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\Downloads\"/>
    </mc:Choice>
  </mc:AlternateContent>
  <xr:revisionPtr revIDLastSave="0" documentId="13_ncr:1_{8B131455-A69B-4360-9B1C-C72203BF80E4}" xr6:coauthVersionLast="47" xr6:coauthVersionMax="47" xr10:uidLastSave="{00000000-0000-0000-0000-000000000000}"/>
  <bookViews>
    <workbookView xWindow="-108" yWindow="-108" windowWidth="23256" windowHeight="12456" firstSheet="12" activeTab="14" xr2:uid="{00000000-000D-0000-FFFF-FFFF00000000}"/>
  </bookViews>
  <sheets>
    <sheet name="Provincias 2015" sheetId="4" r:id="rId1"/>
    <sheet name="Marcas 2015" sheetId="1" r:id="rId2"/>
    <sheet name="Provincias 2016" sheetId="6" r:id="rId3"/>
    <sheet name="Marcas 2016" sheetId="5" r:id="rId4"/>
    <sheet name="Provincias 2017" sheetId="7" r:id="rId5"/>
    <sheet name="Marcas 2017" sheetId="8" r:id="rId6"/>
    <sheet name="Provincias 2018" sheetId="9" r:id="rId7"/>
    <sheet name="Marcas 2018" sheetId="10" r:id="rId8"/>
    <sheet name="Provincias 2019" sheetId="11" r:id="rId9"/>
    <sheet name="Marcas 2019" sheetId="12" r:id="rId10"/>
    <sheet name="Provincias 2020" sheetId="13" r:id="rId11"/>
    <sheet name="Marcas 2020" sheetId="14" r:id="rId12"/>
    <sheet name="Provincinas 2021" sheetId="22" r:id="rId13"/>
    <sheet name="Marcas 2021" sheetId="16" r:id="rId14"/>
    <sheet name="Marcas 2021#" sheetId="30" r:id="rId15"/>
    <sheet name="Provincias 2022" sheetId="18" r:id="rId16"/>
    <sheet name="Marcas 2022" sheetId="17" r:id="rId17"/>
    <sheet name="Provincias 2023" sheetId="24" r:id="rId18"/>
    <sheet name="Marcas 2023" sheetId="25" r:id="rId19"/>
    <sheet name="Ventas mensuales 2015-2023" sheetId="2" r:id="rId20"/>
    <sheet name="PROVINCIAS" sheetId="27" r:id="rId21"/>
    <sheet name="Ventas mensuales_2015-2023#" sheetId="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30" l="1"/>
  <c r="D132" i="30"/>
  <c r="E132" i="30"/>
  <c r="F132" i="30"/>
  <c r="G132" i="30"/>
  <c r="H132" i="30"/>
  <c r="I132" i="30"/>
  <c r="J132" i="30"/>
  <c r="K132" i="30"/>
  <c r="L132" i="30"/>
  <c r="M132" i="30"/>
  <c r="B132" i="30"/>
  <c r="N132" i="30"/>
  <c r="N140" i="30"/>
  <c r="N141" i="30"/>
  <c r="N142" i="30"/>
  <c r="N143" i="30"/>
  <c r="N144" i="30"/>
  <c r="N145" i="30"/>
  <c r="N146" i="30"/>
  <c r="N147" i="30"/>
  <c r="N160" i="30" s="1"/>
  <c r="N148" i="30"/>
  <c r="N149" i="30"/>
  <c r="N150" i="30"/>
  <c r="N151" i="30"/>
  <c r="N152" i="30"/>
  <c r="N153" i="30"/>
  <c r="N154" i="30"/>
  <c r="N155" i="30"/>
  <c r="N156" i="30"/>
  <c r="N157" i="30"/>
  <c r="N158" i="30"/>
  <c r="B160" i="30"/>
  <c r="C160" i="30"/>
  <c r="D160" i="30"/>
  <c r="E160" i="30"/>
  <c r="F160" i="30"/>
  <c r="G160" i="30"/>
  <c r="H160" i="30"/>
  <c r="I160" i="30"/>
  <c r="J160" i="30"/>
  <c r="K160" i="30"/>
  <c r="L160" i="30"/>
  <c r="M160" i="30"/>
  <c r="O160" i="30"/>
  <c r="P160" i="30"/>
  <c r="Q160" i="30"/>
  <c r="R160" i="30"/>
  <c r="C120" i="25"/>
  <c r="D120" i="25"/>
  <c r="E120" i="25"/>
  <c r="F120" i="25"/>
  <c r="G120" i="25"/>
  <c r="H120" i="25"/>
  <c r="I120" i="25"/>
  <c r="J120" i="25"/>
  <c r="K120" i="25"/>
  <c r="L120" i="25"/>
  <c r="M120" i="25"/>
  <c r="N120" i="25"/>
  <c r="B120" i="25"/>
  <c r="N128" i="25"/>
  <c r="N129" i="25"/>
  <c r="N130" i="25"/>
  <c r="N131" i="25"/>
  <c r="N132" i="25"/>
  <c r="N150" i="25" s="1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B150" i="25"/>
  <c r="C150" i="25"/>
  <c r="D150" i="25"/>
  <c r="E150" i="25"/>
  <c r="F150" i="25"/>
  <c r="G150" i="25"/>
  <c r="H150" i="25"/>
  <c r="I150" i="25"/>
  <c r="J150" i="25"/>
  <c r="K150" i="25"/>
  <c r="L150" i="25"/>
  <c r="M150" i="25"/>
  <c r="O150" i="25"/>
  <c r="P150" i="25"/>
  <c r="Q150" i="25"/>
  <c r="R150" i="25"/>
  <c r="N5" i="24"/>
  <c r="N6" i="24"/>
  <c r="N7" i="24"/>
  <c r="N8" i="24"/>
  <c r="N9" i="24"/>
  <c r="N10" i="24"/>
  <c r="N11" i="24"/>
  <c r="N12" i="24"/>
  <c r="N13" i="24"/>
  <c r="N55" i="24" s="1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61" i="24"/>
  <c r="N62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N5" i="22"/>
  <c r="N6" i="22"/>
  <c r="N7" i="22"/>
  <c r="N8" i="22"/>
  <c r="N9" i="22"/>
  <c r="N10" i="22"/>
  <c r="N11" i="22"/>
  <c r="N12" i="22"/>
  <c r="N55" i="22" s="1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61" i="22"/>
  <c r="N62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C128" i="17"/>
  <c r="D128" i="17"/>
  <c r="E128" i="17"/>
  <c r="F128" i="17"/>
  <c r="G128" i="17"/>
  <c r="H128" i="17"/>
  <c r="I128" i="17"/>
  <c r="J128" i="17"/>
  <c r="K128" i="17"/>
  <c r="L128" i="17"/>
  <c r="M128" i="17"/>
  <c r="N128" i="17"/>
  <c r="B128" i="17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B132" i="16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B138" i="14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C140" i="12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C155" i="10"/>
  <c r="D175" i="8"/>
  <c r="E175" i="8"/>
  <c r="F175" i="8"/>
  <c r="G175" i="8"/>
  <c r="H175" i="8"/>
  <c r="I175" i="8"/>
  <c r="J175" i="8"/>
  <c r="K175" i="8"/>
  <c r="L175" i="8"/>
  <c r="M175" i="8"/>
  <c r="N175" i="8"/>
  <c r="O175" i="8"/>
  <c r="C175" i="8"/>
  <c r="D190" i="5"/>
  <c r="E190" i="5"/>
  <c r="F190" i="5"/>
  <c r="G190" i="5"/>
  <c r="H190" i="5"/>
  <c r="I190" i="5"/>
  <c r="J190" i="5"/>
  <c r="K190" i="5"/>
  <c r="L190" i="5"/>
  <c r="M190" i="5"/>
  <c r="N190" i="5"/>
  <c r="O190" i="5"/>
  <c r="C190" i="5"/>
  <c r="N5" i="18"/>
  <c r="N6" i="18"/>
  <c r="N7" i="18"/>
  <c r="N8" i="18"/>
  <c r="N9" i="18"/>
  <c r="N10" i="18"/>
  <c r="N11" i="18"/>
  <c r="N12" i="18"/>
  <c r="N55" i="18" s="1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N61" i="18"/>
  <c r="N62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N136" i="17"/>
  <c r="N157" i="17" s="1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O157" i="17"/>
  <c r="P157" i="17"/>
  <c r="Q157" i="17"/>
  <c r="R157" i="17"/>
  <c r="N140" i="16"/>
  <c r="N141" i="16"/>
  <c r="N142" i="16"/>
  <c r="N143" i="16"/>
  <c r="N144" i="16"/>
  <c r="N145" i="16"/>
  <c r="N146" i="16"/>
  <c r="N147" i="16"/>
  <c r="N160" i="16" s="1"/>
  <c r="N148" i="16"/>
  <c r="N149" i="16"/>
  <c r="N150" i="16"/>
  <c r="N151" i="16"/>
  <c r="N152" i="16"/>
  <c r="N153" i="16"/>
  <c r="N154" i="16"/>
  <c r="N155" i="16"/>
  <c r="N156" i="16"/>
  <c r="N157" i="16"/>
  <c r="N158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O160" i="16"/>
  <c r="P160" i="16"/>
  <c r="Q160" i="16"/>
  <c r="R160" i="16"/>
  <c r="N146" i="14"/>
  <c r="N173" i="14" s="1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O173" i="14"/>
  <c r="P173" i="14"/>
  <c r="Q173" i="14"/>
  <c r="R173" i="14"/>
  <c r="N5" i="13"/>
  <c r="N6" i="13"/>
  <c r="N7" i="13"/>
  <c r="N8" i="13"/>
  <c r="N9" i="13"/>
  <c r="N55" i="13" s="1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61" i="13"/>
  <c r="N62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C183" i="1"/>
  <c r="D183" i="1"/>
  <c r="E183" i="1"/>
  <c r="F183" i="1"/>
  <c r="G183" i="1"/>
  <c r="H183" i="1"/>
  <c r="I183" i="1"/>
  <c r="J183" i="1"/>
  <c r="K183" i="1"/>
  <c r="L183" i="1"/>
  <c r="M183" i="1"/>
  <c r="N183" i="1"/>
  <c r="B183" i="1"/>
</calcChain>
</file>

<file path=xl/sharedStrings.xml><?xml version="1.0" encoding="utf-8"?>
<sst xmlns="http://schemas.openxmlformats.org/spreadsheetml/2006/main" count="3809" uniqueCount="300">
  <si>
    <t>CIGARRILLOS (Península e Illes Balears)</t>
  </si>
  <si>
    <t>AÑO 2015</t>
  </si>
  <si>
    <t>CUOTA DE VENTAS POR MARCAS (Euros)</t>
  </si>
  <si>
    <t>Marcas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</si>
  <si>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</si>
  <si>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</si>
  <si>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</si>
  <si>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</si>
  <si>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</si>
  <si>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</si>
  <si>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</si>
  <si>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</si>
  <si>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</si>
  <si>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</si>
  <si>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</si>
  <si>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</si>
  <si>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</si>
  <si>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5 O'CLOCK</t>
  </si>
  <si>
    <t>ALLURE</t>
  </si>
  <si>
    <t>ALONSO</t>
  </si>
  <si>
    <t>AMERICAN</t>
  </si>
  <si>
    <t>AMERICAN JEAN'S</t>
  </si>
  <si>
    <t>AMERICAN LEGEND</t>
  </si>
  <si>
    <t>AMERICAN PLAZA</t>
  </si>
  <si>
    <t>AUSTIN</t>
  </si>
  <si>
    <t>BELGA</t>
  </si>
  <si>
    <t>BENSON &amp; HEDGES</t>
  </si>
  <si>
    <t>BENSON &amp; HEDGES AMERICAN</t>
  </si>
  <si>
    <t>BERKELEY</t>
  </si>
  <si>
    <t>BISONTE</t>
  </si>
  <si>
    <t>BLACK DEVIL</t>
  </si>
  <si>
    <t>BLACK JACK</t>
  </si>
  <si>
    <t>BN</t>
  </si>
  <si>
    <t>BONCALO</t>
  </si>
  <si>
    <t>BRAVO</t>
  </si>
  <si>
    <t>BROADWAY</t>
  </si>
  <si>
    <t>BULLBRAND</t>
  </si>
  <si>
    <t>BURTON</t>
  </si>
  <si>
    <t>CAMEL</t>
  </si>
  <si>
    <t>CAMEL BLACK &amp; WHITE</t>
  </si>
  <si>
    <t>CAMEL NON FILTER</t>
  </si>
  <si>
    <t>CAMEL SHORTS</t>
  </si>
  <si>
    <t>CARNIVAL</t>
  </si>
  <si>
    <t>CELTAS</t>
  </si>
  <si>
    <t>CHE</t>
  </si>
  <si>
    <t>CHESTERFIELD</t>
  </si>
  <si>
    <t>CHESTERFIELD BLANDO</t>
  </si>
  <si>
    <t>CK CANARY KINGDOM</t>
  </si>
  <si>
    <t>COHIBA</t>
  </si>
  <si>
    <t>CONDAL</t>
  </si>
  <si>
    <t>CORONAS</t>
  </si>
  <si>
    <t>CORONAS NEGRO</t>
  </si>
  <si>
    <t>CORONAS RUBIO</t>
  </si>
  <si>
    <t>CORSET</t>
  </si>
  <si>
    <t>COUTURE</t>
  </si>
  <si>
    <t>CRAVEN A</t>
  </si>
  <si>
    <t>DAVIDOFF</t>
  </si>
  <si>
    <t>DAVIDOFF RUBIO</t>
  </si>
  <si>
    <t>DENIM</t>
  </si>
  <si>
    <t>DESERT GOLD</t>
  </si>
  <si>
    <t>DJARUM</t>
  </si>
  <si>
    <t>DUCADOS NEGRO</t>
  </si>
  <si>
    <t>DUCADOS RUBIO</t>
  </si>
  <si>
    <t>DUCADOS RUBIO 100'S</t>
  </si>
  <si>
    <t>DUCADOS RUBIO BLANDO</t>
  </si>
  <si>
    <t>DUCADOS RUBIO POCKET</t>
  </si>
  <si>
    <t>DUCAL</t>
  </si>
  <si>
    <t>DUNHILL</t>
  </si>
  <si>
    <t>EGALITE</t>
  </si>
  <si>
    <t>ELIXYR</t>
  </si>
  <si>
    <t>EMBASSY</t>
  </si>
  <si>
    <t>ESSE</t>
  </si>
  <si>
    <t>ESTELADA</t>
  </si>
  <si>
    <t>EVA SLIMS</t>
  </si>
  <si>
    <t>EXCITE</t>
  </si>
  <si>
    <t>FORTUNA</t>
  </si>
  <si>
    <t>FORTUNA POCKET</t>
  </si>
  <si>
    <t>FORTUNA RED LINE</t>
  </si>
  <si>
    <t>FORTUNA RED LINE BLANDO</t>
  </si>
  <si>
    <t>FRATERNITE</t>
  </si>
  <si>
    <t>FREE JACK</t>
  </si>
  <si>
    <t>FUTURA</t>
  </si>
  <si>
    <t>GAULOISES NEGRO</t>
  </si>
  <si>
    <t>GAULOISES RUBIO</t>
  </si>
  <si>
    <t>GITANES</t>
  </si>
  <si>
    <t>GLOBAL</t>
  </si>
  <si>
    <t>GOLD COAST</t>
  </si>
  <si>
    <t>GRACIA</t>
  </si>
  <si>
    <t>HB</t>
  </si>
  <si>
    <t>HCOUTE</t>
  </si>
  <si>
    <t>HERENCIA</t>
  </si>
  <si>
    <t>HERENCIA PALMERA</t>
  </si>
  <si>
    <t>HISPANOS</t>
  </si>
  <si>
    <t>JOHN PLAYER SP.</t>
  </si>
  <si>
    <t>JOHN PLAYER SP. AM.100'S</t>
  </si>
  <si>
    <t>JOHN PLAYER SP. BLACK/BLUE</t>
  </si>
  <si>
    <t>JOHN PLAYER SP.AMERICAN</t>
  </si>
  <si>
    <t>KARELIA</t>
  </si>
  <si>
    <t>KENSITAS CLUB</t>
  </si>
  <si>
    <t>KOOL</t>
  </si>
  <si>
    <t>L&amp;M</t>
  </si>
  <si>
    <t>L&amp;M BLUE SEMI-RÍGIDO</t>
  </si>
  <si>
    <t>L&amp;M RED SEMI-RÍGIDO</t>
  </si>
  <si>
    <t>LA ROJA</t>
  </si>
  <si>
    <t>LAMBERT &amp; BUTLER</t>
  </si>
  <si>
    <t>LARK</t>
  </si>
  <si>
    <t>LATINO</t>
  </si>
  <si>
    <t>LATINO HERITAGE</t>
  </si>
  <si>
    <t>LIBERTE</t>
  </si>
  <si>
    <t>LUCKY STRIKE</t>
  </si>
  <si>
    <t>LUCKY STRIKE BLANDO</t>
  </si>
  <si>
    <t>LUCKY STRIKE CLICK &amp; ROLL</t>
  </si>
  <si>
    <t>LUCKY STRIKE SIN FILTRO</t>
  </si>
  <si>
    <t>MAGIC</t>
  </si>
  <si>
    <t>MANITOU</t>
  </si>
  <si>
    <t>MARK 1</t>
  </si>
  <si>
    <t>MARLBORO</t>
  </si>
  <si>
    <t>MARLBORO POCKET</t>
  </si>
  <si>
    <t>MARLBORO TOUCH</t>
  </si>
  <si>
    <t>MARYLAND</t>
  </si>
  <si>
    <t>MAYA</t>
  </si>
  <si>
    <t>MAYFAIR</t>
  </si>
  <si>
    <t>MECANICOS</t>
  </si>
  <si>
    <t>MERIDIANO</t>
  </si>
  <si>
    <t>MOHAWK</t>
  </si>
  <si>
    <t>MORE</t>
  </si>
  <si>
    <t>NATURAL AMERICAN</t>
  </si>
  <si>
    <t>NATURAL AMERICAN SPIRIT</t>
  </si>
  <si>
    <t>NEWS</t>
  </si>
  <si>
    <t>NIX GODNESS</t>
  </si>
  <si>
    <t>NOBEL</t>
  </si>
  <si>
    <t>NOBEL BLANDO</t>
  </si>
  <si>
    <t>NOBEL SLIMS</t>
  </si>
  <si>
    <t>NOBEL STYLE</t>
  </si>
  <si>
    <t>OMÉ</t>
  </si>
  <si>
    <t>PALL MALL</t>
  </si>
  <si>
    <t>PALL MALL 70'S</t>
  </si>
  <si>
    <t>PALL MALL LARGO 100'S</t>
  </si>
  <si>
    <t>PALL MALL NO BLANDO</t>
  </si>
  <si>
    <t>PALL MALL POCKET EDITION</t>
  </si>
  <si>
    <t>PARTAGAS</t>
  </si>
  <si>
    <t>PEPE</t>
  </si>
  <si>
    <t>PETER STUYVESANT</t>
  </si>
  <si>
    <t>PHILIP MORRIS</t>
  </si>
  <si>
    <t>PHILIP MORRIS K/S</t>
  </si>
  <si>
    <t>PINK</t>
  </si>
  <si>
    <t>PIPER</t>
  </si>
  <si>
    <t>POPULAR</t>
  </si>
  <si>
    <t>PRINCE</t>
  </si>
  <si>
    <t>PRIVIUM</t>
  </si>
  <si>
    <t>PUEBLO</t>
  </si>
  <si>
    <t>R 1</t>
  </si>
  <si>
    <t>REALES</t>
  </si>
  <si>
    <t>REFLECTIONS</t>
  </si>
  <si>
    <t>REGAL</t>
  </si>
  <si>
    <t>RESPECT</t>
  </si>
  <si>
    <t>REX</t>
  </si>
  <si>
    <t>RICHMOND</t>
  </si>
  <si>
    <t>ROMEO Y JULIETA</t>
  </si>
  <si>
    <t>RONHILL</t>
  </si>
  <si>
    <t>RONSON</t>
  </si>
  <si>
    <t>ROTHMANS</t>
  </si>
  <si>
    <t>ROYAL CROWN</t>
  </si>
  <si>
    <t>ROYALS</t>
  </si>
  <si>
    <t>SANTANA</t>
  </si>
  <si>
    <t>SANTIAGO</t>
  </si>
  <si>
    <t>SANTIAGO ORIGINAL</t>
  </si>
  <si>
    <t>SAX</t>
  </si>
  <si>
    <t>SENECA NATURALMENTE</t>
  </si>
  <si>
    <t>SILK CUT</t>
  </si>
  <si>
    <t>SOMBRA</t>
  </si>
  <si>
    <t>SOVEREIGN</t>
  </si>
  <si>
    <t>STERLING</t>
  </si>
  <si>
    <t>SUPERKINGS</t>
  </si>
  <si>
    <t>SURFSIDE</t>
  </si>
  <si>
    <t>TAIL WIND</t>
  </si>
  <si>
    <t>TENNESIE</t>
  </si>
  <si>
    <t>TRUCCO</t>
  </si>
  <si>
    <t>U.K.URBAN KEARNS</t>
  </si>
  <si>
    <t>VERSO EUPHORIA</t>
  </si>
  <si>
    <t>VIBES</t>
  </si>
  <si>
    <t>VICEROY</t>
  </si>
  <si>
    <t>VOGUE</t>
  </si>
  <si>
    <t>VON EICKEN</t>
  </si>
  <si>
    <t>WEST</t>
  </si>
  <si>
    <t>WEST BROOKLYN</t>
  </si>
  <si>
    <t>WINDSOR</t>
  </si>
  <si>
    <t>WINFIELD</t>
  </si>
  <si>
    <t>WINSTON</t>
  </si>
  <si>
    <t>WINSTON BLUEVOLUTION</t>
  </si>
  <si>
    <t>WINSTON EVOLUTION</t>
  </si>
  <si>
    <t>WINSTON REDVOLUTION</t>
  </si>
  <si>
    <t>YORK INTERNATIONAL</t>
  </si>
  <si>
    <t>YUMA</t>
  </si>
  <si>
    <t>Ceuta y Melilla</t>
  </si>
  <si>
    <t>Fecha</t>
  </si>
  <si>
    <t>Ventas Totales</t>
  </si>
  <si>
    <t>Melilla</t>
  </si>
  <si>
    <t>Ceuta</t>
  </si>
  <si>
    <t>Total</t>
  </si>
  <si>
    <t>Provincias</t>
  </si>
  <si>
    <t>VENTAS POR PROVINCIAS (Euros)</t>
  </si>
  <si>
    <t>Zaragoza</t>
  </si>
  <si>
    <t>Zamora</t>
  </si>
  <si>
    <t>Vizcaya</t>
  </si>
  <si>
    <t>Valladolid</t>
  </si>
  <si>
    <t>Valencia/València</t>
  </si>
  <si>
    <t>Toledo</t>
  </si>
  <si>
    <t>Teruel</t>
  </si>
  <si>
    <t>Tarragona</t>
  </si>
  <si>
    <t>Soria</t>
  </si>
  <si>
    <t>Sevilla</t>
  </si>
  <si>
    <t>Segovia</t>
  </si>
  <si>
    <t>Cantabria</t>
  </si>
  <si>
    <t>Salamanca</t>
  </si>
  <si>
    <t>Pontevedra</t>
  </si>
  <si>
    <t>Palencia</t>
  </si>
  <si>
    <t>Asturias</t>
  </si>
  <si>
    <t>Ourense</t>
  </si>
  <si>
    <t>Navarra</t>
  </si>
  <si>
    <t>Murcia</t>
  </si>
  <si>
    <t>Málaga</t>
  </si>
  <si>
    <t>Madrid</t>
  </si>
  <si>
    <t>Lugo</t>
  </si>
  <si>
    <t>Rioja (La)</t>
  </si>
  <si>
    <t>Lleida</t>
  </si>
  <si>
    <t>León</t>
  </si>
  <si>
    <t>Jaén</t>
  </si>
  <si>
    <t>Huesca</t>
  </si>
  <si>
    <t>Huelva</t>
  </si>
  <si>
    <t>Guipúzcoa</t>
  </si>
  <si>
    <t>Guadalajara</t>
  </si>
  <si>
    <t>Granada</t>
  </si>
  <si>
    <t>Girona</t>
  </si>
  <si>
    <t>Cuenca</t>
  </si>
  <si>
    <t>Coruña (A)</t>
  </si>
  <si>
    <t>Córdoba</t>
  </si>
  <si>
    <t>Ciudad Real</t>
  </si>
  <si>
    <t>Castellón/Castelló</t>
  </si>
  <si>
    <t>Cádiz</t>
  </si>
  <si>
    <t>Cáceres</t>
  </si>
  <si>
    <t>Burgos</t>
  </si>
  <si>
    <t>Barcelona</t>
  </si>
  <si>
    <t>Balears (Illes)</t>
  </si>
  <si>
    <t>Badajoz</t>
  </si>
  <si>
    <t>Ávila</t>
  </si>
  <si>
    <t>Almería</t>
  </si>
  <si>
    <t>Alicante/Alacant</t>
  </si>
  <si>
    <t>Albacete</t>
  </si>
  <si>
    <t>Álava</t>
  </si>
  <si>
    <t>AÑO 2016</t>
  </si>
  <si>
    <t/>
  </si>
  <si>
    <t>VANTAGE</t>
  </si>
  <si>
    <t>SANTIAGO CATEDRA</t>
  </si>
  <si>
    <t>SALEM</t>
  </si>
  <si>
    <t>REYNOLDS</t>
  </si>
  <si>
    <t>MADEMOISELLE</t>
  </si>
  <si>
    <t>LOLA</t>
  </si>
  <si>
    <t>L&amp;M RED BLANDO</t>
  </si>
  <si>
    <t>L&amp;M BLUE BLANDO</t>
  </si>
  <si>
    <t>L&amp;B</t>
  </si>
  <si>
    <t>KRUGER</t>
  </si>
  <si>
    <t>KING</t>
  </si>
  <si>
    <t>IBIZA</t>
  </si>
  <si>
    <t>BIG CHIEF</t>
  </si>
  <si>
    <t>AÑO 2017</t>
  </si>
  <si>
    <t>THE KING</t>
  </si>
  <si>
    <t>NEWS&amp;CO</t>
  </si>
  <si>
    <t>MARBELLA</t>
  </si>
  <si>
    <t>LORD</t>
  </si>
  <si>
    <t>FLOYD</t>
  </si>
  <si>
    <t>1,69</t>
  </si>
  <si>
    <t>AÑO 2018</t>
  </si>
  <si>
    <t>WINSTON CLASSIC</t>
  </si>
  <si>
    <t>ROTHMANS OF LONDON</t>
  </si>
  <si>
    <t>PLAYER'S</t>
  </si>
  <si>
    <t>AÑO 2019</t>
  </si>
  <si>
    <t>LIREBTE</t>
  </si>
  <si>
    <t>HORIZON</t>
  </si>
  <si>
    <t>Euros</t>
  </si>
  <si>
    <t>Mes</t>
  </si>
  <si>
    <t>MARC</t>
  </si>
  <si>
    <t>PLAYER´S</t>
  </si>
  <si>
    <t>HERENCIA PALMERA HARD BOX ES</t>
  </si>
  <si>
    <t>AÑO 2020</t>
  </si>
  <si>
    <t>OME</t>
  </si>
  <si>
    <t>Unidades</t>
  </si>
  <si>
    <t>CUOTA DE VENTAS POR MARCAS (Cajetillas de 20)</t>
  </si>
  <si>
    <t>MANCHESTER</t>
  </si>
  <si>
    <t>MADDOX2</t>
  </si>
  <si>
    <t>JPS_DUCADOS RUBIO</t>
  </si>
  <si>
    <t>JPS</t>
  </si>
  <si>
    <t>APACHE</t>
  </si>
  <si>
    <t>AÑO 2021</t>
  </si>
  <si>
    <t>LA DEVISE</t>
  </si>
  <si>
    <t>AÑO 2022</t>
  </si>
  <si>
    <t>VERSO</t>
  </si>
  <si>
    <t>REDHOUSE</t>
  </si>
  <si>
    <t>AÑO 2023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</si>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</sst>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[$-F800]dddd\,\ mmmm\ dd\,\ yyyy"/>
    <numFmt numFmtId="166" formatCode="d/m/yyyy"/>
  </numFmts>
  <fonts count="21" x14ac:knownFonts="1">
    <font>
      <sz val="11"/>
      <color theme="1"/>
      <name val="Calibri"/>
      <family val="2"/>
      <scheme val="minor"/>
    </font>
    <font>
      <b/>
      <sz val="12"/>
      <color rgb="FF333399"/>
      <name val="Arial"/>
      <family val="2"/>
    </font>
    <font>
      <sz val="10"/>
      <name val="Arial"/>
      <family val="2"/>
    </font>
    <font>
      <b/>
      <sz val="11"/>
      <color rgb="FF8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color rgb="FF333399"/>
      <name val="Arial"/>
      <family val="2"/>
    </font>
    <font>
      <b/>
      <sz val="14"/>
      <color rgb="FF00008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2"/>
      <color rgb="FF000080"/>
      <name val="Arial"/>
      <family val="2"/>
    </font>
    <font>
      <b/>
      <sz val="8"/>
      <color indexed="62"/>
      <name val="Arial"/>
      <family val="2"/>
    </font>
    <font>
      <b/>
      <sz val="12"/>
      <color indexed="8"/>
      <name val="Arial"/>
      <family val="2"/>
    </font>
    <font>
      <b/>
      <sz val="12"/>
      <color indexed="62"/>
      <name val="Arial"/>
      <family val="2"/>
    </font>
    <font>
      <b/>
      <sz val="11"/>
      <color indexed="16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2" fillId="0" borderId="0"/>
    <xf numFmtId="0" fontId="20" fillId="0" borderId="0"/>
  </cellStyleXfs>
  <cellXfs count="12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3" fontId="4" fillId="3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2" xfId="0" applyNumberFormat="1" applyFont="1" applyBorder="1"/>
    <xf numFmtId="3" fontId="6" fillId="5" borderId="2" xfId="0" applyNumberFormat="1" applyFont="1" applyFill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5" borderId="4" xfId="0" applyNumberFormat="1" applyFont="1" applyFill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6" fillId="5" borderId="6" xfId="0" applyNumberFormat="1" applyFont="1" applyFill="1" applyBorder="1"/>
    <xf numFmtId="0" fontId="7" fillId="6" borderId="7" xfId="0" applyFont="1" applyFill="1" applyBorder="1"/>
    <xf numFmtId="3" fontId="7" fillId="6" borderId="8" xfId="0" applyNumberFormat="1" applyFont="1" applyFill="1" applyBorder="1"/>
    <xf numFmtId="3" fontId="6" fillId="5" borderId="9" xfId="0" applyNumberFormat="1" applyFont="1" applyFill="1" applyBorder="1"/>
    <xf numFmtId="3" fontId="6" fillId="5" borderId="0" xfId="0" applyNumberFormat="1" applyFont="1" applyFill="1"/>
    <xf numFmtId="3" fontId="4" fillId="3" borderId="4" xfId="0" applyNumberFormat="1" applyFont="1" applyFill="1" applyBorder="1" applyAlignment="1">
      <alignment horizontal="center"/>
    </xf>
    <xf numFmtId="3" fontId="5" fillId="4" borderId="4" xfId="0" applyNumberFormat="1" applyFont="1" applyFill="1" applyBorder="1" applyAlignment="1">
      <alignment horizontal="center"/>
    </xf>
    <xf numFmtId="3" fontId="5" fillId="5" borderId="0" xfId="0" applyNumberFormat="1" applyFont="1" applyFill="1" applyAlignment="1">
      <alignment horizontal="center"/>
    </xf>
    <xf numFmtId="3" fontId="2" fillId="0" borderId="0" xfId="0" applyNumberFormat="1" applyFont="1"/>
    <xf numFmtId="14" fontId="0" fillId="0" borderId="0" xfId="0" applyNumberFormat="1"/>
    <xf numFmtId="3" fontId="0" fillId="0" borderId="0" xfId="0" applyNumberFormat="1"/>
    <xf numFmtId="3" fontId="5" fillId="0" borderId="0" xfId="0" applyNumberFormat="1" applyFont="1" applyAlignment="1">
      <alignment horizontal="left"/>
    </xf>
    <xf numFmtId="3" fontId="12" fillId="2" borderId="0" xfId="0" applyNumberFormat="1" applyFont="1" applyFill="1" applyAlignment="1">
      <alignment horizontal="left"/>
    </xf>
    <xf numFmtId="3" fontId="14" fillId="7" borderId="7" xfId="2" applyNumberFormat="1" applyFont="1" applyFill="1" applyBorder="1"/>
    <xf numFmtId="0" fontId="14" fillId="7" borderId="7" xfId="2" applyFont="1" applyFill="1" applyBorder="1"/>
    <xf numFmtId="0" fontId="2" fillId="0" borderId="0" xfId="2"/>
    <xf numFmtId="3" fontId="6" fillId="0" borderId="5" xfId="2" applyNumberFormat="1" applyFont="1" applyBorder="1"/>
    <xf numFmtId="3" fontId="6" fillId="0" borderId="3" xfId="2" applyNumberFormat="1" applyFont="1" applyBorder="1"/>
    <xf numFmtId="3" fontId="6" fillId="0" borderId="1" xfId="2" applyNumberFormat="1" applyFont="1" applyBorder="1"/>
    <xf numFmtId="3" fontId="5" fillId="8" borderId="2" xfId="2" applyNumberFormat="1" applyFont="1" applyFill="1" applyBorder="1" applyAlignment="1">
      <alignment horizontal="center"/>
    </xf>
    <xf numFmtId="3" fontId="5" fillId="9" borderId="1" xfId="2" applyNumberFormat="1" applyFont="1" applyFill="1" applyBorder="1" applyAlignment="1">
      <alignment horizontal="center"/>
    </xf>
    <xf numFmtId="3" fontId="15" fillId="10" borderId="1" xfId="2" applyNumberFormat="1" applyFont="1" applyFill="1" applyBorder="1" applyAlignment="1">
      <alignment horizontal="center"/>
    </xf>
    <xf numFmtId="164" fontId="2" fillId="0" borderId="0" xfId="2" applyNumberFormat="1" applyAlignment="1">
      <alignment horizontal="center"/>
    </xf>
    <xf numFmtId="164" fontId="2" fillId="0" borderId="0" xfId="2" applyNumberFormat="1" applyAlignment="1">
      <alignment horizontal="left"/>
    </xf>
    <xf numFmtId="3" fontId="17" fillId="0" borderId="0" xfId="2" applyNumberFormat="1" applyFont="1" applyAlignment="1">
      <alignment horizontal="center"/>
    </xf>
    <xf numFmtId="3" fontId="6" fillId="8" borderId="5" xfId="2" applyNumberFormat="1" applyFont="1" applyFill="1" applyBorder="1"/>
    <xf numFmtId="3" fontId="6" fillId="8" borderId="3" xfId="2" applyNumberFormat="1" applyFont="1" applyFill="1" applyBorder="1"/>
    <xf numFmtId="3" fontId="6" fillId="8" borderId="1" xfId="2" applyNumberFormat="1" applyFont="1" applyFill="1" applyBorder="1"/>
    <xf numFmtId="3" fontId="5" fillId="8" borderId="1" xfId="2" applyNumberFormat="1" applyFont="1" applyFill="1" applyBorder="1" applyAlignment="1">
      <alignment horizontal="center"/>
    </xf>
    <xf numFmtId="3" fontId="2" fillId="0" borderId="0" xfId="2" applyNumberFormat="1"/>
    <xf numFmtId="3" fontId="5" fillId="0" borderId="0" xfId="2" applyNumberFormat="1" applyFont="1" applyAlignment="1">
      <alignment horizontal="left"/>
    </xf>
    <xf numFmtId="3" fontId="12" fillId="11" borderId="0" xfId="2" applyNumberFormat="1" applyFont="1" applyFill="1" applyAlignment="1">
      <alignment horizontal="left"/>
    </xf>
    <xf numFmtId="0" fontId="10" fillId="0" borderId="0" xfId="0" applyFont="1"/>
    <xf numFmtId="3" fontId="14" fillId="7" borderId="7" xfId="3" applyNumberFormat="1" applyFont="1" applyFill="1" applyBorder="1"/>
    <xf numFmtId="0" fontId="14" fillId="7" borderId="7" xfId="3" applyFont="1" applyFill="1" applyBorder="1"/>
    <xf numFmtId="0" fontId="20" fillId="0" borderId="0" xfId="3"/>
    <xf numFmtId="3" fontId="6" fillId="8" borderId="5" xfId="3" applyNumberFormat="1" applyFont="1" applyFill="1" applyBorder="1"/>
    <xf numFmtId="3" fontId="6" fillId="0" borderId="5" xfId="3" applyNumberFormat="1" applyFont="1" applyBorder="1"/>
    <xf numFmtId="3" fontId="6" fillId="8" borderId="1" xfId="3" applyNumberFormat="1" applyFont="1" applyFill="1" applyBorder="1"/>
    <xf numFmtId="3" fontId="6" fillId="0" borderId="1" xfId="3" applyNumberFormat="1" applyFont="1" applyBorder="1"/>
    <xf numFmtId="3" fontId="6" fillId="0" borderId="3" xfId="3" applyNumberFormat="1" applyFont="1" applyBorder="1"/>
    <xf numFmtId="3" fontId="5" fillId="8" borderId="1" xfId="3" applyNumberFormat="1" applyFont="1" applyFill="1" applyBorder="1" applyAlignment="1">
      <alignment horizontal="center"/>
    </xf>
    <xf numFmtId="3" fontId="5" fillId="9" borderId="1" xfId="3" applyNumberFormat="1" applyFont="1" applyFill="1" applyBorder="1" applyAlignment="1">
      <alignment horizontal="center"/>
    </xf>
    <xf numFmtId="3" fontId="15" fillId="10" borderId="1" xfId="3" applyNumberFormat="1" applyFont="1" applyFill="1" applyBorder="1" applyAlignment="1">
      <alignment horizontal="center"/>
    </xf>
    <xf numFmtId="3" fontId="20" fillId="0" borderId="0" xfId="3" applyNumberFormat="1"/>
    <xf numFmtId="3" fontId="5" fillId="0" borderId="0" xfId="3" applyNumberFormat="1" applyFont="1" applyAlignment="1">
      <alignment horizontal="left"/>
    </xf>
    <xf numFmtId="3" fontId="12" fillId="11" borderId="0" xfId="3" applyNumberFormat="1" applyFont="1" applyFill="1" applyAlignment="1">
      <alignment horizontal="left"/>
    </xf>
    <xf numFmtId="3" fontId="17" fillId="0" borderId="0" xfId="3" applyNumberFormat="1" applyFont="1" applyAlignment="1">
      <alignment horizontal="center"/>
    </xf>
    <xf numFmtId="3" fontId="6" fillId="8" borderId="3" xfId="3" applyNumberFormat="1" applyFont="1" applyFill="1" applyBorder="1"/>
    <xf numFmtId="3" fontId="5" fillId="8" borderId="2" xfId="3" applyNumberFormat="1" applyFont="1" applyFill="1" applyBorder="1" applyAlignment="1">
      <alignment horizontal="center"/>
    </xf>
    <xf numFmtId="164" fontId="20" fillId="0" borderId="0" xfId="3" applyNumberFormat="1" applyAlignment="1">
      <alignment horizontal="center"/>
    </xf>
    <xf numFmtId="164" fontId="20" fillId="0" borderId="0" xfId="3" applyNumberFormat="1" applyAlignment="1">
      <alignment horizontal="left"/>
    </xf>
    <xf numFmtId="14" fontId="20" fillId="0" borderId="0" xfId="3" applyNumberFormat="1"/>
    <xf numFmtId="0" fontId="5" fillId="0" borderId="0" xfId="3" applyFont="1"/>
    <xf numFmtId="0" fontId="6" fillId="0" borderId="5" xfId="3" applyFont="1" applyBorder="1"/>
    <xf numFmtId="14" fontId="6" fillId="0" borderId="5" xfId="3" applyNumberFormat="1" applyFont="1" applyBorder="1"/>
    <xf numFmtId="0" fontId="6" fillId="0" borderId="3" xfId="3" applyFont="1" applyBorder="1"/>
    <xf numFmtId="14" fontId="6" fillId="0" borderId="3" xfId="3" applyNumberFormat="1" applyFont="1" applyBorder="1"/>
    <xf numFmtId="0" fontId="6" fillId="0" borderId="1" xfId="3" applyFont="1" applyBorder="1"/>
    <xf numFmtId="14" fontId="6" fillId="0" borderId="1" xfId="3" applyNumberFormat="1" applyFont="1" applyBorder="1"/>
    <xf numFmtId="3" fontId="5" fillId="12" borderId="1" xfId="3" applyNumberFormat="1" applyFont="1" applyFill="1" applyBorder="1" applyAlignment="1">
      <alignment horizontal="center"/>
    </xf>
    <xf numFmtId="1" fontId="20" fillId="0" borderId="0" xfId="3" applyNumberFormat="1" applyAlignment="1">
      <alignment horizontal="center"/>
    </xf>
    <xf numFmtId="3" fontId="6" fillId="0" borderId="2" xfId="2" applyNumberFormat="1" applyFont="1" applyBorder="1"/>
    <xf numFmtId="3" fontId="6" fillId="0" borderId="4" xfId="2" applyNumberFormat="1" applyFont="1" applyBorder="1"/>
    <xf numFmtId="3" fontId="6" fillId="8" borderId="10" xfId="2" applyNumberFormat="1" applyFont="1" applyFill="1" applyBorder="1"/>
    <xf numFmtId="3" fontId="6" fillId="8" borderId="11" xfId="2" applyNumberFormat="1" applyFont="1" applyFill="1" applyBorder="1"/>
    <xf numFmtId="3" fontId="15" fillId="10" borderId="4" xfId="2" applyNumberFormat="1" applyFont="1" applyFill="1" applyBorder="1" applyAlignment="1">
      <alignment horizontal="center"/>
    </xf>
    <xf numFmtId="3" fontId="5" fillId="9" borderId="3" xfId="2" applyNumberFormat="1" applyFont="1" applyFill="1" applyBorder="1" applyAlignment="1">
      <alignment horizontal="center"/>
    </xf>
    <xf numFmtId="3" fontId="5" fillId="8" borderId="0" xfId="2" applyNumberFormat="1" applyFont="1" applyFill="1" applyAlignment="1">
      <alignment horizontal="center"/>
    </xf>
    <xf numFmtId="3" fontId="6" fillId="0" borderId="2" xfId="3" applyNumberFormat="1" applyFont="1" applyBorder="1"/>
    <xf numFmtId="3" fontId="6" fillId="0" borderId="4" xfId="3" applyNumberFormat="1" applyFont="1" applyBorder="1"/>
    <xf numFmtId="3" fontId="6" fillId="8" borderId="10" xfId="3" applyNumberFormat="1" applyFont="1" applyFill="1" applyBorder="1"/>
    <xf numFmtId="3" fontId="15" fillId="10" borderId="4" xfId="3" applyNumberFormat="1" applyFont="1" applyFill="1" applyBorder="1" applyAlignment="1">
      <alignment horizontal="center"/>
    </xf>
    <xf numFmtId="3" fontId="5" fillId="9" borderId="3" xfId="3" applyNumberFormat="1" applyFont="1" applyFill="1" applyBorder="1" applyAlignment="1">
      <alignment horizontal="center"/>
    </xf>
    <xf numFmtId="3" fontId="5" fillId="8" borderId="0" xfId="3" applyNumberFormat="1" applyFont="1" applyFill="1" applyAlignment="1">
      <alignment horizontal="center"/>
    </xf>
    <xf numFmtId="3" fontId="6" fillId="8" borderId="11" xfId="3" applyNumberFormat="1" applyFont="1" applyFill="1" applyBorder="1"/>
    <xf numFmtId="3" fontId="6" fillId="12" borderId="10" xfId="3" applyNumberFormat="1" applyFont="1" applyFill="1" applyBorder="1"/>
    <xf numFmtId="3" fontId="6" fillId="12" borderId="11" xfId="3" applyNumberFormat="1" applyFont="1" applyFill="1" applyBorder="1"/>
    <xf numFmtId="3" fontId="5" fillId="12" borderId="11" xfId="3" applyNumberFormat="1" applyFont="1" applyFill="1" applyBorder="1" applyAlignment="1">
      <alignment horizontal="center"/>
    </xf>
    <xf numFmtId="44" fontId="0" fillId="0" borderId="0" xfId="1" applyFont="1"/>
    <xf numFmtId="165" fontId="0" fillId="0" borderId="0" xfId="0" applyNumberFormat="1"/>
    <xf numFmtId="14" fontId="2" fillId="0" borderId="0" xfId="2" applyNumberFormat="1"/>
    <xf numFmtId="0" fontId="5" fillId="0" borderId="0" xfId="2" applyFont="1"/>
    <xf numFmtId="0" fontId="6" fillId="0" borderId="5" xfId="2" applyFont="1" applyBorder="1"/>
    <xf numFmtId="14" fontId="6" fillId="0" borderId="5" xfId="2" applyNumberFormat="1" applyFont="1" applyBorder="1"/>
    <xf numFmtId="0" fontId="6" fillId="0" borderId="3" xfId="2" applyFont="1" applyBorder="1"/>
    <xf numFmtId="14" fontId="6" fillId="0" borderId="3" xfId="2" applyNumberFormat="1" applyFont="1" applyBorder="1"/>
    <xf numFmtId="0" fontId="6" fillId="0" borderId="1" xfId="2" applyFont="1" applyBorder="1"/>
    <xf numFmtId="14" fontId="6" fillId="0" borderId="1" xfId="2" applyNumberFormat="1" applyFont="1" applyBorder="1"/>
    <xf numFmtId="0" fontId="10" fillId="0" borderId="0" xfId="0" applyFont="1" applyAlignment="1">
      <alignment horizontal="center"/>
    </xf>
    <xf numFmtId="3" fontId="6" fillId="8" borderId="12" xfId="3" applyNumberFormat="1" applyFont="1" applyFill="1" applyBorder="1"/>
    <xf numFmtId="164" fontId="13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9" fillId="11" borderId="0" xfId="2" applyNumberFormat="1" applyFont="1" applyFill="1" applyAlignment="1">
      <alignment horizontal="left"/>
    </xf>
    <xf numFmtId="164" fontId="18" fillId="11" borderId="0" xfId="2" applyNumberFormat="1" applyFont="1" applyFill="1" applyAlignment="1">
      <alignment horizontal="left"/>
    </xf>
    <xf numFmtId="164" fontId="16" fillId="11" borderId="0" xfId="2" applyNumberFormat="1" applyFont="1" applyFill="1" applyAlignment="1">
      <alignment horizontal="left"/>
    </xf>
    <xf numFmtId="164" fontId="19" fillId="11" borderId="0" xfId="3" applyNumberFormat="1" applyFont="1" applyFill="1" applyAlignment="1">
      <alignment horizontal="left"/>
    </xf>
    <xf numFmtId="164" fontId="18" fillId="11" borderId="0" xfId="3" applyNumberFormat="1" applyFont="1" applyFill="1" applyAlignment="1">
      <alignment horizontal="left"/>
    </xf>
    <xf numFmtId="164" fontId="16" fillId="11" borderId="0" xfId="3" applyNumberFormat="1" applyFont="1" applyFill="1" applyAlignment="1">
      <alignment horizontal="left"/>
    </xf>
    <xf numFmtId="166" fontId="2" fillId="0" borderId="0" xfId="2" applyNumberFormat="1"/>
    <xf numFmtId="166" fontId="6" fillId="0" borderId="5" xfId="2" applyNumberFormat="1" applyFont="1" applyBorder="1"/>
    <xf numFmtId="166" fontId="6" fillId="0" borderId="3" xfId="2" applyNumberFormat="1" applyFont="1" applyBorder="1"/>
    <xf numFmtId="166" fontId="6" fillId="0" borderId="1" xfId="2" applyNumberFormat="1" applyFont="1" applyBorder="1"/>
    <xf numFmtId="3" fontId="5" fillId="8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 applyProtection="1"/>
    <xf numFmtId="3" fontId="6" fillId="0" borderId="3" xfId="0" applyNumberFormat="1" applyFont="1" applyFill="1" applyBorder="1" applyAlignment="1" applyProtection="1"/>
    <xf numFmtId="8" fontId="0" fillId="0" borderId="0" xfId="1" applyNumberFormat="1" applyFont="1"/>
    <xf numFmtId="8" fontId="0" fillId="0" borderId="0" xfId="0" applyNumberFormat="1"/>
  </cellXfs>
  <cellStyles count="4">
    <cellStyle name="Moneda" xfId="1" builtinId="4"/>
    <cellStyle name="Normal" xfId="0" builtinId="0"/>
    <cellStyle name="Normal 2" xfId="2" xr:uid="{EC13D7A7-0A6B-4D5E-9461-5A006659B2A5}"/>
    <cellStyle name="Normal 2 2" xfId="3" xr:uid="{503E11D9-9FAD-4CFD-97C9-2ED71ABD4BC5}"/>
  </cellStyles>
  <dxfs count="2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rgb="FF000000"/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rgb="FF000000"/>
          <bgColor rgb="FFCCFFC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AC926-A266-429A-9829-C1170D05557C}" name="Tabla1" displayName="Tabla1" ref="A5:N183" totalsRowCount="1" headerRowDxfId="296" dataDxfId="295" tableBorderDxfId="294">
  <autoFilter ref="A5:N182" xr:uid="{273AC926-A266-429A-9829-C1170D05557C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A466233E-ABD9-452D-81DF-FBA9300EBAF0}" name="Marcas" totalsRowLabel="Total" dataDxfId="293" totalsRowDxfId="292"/>
    <tableColumn id="2" xr3:uid="{8B606A66-FC19-4477-A720-52020C193AA1}" name="Enero" totalsRowFunction="custom" dataDxfId="291" totalsRowDxfId="290">
      <totalsRowFormula>+SUM(B50:B174)</totalsRowFormula>
    </tableColumn>
    <tableColumn id="3" xr3:uid="{96C01930-D541-4F1D-B6FF-1B08FA5335C0}" name="Febrero" totalsRowFunction="custom" dataDxfId="289" totalsRowDxfId="288">
      <totalsRowFormula>+SUM(C50:C174)</totalsRowFormula>
    </tableColumn>
    <tableColumn id="4" xr3:uid="{D53ABB6F-257B-4F15-8D56-36B4404CB848}" name="Marzo" totalsRowFunction="custom" dataDxfId="287" totalsRowDxfId="286">
      <totalsRowFormula>+SUM(D50:D174)</totalsRowFormula>
    </tableColumn>
    <tableColumn id="5" xr3:uid="{BBD96C8A-1F4E-427E-88FC-62FB29F2F3EA}" name="Abril" totalsRowFunction="custom" dataDxfId="285" totalsRowDxfId="284">
      <totalsRowFormula>+SUM(E50:E174)</totalsRowFormula>
    </tableColumn>
    <tableColumn id="6" xr3:uid="{1A753CDF-998E-4F26-896C-4409056DF0F4}" name="Mayo" totalsRowFunction="custom" dataDxfId="283" totalsRowDxfId="282">
      <totalsRowFormula>+SUM(F50:F174)</totalsRowFormula>
    </tableColumn>
    <tableColumn id="7" xr3:uid="{179154F1-B870-4DFA-9B74-7048BDD26541}" name="Junio" totalsRowFunction="custom" dataDxfId="281" totalsRowDxfId="280">
      <totalsRowFormula>+SUM(G50:G174)</totalsRowFormula>
    </tableColumn>
    <tableColumn id="8" xr3:uid="{FD54849D-6878-4C6D-98B2-93CCBF4B8F2D}" name="Julio" totalsRowFunction="custom" dataDxfId="279" totalsRowDxfId="278">
      <totalsRowFormula>+SUM(H50:H174)</totalsRowFormula>
    </tableColumn>
    <tableColumn id="9" xr3:uid="{B2F08584-AAF4-4E0F-9FB4-6E99320C29D8}" name="Agosto" totalsRowFunction="custom" dataDxfId="277" totalsRowDxfId="276">
      <totalsRowFormula>+SUM(I50:I174)</totalsRowFormula>
    </tableColumn>
    <tableColumn id="10" xr3:uid="{5BEB777F-2793-4B25-9E0C-41D5E19774F6}" name="Septiembre" totalsRowFunction="custom" dataDxfId="275" totalsRowDxfId="274">
      <totalsRowFormula>+SUM(J50:J174)</totalsRowFormula>
    </tableColumn>
    <tableColumn id="11" xr3:uid="{83AE1950-B611-4B49-ACB0-A1D8FE289535}" name="Octubre" totalsRowFunction="custom" dataDxfId="273" totalsRowDxfId="272">
      <totalsRowFormula>+SUM(K50:K174)</totalsRowFormula>
    </tableColumn>
    <tableColumn id="12" xr3:uid="{9F3E7269-550C-4108-9FF9-EF5D300982A0}" name="Noviembre" totalsRowFunction="custom" dataDxfId="271" totalsRowDxfId="270">
      <totalsRowFormula>+SUM(L50:L174)</totalsRowFormula>
    </tableColumn>
    <tableColumn id="13" xr3:uid="{C6A12FE7-9D37-4C24-8BBC-D6D0B9E69756}" name="Diciembre" totalsRowFunction="custom" dataDxfId="269" totalsRowDxfId="268">
      <totalsRowFormula>+SUM(M50:M174)</totalsRowFormula>
    </tableColumn>
    <tableColumn id="14" xr3:uid="{9CAB2E2C-9418-4396-96ED-7EFF8D72754F}" name="Totales" totalsRowFunction="custom" dataDxfId="267" totalsRowDxfId="266">
      <totalsRowFormula>+SUM(N50:N174)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30B6C0-977B-4CCB-8301-9222E1C92327}" name="Tabla10" displayName="Tabla10" ref="A4:N120" totalsRowCount="1" headerRowDxfId="61" dataDxfId="60" tableBorderDxfId="59" headerRowCellStyle="Normal 2" dataCellStyle="Normal 2">
  <autoFilter ref="A4:N119" xr:uid="{5930B6C0-977B-4CCB-8301-9222E1C92327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JPS_DUCADOS RUBIO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28A9D1A4-033B-437D-89AC-83ADA6932471}" name="Marcas" dataDxfId="58" totalsRowDxfId="57" dataCellStyle="Normal 2" totalsRowCellStyle="Normal 2"/>
    <tableColumn id="2" xr3:uid="{A91489AC-2EFB-4CFB-9CA4-393825EC9B56}" name="Enero" totalsRowFunction="custom" dataDxfId="56" totalsRowDxfId="55" dataCellStyle="Normal 2" totalsRowCellStyle="Normal 2">
      <totalsRowFormula>+SUM(B30:B116)</totalsRowFormula>
    </tableColumn>
    <tableColumn id="3" xr3:uid="{318D09F2-40DA-42DC-A711-D20D06B44A9A}" name="Febrero" totalsRowFunction="custom" dataDxfId="54" totalsRowDxfId="53" dataCellStyle="Normal 2" totalsRowCellStyle="Normal 2">
      <totalsRowFormula>+SUM(C30:C116)</totalsRowFormula>
    </tableColumn>
    <tableColumn id="4" xr3:uid="{8D51F10E-322E-45BE-A9F1-9BB61D3E5931}" name="Marzo" totalsRowFunction="custom" dataDxfId="52" totalsRowDxfId="51" dataCellStyle="Normal 2" totalsRowCellStyle="Normal 2">
      <totalsRowFormula>+SUM(D30:D116)</totalsRowFormula>
    </tableColumn>
    <tableColumn id="5" xr3:uid="{07C3E66A-E542-456E-91C7-A7E518B90D2C}" name="Abril" totalsRowFunction="custom" dataDxfId="50" totalsRowDxfId="49" dataCellStyle="Normal 2" totalsRowCellStyle="Normal 2">
      <totalsRowFormula>+SUM(E30:E116)</totalsRowFormula>
    </tableColumn>
    <tableColumn id="6" xr3:uid="{0BC3E52A-ADC0-4C1F-AF78-2B21EEA83A8E}" name="Mayo" totalsRowFunction="custom" dataDxfId="48" totalsRowDxfId="47" dataCellStyle="Normal 2" totalsRowCellStyle="Normal 2">
      <totalsRowFormula>+SUM(F30:F116)</totalsRowFormula>
    </tableColumn>
    <tableColumn id="7" xr3:uid="{D0BFFF16-F393-49BB-8478-222D6E9EFD40}" name="Junio" totalsRowFunction="custom" dataDxfId="46" totalsRowDxfId="45" dataCellStyle="Normal 2" totalsRowCellStyle="Normal 2">
      <totalsRowFormula>+SUM(G30:G116)</totalsRowFormula>
    </tableColumn>
    <tableColumn id="8" xr3:uid="{537D538A-842A-4EB9-AE17-27B8CCBD9576}" name="Julio" totalsRowFunction="custom" dataDxfId="44" totalsRowDxfId="43" dataCellStyle="Normal 2" totalsRowCellStyle="Normal 2">
      <totalsRowFormula>+SUM(H30:H116)</totalsRowFormula>
    </tableColumn>
    <tableColumn id="9" xr3:uid="{AD4EFBE2-277D-4CB3-ACB5-C380310C87D4}" name="Agosto" totalsRowFunction="custom" dataDxfId="42" totalsRowDxfId="41" dataCellStyle="Normal 2" totalsRowCellStyle="Normal 2">
      <totalsRowFormula>+SUM(I30:I116)</totalsRowFormula>
    </tableColumn>
    <tableColumn id="10" xr3:uid="{A79154C6-3665-422A-B301-8AA71C5875C6}" name="Septiembre" totalsRowFunction="custom" dataDxfId="40" totalsRowDxfId="39" dataCellStyle="Normal 2" totalsRowCellStyle="Normal 2">
      <totalsRowFormula>+SUM(J30:J116)</totalsRowFormula>
    </tableColumn>
    <tableColumn id="11" xr3:uid="{3670EFA0-CB6D-480A-8CB5-C4F87A397A4A}" name="Octubre" totalsRowFunction="custom" dataDxfId="38" totalsRowDxfId="37" dataCellStyle="Normal 2" totalsRowCellStyle="Normal 2">
      <totalsRowFormula>+SUM(K30:K116)</totalsRowFormula>
    </tableColumn>
    <tableColumn id="12" xr3:uid="{BBC44D82-0512-440F-874E-EFCD54F48EE9}" name="Noviembre" totalsRowFunction="custom" dataDxfId="36" totalsRowDxfId="35" dataCellStyle="Normal 2" totalsRowCellStyle="Normal 2">
      <totalsRowFormula>+SUM(L30:L116)</totalsRowFormula>
    </tableColumn>
    <tableColumn id="13" xr3:uid="{E493F964-64FA-4A8F-99C2-9221C7658CFB}" name="Diciembre" totalsRowFunction="custom" dataDxfId="34" totalsRowDxfId="33" dataCellStyle="Normal 2" totalsRowCellStyle="Normal 2">
      <totalsRowFormula>+SUM(M30:M116)</totalsRowFormula>
    </tableColumn>
    <tableColumn id="14" xr3:uid="{BE3A6C03-E0D5-424E-8EAB-EDEBFC733FCC}" name="Totales" totalsRowFunction="custom" dataDxfId="32" totalsRowDxfId="31" dataCellStyle="Normal 2" totalsRowCellStyle="Normal 2">
      <totalsRowFormula>+SUM(N30:N116)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AE913-77B8-4E79-A045-7CCF83108BAE}" name="Tabla2" displayName="Tabla2" ref="B6:O190" totalsRowCount="1" headerRowDxfId="265" dataDxfId="264" tableBorderDxfId="263" headerRowCellStyle="Normal 2" dataCellStyle="Normal 2">
  <autoFilter ref="B6:O189" xr:uid="{D6AAE913-77B8-4E79-A045-7CCF83108BAE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DUCAL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8057F29E-ECC6-4E66-B1D1-7E1C9EE1BEA1}" name="Marcas" dataDxfId="262" totalsRowDxfId="261" dataCellStyle="Normal 2" totalsRowCellStyle="Normal 2"/>
    <tableColumn id="2" xr3:uid="{E9A77917-99F4-43B5-B440-EB5CDEBDDCCD}" name="Enero" totalsRowFunction="custom" dataDxfId="260" totalsRowDxfId="259" dataCellStyle="Normal 2" totalsRowCellStyle="Normal 2">
      <totalsRowFormula>+SUM(C50:C181)</totalsRowFormula>
    </tableColumn>
    <tableColumn id="3" xr3:uid="{7FB2062E-4B70-4C36-848A-E7A733D4C07A}" name="Febrero" totalsRowFunction="custom" dataDxfId="258" totalsRowDxfId="257" dataCellStyle="Normal 2" totalsRowCellStyle="Normal 2">
      <totalsRowFormula>+SUM(D50:D181)</totalsRowFormula>
    </tableColumn>
    <tableColumn id="4" xr3:uid="{C131CEF0-A243-4B60-A75F-FB85363A3D13}" name="Marzo" totalsRowFunction="custom" dataDxfId="256" totalsRowDxfId="255" dataCellStyle="Normal 2" totalsRowCellStyle="Normal 2">
      <totalsRowFormula>+SUM(E50:E181)</totalsRowFormula>
    </tableColumn>
    <tableColumn id="5" xr3:uid="{EED7049F-E145-49D5-B8EE-EB15D7AC95FC}" name="Abril" totalsRowFunction="custom" dataDxfId="254" totalsRowDxfId="253" dataCellStyle="Normal 2" totalsRowCellStyle="Normal 2">
      <totalsRowFormula>+SUM(F50:F181)</totalsRowFormula>
    </tableColumn>
    <tableColumn id="6" xr3:uid="{DCD22EB1-BD6F-4B5C-A8C7-0E8CD60CDDF0}" name="Mayo" totalsRowFunction="custom" dataDxfId="252" totalsRowDxfId="251" dataCellStyle="Normal 2" totalsRowCellStyle="Normal 2">
      <totalsRowFormula>+SUM(G50:G181)</totalsRowFormula>
    </tableColumn>
    <tableColumn id="7" xr3:uid="{C1913DCF-06C1-4F93-B9E5-12EA29265297}" name="Junio" totalsRowFunction="custom" dataDxfId="250" totalsRowDxfId="249" dataCellStyle="Normal 2" totalsRowCellStyle="Normal 2">
      <totalsRowFormula>+SUM(H50:H181)</totalsRowFormula>
    </tableColumn>
    <tableColumn id="8" xr3:uid="{A8AE9254-AB65-47CF-AEF8-47752769AEF7}" name="Julio" totalsRowFunction="custom" dataDxfId="248" totalsRowDxfId="247" dataCellStyle="Normal 2" totalsRowCellStyle="Normal 2">
      <totalsRowFormula>+SUM(I50:I181)</totalsRowFormula>
    </tableColumn>
    <tableColumn id="9" xr3:uid="{008CBA3B-7335-450D-B664-F42E856285E9}" name="Agosto" totalsRowFunction="custom" dataDxfId="246" totalsRowDxfId="245" dataCellStyle="Normal 2" totalsRowCellStyle="Normal 2">
      <totalsRowFormula>+SUM(J50:J181)</totalsRowFormula>
    </tableColumn>
    <tableColumn id="10" xr3:uid="{6842402A-11B6-4F5F-88C9-C97F791C6BC3}" name="Septiembre" totalsRowFunction="custom" dataDxfId="244" totalsRowDxfId="243" dataCellStyle="Normal 2" totalsRowCellStyle="Normal 2">
      <totalsRowFormula>+SUM(K50:K181)</totalsRowFormula>
    </tableColumn>
    <tableColumn id="11" xr3:uid="{D5974DCE-9465-4D26-B460-31C4282D2643}" name="Octubre" totalsRowFunction="custom" dataDxfId="242" totalsRowDxfId="241" dataCellStyle="Normal 2" totalsRowCellStyle="Normal 2">
      <totalsRowFormula>+SUM(L50:L181)</totalsRowFormula>
    </tableColumn>
    <tableColumn id="12" xr3:uid="{F0CCD747-EE74-4382-9970-3C1C73FE3A84}" name="Noviembre" totalsRowFunction="custom" dataDxfId="240" totalsRowDxfId="239" dataCellStyle="Normal 2" totalsRowCellStyle="Normal 2">
      <totalsRowFormula>+SUM(M50:M181)</totalsRowFormula>
    </tableColumn>
    <tableColumn id="13" xr3:uid="{A3CCB0A6-B343-462A-A251-54E1B31CCCB1}" name="Diciembre" totalsRowFunction="custom" dataDxfId="238" totalsRowDxfId="237" dataCellStyle="Normal 2" totalsRowCellStyle="Normal 2">
      <totalsRowFormula>+SUM(N50:N181)</totalsRowFormula>
    </tableColumn>
    <tableColumn id="14" xr3:uid="{E7A54787-E8D3-4C89-8129-A1709FDDF6AE}" name="Totales" totalsRowFunction="custom" dataDxfId="236" totalsRowDxfId="235" dataCellStyle="Normal 2" totalsRowCellStyle="Normal 2">
      <totalsRowFormula>+SUM(O50:O181)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3FFD59-2970-478F-86F4-832E28C1FF79}" name="Tabla3" displayName="Tabla3" ref="B6:O175" totalsRowCount="1" headerRowDxfId="234" dataDxfId="233" tableBorderDxfId="232" headerRowCellStyle="Normal 2" dataCellStyle="Normal 2">
  <autoFilter ref="B6:O174" xr:uid="{183FFD59-2970-478F-86F4-832E28C1FF79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DUCAL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9CB1E09B-4162-425B-842A-15AD2E3AA1AC}" name="Marcas" dataDxfId="231" totalsRowDxfId="230" dataCellStyle="Normal 2" totalsRowCellStyle="Normal 2"/>
    <tableColumn id="2" xr3:uid="{06FB4939-9427-494C-A140-F81CFF20996D}" name="Enero" totalsRowFunction="custom" dataDxfId="229" totalsRowDxfId="228" dataCellStyle="Normal 2" totalsRowCellStyle="Normal 2">
      <totalsRowFormula>+SUM(C48:C170)</totalsRowFormula>
    </tableColumn>
    <tableColumn id="3" xr3:uid="{22436630-2B29-47D2-8414-3300C8F1E2D7}" name="Febrero" totalsRowFunction="custom" dataDxfId="227" totalsRowDxfId="226" dataCellStyle="Normal 2" totalsRowCellStyle="Normal 2">
      <totalsRowFormula>+SUM(D48:D170)</totalsRowFormula>
    </tableColumn>
    <tableColumn id="4" xr3:uid="{440D2663-2277-45B8-BD47-9DE6D8FC7896}" name="Marzo" totalsRowFunction="custom" dataDxfId="225" totalsRowDxfId="224" dataCellStyle="Normal 2" totalsRowCellStyle="Normal 2">
      <totalsRowFormula>+SUM(E48:E170)</totalsRowFormula>
    </tableColumn>
    <tableColumn id="5" xr3:uid="{9AE406C0-7676-44EA-B5DC-7A3A0BD95761}" name="Abril" totalsRowFunction="custom" dataDxfId="223" totalsRowDxfId="222" dataCellStyle="Normal 2" totalsRowCellStyle="Normal 2">
      <totalsRowFormula>+SUM(F48:F170)</totalsRowFormula>
    </tableColumn>
    <tableColumn id="6" xr3:uid="{AE08D564-9EFC-4BF6-8784-40A1E5282CEE}" name="Mayo" totalsRowFunction="custom" dataDxfId="221" totalsRowDxfId="220" dataCellStyle="Normal 2" totalsRowCellStyle="Normal 2">
      <totalsRowFormula>+SUM(G48:G170)</totalsRowFormula>
    </tableColumn>
    <tableColumn id="7" xr3:uid="{E178651F-BCA5-4307-8208-4C8FA267446F}" name="Junio" totalsRowFunction="custom" dataDxfId="219" totalsRowDxfId="218" dataCellStyle="Normal 2" totalsRowCellStyle="Normal 2">
      <totalsRowFormula>+SUM(H48:H170)</totalsRowFormula>
    </tableColumn>
    <tableColumn id="8" xr3:uid="{C01A4113-1715-4B94-BA39-B863BE80AC38}" name="Julio" totalsRowFunction="custom" dataDxfId="217" totalsRowDxfId="216" dataCellStyle="Normal 2" totalsRowCellStyle="Normal 2">
      <totalsRowFormula>+SUM(I48:I170)</totalsRowFormula>
    </tableColumn>
    <tableColumn id="9" xr3:uid="{FE038EE5-61EB-4BD5-BB84-096F20287A2E}" name="Agosto" totalsRowFunction="custom" dataDxfId="215" totalsRowDxfId="214" dataCellStyle="Normal 2" totalsRowCellStyle="Normal 2">
      <totalsRowFormula>+SUM(J48:J170)</totalsRowFormula>
    </tableColumn>
    <tableColumn id="10" xr3:uid="{37E08FFC-ED79-426D-90B2-FA267C5D1F3F}" name="Septiembre" totalsRowFunction="custom" dataDxfId="213" totalsRowDxfId="212" dataCellStyle="Normal 2" totalsRowCellStyle="Normal 2">
      <totalsRowFormula>+SUM(K48:K170)</totalsRowFormula>
    </tableColumn>
    <tableColumn id="11" xr3:uid="{C2B38D30-2EAD-4C18-A16A-193865056813}" name="Octubre" totalsRowFunction="custom" dataDxfId="211" totalsRowDxfId="210" dataCellStyle="Normal 2" totalsRowCellStyle="Normal 2">
      <totalsRowFormula>+SUM(L48:L170)</totalsRowFormula>
    </tableColumn>
    <tableColumn id="12" xr3:uid="{5ABB4F5E-3539-4659-8087-8E5411DB1C09}" name="Noviembre" totalsRowFunction="custom" dataDxfId="209" totalsRowDxfId="208" dataCellStyle="Normal 2" totalsRowCellStyle="Normal 2">
      <totalsRowFormula>+SUM(M48:M170)</totalsRowFormula>
    </tableColumn>
    <tableColumn id="13" xr3:uid="{FECD688F-D575-493C-9A98-2813DE5A0A1D}" name="Diciembre" totalsRowFunction="custom" dataDxfId="207" totalsRowDxfId="206" dataCellStyle="Normal 2" totalsRowCellStyle="Normal 2">
      <totalsRowFormula>+SUM(N48:N170)</totalsRowFormula>
    </tableColumn>
    <tableColumn id="14" xr3:uid="{F47A8D3D-6BDC-4655-A89F-1984BBF3DE48}" name="Totales" totalsRowFunction="custom" dataDxfId="205" totalsRowDxfId="204" dataCellStyle="Normal 2" totalsRowCellStyle="Normal 2">
      <totalsRowFormula>+SUM(O48:O170)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5D79E1-D10F-4053-980E-9B742879A132}" name="Tabla4" displayName="Tabla4" ref="B6:O155" totalsRowCount="1" headerRowDxfId="203" dataDxfId="202" tableBorderDxfId="201" headerRowCellStyle="Normal 2 2" dataCellStyle="Normal 2 2">
  <autoFilter ref="B6:O154" xr:uid="{515D79E1-D10F-4053-980E-9B742879A132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77A4C8B5-4114-4FC0-B207-FE72F330490D}" name="Marcas" dataDxfId="200" totalsRowDxfId="199" dataCellStyle="Normal 2 2" totalsRowCellStyle="Normal 2 2"/>
    <tableColumn id="2" xr3:uid="{688865EF-1F78-46BC-8F25-E37A9CA339AB}" name="Enero" totalsRowFunction="custom" dataDxfId="198" totalsRowDxfId="197" dataCellStyle="Normal 2 2" totalsRowCellStyle="Normal 2 2">
      <totalsRowFormula>+SUM(C39:C151)</totalsRowFormula>
    </tableColumn>
    <tableColumn id="3" xr3:uid="{938EA7C4-0AB7-4AF5-AABE-56822EC85EAC}" name="Febrero" totalsRowFunction="custom" dataDxfId="196" totalsRowDxfId="195" dataCellStyle="Normal 2 2" totalsRowCellStyle="Normal 2 2">
      <totalsRowFormula>+SUM(D39:D151)</totalsRowFormula>
    </tableColumn>
    <tableColumn id="4" xr3:uid="{EB358DBF-5877-49A0-B657-3DC4A341F309}" name="Marzo" totalsRowFunction="custom" dataDxfId="194" totalsRowDxfId="193" dataCellStyle="Normal 2 2" totalsRowCellStyle="Normal 2 2">
      <totalsRowFormula>+SUM(E39:E151)</totalsRowFormula>
    </tableColumn>
    <tableColumn id="5" xr3:uid="{D63BEF04-E6E7-4E33-B567-9885200A1D82}" name="Abril" totalsRowFunction="custom" dataDxfId="192" totalsRowDxfId="191" dataCellStyle="Normal 2 2" totalsRowCellStyle="Normal 2 2">
      <totalsRowFormula>+SUM(F39:F151)</totalsRowFormula>
    </tableColumn>
    <tableColumn id="6" xr3:uid="{62E0FC01-1A5A-441A-8724-1921798EC0AA}" name="Mayo" totalsRowFunction="custom" dataDxfId="190" totalsRowDxfId="189" dataCellStyle="Normal 2 2" totalsRowCellStyle="Normal 2 2">
      <totalsRowFormula>+SUM(G39:G151)</totalsRowFormula>
    </tableColumn>
    <tableColumn id="7" xr3:uid="{9245A10F-8CE2-4A28-BC39-1D70FB4F3491}" name="Junio" totalsRowFunction="custom" dataDxfId="188" totalsRowDxfId="187" dataCellStyle="Normal 2 2" totalsRowCellStyle="Normal 2 2">
      <totalsRowFormula>+SUM(H39:H151)</totalsRowFormula>
    </tableColumn>
    <tableColumn id="8" xr3:uid="{B7B170F0-7182-4118-B5E4-45D33E106572}" name="Julio" totalsRowFunction="custom" dataDxfId="186" totalsRowDxfId="185" dataCellStyle="Normal 2 2" totalsRowCellStyle="Normal 2 2">
      <totalsRowFormula>+SUM(I39:I151)</totalsRowFormula>
    </tableColumn>
    <tableColumn id="9" xr3:uid="{1EC7958E-CC7C-40AD-AF8E-DF69EA26A02F}" name="Agosto" totalsRowFunction="custom" dataDxfId="184" totalsRowDxfId="183" dataCellStyle="Normal 2 2" totalsRowCellStyle="Normal 2 2">
      <totalsRowFormula>+SUM(J39:J151)</totalsRowFormula>
    </tableColumn>
    <tableColumn id="10" xr3:uid="{95C5B21F-F199-4C85-920A-4E798F38ED17}" name="Septiembre" totalsRowFunction="custom" dataDxfId="182" totalsRowDxfId="181" dataCellStyle="Normal 2 2" totalsRowCellStyle="Normal 2 2">
      <totalsRowFormula>+SUM(K39:K151)</totalsRowFormula>
    </tableColumn>
    <tableColumn id="11" xr3:uid="{77917A1B-18D1-45B5-A0FA-B379D51D7089}" name="Octubre" totalsRowFunction="custom" dataDxfId="180" totalsRowDxfId="179" dataCellStyle="Normal 2 2" totalsRowCellStyle="Normal 2 2">
      <totalsRowFormula>+SUM(L39:L151)</totalsRowFormula>
    </tableColumn>
    <tableColumn id="12" xr3:uid="{67568B78-0007-4957-977C-E051AA4B02E9}" name="Noviembre" totalsRowFunction="custom" dataDxfId="178" totalsRowDxfId="177" dataCellStyle="Normal 2 2" totalsRowCellStyle="Normal 2 2">
      <totalsRowFormula>+SUM(M39:M151)</totalsRowFormula>
    </tableColumn>
    <tableColumn id="13" xr3:uid="{7DA655DE-2E24-49B8-99E8-E74115D9C10C}" name="Diciembre" totalsRowFunction="custom" dataDxfId="176" totalsRowDxfId="175" dataCellStyle="Normal 2 2" totalsRowCellStyle="Normal 2 2">
      <totalsRowFormula>+SUM(N39:N151)</totalsRowFormula>
    </tableColumn>
    <tableColumn id="14" xr3:uid="{F03E6693-35F5-4D5F-A9AB-5E84F0E0E543}" name="Totales" totalsRowFunction="custom" dataDxfId="174" totalsRowDxfId="173" dataCellStyle="Normal 2 2" totalsRowCellStyle="Normal 2 2">
      <totalsRowFormula>+SUM(O39:O151)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2FD9C0-9159-4929-B5C1-4DB181FADFB4}" name="Tabla5" displayName="Tabla5" ref="B6:O140" totalsRowCount="1" headerRowDxfId="172" dataDxfId="171" tableBorderDxfId="170" headerRowCellStyle="Normal 2 2" dataCellStyle="Normal 2 2">
  <autoFilter ref="B6:O139" xr:uid="{FE2FD9C0-9159-4929-B5C1-4DB181FADFB4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AC7C41A3-4117-4639-9BBB-14911566C1B5}" name="Marcas" dataDxfId="169" totalsRowDxfId="168" dataCellStyle="Normal 2 2" totalsRowCellStyle="Normal 2 2"/>
    <tableColumn id="2" xr3:uid="{6561832E-2567-4107-835F-BAB62369750B}" name="Enero" totalsRowFunction="custom" dataDxfId="167" dataCellStyle="Normal 2 2" totalsRowCellStyle="Normal 2 2">
      <totalsRowFormula>+SUM(C38:C136)</totalsRowFormula>
    </tableColumn>
    <tableColumn id="3" xr3:uid="{B37C7FCC-FB13-47CB-A185-7F9A26B7D548}" name="Febrero" totalsRowFunction="custom" dataDxfId="166" dataCellStyle="Normal 2 2" totalsRowCellStyle="Normal 2 2">
      <totalsRowFormula>+SUM(D38:D136)</totalsRowFormula>
    </tableColumn>
    <tableColumn id="4" xr3:uid="{5F94C8E5-D13A-451D-AAA0-B53385D1F6D3}" name="Marzo" totalsRowFunction="custom" dataDxfId="165" dataCellStyle="Normal 2 2" totalsRowCellStyle="Normal 2 2">
      <totalsRowFormula>+SUM(E38:E136)</totalsRowFormula>
    </tableColumn>
    <tableColumn id="5" xr3:uid="{06A53276-6908-4EB4-BC1D-B803D82F412F}" name="Abril" totalsRowFunction="custom" dataDxfId="164" dataCellStyle="Normal 2 2" totalsRowCellStyle="Normal 2 2">
      <totalsRowFormula>+SUM(F38:F136)</totalsRowFormula>
    </tableColumn>
    <tableColumn id="6" xr3:uid="{01EB23BE-E932-4E36-A2F5-3EB0C383CE7E}" name="Mayo" totalsRowFunction="custom" dataDxfId="163" dataCellStyle="Normal 2 2" totalsRowCellStyle="Normal 2 2">
      <totalsRowFormula>+SUM(G38:G136)</totalsRowFormula>
    </tableColumn>
    <tableColumn id="7" xr3:uid="{BB2626E3-E3FE-4443-BC87-373CDFAEB965}" name="Junio" totalsRowFunction="custom" dataDxfId="162" dataCellStyle="Normal 2 2" totalsRowCellStyle="Normal 2 2">
      <totalsRowFormula>+SUM(H38:H136)</totalsRowFormula>
    </tableColumn>
    <tableColumn id="8" xr3:uid="{2D98B561-CB6A-4746-8878-8FB67B241C7B}" name="Julio" totalsRowFunction="custom" dataDxfId="161" dataCellStyle="Normal 2 2" totalsRowCellStyle="Normal 2 2">
      <totalsRowFormula>+SUM(I38:I136)</totalsRowFormula>
    </tableColumn>
    <tableColumn id="9" xr3:uid="{CA5B8E39-10CA-4973-BBA8-64E0FB873527}" name="Agosto" totalsRowFunction="custom" dataDxfId="160" dataCellStyle="Normal 2 2" totalsRowCellStyle="Normal 2 2">
      <totalsRowFormula>+SUM(J38:J136)</totalsRowFormula>
    </tableColumn>
    <tableColumn id="10" xr3:uid="{109FBC12-D3D0-48F0-97FE-51475132894F}" name="Septiembre" totalsRowFunction="custom" dataDxfId="159" dataCellStyle="Normal 2 2" totalsRowCellStyle="Normal 2 2">
      <totalsRowFormula>+SUM(K38:K136)</totalsRowFormula>
    </tableColumn>
    <tableColumn id="11" xr3:uid="{9A1355DD-E30F-499A-9059-8A5B2EB52693}" name="Octubre" totalsRowFunction="custom" dataDxfId="158" dataCellStyle="Normal 2 2" totalsRowCellStyle="Normal 2 2">
      <totalsRowFormula>+SUM(L38:L136)</totalsRowFormula>
    </tableColumn>
    <tableColumn id="12" xr3:uid="{6D4A0F81-C14D-4D5F-92EC-0A22A423A05B}" name="Noviembre" totalsRowFunction="custom" dataDxfId="157" dataCellStyle="Normal 2 2" totalsRowCellStyle="Normal 2 2">
      <totalsRowFormula>+SUM(M38:M136)</totalsRowFormula>
    </tableColumn>
    <tableColumn id="13" xr3:uid="{C8C1083E-7E2A-48FD-9C6C-670A328D6AF0}" name="Diciembre" totalsRowFunction="custom" dataDxfId="156" dataCellStyle="Normal 2 2" totalsRowCellStyle="Normal 2 2">
      <totalsRowFormula>+SUM(N38:N136)</totalsRowFormula>
    </tableColumn>
    <tableColumn id="14" xr3:uid="{18F1DFE0-0D2A-47EF-9C94-7FA8E983E1CE}" name="Totales" totalsRowFunction="custom" dataDxfId="155" dataCellStyle="Normal 2 2" totalsRowCellStyle="Normal 2 2">
      <totalsRowFormula>+SUM(O38:O136)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C82D4E-7856-4001-B4F8-DF9F4F9CE606}" name="Tabla6" displayName="Tabla6" ref="A4:N138" totalsRowCount="1" headerRowDxfId="154" dataDxfId="153" tableBorderDxfId="152" headerRowCellStyle="Normal 2 2" dataCellStyle="Normal 2 2">
  <autoFilter ref="A4:N137" xr:uid="{43C82D4E-7856-4001-B4F8-DF9F4F9CE606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51504EB7-1B75-4C7D-A3D6-BB1B5E6F5E3A}" name="Marcas" dataDxfId="151" totalsRowDxfId="150" dataCellStyle="Normal 2 2" totalsRowCellStyle="Normal 2 2"/>
    <tableColumn id="2" xr3:uid="{AC88DDFF-71E8-4DCA-AE82-97C028EDFFE6}" name="Enero" totalsRowFunction="custom" dataDxfId="149" totalsRowDxfId="148" dataCellStyle="Normal 2 2" totalsRowCellStyle="Normal 2 2">
      <totalsRowFormula>+SUM(B36:B134)</totalsRowFormula>
    </tableColumn>
    <tableColumn id="3" xr3:uid="{DFE210E4-0336-458B-AC6A-031A71D07B28}" name="Febrero" totalsRowFunction="custom" dataDxfId="147" totalsRowDxfId="146" dataCellStyle="Normal 2 2" totalsRowCellStyle="Normal 2 2">
      <totalsRowFormula>+SUM(C36:C134)</totalsRowFormula>
    </tableColumn>
    <tableColumn id="4" xr3:uid="{2A3AA960-73AC-49E2-B196-ABBB3707E95C}" name="Marzo" totalsRowFunction="custom" dataDxfId="145" totalsRowDxfId="144" dataCellStyle="Normal 2 2" totalsRowCellStyle="Normal 2 2">
      <totalsRowFormula>+SUM(D36:D134)</totalsRowFormula>
    </tableColumn>
    <tableColumn id="5" xr3:uid="{C34C25E4-39A4-4636-B49F-CCC2C528DD13}" name="Abril" totalsRowFunction="custom" dataDxfId="143" totalsRowDxfId="142" dataCellStyle="Normal 2 2" totalsRowCellStyle="Normal 2 2">
      <totalsRowFormula>+SUM(E36:E134)</totalsRowFormula>
    </tableColumn>
    <tableColumn id="6" xr3:uid="{3FC5CDE1-1AF0-4895-AEAE-B5362EED82C2}" name="Mayo" totalsRowFunction="custom" dataDxfId="141" totalsRowDxfId="140" dataCellStyle="Normal 2 2" totalsRowCellStyle="Normal 2 2">
      <totalsRowFormula>+SUM(F36:F134)</totalsRowFormula>
    </tableColumn>
    <tableColumn id="7" xr3:uid="{A2822E51-51D2-4796-93D1-EBCECEE2EE18}" name="Junio" totalsRowFunction="custom" dataDxfId="139" totalsRowDxfId="138" dataCellStyle="Normal 2 2" totalsRowCellStyle="Normal 2 2">
      <totalsRowFormula>+SUM(G36:G134)</totalsRowFormula>
    </tableColumn>
    <tableColumn id="8" xr3:uid="{335AA3DD-7608-47E3-983E-87D87B9B92D2}" name="Julio" totalsRowFunction="custom" dataDxfId="137" totalsRowDxfId="136" dataCellStyle="Normal 2 2" totalsRowCellStyle="Normal 2 2">
      <totalsRowFormula>+SUM(H36:H134)</totalsRowFormula>
    </tableColumn>
    <tableColumn id="9" xr3:uid="{771E8694-848B-4C55-9CE6-874F24211514}" name="Agosto" totalsRowFunction="custom" dataDxfId="135" totalsRowDxfId="134" dataCellStyle="Normal 2 2" totalsRowCellStyle="Normal 2 2">
      <totalsRowFormula>+SUM(I36:I134)</totalsRowFormula>
    </tableColumn>
    <tableColumn id="10" xr3:uid="{1F79089F-F33C-4507-B63E-3B35C613706D}" name="Septiembre" totalsRowFunction="custom" dataDxfId="133" totalsRowDxfId="132" dataCellStyle="Normal 2 2" totalsRowCellStyle="Normal 2 2">
      <totalsRowFormula>+SUM(J36:J134)</totalsRowFormula>
    </tableColumn>
    <tableColumn id="11" xr3:uid="{5A6B84BC-5522-47DC-8FE9-CB08229FD268}" name="Octubre" totalsRowFunction="custom" dataDxfId="131" totalsRowDxfId="130" dataCellStyle="Normal 2 2" totalsRowCellStyle="Normal 2 2">
      <totalsRowFormula>+SUM(K36:K134)</totalsRowFormula>
    </tableColumn>
    <tableColumn id="12" xr3:uid="{216D6A2C-6EA6-427C-9509-DC6A1DF5C827}" name="Noviembre" totalsRowFunction="custom" dataDxfId="129" totalsRowDxfId="128" dataCellStyle="Normal 2 2" totalsRowCellStyle="Normal 2 2">
      <totalsRowFormula>+SUM(L36:L134)</totalsRowFormula>
    </tableColumn>
    <tableColumn id="13" xr3:uid="{F1347F79-B979-4786-A1BF-31545B85ECE3}" name="Diciembre" totalsRowFunction="custom" dataDxfId="127" totalsRowDxfId="126" dataCellStyle="Normal 2 2" totalsRowCellStyle="Normal 2 2">
      <totalsRowFormula>+SUM(M36:M134)</totalsRowFormula>
    </tableColumn>
    <tableColumn id="14" xr3:uid="{14CB3518-FFC6-429F-A43D-ED7FA10D84EB}" name="Totales" totalsRowFunction="custom" dataDxfId="125" totalsRowDxfId="124" dataCellStyle="Normal 2 2" totalsRowCellStyle="Normal 2 2">
      <totalsRowFormula>+SUM(N36:N134)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C1F0E1-EFE3-4BDB-A4C3-3A23E2A68FBE}" name="Tabla7" displayName="Tabla7" ref="A4:N132" totalsRowCount="1" headerRowDxfId="123" dataDxfId="122" tableBorderDxfId="121" headerRowCellStyle="Normal 2 2" dataCellStyle="Normal 2 2">
  <autoFilter ref="A4:N131" xr:uid="{D1C1F0E1-EFE3-4BDB-A4C3-3A23E2A68FBE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JPS_DUCADOS RUBIO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0636A97B-2736-4AC3-A09C-26C7F0B930D9}" name="Marcas" dataDxfId="120" totalsRowDxfId="119" dataCellStyle="Normal 2 2" totalsRowCellStyle="Normal 2 2"/>
    <tableColumn id="2" xr3:uid="{7AAB373D-D327-4C7A-9B85-041398E1FCDE}" name="Enero" totalsRowFunction="custom" dataDxfId="118" totalsRowDxfId="117" dataCellStyle="Normal 2 2" totalsRowCellStyle="Normal 2 2">
      <totalsRowFormula>+SUM(B34:B128)</totalsRowFormula>
    </tableColumn>
    <tableColumn id="3" xr3:uid="{C1B18A31-0873-42D8-AF0D-6699D58217E9}" name="Febrero" totalsRowFunction="custom" dataDxfId="116" totalsRowDxfId="115" dataCellStyle="Normal 2 2" totalsRowCellStyle="Normal 2 2">
      <totalsRowFormula>+SUM(C34:C128)</totalsRowFormula>
    </tableColumn>
    <tableColumn id="4" xr3:uid="{08566BBD-9416-4C00-8516-A1EB1949F10C}" name="Marzo" totalsRowFunction="custom" dataDxfId="114" totalsRowDxfId="113" dataCellStyle="Normal 2 2" totalsRowCellStyle="Normal 2 2">
      <totalsRowFormula>+SUM(D34:D128)</totalsRowFormula>
    </tableColumn>
    <tableColumn id="5" xr3:uid="{713643B3-7E8D-4C2E-8A2C-6B33D2543688}" name="Abril" totalsRowFunction="custom" dataDxfId="112" totalsRowDxfId="111" dataCellStyle="Normal 2 2" totalsRowCellStyle="Normal 2 2">
      <totalsRowFormula>+SUM(E34:E128)</totalsRowFormula>
    </tableColumn>
    <tableColumn id="6" xr3:uid="{E4EC5E42-B9DF-434E-8C8E-F668563E4121}" name="Mayo" totalsRowFunction="custom" dataDxfId="110" totalsRowDxfId="109" dataCellStyle="Normal 2 2" totalsRowCellStyle="Normal 2 2">
      <totalsRowFormula>+SUM(F34:F128)</totalsRowFormula>
    </tableColumn>
    <tableColumn id="7" xr3:uid="{A418EAAE-79EA-4263-A36F-60AC4BB65D92}" name="Junio" totalsRowFunction="custom" dataDxfId="108" totalsRowDxfId="107" dataCellStyle="Normal 2 2" totalsRowCellStyle="Normal 2 2">
      <totalsRowFormula>+SUM(G34:G128)</totalsRowFormula>
    </tableColumn>
    <tableColumn id="8" xr3:uid="{94F34BF3-A3A2-4976-8085-24D8E26A4965}" name="Julio" totalsRowFunction="custom" dataDxfId="106" totalsRowDxfId="105" dataCellStyle="Normal 2 2" totalsRowCellStyle="Normal 2 2">
      <totalsRowFormula>+SUM(H34:H128)</totalsRowFormula>
    </tableColumn>
    <tableColumn id="9" xr3:uid="{DCDA8328-876D-43CD-B9DC-D22989609D4F}" name="Agosto" totalsRowFunction="custom" dataDxfId="104" totalsRowDxfId="103" dataCellStyle="Normal 2 2" totalsRowCellStyle="Normal 2 2">
      <totalsRowFormula>+SUM(I34:I128)</totalsRowFormula>
    </tableColumn>
    <tableColumn id="10" xr3:uid="{BD7AFCAF-216C-4BC8-821A-2FC8CF2E4CC5}" name="Septiembre" totalsRowFunction="custom" dataDxfId="102" totalsRowDxfId="101" dataCellStyle="Normal 2 2" totalsRowCellStyle="Normal 2 2">
      <totalsRowFormula>+SUM(J34:J128)</totalsRowFormula>
    </tableColumn>
    <tableColumn id="11" xr3:uid="{53FA1922-D9EA-433D-8A63-5CE1DE37E768}" name="Octubre" totalsRowFunction="custom" dataDxfId="100" totalsRowDxfId="99" dataCellStyle="Normal 2 2" totalsRowCellStyle="Normal 2 2">
      <totalsRowFormula>+SUM(K34:K128)</totalsRowFormula>
    </tableColumn>
    <tableColumn id="12" xr3:uid="{1D27F1AE-8CC2-4BEF-8A64-BC6D6A205788}" name="Noviembre" totalsRowFunction="custom" dataDxfId="98" totalsRowDxfId="97" dataCellStyle="Normal 2 2" totalsRowCellStyle="Normal 2 2">
      <totalsRowFormula>+SUM(L34:L128)</totalsRowFormula>
    </tableColumn>
    <tableColumn id="13" xr3:uid="{E21E1EBA-48D7-4734-BE76-E4321B72C7BE}" name="Diciembre" totalsRowFunction="custom" dataDxfId="96" totalsRowDxfId="95" dataCellStyle="Normal 2 2" totalsRowCellStyle="Normal 2 2">
      <totalsRowFormula>+SUM(M34:M128)</totalsRowFormula>
    </tableColumn>
    <tableColumn id="14" xr3:uid="{9448262C-FDF9-414E-93E0-5E8A064C4012}" name="Totales" totalsRowFunction="custom" dataDxfId="94" totalsRowDxfId="93" dataCellStyle="Normal 2 2" totalsRowCellStyle="Normal 2 2">
      <totalsRowFormula>+SUM(N34:N128)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218C4F-C104-4062-9FD1-2AA9C6DFA60D}" name="Tabla9" displayName="Tabla9" ref="A4:N132" totalsRowCount="1" headerRowDxfId="14" dataDxfId="15" tableBorderDxfId="30" headerRowCellStyle="Normal 2" dataCellStyle="Normal 2">
  <autoFilter ref="A4:N131" xr:uid="{9E218C4F-C104-4062-9FD1-2AA9C6DFA60D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JPS_DUCADOS RUBIO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AF72290D-F7E9-41C1-900E-EFC11359F8EB}" name="Marcas" dataDxfId="29" totalsRowDxfId="13" dataCellStyle="Normal 2"/>
    <tableColumn id="2" xr3:uid="{585768B8-33D1-4492-B5C7-A439B57D3450}" name="Enero" totalsRowFunction="custom" dataDxfId="28" totalsRowDxfId="12" dataCellStyle="Normal 2">
      <totalsRowFormula>+SUM(B34:B128)</totalsRowFormula>
    </tableColumn>
    <tableColumn id="3" xr3:uid="{E1121E51-B7ED-4208-B6ED-8AAD49C11377}" name="Febrero" totalsRowFunction="custom" dataDxfId="27" totalsRowDxfId="11" dataCellStyle="Normal 2">
      <totalsRowFormula>+SUM(C34:C128)</totalsRowFormula>
    </tableColumn>
    <tableColumn id="4" xr3:uid="{5579F028-5919-4826-B616-318AADDE67EC}" name="Marzo" totalsRowFunction="custom" dataDxfId="26" totalsRowDxfId="10" dataCellStyle="Normal 2">
      <totalsRowFormula>+SUM(D34:D128)</totalsRowFormula>
    </tableColumn>
    <tableColumn id="5" xr3:uid="{D9A9E530-48BB-40BC-8F70-40E39D360771}" name="Abril" totalsRowFunction="custom" dataDxfId="25" totalsRowDxfId="9" dataCellStyle="Normal 2">
      <totalsRowFormula>+SUM(E34:E128)</totalsRowFormula>
    </tableColumn>
    <tableColumn id="6" xr3:uid="{9BB97740-332E-4A9A-AB7B-57DFDD536F12}" name="Mayo" totalsRowFunction="custom" dataDxfId="24" totalsRowDxfId="8" dataCellStyle="Normal 2">
      <totalsRowFormula>+SUM(F34:F128)</totalsRowFormula>
    </tableColumn>
    <tableColumn id="7" xr3:uid="{E24DAFC0-80E9-4268-9BC4-0E47671C30B5}" name="Junio" totalsRowFunction="custom" dataDxfId="23" totalsRowDxfId="7" dataCellStyle="Normal 2">
      <totalsRowFormula>+SUM(G34:G128)</totalsRowFormula>
    </tableColumn>
    <tableColumn id="8" xr3:uid="{F1507C35-56C0-49C0-A11B-403E842EBED8}" name="Julio" totalsRowFunction="custom" dataDxfId="22" totalsRowDxfId="6" dataCellStyle="Normal 2">
      <totalsRowFormula>+SUM(H34:H128)</totalsRowFormula>
    </tableColumn>
    <tableColumn id="9" xr3:uid="{FB2E50A1-0806-49D3-8670-564CCDA166DF}" name="Agosto" totalsRowFunction="custom" dataDxfId="21" totalsRowDxfId="5" dataCellStyle="Normal 2">
      <totalsRowFormula>+SUM(I34:I128)</totalsRowFormula>
    </tableColumn>
    <tableColumn id="10" xr3:uid="{4A0FACF3-01C3-4C64-8D6C-F4308E0A12F1}" name="Septiembre" totalsRowFunction="custom" dataDxfId="20" totalsRowDxfId="4" dataCellStyle="Normal 2">
      <totalsRowFormula>+SUM(J34:J128)</totalsRowFormula>
    </tableColumn>
    <tableColumn id="11" xr3:uid="{6261B230-EBAA-4CAA-A55C-34FC256A306A}" name="Octubre" totalsRowFunction="custom" dataDxfId="19" totalsRowDxfId="3" dataCellStyle="Normal 2">
      <totalsRowFormula>+SUM(K34:K128)</totalsRowFormula>
    </tableColumn>
    <tableColumn id="12" xr3:uid="{80EFDF25-0FAA-400A-88C5-D9454D1932F4}" name="Noviembre" totalsRowFunction="custom" dataDxfId="18" totalsRowDxfId="2" dataCellStyle="Normal 2">
      <totalsRowFormula>+SUM(L34:L128)</totalsRowFormula>
    </tableColumn>
    <tableColumn id="13" xr3:uid="{FFF71D94-E518-493E-A781-1A5CF20C4325}" name="Diciembre" totalsRowFunction="custom" dataDxfId="17" totalsRowDxfId="1" dataCellStyle="Normal 2">
      <totalsRowFormula>+SUM(M34:M128)</totalsRowFormula>
    </tableColumn>
    <tableColumn id="14" xr3:uid="{0AEDEB47-9A7B-405C-A040-73C63D170C55}" name="Totales" totalsRowFunction="custom" dataDxfId="16" totalsRowDxfId="0" dataCellStyle="Normal 2">
      <totalsRowFormula>+SUM(N34:N128)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DC15E9-3D30-4C84-82E9-EF1263BA0A0E}" name="Tabla8" displayName="Tabla8" ref="A4:N128" totalsRowCount="1" headerRowDxfId="92" dataDxfId="91" tableBorderDxfId="90" headerRowCellStyle="Normal 2 2" dataCellStyle="Normal 2 2">
  <autoFilter ref="A4:N127" xr:uid="{C5DC15E9-3D30-4C84-82E9-EF1263BA0A0E}">
    <filterColumn colId="0">
      <filters>
        <filter val="DUCADOS NEGRO"/>
        <filter val="DUCADOS RUBIO"/>
        <filter val="DUCADOS RUBIO 100'S"/>
        <filter val="DUCADOS RUBIO BLANDO"/>
        <filter val="DUCADOS RUBIO POCKET"/>
        <filter val="FORTUNA"/>
        <filter val="FORTUNA POCKET"/>
        <filter val="FORTUNA RED LINE"/>
        <filter val="FORTUNA RED LINE BLANDO"/>
        <filter val="JOHN PLAYER SP."/>
        <filter val="JOHN PLAYER SP. AM.100'S"/>
        <filter val="JOHN PLAYER SP. BLACK/BLUE"/>
        <filter val="JOHN PLAYER SP.AMERICAN"/>
        <filter val="JPS_DUCADOS RUBIO"/>
        <filter val="NOBEL"/>
        <filter val="NOBEL BLANDO"/>
        <filter val="NOBEL SLIMS"/>
        <filter val="NOBEL STYLE"/>
        <filter val="WEST"/>
        <filter val="WEST BROOKLYN"/>
      </filters>
    </filterColumn>
  </autoFilter>
  <tableColumns count="14">
    <tableColumn id="1" xr3:uid="{1742DE0A-115F-46A1-8C27-F38C23AB24B1}" name="Marcas" dataDxfId="89" totalsRowDxfId="88" dataCellStyle="Normal 2 2" totalsRowCellStyle="Normal 2 2"/>
    <tableColumn id="2" xr3:uid="{C456C124-5AFC-4FF8-9086-14C2362344E3}" name="Enero" totalsRowFunction="custom" dataDxfId="87" totalsRowDxfId="86" dataCellStyle="Normal 2 2" totalsRowCellStyle="Normal 2 2">
      <totalsRowFormula>+SUM(B33:B124)</totalsRowFormula>
    </tableColumn>
    <tableColumn id="3" xr3:uid="{A7DF66A1-C361-4EDE-A07B-3BB848F6F3F2}" name="Febrero" totalsRowFunction="custom" dataDxfId="85" totalsRowDxfId="84" dataCellStyle="Normal 2 2" totalsRowCellStyle="Normal 2 2">
      <totalsRowFormula>+SUM(C33:C124)</totalsRowFormula>
    </tableColumn>
    <tableColumn id="4" xr3:uid="{AA6C32B3-EC51-4F20-9CE3-54997864CF21}" name="Marzo" totalsRowFunction="custom" dataDxfId="83" totalsRowDxfId="82" dataCellStyle="Normal 2 2" totalsRowCellStyle="Normal 2 2">
      <totalsRowFormula>+SUM(D33:D124)</totalsRowFormula>
    </tableColumn>
    <tableColumn id="5" xr3:uid="{53AA85D3-1071-4BFF-968A-38E747D5BFE2}" name="Abril" totalsRowFunction="custom" dataDxfId="81" totalsRowDxfId="80" dataCellStyle="Normal 2 2" totalsRowCellStyle="Normal 2 2">
      <totalsRowFormula>+SUM(E33:E124)</totalsRowFormula>
    </tableColumn>
    <tableColumn id="6" xr3:uid="{4858616B-5518-4FD3-8B51-21849E239279}" name="Mayo" totalsRowFunction="custom" dataDxfId="79" totalsRowDxfId="78" dataCellStyle="Normal 2 2" totalsRowCellStyle="Normal 2 2">
      <totalsRowFormula>+SUM(F33:F124)</totalsRowFormula>
    </tableColumn>
    <tableColumn id="7" xr3:uid="{9A3BAAD9-27A4-42AF-8CCF-0257A991D42C}" name="Junio" totalsRowFunction="custom" dataDxfId="77" totalsRowDxfId="76" dataCellStyle="Normal 2 2" totalsRowCellStyle="Normal 2 2">
      <totalsRowFormula>+SUM(G33:G124)</totalsRowFormula>
    </tableColumn>
    <tableColumn id="8" xr3:uid="{80CA7B68-980F-4DFD-8D84-20D2A9658E82}" name="Julio" totalsRowFunction="custom" dataDxfId="75" totalsRowDxfId="74" dataCellStyle="Normal 2 2" totalsRowCellStyle="Normal 2 2">
      <totalsRowFormula>+SUM(H33:H124)</totalsRowFormula>
    </tableColumn>
    <tableColumn id="9" xr3:uid="{7F04546A-AEC2-4131-994E-5EBB9BF92F0A}" name="Agosto" totalsRowFunction="custom" dataDxfId="73" totalsRowDxfId="72" dataCellStyle="Normal 2 2" totalsRowCellStyle="Normal 2 2">
      <totalsRowFormula>+SUM(I33:I124)</totalsRowFormula>
    </tableColumn>
    <tableColumn id="10" xr3:uid="{4EF17F98-0B82-4BD6-A44E-E151CA3CAB28}" name="Septiembre" totalsRowFunction="custom" dataDxfId="71" totalsRowDxfId="70" dataCellStyle="Normal 2 2" totalsRowCellStyle="Normal 2 2">
      <totalsRowFormula>+SUM(J33:J124)</totalsRowFormula>
    </tableColumn>
    <tableColumn id="11" xr3:uid="{C25331C9-7884-40C1-8313-EA833E654EEC}" name="Octubre" totalsRowFunction="custom" dataDxfId="69" totalsRowDxfId="68" dataCellStyle="Normal 2 2" totalsRowCellStyle="Normal 2 2">
      <totalsRowFormula>+SUM(K33:K124)</totalsRowFormula>
    </tableColumn>
    <tableColumn id="12" xr3:uid="{B03BD23D-71DA-46B3-8B30-D56671D8E679}" name="Noviembre" totalsRowFunction="custom" dataDxfId="67" totalsRowDxfId="66" dataCellStyle="Normal 2 2" totalsRowCellStyle="Normal 2 2">
      <totalsRowFormula>+SUM(L33:L124)</totalsRowFormula>
    </tableColumn>
    <tableColumn id="13" xr3:uid="{A4125901-B2A9-4C55-B158-F898C12FC7D6}" name="Diciembre" totalsRowFunction="custom" dataDxfId="65" totalsRowDxfId="64" dataCellStyle="Normal 2 2" totalsRowCellStyle="Normal 2 2">
      <totalsRowFormula>+SUM(M33:M124)</totalsRowFormula>
    </tableColumn>
    <tableColumn id="14" xr3:uid="{1761528F-1546-4597-829D-10F88D1F102B}" name="Totales" totalsRowFunction="custom" dataDxfId="63" totalsRowDxfId="62" dataCellStyle="Normal 2 2" totalsRowCellStyle="Normal 2 2">
      <totalsRowFormula>+SUM(N33:N124)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281C-DC83-4C0B-9938-4C135A6188CD}">
  <dimension ref="A1:N64"/>
  <sheetViews>
    <sheetView topLeftCell="A46" workbookViewId="0">
      <selection activeCell="N61" sqref="N61:N62"/>
    </sheetView>
  </sheetViews>
  <sheetFormatPr baseColWidth="10" defaultRowHeight="14.4" x14ac:dyDescent="0.3"/>
  <cols>
    <col min="1" max="1" width="21" customWidth="1"/>
    <col min="14" max="14" width="17.6640625" customWidth="1"/>
  </cols>
  <sheetData>
    <row r="1" spans="1:14" ht="15.6" x14ac:dyDescent="0.3">
      <c r="A1" s="107" t="s">
        <v>0</v>
      </c>
      <c r="B1" s="107"/>
      <c r="C1" s="107"/>
      <c r="D1" s="107"/>
      <c r="E1" s="24"/>
      <c r="F1" s="24"/>
      <c r="G1" s="3" t="s">
        <v>1</v>
      </c>
      <c r="H1" s="24"/>
      <c r="I1" s="24"/>
      <c r="J1" s="24"/>
      <c r="K1" s="24"/>
      <c r="L1" s="24"/>
      <c r="M1" s="24"/>
      <c r="N1" s="24"/>
    </row>
    <row r="2" spans="1:14" ht="15.6" x14ac:dyDescent="0.3">
      <c r="A2" s="107" t="s">
        <v>201</v>
      </c>
      <c r="B2" s="107"/>
      <c r="C2" s="107"/>
      <c r="D2" s="107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5.6" x14ac:dyDescent="0.3">
      <c r="A3" s="28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</row>
    <row r="4" spans="1:14" ht="15.6" x14ac:dyDescent="0.3">
      <c r="A4" s="5" t="s">
        <v>200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7" t="s">
        <v>199</v>
      </c>
    </row>
    <row r="5" spans="1:14" x14ac:dyDescent="0.3">
      <c r="A5" s="8" t="s">
        <v>249</v>
      </c>
      <c r="B5" s="9">
        <v>6210242</v>
      </c>
      <c r="C5" s="9">
        <v>4174150</v>
      </c>
      <c r="D5" s="9">
        <v>5942313</v>
      </c>
      <c r="E5" s="9">
        <v>5384113</v>
      </c>
      <c r="F5" s="9">
        <v>5202059</v>
      </c>
      <c r="G5" s="9">
        <v>6158771</v>
      </c>
      <c r="H5" s="9">
        <v>6250023</v>
      </c>
      <c r="I5" s="9">
        <v>4914466</v>
      </c>
      <c r="J5" s="9">
        <v>6039235</v>
      </c>
      <c r="K5" s="9">
        <v>5797989</v>
      </c>
      <c r="L5" s="9">
        <v>5227445</v>
      </c>
      <c r="M5" s="9">
        <v>5680979</v>
      </c>
      <c r="N5" s="10">
        <v>66981785</v>
      </c>
    </row>
    <row r="6" spans="1:14" x14ac:dyDescent="0.3">
      <c r="A6" s="11" t="s">
        <v>248</v>
      </c>
      <c r="B6" s="12">
        <v>7416735</v>
      </c>
      <c r="C6" s="12">
        <v>6059330</v>
      </c>
      <c r="D6" s="12">
        <v>7883658</v>
      </c>
      <c r="E6" s="12">
        <v>7285149</v>
      </c>
      <c r="F6" s="12">
        <v>7165453</v>
      </c>
      <c r="G6" s="12">
        <v>8380911</v>
      </c>
      <c r="H6" s="12">
        <v>8814635</v>
      </c>
      <c r="I6" s="12">
        <v>8365967</v>
      </c>
      <c r="J6" s="12">
        <v>8173408</v>
      </c>
      <c r="K6" s="12">
        <v>7803237</v>
      </c>
      <c r="L6" s="12">
        <v>6585168</v>
      </c>
      <c r="M6" s="12">
        <v>7786221</v>
      </c>
      <c r="N6" s="13">
        <v>91719872</v>
      </c>
    </row>
    <row r="7" spans="1:14" x14ac:dyDescent="0.3">
      <c r="A7" s="11" t="s">
        <v>247</v>
      </c>
      <c r="B7" s="12">
        <v>37003466</v>
      </c>
      <c r="C7" s="12">
        <v>30249174</v>
      </c>
      <c r="D7" s="12">
        <v>42532538</v>
      </c>
      <c r="E7" s="12">
        <v>41090317</v>
      </c>
      <c r="F7" s="12">
        <v>44117801</v>
      </c>
      <c r="G7" s="12">
        <v>48704583</v>
      </c>
      <c r="H7" s="12">
        <v>56780542</v>
      </c>
      <c r="I7" s="12">
        <v>53581482</v>
      </c>
      <c r="J7" s="12">
        <v>48031469</v>
      </c>
      <c r="K7" s="12">
        <v>47331619</v>
      </c>
      <c r="L7" s="12">
        <v>36960572</v>
      </c>
      <c r="M7" s="12">
        <v>39643203</v>
      </c>
      <c r="N7" s="13">
        <v>526026766</v>
      </c>
    </row>
    <row r="8" spans="1:14" x14ac:dyDescent="0.3">
      <c r="A8" s="11" t="s">
        <v>246</v>
      </c>
      <c r="B8" s="12">
        <v>13349086</v>
      </c>
      <c r="C8" s="12">
        <v>11486613</v>
      </c>
      <c r="D8" s="12">
        <v>14354038</v>
      </c>
      <c r="E8" s="12">
        <v>13667438</v>
      </c>
      <c r="F8" s="12">
        <v>14163558</v>
      </c>
      <c r="G8" s="12">
        <v>15371042</v>
      </c>
      <c r="H8" s="12">
        <v>18592829</v>
      </c>
      <c r="I8" s="12">
        <v>17345615</v>
      </c>
      <c r="J8" s="12">
        <v>15197147</v>
      </c>
      <c r="K8" s="12">
        <v>14887952</v>
      </c>
      <c r="L8" s="12">
        <v>12669600</v>
      </c>
      <c r="M8" s="12">
        <v>15279500</v>
      </c>
      <c r="N8" s="13">
        <v>176364418</v>
      </c>
    </row>
    <row r="9" spans="1:14" x14ac:dyDescent="0.3">
      <c r="A9" s="11" t="s">
        <v>245</v>
      </c>
      <c r="B9" s="12">
        <v>2995754</v>
      </c>
      <c r="C9" s="12">
        <v>2375231</v>
      </c>
      <c r="D9" s="12">
        <v>3328556</v>
      </c>
      <c r="E9" s="12">
        <v>3110425</v>
      </c>
      <c r="F9" s="12">
        <v>2844570</v>
      </c>
      <c r="G9" s="12">
        <v>3602364</v>
      </c>
      <c r="H9" s="12">
        <v>4556212</v>
      </c>
      <c r="I9" s="12">
        <v>4762818</v>
      </c>
      <c r="J9" s="12">
        <v>3457069</v>
      </c>
      <c r="K9" s="12">
        <v>3228790</v>
      </c>
      <c r="L9" s="12">
        <v>2753876</v>
      </c>
      <c r="M9" s="12">
        <v>3287990</v>
      </c>
      <c r="N9" s="13">
        <v>40303655</v>
      </c>
    </row>
    <row r="10" spans="1:14" x14ac:dyDescent="0.3">
      <c r="A10" s="11" t="s">
        <v>244</v>
      </c>
      <c r="B10" s="12">
        <v>12820686</v>
      </c>
      <c r="C10" s="12">
        <v>10527049</v>
      </c>
      <c r="D10" s="12">
        <v>13906463</v>
      </c>
      <c r="E10" s="12">
        <v>12707998</v>
      </c>
      <c r="F10" s="12">
        <v>13135637</v>
      </c>
      <c r="G10" s="12">
        <v>13720015</v>
      </c>
      <c r="H10" s="12">
        <v>15323776</v>
      </c>
      <c r="I10" s="12">
        <v>13979812</v>
      </c>
      <c r="J10" s="12">
        <v>13780567</v>
      </c>
      <c r="K10" s="12">
        <v>13319891</v>
      </c>
      <c r="L10" s="12">
        <v>11672958</v>
      </c>
      <c r="M10" s="12">
        <v>14034684</v>
      </c>
      <c r="N10" s="13">
        <v>158929536</v>
      </c>
    </row>
    <row r="11" spans="1:14" x14ac:dyDescent="0.3">
      <c r="A11" s="11" t="s">
        <v>243</v>
      </c>
      <c r="B11" s="12">
        <v>19394494</v>
      </c>
      <c r="C11" s="12">
        <v>17165841</v>
      </c>
      <c r="D11" s="12">
        <v>23092481</v>
      </c>
      <c r="E11" s="12">
        <v>28980767</v>
      </c>
      <c r="F11" s="12">
        <v>39429222</v>
      </c>
      <c r="G11" s="12">
        <v>48277567</v>
      </c>
      <c r="H11" s="12">
        <v>50642396</v>
      </c>
      <c r="I11" s="12">
        <v>47256697</v>
      </c>
      <c r="J11" s="12">
        <v>47447956</v>
      </c>
      <c r="K11" s="12">
        <v>31309494</v>
      </c>
      <c r="L11" s="12">
        <v>19809515</v>
      </c>
      <c r="M11" s="12">
        <v>22444112</v>
      </c>
      <c r="N11" s="13">
        <v>395250542</v>
      </c>
    </row>
    <row r="12" spans="1:14" x14ac:dyDescent="0.3">
      <c r="A12" s="11" t="s">
        <v>242</v>
      </c>
      <c r="B12" s="12">
        <v>93427173</v>
      </c>
      <c r="C12" s="12">
        <v>76383796</v>
      </c>
      <c r="D12" s="12">
        <v>97293860</v>
      </c>
      <c r="E12" s="12">
        <v>90852859</v>
      </c>
      <c r="F12" s="12">
        <v>97325186</v>
      </c>
      <c r="G12" s="12">
        <v>103355111</v>
      </c>
      <c r="H12" s="12">
        <v>114137289</v>
      </c>
      <c r="I12" s="12">
        <v>87525935</v>
      </c>
      <c r="J12" s="12">
        <v>100365747</v>
      </c>
      <c r="K12" s="12">
        <v>101892822</v>
      </c>
      <c r="L12" s="12">
        <v>87358169</v>
      </c>
      <c r="M12" s="12">
        <v>100511637</v>
      </c>
      <c r="N12" s="13">
        <v>1150429584</v>
      </c>
    </row>
    <row r="13" spans="1:14" x14ac:dyDescent="0.3">
      <c r="A13" s="11" t="s">
        <v>241</v>
      </c>
      <c r="B13" s="12">
        <v>7195776</v>
      </c>
      <c r="C13" s="12">
        <v>4656564</v>
      </c>
      <c r="D13" s="12">
        <v>7025482</v>
      </c>
      <c r="E13" s="12">
        <v>6127910</v>
      </c>
      <c r="F13" s="12">
        <v>6505760</v>
      </c>
      <c r="G13" s="12">
        <v>7718608</v>
      </c>
      <c r="H13" s="12">
        <v>8426391</v>
      </c>
      <c r="I13" s="12">
        <v>7745605</v>
      </c>
      <c r="J13" s="12">
        <v>7090187</v>
      </c>
      <c r="K13" s="12">
        <v>7102367</v>
      </c>
      <c r="L13" s="12">
        <v>6196594</v>
      </c>
      <c r="M13" s="12">
        <v>7316173</v>
      </c>
      <c r="N13" s="13">
        <v>83107417</v>
      </c>
    </row>
    <row r="14" spans="1:14" x14ac:dyDescent="0.3">
      <c r="A14" s="11" t="s">
        <v>240</v>
      </c>
      <c r="B14" s="12">
        <v>7767497</v>
      </c>
      <c r="C14" s="12">
        <v>6440605</v>
      </c>
      <c r="D14" s="12">
        <v>8710513</v>
      </c>
      <c r="E14" s="12">
        <v>8084240</v>
      </c>
      <c r="F14" s="12">
        <v>8218950</v>
      </c>
      <c r="G14" s="12">
        <v>8870071</v>
      </c>
      <c r="H14" s="12">
        <v>10189474</v>
      </c>
      <c r="I14" s="12">
        <v>10029608</v>
      </c>
      <c r="J14" s="12">
        <v>8657098</v>
      </c>
      <c r="K14" s="12">
        <v>8593362</v>
      </c>
      <c r="L14" s="12">
        <v>7217375</v>
      </c>
      <c r="M14" s="12">
        <v>8947873</v>
      </c>
      <c r="N14" s="13">
        <v>101726666</v>
      </c>
    </row>
    <row r="15" spans="1:14" x14ac:dyDescent="0.3">
      <c r="A15" s="11" t="s">
        <v>239</v>
      </c>
      <c r="B15" s="12">
        <v>11316810</v>
      </c>
      <c r="C15" s="12">
        <v>9837036</v>
      </c>
      <c r="D15" s="12">
        <v>12847902</v>
      </c>
      <c r="E15" s="12">
        <v>11969076</v>
      </c>
      <c r="F15" s="12">
        <v>12663726</v>
      </c>
      <c r="G15" s="12">
        <v>14358985</v>
      </c>
      <c r="H15" s="12">
        <v>18587608</v>
      </c>
      <c r="I15" s="12">
        <v>17970590</v>
      </c>
      <c r="J15" s="12">
        <v>14168548</v>
      </c>
      <c r="K15" s="12">
        <v>12986904</v>
      </c>
      <c r="L15" s="12">
        <v>11181763</v>
      </c>
      <c r="M15" s="12">
        <v>14147438</v>
      </c>
      <c r="N15" s="13">
        <v>162036386</v>
      </c>
    </row>
    <row r="16" spans="1:14" x14ac:dyDescent="0.3">
      <c r="A16" s="11" t="s">
        <v>238</v>
      </c>
      <c r="B16" s="12">
        <v>10210517</v>
      </c>
      <c r="C16" s="12">
        <v>8818835</v>
      </c>
      <c r="D16" s="12">
        <v>11031912</v>
      </c>
      <c r="E16" s="12">
        <v>10149871</v>
      </c>
      <c r="F16" s="12">
        <v>10378644</v>
      </c>
      <c r="G16" s="12">
        <v>12315485</v>
      </c>
      <c r="H16" s="12">
        <v>15495608</v>
      </c>
      <c r="I16" s="12">
        <v>15003303</v>
      </c>
      <c r="J16" s="12">
        <v>11794254</v>
      </c>
      <c r="K16" s="12">
        <v>10980665</v>
      </c>
      <c r="L16" s="12">
        <v>9630549</v>
      </c>
      <c r="M16" s="12">
        <v>10790802</v>
      </c>
      <c r="N16" s="13">
        <v>136600445</v>
      </c>
    </row>
    <row r="17" spans="1:14" x14ac:dyDescent="0.3">
      <c r="A17" s="11" t="s">
        <v>237</v>
      </c>
      <c r="B17" s="12">
        <v>9397568</v>
      </c>
      <c r="C17" s="12">
        <v>7807077</v>
      </c>
      <c r="D17" s="12">
        <v>10293996</v>
      </c>
      <c r="E17" s="12">
        <v>9463977</v>
      </c>
      <c r="F17" s="12">
        <v>9756748</v>
      </c>
      <c r="G17" s="12">
        <v>11005003</v>
      </c>
      <c r="H17" s="12">
        <v>11353662</v>
      </c>
      <c r="I17" s="12">
        <v>10781811</v>
      </c>
      <c r="J17" s="12">
        <v>10891310</v>
      </c>
      <c r="K17" s="12">
        <v>10235713</v>
      </c>
      <c r="L17" s="12">
        <v>8626247</v>
      </c>
      <c r="M17" s="12">
        <v>10743792</v>
      </c>
      <c r="N17" s="13">
        <v>120356904</v>
      </c>
    </row>
    <row r="18" spans="1:14" x14ac:dyDescent="0.3">
      <c r="A18" s="11" t="s">
        <v>236</v>
      </c>
      <c r="B18" s="12">
        <v>11672838</v>
      </c>
      <c r="C18" s="12">
        <v>9798314</v>
      </c>
      <c r="D18" s="12">
        <v>12841850</v>
      </c>
      <c r="E18" s="12">
        <v>11588198</v>
      </c>
      <c r="F18" s="12">
        <v>12484302</v>
      </c>
      <c r="G18" s="12">
        <v>12253058</v>
      </c>
      <c r="H18" s="12">
        <v>13172439</v>
      </c>
      <c r="I18" s="12">
        <v>11674897</v>
      </c>
      <c r="J18" s="12">
        <v>12304187</v>
      </c>
      <c r="K18" s="12">
        <v>12274762</v>
      </c>
      <c r="L18" s="12">
        <v>10729451</v>
      </c>
      <c r="M18" s="12">
        <v>13345142</v>
      </c>
      <c r="N18" s="13">
        <v>144139438</v>
      </c>
    </row>
    <row r="19" spans="1:14" x14ac:dyDescent="0.3">
      <c r="A19" s="11" t="s">
        <v>235</v>
      </c>
      <c r="B19" s="12">
        <v>20528695</v>
      </c>
      <c r="C19" s="12">
        <v>16925058</v>
      </c>
      <c r="D19" s="12">
        <v>20853712</v>
      </c>
      <c r="E19" s="12">
        <v>20019497</v>
      </c>
      <c r="F19" s="12">
        <v>19866241</v>
      </c>
      <c r="G19" s="12">
        <v>21598496</v>
      </c>
      <c r="H19" s="12">
        <v>25634072</v>
      </c>
      <c r="I19" s="12">
        <v>21607070</v>
      </c>
      <c r="J19" s="12">
        <v>21189959</v>
      </c>
      <c r="K19" s="12">
        <v>21132164</v>
      </c>
      <c r="L19" s="12">
        <v>19209607</v>
      </c>
      <c r="M19" s="12">
        <v>22017549</v>
      </c>
      <c r="N19" s="13">
        <v>250582120</v>
      </c>
    </row>
    <row r="20" spans="1:14" x14ac:dyDescent="0.3">
      <c r="A20" s="11" t="s">
        <v>234</v>
      </c>
      <c r="B20" s="12">
        <v>4123309</v>
      </c>
      <c r="C20" s="12">
        <v>3151696</v>
      </c>
      <c r="D20" s="12">
        <v>4361699</v>
      </c>
      <c r="E20" s="12">
        <v>4150685</v>
      </c>
      <c r="F20" s="12">
        <v>4031515</v>
      </c>
      <c r="G20" s="12">
        <v>4569271</v>
      </c>
      <c r="H20" s="12">
        <v>5490373</v>
      </c>
      <c r="I20" s="12">
        <v>5657157</v>
      </c>
      <c r="J20" s="12">
        <v>4715023</v>
      </c>
      <c r="K20" s="12">
        <v>4425070</v>
      </c>
      <c r="L20" s="12">
        <v>3803522</v>
      </c>
      <c r="M20" s="12">
        <v>4447724</v>
      </c>
      <c r="N20" s="13">
        <v>52927044</v>
      </c>
    </row>
    <row r="21" spans="1:14" x14ac:dyDescent="0.3">
      <c r="A21" s="11" t="s">
        <v>233</v>
      </c>
      <c r="B21" s="12">
        <v>24668403</v>
      </c>
      <c r="C21" s="12">
        <v>22517675</v>
      </c>
      <c r="D21" s="12">
        <v>29953369</v>
      </c>
      <c r="E21" s="12">
        <v>35503867</v>
      </c>
      <c r="F21" s="12">
        <v>38904643</v>
      </c>
      <c r="G21" s="12">
        <v>37444944</v>
      </c>
      <c r="H21" s="12">
        <v>57746142</v>
      </c>
      <c r="I21" s="12">
        <v>66705461</v>
      </c>
      <c r="J21" s="12">
        <v>36911863</v>
      </c>
      <c r="K21" s="12">
        <v>30486426</v>
      </c>
      <c r="L21" s="12">
        <v>25240612</v>
      </c>
      <c r="M21" s="12">
        <v>29775935</v>
      </c>
      <c r="N21" s="13">
        <v>435859340</v>
      </c>
    </row>
    <row r="22" spans="1:14" x14ac:dyDescent="0.3">
      <c r="A22" s="11" t="s">
        <v>232</v>
      </c>
      <c r="B22" s="12">
        <v>17028448</v>
      </c>
      <c r="C22" s="12">
        <v>13933278</v>
      </c>
      <c r="D22" s="12">
        <v>18155793</v>
      </c>
      <c r="E22" s="12">
        <v>16887694</v>
      </c>
      <c r="F22" s="12">
        <v>17221633</v>
      </c>
      <c r="G22" s="12">
        <v>18294057</v>
      </c>
      <c r="H22" s="12">
        <v>20577020</v>
      </c>
      <c r="I22" s="12">
        <v>18676091</v>
      </c>
      <c r="J22" s="12">
        <v>18205628</v>
      </c>
      <c r="K22" s="12">
        <v>18482245</v>
      </c>
      <c r="L22" s="12">
        <v>15568452</v>
      </c>
      <c r="M22" s="12">
        <v>18719663</v>
      </c>
      <c r="N22" s="13">
        <v>211750002</v>
      </c>
    </row>
    <row r="23" spans="1:14" x14ac:dyDescent="0.3">
      <c r="A23" s="11" t="s">
        <v>231</v>
      </c>
      <c r="B23" s="12">
        <v>4350307</v>
      </c>
      <c r="C23" s="12">
        <v>3561993</v>
      </c>
      <c r="D23" s="12">
        <v>4702509</v>
      </c>
      <c r="E23" s="12">
        <v>4345731</v>
      </c>
      <c r="F23" s="12">
        <v>4636738</v>
      </c>
      <c r="G23" s="12">
        <v>5119998</v>
      </c>
      <c r="H23" s="12">
        <v>5373299</v>
      </c>
      <c r="I23" s="12">
        <v>5286482</v>
      </c>
      <c r="J23" s="12">
        <v>4914296</v>
      </c>
      <c r="K23" s="12">
        <v>4732356</v>
      </c>
      <c r="L23" s="12">
        <v>4211311</v>
      </c>
      <c r="M23" s="12">
        <v>4748069</v>
      </c>
      <c r="N23" s="13">
        <v>55983089</v>
      </c>
    </row>
    <row r="24" spans="1:14" x14ac:dyDescent="0.3">
      <c r="A24" s="11" t="s">
        <v>230</v>
      </c>
      <c r="B24" s="12">
        <v>17510975</v>
      </c>
      <c r="C24" s="12">
        <v>14276689</v>
      </c>
      <c r="D24" s="12">
        <v>19457225</v>
      </c>
      <c r="E24" s="12">
        <v>18294283</v>
      </c>
      <c r="F24" s="12">
        <v>19996038</v>
      </c>
      <c r="G24" s="12">
        <v>20644376</v>
      </c>
      <c r="H24" s="12">
        <v>24221885</v>
      </c>
      <c r="I24" s="12">
        <v>25318486</v>
      </c>
      <c r="J24" s="12">
        <v>18458535</v>
      </c>
      <c r="K24" s="12">
        <v>19199182</v>
      </c>
      <c r="L24" s="12">
        <v>16664660</v>
      </c>
      <c r="M24" s="12">
        <v>18846081</v>
      </c>
      <c r="N24" s="13">
        <v>232888415</v>
      </c>
    </row>
    <row r="25" spans="1:14" x14ac:dyDescent="0.3">
      <c r="A25" s="11" t="s">
        <v>229</v>
      </c>
      <c r="B25" s="12">
        <v>8859162</v>
      </c>
      <c r="C25" s="12">
        <v>7676989</v>
      </c>
      <c r="D25" s="12">
        <v>9920580</v>
      </c>
      <c r="E25" s="12">
        <v>9535234</v>
      </c>
      <c r="F25" s="12">
        <v>10626524</v>
      </c>
      <c r="G25" s="12">
        <v>11037344</v>
      </c>
      <c r="H25" s="12">
        <v>13238052</v>
      </c>
      <c r="I25" s="12">
        <v>12234231</v>
      </c>
      <c r="J25" s="12">
        <v>10080680</v>
      </c>
      <c r="K25" s="12">
        <v>9763554</v>
      </c>
      <c r="L25" s="12">
        <v>8651046</v>
      </c>
      <c r="M25" s="12">
        <v>10037091</v>
      </c>
      <c r="N25" s="13">
        <v>121660487</v>
      </c>
    </row>
    <row r="26" spans="1:14" x14ac:dyDescent="0.3">
      <c r="A26" s="11" t="s">
        <v>228</v>
      </c>
      <c r="B26" s="12">
        <v>4768212</v>
      </c>
      <c r="C26" s="12">
        <v>3802708</v>
      </c>
      <c r="D26" s="12">
        <v>5408919</v>
      </c>
      <c r="E26" s="12">
        <v>4979542</v>
      </c>
      <c r="F26" s="12">
        <v>5094283</v>
      </c>
      <c r="G26" s="12">
        <v>5597664</v>
      </c>
      <c r="H26" s="12">
        <v>7048084</v>
      </c>
      <c r="I26" s="12">
        <v>7150368</v>
      </c>
      <c r="J26" s="12">
        <v>5491645</v>
      </c>
      <c r="K26" s="12">
        <v>5063460</v>
      </c>
      <c r="L26" s="12">
        <v>4354363</v>
      </c>
      <c r="M26" s="12">
        <v>5372686</v>
      </c>
      <c r="N26" s="13">
        <v>64131934</v>
      </c>
    </row>
    <row r="27" spans="1:14" x14ac:dyDescent="0.3">
      <c r="A27" s="11" t="s">
        <v>227</v>
      </c>
      <c r="B27" s="12">
        <v>12648311</v>
      </c>
      <c r="C27" s="12">
        <v>9992339</v>
      </c>
      <c r="D27" s="12">
        <v>12998029</v>
      </c>
      <c r="E27" s="12">
        <v>11726190</v>
      </c>
      <c r="F27" s="12">
        <v>12030547</v>
      </c>
      <c r="G27" s="12">
        <v>12372789</v>
      </c>
      <c r="H27" s="12">
        <v>13599292</v>
      </c>
      <c r="I27" s="12">
        <v>12180715</v>
      </c>
      <c r="J27" s="12">
        <v>12054614</v>
      </c>
      <c r="K27" s="12">
        <v>12138323</v>
      </c>
      <c r="L27" s="12">
        <v>10740433</v>
      </c>
      <c r="M27" s="12">
        <v>13768110</v>
      </c>
      <c r="N27" s="13">
        <v>146249692</v>
      </c>
    </row>
    <row r="28" spans="1:14" x14ac:dyDescent="0.3">
      <c r="A28" s="11" t="s">
        <v>226</v>
      </c>
      <c r="B28" s="12">
        <v>9133612</v>
      </c>
      <c r="C28" s="12">
        <v>6962875</v>
      </c>
      <c r="D28" s="12">
        <v>9443414</v>
      </c>
      <c r="E28" s="12">
        <v>8805637</v>
      </c>
      <c r="F28" s="12">
        <v>8887524</v>
      </c>
      <c r="G28" s="12">
        <v>9640862</v>
      </c>
      <c r="H28" s="12">
        <v>11788835</v>
      </c>
      <c r="I28" s="12">
        <v>10730676</v>
      </c>
      <c r="J28" s="12">
        <v>9403263</v>
      </c>
      <c r="K28" s="12">
        <v>9477390</v>
      </c>
      <c r="L28" s="12">
        <v>8515016</v>
      </c>
      <c r="M28" s="12">
        <v>9522099</v>
      </c>
      <c r="N28" s="13">
        <v>112311203</v>
      </c>
    </row>
    <row r="29" spans="1:14" x14ac:dyDescent="0.3">
      <c r="A29" s="11" t="s">
        <v>225</v>
      </c>
      <c r="B29" s="12">
        <v>9464295</v>
      </c>
      <c r="C29" s="12">
        <v>8703238</v>
      </c>
      <c r="D29" s="12">
        <v>10602978</v>
      </c>
      <c r="E29" s="12">
        <v>10807889</v>
      </c>
      <c r="F29" s="12">
        <v>10555245</v>
      </c>
      <c r="G29" s="12">
        <v>10158773</v>
      </c>
      <c r="H29" s="12">
        <v>13210813</v>
      </c>
      <c r="I29" s="12">
        <v>11742050</v>
      </c>
      <c r="J29" s="12">
        <v>10355402</v>
      </c>
      <c r="K29" s="12">
        <v>11518071</v>
      </c>
      <c r="L29" s="12">
        <v>9071596</v>
      </c>
      <c r="M29" s="12">
        <v>11635705</v>
      </c>
      <c r="N29" s="13">
        <v>127826055</v>
      </c>
    </row>
    <row r="30" spans="1:14" x14ac:dyDescent="0.3">
      <c r="A30" s="11" t="s">
        <v>224</v>
      </c>
      <c r="B30" s="12">
        <v>5880202</v>
      </c>
      <c r="C30" s="12">
        <v>4793499</v>
      </c>
      <c r="D30" s="12">
        <v>6377758</v>
      </c>
      <c r="E30" s="12">
        <v>5683179</v>
      </c>
      <c r="F30" s="12">
        <v>6081386</v>
      </c>
      <c r="G30" s="12">
        <v>6752703</v>
      </c>
      <c r="H30" s="12">
        <v>7099144</v>
      </c>
      <c r="I30" s="12">
        <v>6220236</v>
      </c>
      <c r="J30" s="12">
        <v>6535385</v>
      </c>
      <c r="K30" s="12">
        <v>6433216</v>
      </c>
      <c r="L30" s="12">
        <v>5440917</v>
      </c>
      <c r="M30" s="12">
        <v>6333721</v>
      </c>
      <c r="N30" s="13">
        <v>73631346</v>
      </c>
    </row>
    <row r="31" spans="1:14" x14ac:dyDescent="0.3">
      <c r="A31" s="11" t="s">
        <v>223</v>
      </c>
      <c r="B31" s="12">
        <v>6233132</v>
      </c>
      <c r="C31" s="12">
        <v>4562773</v>
      </c>
      <c r="D31" s="12">
        <v>6225506</v>
      </c>
      <c r="E31" s="12">
        <v>5994629</v>
      </c>
      <c r="F31" s="12">
        <v>5798717</v>
      </c>
      <c r="G31" s="12">
        <v>6253328</v>
      </c>
      <c r="H31" s="12">
        <v>7768947</v>
      </c>
      <c r="I31" s="12">
        <v>6733394</v>
      </c>
      <c r="J31" s="12">
        <v>6552107</v>
      </c>
      <c r="K31" s="12">
        <v>6233126</v>
      </c>
      <c r="L31" s="12">
        <v>5669069</v>
      </c>
      <c r="M31" s="12">
        <v>6342353</v>
      </c>
      <c r="N31" s="13">
        <v>74367081</v>
      </c>
    </row>
    <row r="32" spans="1:14" x14ac:dyDescent="0.3">
      <c r="A32" s="11" t="s">
        <v>222</v>
      </c>
      <c r="B32" s="12">
        <v>113512088</v>
      </c>
      <c r="C32" s="12">
        <v>93759986</v>
      </c>
      <c r="D32" s="12">
        <v>118145895</v>
      </c>
      <c r="E32" s="12">
        <v>110954675</v>
      </c>
      <c r="F32" s="12">
        <v>114079324</v>
      </c>
      <c r="G32" s="12">
        <v>125641974</v>
      </c>
      <c r="H32" s="12">
        <v>119586878</v>
      </c>
      <c r="I32" s="12">
        <v>93406789</v>
      </c>
      <c r="J32" s="12">
        <v>118858000</v>
      </c>
      <c r="K32" s="12">
        <v>118391189</v>
      </c>
      <c r="L32" s="12">
        <v>106864582</v>
      </c>
      <c r="M32" s="12">
        <v>119626454</v>
      </c>
      <c r="N32" s="13">
        <v>1352827834</v>
      </c>
    </row>
    <row r="33" spans="1:14" x14ac:dyDescent="0.3">
      <c r="A33" s="11" t="s">
        <v>221</v>
      </c>
      <c r="B33" s="12">
        <v>23867158</v>
      </c>
      <c r="C33" s="12">
        <v>20715321</v>
      </c>
      <c r="D33" s="12">
        <v>27564776</v>
      </c>
      <c r="E33" s="12">
        <v>27339841</v>
      </c>
      <c r="F33" s="12">
        <v>29952889</v>
      </c>
      <c r="G33" s="12">
        <v>32380622</v>
      </c>
      <c r="H33" s="12">
        <v>37903147</v>
      </c>
      <c r="I33" s="12">
        <v>36263695</v>
      </c>
      <c r="J33" s="12">
        <v>33262585</v>
      </c>
      <c r="K33" s="12">
        <v>30920938</v>
      </c>
      <c r="L33" s="12">
        <v>25028156</v>
      </c>
      <c r="M33" s="12">
        <v>27891591</v>
      </c>
      <c r="N33" s="13">
        <v>353090719</v>
      </c>
    </row>
    <row r="34" spans="1:14" x14ac:dyDescent="0.3">
      <c r="A34" s="11" t="s">
        <v>220</v>
      </c>
      <c r="B34" s="12">
        <v>28808618</v>
      </c>
      <c r="C34" s="12">
        <v>24430226</v>
      </c>
      <c r="D34" s="12">
        <v>30841217</v>
      </c>
      <c r="E34" s="12">
        <v>29448620</v>
      </c>
      <c r="F34" s="12">
        <v>29751544</v>
      </c>
      <c r="G34" s="12">
        <v>32664418</v>
      </c>
      <c r="H34" s="12">
        <v>35967841</v>
      </c>
      <c r="I34" s="12">
        <v>32043473</v>
      </c>
      <c r="J34" s="12">
        <v>31532050</v>
      </c>
      <c r="K34" s="12">
        <v>31436226</v>
      </c>
      <c r="L34" s="12">
        <v>26831332</v>
      </c>
      <c r="M34" s="12">
        <v>31668860</v>
      </c>
      <c r="N34" s="13">
        <v>365424425</v>
      </c>
    </row>
    <row r="35" spans="1:14" x14ac:dyDescent="0.3">
      <c r="A35" s="11" t="s">
        <v>219</v>
      </c>
      <c r="B35" s="12">
        <v>16281025</v>
      </c>
      <c r="C35" s="12">
        <v>12679474</v>
      </c>
      <c r="D35" s="12">
        <v>18879086</v>
      </c>
      <c r="E35" s="12">
        <v>16718831</v>
      </c>
      <c r="F35" s="12">
        <v>18231979</v>
      </c>
      <c r="G35" s="12">
        <v>18765472</v>
      </c>
      <c r="H35" s="12">
        <v>22575735</v>
      </c>
      <c r="I35" s="12">
        <v>21551944</v>
      </c>
      <c r="J35" s="12">
        <v>17837886</v>
      </c>
      <c r="K35" s="12">
        <v>18376881</v>
      </c>
      <c r="L35" s="12">
        <v>14498376</v>
      </c>
      <c r="M35" s="12">
        <v>17461958</v>
      </c>
      <c r="N35" s="13">
        <v>213858647</v>
      </c>
    </row>
    <row r="36" spans="1:14" x14ac:dyDescent="0.3">
      <c r="A36" s="11" t="s">
        <v>218</v>
      </c>
      <c r="B36" s="12">
        <v>5752002</v>
      </c>
      <c r="C36" s="12">
        <v>4595162</v>
      </c>
      <c r="D36" s="12">
        <v>5818328</v>
      </c>
      <c r="E36" s="12">
        <v>5563265</v>
      </c>
      <c r="F36" s="12">
        <v>5438039</v>
      </c>
      <c r="G36" s="12">
        <v>5778508</v>
      </c>
      <c r="H36" s="12">
        <v>7310642</v>
      </c>
      <c r="I36" s="12">
        <v>6520171</v>
      </c>
      <c r="J36" s="12">
        <v>5960981</v>
      </c>
      <c r="K36" s="12">
        <v>5971999</v>
      </c>
      <c r="L36" s="12">
        <v>5334560</v>
      </c>
      <c r="M36" s="12">
        <v>6275750</v>
      </c>
      <c r="N36" s="13">
        <v>70319407</v>
      </c>
    </row>
    <row r="37" spans="1:14" x14ac:dyDescent="0.3">
      <c r="A37" s="11" t="s">
        <v>217</v>
      </c>
      <c r="B37" s="12">
        <v>20794444</v>
      </c>
      <c r="C37" s="12">
        <v>17364103</v>
      </c>
      <c r="D37" s="12">
        <v>21801932</v>
      </c>
      <c r="E37" s="12">
        <v>20680806</v>
      </c>
      <c r="F37" s="12">
        <v>20619135</v>
      </c>
      <c r="G37" s="12">
        <v>21682549</v>
      </c>
      <c r="H37" s="12">
        <v>26146340</v>
      </c>
      <c r="I37" s="12">
        <v>22243153</v>
      </c>
      <c r="J37" s="12">
        <v>21916877</v>
      </c>
      <c r="K37" s="12">
        <v>21816062</v>
      </c>
      <c r="L37" s="12">
        <v>20035644</v>
      </c>
      <c r="M37" s="12">
        <v>22215154</v>
      </c>
      <c r="N37" s="13">
        <v>257316199</v>
      </c>
    </row>
    <row r="38" spans="1:14" x14ac:dyDescent="0.3">
      <c r="A38" s="11" t="s">
        <v>216</v>
      </c>
      <c r="B38" s="12">
        <v>3584332</v>
      </c>
      <c r="C38" s="12">
        <v>2537223</v>
      </c>
      <c r="D38" s="12">
        <v>3280206</v>
      </c>
      <c r="E38" s="12">
        <v>3027908</v>
      </c>
      <c r="F38" s="12">
        <v>3031243</v>
      </c>
      <c r="G38" s="12">
        <v>3523402</v>
      </c>
      <c r="H38" s="12">
        <v>4113606</v>
      </c>
      <c r="I38" s="12">
        <v>3912457</v>
      </c>
      <c r="J38" s="12">
        <v>3364314</v>
      </c>
      <c r="K38" s="12">
        <v>3407176</v>
      </c>
      <c r="L38" s="12">
        <v>3050635</v>
      </c>
      <c r="M38" s="12">
        <v>3387871</v>
      </c>
      <c r="N38" s="13">
        <v>40220373</v>
      </c>
    </row>
    <row r="39" spans="1:14" x14ac:dyDescent="0.3">
      <c r="A39" s="11" t="s">
        <v>215</v>
      </c>
      <c r="B39" s="12">
        <v>15207803</v>
      </c>
      <c r="C39" s="12">
        <v>12578258</v>
      </c>
      <c r="D39" s="12">
        <v>15774644</v>
      </c>
      <c r="E39" s="12">
        <v>15472209</v>
      </c>
      <c r="F39" s="12">
        <v>14759638</v>
      </c>
      <c r="G39" s="12">
        <v>16585305</v>
      </c>
      <c r="H39" s="12">
        <v>19749887</v>
      </c>
      <c r="I39" s="12">
        <v>17762204</v>
      </c>
      <c r="J39" s="12">
        <v>16204724</v>
      </c>
      <c r="K39" s="12">
        <v>15833123</v>
      </c>
      <c r="L39" s="12">
        <v>14114952</v>
      </c>
      <c r="M39" s="12">
        <v>16487903</v>
      </c>
      <c r="N39" s="13">
        <v>190530650</v>
      </c>
    </row>
    <row r="40" spans="1:14" x14ac:dyDescent="0.3">
      <c r="A40" s="11" t="s">
        <v>214</v>
      </c>
      <c r="B40" s="12">
        <v>6361285</v>
      </c>
      <c r="C40" s="12">
        <v>4674203</v>
      </c>
      <c r="D40" s="12">
        <v>6065025</v>
      </c>
      <c r="E40" s="12">
        <v>5127516</v>
      </c>
      <c r="F40" s="12">
        <v>5349069</v>
      </c>
      <c r="G40" s="12">
        <v>6344262</v>
      </c>
      <c r="H40" s="12">
        <v>7241884</v>
      </c>
      <c r="I40" s="12">
        <v>7659173</v>
      </c>
      <c r="J40" s="12">
        <v>6134220</v>
      </c>
      <c r="K40" s="12">
        <v>5846365</v>
      </c>
      <c r="L40" s="12">
        <v>5207885</v>
      </c>
      <c r="M40" s="12">
        <v>6236094</v>
      </c>
      <c r="N40" s="13">
        <v>72246981</v>
      </c>
    </row>
    <row r="41" spans="1:14" x14ac:dyDescent="0.3">
      <c r="A41" s="11" t="s">
        <v>213</v>
      </c>
      <c r="B41" s="12">
        <v>11084413</v>
      </c>
      <c r="C41" s="12">
        <v>9279477</v>
      </c>
      <c r="D41" s="12">
        <v>12250910</v>
      </c>
      <c r="E41" s="12">
        <v>11391631</v>
      </c>
      <c r="F41" s="12">
        <v>11047268</v>
      </c>
      <c r="G41" s="12">
        <v>12812111</v>
      </c>
      <c r="H41" s="12">
        <v>15289386</v>
      </c>
      <c r="I41" s="12">
        <v>14461130</v>
      </c>
      <c r="J41" s="12">
        <v>12408830</v>
      </c>
      <c r="K41" s="12">
        <v>11803367</v>
      </c>
      <c r="L41" s="12">
        <v>10751587</v>
      </c>
      <c r="M41" s="12">
        <v>12294779</v>
      </c>
      <c r="N41" s="13">
        <v>144874889</v>
      </c>
    </row>
    <row r="42" spans="1:14" x14ac:dyDescent="0.3">
      <c r="A42" s="11" t="s">
        <v>212</v>
      </c>
      <c r="B42" s="12">
        <v>2582583</v>
      </c>
      <c r="C42" s="12">
        <v>2099157</v>
      </c>
      <c r="D42" s="12">
        <v>2827714</v>
      </c>
      <c r="E42" s="12">
        <v>2564983</v>
      </c>
      <c r="F42" s="12">
        <v>2678863</v>
      </c>
      <c r="G42" s="12">
        <v>2991259</v>
      </c>
      <c r="H42" s="12">
        <v>3636066</v>
      </c>
      <c r="I42" s="12">
        <v>3612833</v>
      </c>
      <c r="J42" s="12">
        <v>3040874</v>
      </c>
      <c r="K42" s="12">
        <v>2772708</v>
      </c>
      <c r="L42" s="12">
        <v>2558938</v>
      </c>
      <c r="M42" s="12">
        <v>2856837</v>
      </c>
      <c r="N42" s="13">
        <v>34222815</v>
      </c>
    </row>
    <row r="43" spans="1:14" x14ac:dyDescent="0.3">
      <c r="A43" s="11" t="s">
        <v>211</v>
      </c>
      <c r="B43" s="12">
        <v>22768877</v>
      </c>
      <c r="C43" s="12">
        <v>19470977</v>
      </c>
      <c r="D43" s="12">
        <v>26025678</v>
      </c>
      <c r="E43" s="12">
        <v>24261481</v>
      </c>
      <c r="F43" s="12">
        <v>24386321</v>
      </c>
      <c r="G43" s="12">
        <v>24854985</v>
      </c>
      <c r="H43" s="12">
        <v>24060865</v>
      </c>
      <c r="I43" s="12">
        <v>21071406</v>
      </c>
      <c r="J43" s="12">
        <v>25280489</v>
      </c>
      <c r="K43" s="12">
        <v>25295417</v>
      </c>
      <c r="L43" s="12">
        <v>23764212</v>
      </c>
      <c r="M43" s="12">
        <v>28157380</v>
      </c>
      <c r="N43" s="13">
        <v>289398088</v>
      </c>
    </row>
    <row r="44" spans="1:14" x14ac:dyDescent="0.3">
      <c r="A44" s="11" t="s">
        <v>210</v>
      </c>
      <c r="B44" s="12">
        <v>1539345</v>
      </c>
      <c r="C44" s="12">
        <v>1257400</v>
      </c>
      <c r="D44" s="12">
        <v>1725693</v>
      </c>
      <c r="E44" s="12">
        <v>1569300</v>
      </c>
      <c r="F44" s="12">
        <v>1650569</v>
      </c>
      <c r="G44" s="12">
        <v>1957685</v>
      </c>
      <c r="H44" s="12">
        <v>2190714</v>
      </c>
      <c r="I44" s="12">
        <v>2312516</v>
      </c>
      <c r="J44" s="12">
        <v>1802715</v>
      </c>
      <c r="K44" s="12">
        <v>1808697</v>
      </c>
      <c r="L44" s="12">
        <v>1519127</v>
      </c>
      <c r="M44" s="12">
        <v>1966516</v>
      </c>
      <c r="N44" s="13">
        <v>21300277</v>
      </c>
    </row>
    <row r="45" spans="1:14" x14ac:dyDescent="0.3">
      <c r="A45" s="11" t="s">
        <v>209</v>
      </c>
      <c r="B45" s="12">
        <v>14619268</v>
      </c>
      <c r="C45" s="12">
        <v>10941497</v>
      </c>
      <c r="D45" s="12">
        <v>15548602</v>
      </c>
      <c r="E45" s="12">
        <v>14885739</v>
      </c>
      <c r="F45" s="12">
        <v>17016178</v>
      </c>
      <c r="G45" s="12">
        <v>19143544</v>
      </c>
      <c r="H45" s="12">
        <v>23751232</v>
      </c>
      <c r="I45" s="12">
        <v>23960099</v>
      </c>
      <c r="J45" s="12">
        <v>18083357</v>
      </c>
      <c r="K45" s="12">
        <v>16360624</v>
      </c>
      <c r="L45" s="12">
        <v>13010580</v>
      </c>
      <c r="M45" s="12">
        <v>15500075</v>
      </c>
      <c r="N45" s="13">
        <v>202820795</v>
      </c>
    </row>
    <row r="46" spans="1:14" x14ac:dyDescent="0.3">
      <c r="A46" s="11" t="s">
        <v>208</v>
      </c>
      <c r="B46" s="12">
        <v>2648138</v>
      </c>
      <c r="C46" s="12">
        <v>2089047</v>
      </c>
      <c r="D46" s="12">
        <v>2811345</v>
      </c>
      <c r="E46" s="12">
        <v>2578781</v>
      </c>
      <c r="F46" s="12">
        <v>2612367</v>
      </c>
      <c r="G46" s="12">
        <v>3041045</v>
      </c>
      <c r="H46" s="12">
        <v>3422394</v>
      </c>
      <c r="I46" s="12">
        <v>3733937</v>
      </c>
      <c r="J46" s="12">
        <v>2994270</v>
      </c>
      <c r="K46" s="12">
        <v>2824769</v>
      </c>
      <c r="L46" s="12">
        <v>2505967</v>
      </c>
      <c r="M46" s="12">
        <v>2751401</v>
      </c>
      <c r="N46" s="13">
        <v>34013461</v>
      </c>
    </row>
    <row r="47" spans="1:14" x14ac:dyDescent="0.3">
      <c r="A47" s="11" t="s">
        <v>207</v>
      </c>
      <c r="B47" s="12">
        <v>11960933</v>
      </c>
      <c r="C47" s="12">
        <v>9623878</v>
      </c>
      <c r="D47" s="12">
        <v>12783061</v>
      </c>
      <c r="E47" s="12">
        <v>11864371</v>
      </c>
      <c r="F47" s="12">
        <v>12033079</v>
      </c>
      <c r="G47" s="12">
        <v>13875566</v>
      </c>
      <c r="H47" s="12">
        <v>14567197</v>
      </c>
      <c r="I47" s="12">
        <v>13846208</v>
      </c>
      <c r="J47" s="12">
        <v>13289438</v>
      </c>
      <c r="K47" s="12">
        <v>12809485</v>
      </c>
      <c r="L47" s="12">
        <v>10945658</v>
      </c>
      <c r="M47" s="12">
        <v>13765500</v>
      </c>
      <c r="N47" s="13">
        <v>151364374</v>
      </c>
    </row>
    <row r="48" spans="1:14" x14ac:dyDescent="0.3">
      <c r="A48" s="11" t="s">
        <v>206</v>
      </c>
      <c r="B48" s="12">
        <v>47264640</v>
      </c>
      <c r="C48" s="12">
        <v>37621715</v>
      </c>
      <c r="D48" s="12">
        <v>50053560</v>
      </c>
      <c r="E48" s="12">
        <v>46095471</v>
      </c>
      <c r="F48" s="12">
        <v>46648316</v>
      </c>
      <c r="G48" s="12">
        <v>51748594</v>
      </c>
      <c r="H48" s="12">
        <v>54931421</v>
      </c>
      <c r="I48" s="12">
        <v>48349235</v>
      </c>
      <c r="J48" s="12">
        <v>49061890</v>
      </c>
      <c r="K48" s="12">
        <v>48686824</v>
      </c>
      <c r="L48" s="12">
        <v>42487042</v>
      </c>
      <c r="M48" s="12">
        <v>50250275</v>
      </c>
      <c r="N48" s="13">
        <v>573198983</v>
      </c>
    </row>
    <row r="49" spans="1:14" x14ac:dyDescent="0.3">
      <c r="A49" s="11" t="s">
        <v>205</v>
      </c>
      <c r="B49" s="12">
        <v>9661931</v>
      </c>
      <c r="C49" s="12">
        <v>7222821</v>
      </c>
      <c r="D49" s="12">
        <v>9541338</v>
      </c>
      <c r="E49" s="12">
        <v>8930152</v>
      </c>
      <c r="F49" s="12">
        <v>9196636</v>
      </c>
      <c r="G49" s="12">
        <v>10225368</v>
      </c>
      <c r="H49" s="12">
        <v>10549695</v>
      </c>
      <c r="I49" s="12">
        <v>9402609</v>
      </c>
      <c r="J49" s="12">
        <v>9613578</v>
      </c>
      <c r="K49" s="12">
        <v>9606852</v>
      </c>
      <c r="L49" s="12">
        <v>8761056</v>
      </c>
      <c r="M49" s="12">
        <v>10167053</v>
      </c>
      <c r="N49" s="13">
        <v>112879089</v>
      </c>
    </row>
    <row r="50" spans="1:14" x14ac:dyDescent="0.3">
      <c r="A50" s="11" t="s">
        <v>204</v>
      </c>
      <c r="B50" s="12">
        <v>20768168</v>
      </c>
      <c r="C50" s="12">
        <v>17433276</v>
      </c>
      <c r="D50" s="12">
        <v>21415283</v>
      </c>
      <c r="E50" s="12">
        <v>20036448</v>
      </c>
      <c r="F50" s="12">
        <v>20725109</v>
      </c>
      <c r="G50" s="12">
        <v>22601058</v>
      </c>
      <c r="H50" s="12">
        <v>22516222</v>
      </c>
      <c r="I50" s="12">
        <v>17405894</v>
      </c>
      <c r="J50" s="12">
        <v>21516100</v>
      </c>
      <c r="K50" s="12">
        <v>21422941</v>
      </c>
      <c r="L50" s="12">
        <v>20144818</v>
      </c>
      <c r="M50" s="12">
        <v>22737816</v>
      </c>
      <c r="N50" s="13">
        <v>248723133</v>
      </c>
    </row>
    <row r="51" spans="1:14" x14ac:dyDescent="0.3">
      <c r="A51" s="11" t="s">
        <v>203</v>
      </c>
      <c r="B51" s="12">
        <v>3356014</v>
      </c>
      <c r="C51" s="12">
        <v>2704434</v>
      </c>
      <c r="D51" s="12">
        <v>3452507</v>
      </c>
      <c r="E51" s="12">
        <v>3150550</v>
      </c>
      <c r="F51" s="12">
        <v>3211560</v>
      </c>
      <c r="G51" s="12">
        <v>3527108</v>
      </c>
      <c r="H51" s="12">
        <v>4278758</v>
      </c>
      <c r="I51" s="12">
        <v>4327513</v>
      </c>
      <c r="J51" s="12">
        <v>3510523</v>
      </c>
      <c r="K51" s="12">
        <v>3420133</v>
      </c>
      <c r="L51" s="12">
        <v>3042917</v>
      </c>
      <c r="M51" s="12">
        <v>3565816</v>
      </c>
      <c r="N51" s="13">
        <v>41547833</v>
      </c>
    </row>
    <row r="52" spans="1:14" x14ac:dyDescent="0.3">
      <c r="A52" s="14" t="s">
        <v>202</v>
      </c>
      <c r="B52" s="15">
        <v>17948716</v>
      </c>
      <c r="C52" s="15">
        <v>15051799</v>
      </c>
      <c r="D52" s="15">
        <v>20161809</v>
      </c>
      <c r="E52" s="15">
        <v>18130657</v>
      </c>
      <c r="F52" s="15">
        <v>18803546</v>
      </c>
      <c r="G52" s="15">
        <v>20722304</v>
      </c>
      <c r="H52" s="15">
        <v>21272763</v>
      </c>
      <c r="I52" s="15">
        <v>17799105</v>
      </c>
      <c r="J52" s="15">
        <v>19968802</v>
      </c>
      <c r="K52" s="15">
        <v>20153772</v>
      </c>
      <c r="L52" s="15">
        <v>17436774</v>
      </c>
      <c r="M52" s="15">
        <v>20395779</v>
      </c>
      <c r="N52" s="16">
        <v>227845826</v>
      </c>
    </row>
    <row r="53" spans="1:1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s="17" t="s">
        <v>16</v>
      </c>
      <c r="B55" s="18">
        <v>795747486</v>
      </c>
      <c r="C55" s="18">
        <v>654769859</v>
      </c>
      <c r="D55" s="18">
        <v>856315662</v>
      </c>
      <c r="E55" s="18">
        <v>816989630</v>
      </c>
      <c r="F55" s="18">
        <v>858345322</v>
      </c>
      <c r="G55" s="18">
        <v>934443318</v>
      </c>
      <c r="H55" s="18">
        <v>1046181515</v>
      </c>
      <c r="I55" s="18">
        <v>942826567</v>
      </c>
      <c r="J55" s="18">
        <v>907909085</v>
      </c>
      <c r="K55" s="18">
        <v>875795698</v>
      </c>
      <c r="L55" s="18">
        <v>751654684</v>
      </c>
      <c r="M55" s="18">
        <v>871187194</v>
      </c>
      <c r="N55" s="18">
        <v>10312166020</v>
      </c>
    </row>
    <row r="56" spans="1:1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7.399999999999999" x14ac:dyDescent="0.3">
      <c r="A57" s="108" t="s">
        <v>194</v>
      </c>
      <c r="B57" s="108"/>
      <c r="C57" s="108"/>
      <c r="D57" s="108"/>
      <c r="E57" s="24"/>
      <c r="F57" s="24"/>
      <c r="G57" s="3" t="s">
        <v>1</v>
      </c>
      <c r="H57" s="24"/>
      <c r="I57" s="24"/>
      <c r="J57" s="24"/>
      <c r="K57" s="24"/>
      <c r="L57" s="24"/>
      <c r="M57" s="24"/>
      <c r="N57" s="24"/>
    </row>
    <row r="58" spans="1:14" ht="15.6" x14ac:dyDescent="0.3">
      <c r="A58" s="107" t="s">
        <v>201</v>
      </c>
      <c r="B58" s="107"/>
      <c r="C58" s="107"/>
      <c r="D58" s="107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ht="15.6" x14ac:dyDescent="0.3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4"/>
    </row>
    <row r="60" spans="1:14" ht="15.6" x14ac:dyDescent="0.3">
      <c r="A60" s="5" t="s">
        <v>200</v>
      </c>
      <c r="B60" s="6" t="s">
        <v>4</v>
      </c>
      <c r="C60" s="6" t="s">
        <v>5</v>
      </c>
      <c r="D60" s="6" t="s">
        <v>6</v>
      </c>
      <c r="E60" s="6" t="s">
        <v>7</v>
      </c>
      <c r="F60" s="6" t="s">
        <v>8</v>
      </c>
      <c r="G60" s="6" t="s">
        <v>9</v>
      </c>
      <c r="H60" s="6" t="s">
        <v>10</v>
      </c>
      <c r="I60" s="6" t="s">
        <v>11</v>
      </c>
      <c r="J60" s="6" t="s">
        <v>12</v>
      </c>
      <c r="K60" s="6" t="s">
        <v>13</v>
      </c>
      <c r="L60" s="6" t="s">
        <v>14</v>
      </c>
      <c r="M60" s="6" t="s">
        <v>15</v>
      </c>
      <c r="N60" s="7" t="s">
        <v>199</v>
      </c>
    </row>
    <row r="61" spans="1:14" x14ac:dyDescent="0.3">
      <c r="A61" s="11" t="s">
        <v>198</v>
      </c>
      <c r="B61" s="12">
        <v>1183721</v>
      </c>
      <c r="C61" s="12">
        <v>967258</v>
      </c>
      <c r="D61" s="12">
        <v>1190958</v>
      </c>
      <c r="E61" s="12">
        <v>1206781</v>
      </c>
      <c r="F61" s="12">
        <v>1129468</v>
      </c>
      <c r="G61" s="12">
        <v>1325913</v>
      </c>
      <c r="H61" s="12">
        <v>1453157</v>
      </c>
      <c r="I61" s="12">
        <v>1303756</v>
      </c>
      <c r="J61" s="12">
        <v>1310225</v>
      </c>
      <c r="K61" s="12">
        <v>1183494</v>
      </c>
      <c r="L61" s="12">
        <v>1204563</v>
      </c>
      <c r="M61" s="12">
        <v>1389780</v>
      </c>
      <c r="N61" s="13">
        <v>14849074</v>
      </c>
    </row>
    <row r="62" spans="1:14" x14ac:dyDescent="0.3">
      <c r="A62" s="14" t="s">
        <v>197</v>
      </c>
      <c r="B62" s="15">
        <v>997453</v>
      </c>
      <c r="C62" s="15">
        <v>851063</v>
      </c>
      <c r="D62" s="15">
        <v>878586</v>
      </c>
      <c r="E62" s="15">
        <v>1071494</v>
      </c>
      <c r="F62" s="15">
        <v>922553</v>
      </c>
      <c r="G62" s="15">
        <v>1007003</v>
      </c>
      <c r="H62" s="15">
        <v>1135326</v>
      </c>
      <c r="I62" s="15">
        <v>1169453</v>
      </c>
      <c r="J62" s="15">
        <v>1031612</v>
      </c>
      <c r="K62" s="15">
        <v>962089</v>
      </c>
      <c r="L62" s="15">
        <v>1002937</v>
      </c>
      <c r="M62" s="15">
        <v>996717</v>
      </c>
      <c r="N62" s="16">
        <v>12026286</v>
      </c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7" t="s">
        <v>16</v>
      </c>
      <c r="B64" s="18">
        <v>2181174</v>
      </c>
      <c r="C64" s="18">
        <v>1818321</v>
      </c>
      <c r="D64" s="18">
        <v>2069544</v>
      </c>
      <c r="E64" s="18">
        <v>2278275</v>
      </c>
      <c r="F64" s="18">
        <v>2052021</v>
      </c>
      <c r="G64" s="18">
        <v>2332916</v>
      </c>
      <c r="H64" s="18">
        <v>2588483</v>
      </c>
      <c r="I64" s="18">
        <v>2473209</v>
      </c>
      <c r="J64" s="18">
        <v>2341837</v>
      </c>
      <c r="K64" s="18">
        <v>2145583</v>
      </c>
      <c r="L64" s="18">
        <v>2207500</v>
      </c>
      <c r="M64" s="18">
        <v>2386497</v>
      </c>
      <c r="N64" s="18">
        <v>26875360</v>
      </c>
    </row>
  </sheetData>
  <mergeCells count="4">
    <mergeCell ref="A1:D1"/>
    <mergeCell ref="A2:D2"/>
    <mergeCell ref="A57:D57"/>
    <mergeCell ref="A58:D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BA8C-2F10-46E5-A8D5-1D521896DA84}">
  <dimension ref="B3:O178"/>
  <sheetViews>
    <sheetView workbookViewId="0">
      <selection activeCell="C1" sqref="C1"/>
    </sheetView>
  </sheetViews>
  <sheetFormatPr baseColWidth="10" defaultRowHeight="14.4" x14ac:dyDescent="0.3"/>
  <cols>
    <col min="2" max="2" width="26.6640625" customWidth="1"/>
    <col min="11" max="11" width="12.6640625" customWidth="1"/>
    <col min="13" max="13" width="12.33203125" customWidth="1"/>
    <col min="15" max="15" width="12.33203125" bestFit="1" customWidth="1"/>
  </cols>
  <sheetData>
    <row r="3" spans="2:15" ht="15.6" x14ac:dyDescent="0.3">
      <c r="B3" s="115" t="s">
        <v>0</v>
      </c>
      <c r="C3" s="115"/>
      <c r="D3" s="115"/>
      <c r="E3" s="115"/>
      <c r="F3" s="66"/>
      <c r="G3" s="66"/>
      <c r="H3" s="63" t="s">
        <v>276</v>
      </c>
      <c r="I3" s="66"/>
      <c r="J3" s="66"/>
      <c r="K3" s="66"/>
      <c r="L3" s="66"/>
      <c r="M3" s="66"/>
      <c r="N3" s="66"/>
      <c r="O3" s="66"/>
    </row>
    <row r="4" spans="2:15" ht="15.6" x14ac:dyDescent="0.3">
      <c r="B4" s="115" t="s">
        <v>2</v>
      </c>
      <c r="C4" s="115"/>
      <c r="D4" s="115"/>
      <c r="E4" s="115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2:15" x14ac:dyDescent="0.3">
      <c r="B5" s="67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</row>
    <row r="6" spans="2:15" ht="15.6" x14ac:dyDescent="0.3">
      <c r="B6" s="88" t="s">
        <v>3</v>
      </c>
      <c r="C6" s="89" t="s">
        <v>4</v>
      </c>
      <c r="D6" s="89" t="s">
        <v>5</v>
      </c>
      <c r="E6" s="89" t="s">
        <v>6</v>
      </c>
      <c r="F6" s="89" t="s">
        <v>7</v>
      </c>
      <c r="G6" s="89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9" t="s">
        <v>13</v>
      </c>
      <c r="M6" s="89" t="s">
        <v>14</v>
      </c>
      <c r="N6" s="89" t="s">
        <v>15</v>
      </c>
      <c r="O6" s="90" t="s">
        <v>16</v>
      </c>
    </row>
    <row r="7" spans="2:15" hidden="1" x14ac:dyDescent="0.3">
      <c r="B7" s="85" t="s">
        <v>271</v>
      </c>
      <c r="C7" s="55">
        <v>3600</v>
      </c>
      <c r="D7" s="55">
        <v>1360</v>
      </c>
      <c r="E7" s="55">
        <v>2320</v>
      </c>
      <c r="F7" s="55">
        <v>3080</v>
      </c>
      <c r="G7" s="55">
        <v>2280</v>
      </c>
      <c r="H7" s="55">
        <v>1680</v>
      </c>
      <c r="I7" s="55">
        <v>2240</v>
      </c>
      <c r="J7" s="55">
        <v>720</v>
      </c>
      <c r="K7" s="55">
        <v>0</v>
      </c>
      <c r="L7" s="55">
        <v>0</v>
      </c>
      <c r="M7" s="55">
        <v>0</v>
      </c>
      <c r="N7" s="55">
        <v>0</v>
      </c>
      <c r="O7" s="87">
        <v>17280</v>
      </c>
    </row>
    <row r="8" spans="2:15" hidden="1" x14ac:dyDescent="0.3">
      <c r="B8" s="86" t="s">
        <v>18</v>
      </c>
      <c r="C8" s="56">
        <v>333709</v>
      </c>
      <c r="D8" s="56">
        <v>295404</v>
      </c>
      <c r="E8" s="56">
        <v>349242</v>
      </c>
      <c r="F8" s="56">
        <v>380236</v>
      </c>
      <c r="G8" s="56">
        <v>407424</v>
      </c>
      <c r="H8" s="56">
        <v>306998</v>
      </c>
      <c r="I8" s="56">
        <v>482664</v>
      </c>
      <c r="J8" s="56">
        <v>384318</v>
      </c>
      <c r="K8" s="56">
        <v>352293</v>
      </c>
      <c r="L8" s="56">
        <v>409287</v>
      </c>
      <c r="M8" s="56">
        <v>344653</v>
      </c>
      <c r="N8" s="56">
        <v>366006</v>
      </c>
      <c r="O8" s="91">
        <v>4412234</v>
      </c>
    </row>
    <row r="9" spans="2:15" hidden="1" x14ac:dyDescent="0.3">
      <c r="B9" s="86" t="s">
        <v>19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91" t="s">
        <v>251</v>
      </c>
    </row>
    <row r="10" spans="2:15" hidden="1" x14ac:dyDescent="0.3">
      <c r="B10" s="86" t="s">
        <v>20</v>
      </c>
      <c r="C10" s="56">
        <v>19720</v>
      </c>
      <c r="D10" s="56">
        <v>14548</v>
      </c>
      <c r="E10" s="56">
        <v>21376</v>
      </c>
      <c r="F10" s="56">
        <v>18580</v>
      </c>
      <c r="G10" s="56">
        <v>18040</v>
      </c>
      <c r="H10" s="56">
        <v>17600</v>
      </c>
      <c r="I10" s="56">
        <v>22040</v>
      </c>
      <c r="J10" s="56">
        <v>21280</v>
      </c>
      <c r="K10" s="56">
        <v>15768</v>
      </c>
      <c r="L10" s="56">
        <v>24840</v>
      </c>
      <c r="M10" s="56">
        <v>18340</v>
      </c>
      <c r="N10" s="56">
        <v>21040</v>
      </c>
      <c r="O10" s="91">
        <v>233172</v>
      </c>
    </row>
    <row r="11" spans="2:15" hidden="1" x14ac:dyDescent="0.3">
      <c r="B11" s="86" t="s">
        <v>22</v>
      </c>
      <c r="C11" s="56">
        <v>546480</v>
      </c>
      <c r="D11" s="56">
        <v>502160</v>
      </c>
      <c r="E11" s="56">
        <v>666920</v>
      </c>
      <c r="F11" s="56">
        <v>665280</v>
      </c>
      <c r="G11" s="56">
        <v>641760</v>
      </c>
      <c r="H11" s="56">
        <v>601880</v>
      </c>
      <c r="I11" s="56">
        <v>776480</v>
      </c>
      <c r="J11" s="56">
        <v>642360</v>
      </c>
      <c r="K11" s="56">
        <v>691840</v>
      </c>
      <c r="L11" s="56">
        <v>836560</v>
      </c>
      <c r="M11" s="56">
        <v>684920</v>
      </c>
      <c r="N11" s="56">
        <v>773440</v>
      </c>
      <c r="O11" s="91">
        <v>8030080</v>
      </c>
    </row>
    <row r="12" spans="2:15" hidden="1" x14ac:dyDescent="0.3">
      <c r="B12" s="86" t="s">
        <v>24</v>
      </c>
      <c r="C12" s="56">
        <v>4535536</v>
      </c>
      <c r="D12" s="56">
        <v>4122676</v>
      </c>
      <c r="E12" s="56">
        <v>4726940</v>
      </c>
      <c r="F12" s="56">
        <v>5108136</v>
      </c>
      <c r="G12" s="56">
        <v>5209928</v>
      </c>
      <c r="H12" s="56">
        <v>4663352</v>
      </c>
      <c r="I12" s="56">
        <v>5858040</v>
      </c>
      <c r="J12" s="56">
        <v>5378040</v>
      </c>
      <c r="K12" s="56">
        <v>4828801</v>
      </c>
      <c r="L12" s="56">
        <v>5467878</v>
      </c>
      <c r="M12" s="56">
        <v>4875355</v>
      </c>
      <c r="N12" s="56">
        <v>5320431</v>
      </c>
      <c r="O12" s="91">
        <v>60095113</v>
      </c>
    </row>
    <row r="13" spans="2:15" hidden="1" x14ac:dyDescent="0.3">
      <c r="B13" s="86" t="s">
        <v>26</v>
      </c>
      <c r="C13" s="56">
        <v>2105319</v>
      </c>
      <c r="D13" s="56">
        <v>1970654</v>
      </c>
      <c r="E13" s="56">
        <v>2857081</v>
      </c>
      <c r="F13" s="56">
        <v>3235829</v>
      </c>
      <c r="G13" s="56">
        <v>4250744</v>
      </c>
      <c r="H13" s="56">
        <v>3929186</v>
      </c>
      <c r="I13" s="56">
        <v>4292519</v>
      </c>
      <c r="J13" s="56">
        <v>4116382</v>
      </c>
      <c r="K13" s="56">
        <v>4463910</v>
      </c>
      <c r="L13" s="56">
        <v>4315598</v>
      </c>
      <c r="M13" s="56">
        <v>2741673</v>
      </c>
      <c r="N13" s="56">
        <v>2580386</v>
      </c>
      <c r="O13" s="91">
        <v>40859281</v>
      </c>
    </row>
    <row r="14" spans="2:15" hidden="1" x14ac:dyDescent="0.3">
      <c r="B14" s="86" t="s">
        <v>27</v>
      </c>
      <c r="C14" s="56">
        <v>3365658</v>
      </c>
      <c r="D14" s="56">
        <v>2931714</v>
      </c>
      <c r="E14" s="56">
        <v>3374448</v>
      </c>
      <c r="F14" s="56">
        <v>3548910</v>
      </c>
      <c r="G14" s="56">
        <v>3975028</v>
      </c>
      <c r="H14" s="56">
        <v>3531011</v>
      </c>
      <c r="I14" s="56">
        <v>4142078</v>
      </c>
      <c r="J14" s="56">
        <v>3751621</v>
      </c>
      <c r="K14" s="56">
        <v>3549839</v>
      </c>
      <c r="L14" s="56">
        <v>3662749</v>
      </c>
      <c r="M14" s="56">
        <v>2910515</v>
      </c>
      <c r="N14" s="56">
        <v>2975114</v>
      </c>
      <c r="O14" s="91">
        <v>41718685</v>
      </c>
    </row>
    <row r="15" spans="2:15" hidden="1" x14ac:dyDescent="0.3">
      <c r="B15" s="86" t="s">
        <v>264</v>
      </c>
      <c r="C15" s="56">
        <v>91789</v>
      </c>
      <c r="D15" s="56">
        <v>86822</v>
      </c>
      <c r="E15" s="56">
        <v>88906</v>
      </c>
      <c r="F15" s="56">
        <v>125466</v>
      </c>
      <c r="G15" s="56">
        <v>117982</v>
      </c>
      <c r="H15" s="56">
        <v>98903</v>
      </c>
      <c r="I15" s="56">
        <v>146101</v>
      </c>
      <c r="J15" s="56">
        <v>106757</v>
      </c>
      <c r="K15" s="56">
        <v>93292</v>
      </c>
      <c r="L15" s="56">
        <v>111168</v>
      </c>
      <c r="M15" s="56">
        <v>91137</v>
      </c>
      <c r="N15" s="56">
        <v>97931</v>
      </c>
      <c r="O15" s="91">
        <v>1256254</v>
      </c>
    </row>
    <row r="16" spans="2:15" hidden="1" x14ac:dyDescent="0.3">
      <c r="B16" s="86" t="s">
        <v>30</v>
      </c>
      <c r="C16" s="56">
        <v>76128</v>
      </c>
      <c r="D16" s="56">
        <v>61200</v>
      </c>
      <c r="E16" s="56">
        <v>93101</v>
      </c>
      <c r="F16" s="56">
        <v>52593</v>
      </c>
      <c r="G16" s="56">
        <v>102939</v>
      </c>
      <c r="H16" s="56">
        <v>74419</v>
      </c>
      <c r="I16" s="56">
        <v>73698</v>
      </c>
      <c r="J16" s="56">
        <v>108909</v>
      </c>
      <c r="K16" s="56">
        <v>120479</v>
      </c>
      <c r="L16" s="56">
        <v>83831</v>
      </c>
      <c r="M16" s="56">
        <v>53460</v>
      </c>
      <c r="N16" s="56">
        <v>71345</v>
      </c>
      <c r="O16" s="91">
        <v>972102</v>
      </c>
    </row>
    <row r="17" spans="2:15" hidden="1" x14ac:dyDescent="0.3">
      <c r="B17" s="86" t="s">
        <v>32</v>
      </c>
      <c r="C17" s="56">
        <v>2133581</v>
      </c>
      <c r="D17" s="56">
        <v>1774407</v>
      </c>
      <c r="E17" s="56">
        <v>1945511</v>
      </c>
      <c r="F17" s="56">
        <v>2067978</v>
      </c>
      <c r="G17" s="56">
        <v>2186181</v>
      </c>
      <c r="H17" s="56">
        <v>1811192</v>
      </c>
      <c r="I17" s="56">
        <v>2425088</v>
      </c>
      <c r="J17" s="56">
        <v>2052492</v>
      </c>
      <c r="K17" s="56">
        <v>1873770</v>
      </c>
      <c r="L17" s="56">
        <v>2053033</v>
      </c>
      <c r="M17" s="56">
        <v>1818327</v>
      </c>
      <c r="N17" s="56">
        <v>1904733</v>
      </c>
      <c r="O17" s="91">
        <v>24046293</v>
      </c>
    </row>
    <row r="18" spans="2:15" hidden="1" x14ac:dyDescent="0.3">
      <c r="B18" s="86" t="s">
        <v>33</v>
      </c>
      <c r="C18" s="56">
        <v>-45</v>
      </c>
      <c r="D18" s="56">
        <v>-90</v>
      </c>
      <c r="E18" s="56">
        <v>-221</v>
      </c>
      <c r="F18" s="56">
        <v>-212</v>
      </c>
      <c r="G18" s="56">
        <v>-36</v>
      </c>
      <c r="H18" s="56">
        <v>-140</v>
      </c>
      <c r="I18" s="56">
        <v>-68</v>
      </c>
      <c r="J18" s="56">
        <v>0</v>
      </c>
      <c r="K18" s="56">
        <v>-68</v>
      </c>
      <c r="L18" s="56">
        <v>-135</v>
      </c>
      <c r="M18" s="56">
        <v>0</v>
      </c>
      <c r="N18" s="56">
        <v>-23</v>
      </c>
      <c r="O18" s="91" t="s">
        <v>251</v>
      </c>
    </row>
    <row r="19" spans="2:15" hidden="1" x14ac:dyDescent="0.3">
      <c r="B19" s="86" t="s">
        <v>34</v>
      </c>
      <c r="C19" s="56">
        <v>1016640</v>
      </c>
      <c r="D19" s="56">
        <v>923200</v>
      </c>
      <c r="E19" s="56">
        <v>1157840</v>
      </c>
      <c r="F19" s="56">
        <v>998920</v>
      </c>
      <c r="G19" s="56">
        <v>1267240</v>
      </c>
      <c r="H19" s="56">
        <v>987240</v>
      </c>
      <c r="I19" s="56">
        <v>1228360</v>
      </c>
      <c r="J19" s="56">
        <v>1002440</v>
      </c>
      <c r="K19" s="56">
        <v>1040840</v>
      </c>
      <c r="L19" s="56">
        <v>1237920</v>
      </c>
      <c r="M19" s="56">
        <v>959400</v>
      </c>
      <c r="N19" s="56">
        <v>1103160</v>
      </c>
      <c r="O19" s="91">
        <v>12923200</v>
      </c>
    </row>
    <row r="20" spans="2:15" hidden="1" x14ac:dyDescent="0.3">
      <c r="B20" s="86" t="s">
        <v>35</v>
      </c>
      <c r="C20" s="56">
        <v>79577</v>
      </c>
      <c r="D20" s="56">
        <v>75358</v>
      </c>
      <c r="E20" s="56">
        <v>95867</v>
      </c>
      <c r="F20" s="56">
        <v>80410</v>
      </c>
      <c r="G20" s="56">
        <v>96400</v>
      </c>
      <c r="H20" s="56">
        <v>85360</v>
      </c>
      <c r="I20" s="56">
        <v>137263</v>
      </c>
      <c r="J20" s="56">
        <v>82077</v>
      </c>
      <c r="K20" s="56">
        <v>105777</v>
      </c>
      <c r="L20" s="56">
        <v>116173</v>
      </c>
      <c r="M20" s="56">
        <v>78945</v>
      </c>
      <c r="N20" s="56">
        <v>80146</v>
      </c>
      <c r="O20" s="91">
        <v>1113353</v>
      </c>
    </row>
    <row r="21" spans="2:15" hidden="1" x14ac:dyDescent="0.3">
      <c r="B21" s="86" t="s">
        <v>36</v>
      </c>
      <c r="C21" s="56">
        <v>2126582</v>
      </c>
      <c r="D21" s="56">
        <v>1740793</v>
      </c>
      <c r="E21" s="56">
        <v>1881498</v>
      </c>
      <c r="F21" s="56">
        <v>2021845</v>
      </c>
      <c r="G21" s="56">
        <v>2281584</v>
      </c>
      <c r="H21" s="56">
        <v>1894429</v>
      </c>
      <c r="I21" s="56">
        <v>2185805</v>
      </c>
      <c r="J21" s="56">
        <v>2002850</v>
      </c>
      <c r="K21" s="56">
        <v>1997438</v>
      </c>
      <c r="L21" s="56">
        <v>2298228</v>
      </c>
      <c r="M21" s="56">
        <v>2044206</v>
      </c>
      <c r="N21" s="56">
        <v>1995913</v>
      </c>
      <c r="O21" s="91">
        <v>24471171</v>
      </c>
    </row>
    <row r="22" spans="2:15" hidden="1" x14ac:dyDescent="0.3">
      <c r="B22" s="86" t="s">
        <v>37</v>
      </c>
      <c r="C22" s="56">
        <v>642881</v>
      </c>
      <c r="D22" s="56">
        <v>565730</v>
      </c>
      <c r="E22" s="56">
        <v>635989</v>
      </c>
      <c r="F22" s="56">
        <v>698349</v>
      </c>
      <c r="G22" s="56">
        <v>694537</v>
      </c>
      <c r="H22" s="56">
        <v>571919</v>
      </c>
      <c r="I22" s="56">
        <v>709238</v>
      </c>
      <c r="J22" s="56">
        <v>677939</v>
      </c>
      <c r="K22" s="56">
        <v>556625</v>
      </c>
      <c r="L22" s="56">
        <v>692186</v>
      </c>
      <c r="M22" s="56">
        <v>609594</v>
      </c>
      <c r="N22" s="56">
        <v>616815</v>
      </c>
      <c r="O22" s="91">
        <v>7671802</v>
      </c>
    </row>
    <row r="23" spans="2:15" hidden="1" x14ac:dyDescent="0.3">
      <c r="B23" s="86" t="s">
        <v>38</v>
      </c>
      <c r="C23" s="56">
        <v>79163401</v>
      </c>
      <c r="D23" s="56">
        <v>65734788</v>
      </c>
      <c r="E23" s="56">
        <v>76746160</v>
      </c>
      <c r="F23" s="56">
        <v>81396690</v>
      </c>
      <c r="G23" s="56">
        <v>89794644</v>
      </c>
      <c r="H23" s="56">
        <v>81984221</v>
      </c>
      <c r="I23" s="56">
        <v>102335920</v>
      </c>
      <c r="J23" s="56">
        <v>98659164</v>
      </c>
      <c r="K23" s="56">
        <v>85400371</v>
      </c>
      <c r="L23" s="56">
        <v>90410557</v>
      </c>
      <c r="M23" s="56">
        <v>77382243</v>
      </c>
      <c r="N23" s="56">
        <v>81768666</v>
      </c>
      <c r="O23" s="91">
        <v>1010776825</v>
      </c>
    </row>
    <row r="24" spans="2:15" hidden="1" x14ac:dyDescent="0.3">
      <c r="B24" s="86" t="s">
        <v>40</v>
      </c>
      <c r="C24" s="56">
        <v>272233</v>
      </c>
      <c r="D24" s="56">
        <v>227189</v>
      </c>
      <c r="E24" s="56">
        <v>265075</v>
      </c>
      <c r="F24" s="56">
        <v>278381</v>
      </c>
      <c r="G24" s="56">
        <v>323393</v>
      </c>
      <c r="H24" s="56">
        <v>287828</v>
      </c>
      <c r="I24" s="56">
        <v>324140</v>
      </c>
      <c r="J24" s="56">
        <v>299277</v>
      </c>
      <c r="K24" s="56">
        <v>286601</v>
      </c>
      <c r="L24" s="56">
        <v>314016</v>
      </c>
      <c r="M24" s="56">
        <v>241458</v>
      </c>
      <c r="N24" s="56">
        <v>260662</v>
      </c>
      <c r="O24" s="91">
        <v>3380253</v>
      </c>
    </row>
    <row r="25" spans="2:15" hidden="1" x14ac:dyDescent="0.3">
      <c r="B25" s="86" t="s">
        <v>44</v>
      </c>
      <c r="C25" s="56">
        <v>53172</v>
      </c>
      <c r="D25" s="56">
        <v>43802</v>
      </c>
      <c r="E25" s="56">
        <v>53424</v>
      </c>
      <c r="F25" s="56">
        <v>64457</v>
      </c>
      <c r="G25" s="56">
        <v>72912</v>
      </c>
      <c r="H25" s="56">
        <v>66108</v>
      </c>
      <c r="I25" s="56">
        <v>32802</v>
      </c>
      <c r="J25" s="56">
        <v>96810</v>
      </c>
      <c r="K25" s="56">
        <v>74004</v>
      </c>
      <c r="L25" s="56">
        <v>62303</v>
      </c>
      <c r="M25" s="56">
        <v>54180</v>
      </c>
      <c r="N25" s="56">
        <v>61152</v>
      </c>
      <c r="O25" s="91">
        <v>735126</v>
      </c>
    </row>
    <row r="26" spans="2:15" hidden="1" x14ac:dyDescent="0.3">
      <c r="B26" s="86" t="s">
        <v>45</v>
      </c>
      <c r="C26" s="56">
        <v>71687339</v>
      </c>
      <c r="D26" s="56">
        <v>58663646</v>
      </c>
      <c r="E26" s="56">
        <v>68240518</v>
      </c>
      <c r="F26" s="56">
        <v>71180543</v>
      </c>
      <c r="G26" s="56">
        <v>76530013</v>
      </c>
      <c r="H26" s="56">
        <v>67609505</v>
      </c>
      <c r="I26" s="56">
        <v>82879090</v>
      </c>
      <c r="J26" s="56">
        <v>78048120</v>
      </c>
      <c r="K26" s="56">
        <v>68425044</v>
      </c>
      <c r="L26" s="56">
        <v>72175471</v>
      </c>
      <c r="M26" s="56">
        <v>62235343</v>
      </c>
      <c r="N26" s="56">
        <v>65635223</v>
      </c>
      <c r="O26" s="91">
        <v>843309855</v>
      </c>
    </row>
    <row r="27" spans="2:15" hidden="1" x14ac:dyDescent="0.3">
      <c r="B27" s="86" t="s">
        <v>46</v>
      </c>
      <c r="C27" s="56">
        <v>2057056</v>
      </c>
      <c r="D27" s="56">
        <v>1739541</v>
      </c>
      <c r="E27" s="56">
        <v>1926912</v>
      </c>
      <c r="F27" s="56">
        <v>2007610</v>
      </c>
      <c r="G27" s="56">
        <v>2137845</v>
      </c>
      <c r="H27" s="56">
        <v>1911834</v>
      </c>
      <c r="I27" s="56">
        <v>2189720</v>
      </c>
      <c r="J27" s="56">
        <v>2002201</v>
      </c>
      <c r="K27" s="56">
        <v>1853579</v>
      </c>
      <c r="L27" s="56">
        <v>2008516</v>
      </c>
      <c r="M27" s="56">
        <v>1770554</v>
      </c>
      <c r="N27" s="56">
        <v>1858906</v>
      </c>
      <c r="O27" s="91">
        <v>23464274</v>
      </c>
    </row>
    <row r="28" spans="2:15" hidden="1" x14ac:dyDescent="0.3">
      <c r="B28" s="86" t="s">
        <v>47</v>
      </c>
      <c r="C28" s="56">
        <v>5491</v>
      </c>
      <c r="D28" s="56">
        <v>4424</v>
      </c>
      <c r="E28" s="56">
        <v>7545</v>
      </c>
      <c r="F28" s="56">
        <v>5333</v>
      </c>
      <c r="G28" s="56">
        <v>11929</v>
      </c>
      <c r="H28" s="56">
        <v>5412</v>
      </c>
      <c r="I28" s="56">
        <v>7466</v>
      </c>
      <c r="J28" s="56">
        <v>5135</v>
      </c>
      <c r="K28" s="56">
        <v>3437</v>
      </c>
      <c r="L28" s="56">
        <v>8919</v>
      </c>
      <c r="M28" s="56">
        <v>2568</v>
      </c>
      <c r="N28" s="56">
        <v>1343</v>
      </c>
      <c r="O28" s="91">
        <v>69002</v>
      </c>
    </row>
    <row r="29" spans="2:15" hidden="1" x14ac:dyDescent="0.3">
      <c r="B29" s="86" t="s">
        <v>48</v>
      </c>
      <c r="C29" s="56">
        <v>509730</v>
      </c>
      <c r="D29" s="56">
        <v>421976</v>
      </c>
      <c r="E29" s="56">
        <v>462128</v>
      </c>
      <c r="F29" s="56">
        <v>492949</v>
      </c>
      <c r="G29" s="56">
        <v>532371</v>
      </c>
      <c r="H29" s="56">
        <v>460032</v>
      </c>
      <c r="I29" s="56">
        <v>566859</v>
      </c>
      <c r="J29" s="56">
        <v>508502</v>
      </c>
      <c r="K29" s="56">
        <v>485028</v>
      </c>
      <c r="L29" s="56">
        <v>529715</v>
      </c>
      <c r="M29" s="56">
        <v>467157</v>
      </c>
      <c r="N29" s="56">
        <v>478068</v>
      </c>
      <c r="O29" s="91">
        <v>5914515</v>
      </c>
    </row>
    <row r="30" spans="2:15" hidden="1" x14ac:dyDescent="0.3">
      <c r="B30" s="86" t="s">
        <v>50</v>
      </c>
      <c r="C30" s="56">
        <v>654190</v>
      </c>
      <c r="D30" s="56">
        <v>556538</v>
      </c>
      <c r="E30" s="56">
        <v>616193</v>
      </c>
      <c r="F30" s="56">
        <v>649226</v>
      </c>
      <c r="G30" s="56">
        <v>671794</v>
      </c>
      <c r="H30" s="56">
        <v>583669</v>
      </c>
      <c r="I30" s="56">
        <v>700918</v>
      </c>
      <c r="J30" s="56">
        <v>632536</v>
      </c>
      <c r="K30" s="56">
        <v>583956</v>
      </c>
      <c r="L30" s="56">
        <v>627604</v>
      </c>
      <c r="M30" s="56">
        <v>570188</v>
      </c>
      <c r="N30" s="56">
        <v>592992</v>
      </c>
      <c r="O30" s="91">
        <v>7439804</v>
      </c>
    </row>
    <row r="31" spans="2:15" hidden="1" x14ac:dyDescent="0.3">
      <c r="B31" s="86" t="s">
        <v>53</v>
      </c>
      <c r="C31" s="56">
        <v>1190269</v>
      </c>
      <c r="D31" s="56">
        <v>1075370</v>
      </c>
      <c r="E31" s="56">
        <v>1400926</v>
      </c>
      <c r="F31" s="56">
        <v>1586932</v>
      </c>
      <c r="G31" s="56">
        <v>1789615</v>
      </c>
      <c r="H31" s="56">
        <v>1555026</v>
      </c>
      <c r="I31" s="56">
        <v>2015759</v>
      </c>
      <c r="J31" s="56">
        <v>1674587</v>
      </c>
      <c r="K31" s="56">
        <v>1600678</v>
      </c>
      <c r="L31" s="56">
        <v>1770520</v>
      </c>
      <c r="M31" s="56">
        <v>1482994</v>
      </c>
      <c r="N31" s="56">
        <v>1515193</v>
      </c>
      <c r="O31" s="91">
        <v>18657869</v>
      </c>
    </row>
    <row r="32" spans="2:15" hidden="1" x14ac:dyDescent="0.3">
      <c r="B32" s="86" t="s">
        <v>54</v>
      </c>
      <c r="C32" s="56">
        <v>65440</v>
      </c>
      <c r="D32" s="56">
        <v>54108</v>
      </c>
      <c r="E32" s="56">
        <v>58140</v>
      </c>
      <c r="F32" s="56">
        <v>64410</v>
      </c>
      <c r="G32" s="56">
        <v>64079</v>
      </c>
      <c r="H32" s="56">
        <v>54180</v>
      </c>
      <c r="I32" s="56">
        <v>64016</v>
      </c>
      <c r="J32" s="56">
        <v>58355</v>
      </c>
      <c r="K32" s="56">
        <v>58204</v>
      </c>
      <c r="L32" s="56">
        <v>59564</v>
      </c>
      <c r="M32" s="56">
        <v>46242</v>
      </c>
      <c r="N32" s="56">
        <v>45457</v>
      </c>
      <c r="O32" s="91">
        <v>692195</v>
      </c>
    </row>
    <row r="33" spans="2:15" hidden="1" x14ac:dyDescent="0.3">
      <c r="B33" s="86" t="s">
        <v>55</v>
      </c>
      <c r="C33" s="56">
        <v>99935</v>
      </c>
      <c r="D33" s="56">
        <v>83145</v>
      </c>
      <c r="E33" s="56">
        <v>105790</v>
      </c>
      <c r="F33" s="56">
        <v>113460</v>
      </c>
      <c r="G33" s="56">
        <v>121320</v>
      </c>
      <c r="H33" s="56">
        <v>102600</v>
      </c>
      <c r="I33" s="56">
        <v>131090</v>
      </c>
      <c r="J33" s="56">
        <v>120650</v>
      </c>
      <c r="K33" s="56">
        <v>106895</v>
      </c>
      <c r="L33" s="56">
        <v>111860</v>
      </c>
      <c r="M33" s="56">
        <v>104135</v>
      </c>
      <c r="N33" s="56">
        <v>96570</v>
      </c>
      <c r="O33" s="91">
        <v>1297450</v>
      </c>
    </row>
    <row r="34" spans="2:15" hidden="1" x14ac:dyDescent="0.3">
      <c r="B34" s="86" t="s">
        <v>56</v>
      </c>
      <c r="C34" s="56">
        <v>-130</v>
      </c>
      <c r="D34" s="56">
        <v>-466</v>
      </c>
      <c r="E34" s="56">
        <v>-293</v>
      </c>
      <c r="F34" s="56">
        <v>-322</v>
      </c>
      <c r="G34" s="56">
        <v>-163</v>
      </c>
      <c r="H34" s="56">
        <v>-259</v>
      </c>
      <c r="I34" s="56">
        <v>-658</v>
      </c>
      <c r="J34" s="56">
        <v>0</v>
      </c>
      <c r="K34" s="56">
        <v>-869</v>
      </c>
      <c r="L34" s="56">
        <v>-437</v>
      </c>
      <c r="M34" s="56">
        <v>1606</v>
      </c>
      <c r="N34" s="56">
        <v>90913</v>
      </c>
      <c r="O34" s="91">
        <v>88922</v>
      </c>
    </row>
    <row r="35" spans="2:15" hidden="1" x14ac:dyDescent="0.3">
      <c r="B35" s="86" t="s">
        <v>57</v>
      </c>
      <c r="C35" s="56">
        <v>480700</v>
      </c>
      <c r="D35" s="56">
        <v>410275</v>
      </c>
      <c r="E35" s="56">
        <v>495900</v>
      </c>
      <c r="F35" s="56">
        <v>548230</v>
      </c>
      <c r="G35" s="56">
        <v>662940</v>
      </c>
      <c r="H35" s="56">
        <v>601045</v>
      </c>
      <c r="I35" s="56">
        <v>730295</v>
      </c>
      <c r="J35" s="56">
        <v>678425</v>
      </c>
      <c r="K35" s="56">
        <v>613310</v>
      </c>
      <c r="L35" s="56">
        <v>636490</v>
      </c>
      <c r="M35" s="56">
        <v>466440</v>
      </c>
      <c r="N35" s="56">
        <v>491340</v>
      </c>
      <c r="O35" s="91">
        <v>6815390</v>
      </c>
    </row>
    <row r="36" spans="2:15" hidden="1" x14ac:dyDescent="0.3">
      <c r="B36" s="86" t="s">
        <v>58</v>
      </c>
      <c r="C36" s="56">
        <v>810615</v>
      </c>
      <c r="D36" s="56">
        <v>656427</v>
      </c>
      <c r="E36" s="56">
        <v>767643</v>
      </c>
      <c r="F36" s="56">
        <v>748719</v>
      </c>
      <c r="G36" s="56">
        <v>884982</v>
      </c>
      <c r="H36" s="56">
        <v>705668</v>
      </c>
      <c r="I36" s="56">
        <v>784454</v>
      </c>
      <c r="J36" s="56">
        <v>758921</v>
      </c>
      <c r="K36" s="56">
        <v>616627</v>
      </c>
      <c r="L36" s="56">
        <v>883500</v>
      </c>
      <c r="M36" s="56">
        <v>740143</v>
      </c>
      <c r="N36" s="56">
        <v>756544</v>
      </c>
      <c r="O36" s="91">
        <v>9114243</v>
      </c>
    </row>
    <row r="37" spans="2:15" hidden="1" x14ac:dyDescent="0.3">
      <c r="B37" s="86" t="s">
        <v>59</v>
      </c>
      <c r="C37" s="56">
        <v>372916</v>
      </c>
      <c r="D37" s="56">
        <v>433660</v>
      </c>
      <c r="E37" s="56">
        <v>362276</v>
      </c>
      <c r="F37" s="56">
        <v>379648</v>
      </c>
      <c r="G37" s="56">
        <v>393944</v>
      </c>
      <c r="H37" s="56">
        <v>353292</v>
      </c>
      <c r="I37" s="56">
        <v>483128</v>
      </c>
      <c r="J37" s="56">
        <v>333092</v>
      </c>
      <c r="K37" s="56">
        <v>349572</v>
      </c>
      <c r="L37" s="56">
        <v>375588</v>
      </c>
      <c r="M37" s="56">
        <v>178120</v>
      </c>
      <c r="N37" s="56">
        <v>218960</v>
      </c>
      <c r="O37" s="91">
        <v>4234196</v>
      </c>
    </row>
    <row r="38" spans="2:15" x14ac:dyDescent="0.3">
      <c r="B38" s="86" t="s">
        <v>61</v>
      </c>
      <c r="C38" s="56">
        <v>31382605</v>
      </c>
      <c r="D38" s="56">
        <v>25911613</v>
      </c>
      <c r="E38" s="56">
        <v>28786583</v>
      </c>
      <c r="F38" s="56">
        <v>30346160</v>
      </c>
      <c r="G38" s="56">
        <v>32623979</v>
      </c>
      <c r="H38" s="56">
        <v>28552686</v>
      </c>
      <c r="I38" s="56">
        <v>34374654</v>
      </c>
      <c r="J38" s="56">
        <v>31494247</v>
      </c>
      <c r="K38" s="56">
        <v>29070859</v>
      </c>
      <c r="L38" s="56">
        <v>31318818</v>
      </c>
      <c r="M38" s="56">
        <v>27092808</v>
      </c>
      <c r="N38" s="56">
        <v>28129408</v>
      </c>
      <c r="O38" s="91">
        <v>359084420</v>
      </c>
    </row>
    <row r="39" spans="2:15" x14ac:dyDescent="0.3">
      <c r="B39" s="86" t="s">
        <v>62</v>
      </c>
      <c r="C39" s="56">
        <v>19034624</v>
      </c>
      <c r="D39" s="56">
        <v>17106722</v>
      </c>
      <c r="E39" s="56">
        <v>21839956</v>
      </c>
      <c r="F39" s="56">
        <v>23706577</v>
      </c>
      <c r="G39" s="56">
        <v>26473570</v>
      </c>
      <c r="H39" s="56">
        <v>23889417</v>
      </c>
      <c r="I39" s="56">
        <v>29132482</v>
      </c>
      <c r="J39" s="56">
        <v>27726627</v>
      </c>
      <c r="K39" s="56">
        <v>23548805</v>
      </c>
      <c r="L39" s="56">
        <v>26248592</v>
      </c>
      <c r="M39" s="56">
        <v>23665545</v>
      </c>
      <c r="N39" s="56">
        <v>23917014</v>
      </c>
      <c r="O39" s="91">
        <v>286289931</v>
      </c>
    </row>
    <row r="40" spans="2:15" x14ac:dyDescent="0.3">
      <c r="B40" s="86" t="s">
        <v>63</v>
      </c>
      <c r="C40" s="56">
        <v>9744039</v>
      </c>
      <c r="D40" s="56">
        <v>5770510</v>
      </c>
      <c r="E40" s="56">
        <v>5119333</v>
      </c>
      <c r="F40" s="56">
        <v>4427310</v>
      </c>
      <c r="G40" s="56">
        <v>4262444</v>
      </c>
      <c r="H40" s="56">
        <v>3349289</v>
      </c>
      <c r="I40" s="56">
        <v>3936554</v>
      </c>
      <c r="J40" s="56">
        <v>3481583</v>
      </c>
      <c r="K40" s="56">
        <v>2914246</v>
      </c>
      <c r="L40" s="56">
        <v>3051130</v>
      </c>
      <c r="M40" s="56">
        <v>2408917</v>
      </c>
      <c r="N40" s="56">
        <v>2487993</v>
      </c>
      <c r="O40" s="91">
        <v>50953348</v>
      </c>
    </row>
    <row r="41" spans="2:15" x14ac:dyDescent="0.3">
      <c r="B41" s="86" t="s">
        <v>64</v>
      </c>
      <c r="C41" s="56">
        <v>5533692</v>
      </c>
      <c r="D41" s="56">
        <v>4616451</v>
      </c>
      <c r="E41" s="56">
        <v>5163446</v>
      </c>
      <c r="F41" s="56">
        <v>5388993</v>
      </c>
      <c r="G41" s="56">
        <v>5760770</v>
      </c>
      <c r="H41" s="56">
        <v>4973103</v>
      </c>
      <c r="I41" s="56">
        <v>5979549</v>
      </c>
      <c r="J41" s="56">
        <v>5531095</v>
      </c>
      <c r="K41" s="56">
        <v>4838792</v>
      </c>
      <c r="L41" s="56">
        <v>5234490</v>
      </c>
      <c r="M41" s="56">
        <v>4541778</v>
      </c>
      <c r="N41" s="56">
        <v>4768079</v>
      </c>
      <c r="O41" s="91">
        <v>62330238</v>
      </c>
    </row>
    <row r="42" spans="2:15" x14ac:dyDescent="0.3">
      <c r="B42" s="86" t="s">
        <v>65</v>
      </c>
      <c r="C42" s="56">
        <v>390957</v>
      </c>
      <c r="D42" s="56">
        <v>327365</v>
      </c>
      <c r="E42" s="56">
        <v>365707</v>
      </c>
      <c r="F42" s="56">
        <v>376517</v>
      </c>
      <c r="G42" s="56">
        <v>398416</v>
      </c>
      <c r="H42" s="56">
        <v>365219</v>
      </c>
      <c r="I42" s="56">
        <v>420731</v>
      </c>
      <c r="J42" s="56">
        <v>380957</v>
      </c>
      <c r="K42" s="56">
        <v>340229</v>
      </c>
      <c r="L42" s="56">
        <v>381952</v>
      </c>
      <c r="M42" s="56">
        <v>339520</v>
      </c>
      <c r="N42" s="56">
        <v>359617</v>
      </c>
      <c r="O42" s="91">
        <v>4447187</v>
      </c>
    </row>
    <row r="43" spans="2:15" hidden="1" x14ac:dyDescent="0.3">
      <c r="B43" s="86" t="s">
        <v>66</v>
      </c>
      <c r="C43" s="56">
        <v>1152689</v>
      </c>
      <c r="D43" s="56">
        <v>1065947</v>
      </c>
      <c r="E43" s="56">
        <v>2347090</v>
      </c>
      <c r="F43" s="56">
        <v>1619461</v>
      </c>
      <c r="G43" s="56">
        <v>1708806</v>
      </c>
      <c r="H43" s="56">
        <v>1552232</v>
      </c>
      <c r="I43" s="56">
        <v>2345550</v>
      </c>
      <c r="J43" s="56">
        <v>1847767</v>
      </c>
      <c r="K43" s="56">
        <v>1843959</v>
      </c>
      <c r="L43" s="56">
        <v>2431395</v>
      </c>
      <c r="M43" s="56">
        <v>1878837</v>
      </c>
      <c r="N43" s="56">
        <v>1989062</v>
      </c>
      <c r="O43" s="91">
        <v>21782795</v>
      </c>
    </row>
    <row r="44" spans="2:15" hidden="1" x14ac:dyDescent="0.3">
      <c r="B44" s="86" t="s">
        <v>67</v>
      </c>
      <c r="C44" s="56">
        <v>457017</v>
      </c>
      <c r="D44" s="56">
        <v>379437</v>
      </c>
      <c r="E44" s="56">
        <v>527224</v>
      </c>
      <c r="F44" s="56">
        <v>551587</v>
      </c>
      <c r="G44" s="56">
        <v>665581</v>
      </c>
      <c r="H44" s="56">
        <v>617659</v>
      </c>
      <c r="I44" s="56">
        <v>719816</v>
      </c>
      <c r="J44" s="56">
        <v>742885</v>
      </c>
      <c r="K44" s="56">
        <v>667124</v>
      </c>
      <c r="L44" s="56">
        <v>667468</v>
      </c>
      <c r="M44" s="56">
        <v>553288</v>
      </c>
      <c r="N44" s="56">
        <v>456017</v>
      </c>
      <c r="O44" s="91">
        <v>7005103</v>
      </c>
    </row>
    <row r="45" spans="2:15" hidden="1" x14ac:dyDescent="0.3">
      <c r="B45" s="86" t="s">
        <v>68</v>
      </c>
      <c r="C45" s="56">
        <v>221410</v>
      </c>
      <c r="D45" s="56">
        <v>185628</v>
      </c>
      <c r="E45" s="56">
        <v>209801</v>
      </c>
      <c r="F45" s="56">
        <v>210652</v>
      </c>
      <c r="G45" s="56">
        <v>230920</v>
      </c>
      <c r="H45" s="56">
        <v>199796</v>
      </c>
      <c r="I45" s="56">
        <v>250456</v>
      </c>
      <c r="J45" s="56">
        <v>187560</v>
      </c>
      <c r="K45" s="56">
        <v>10112</v>
      </c>
      <c r="L45" s="56">
        <v>920</v>
      </c>
      <c r="M45" s="56">
        <v>356</v>
      </c>
      <c r="N45" s="56">
        <v>40</v>
      </c>
      <c r="O45" s="91">
        <v>1707651</v>
      </c>
    </row>
    <row r="46" spans="2:15" hidden="1" x14ac:dyDescent="0.3">
      <c r="B46" s="86" t="s">
        <v>69</v>
      </c>
      <c r="C46" s="56">
        <v>3702896</v>
      </c>
      <c r="D46" s="56">
        <v>3554569</v>
      </c>
      <c r="E46" s="56">
        <v>4689588</v>
      </c>
      <c r="F46" s="56">
        <v>5264029</v>
      </c>
      <c r="G46" s="56">
        <v>4930415</v>
      </c>
      <c r="H46" s="56">
        <v>4735214</v>
      </c>
      <c r="I46" s="56">
        <v>6110381</v>
      </c>
      <c r="J46" s="56">
        <v>6467601</v>
      </c>
      <c r="K46" s="56">
        <v>4568096</v>
      </c>
      <c r="L46" s="56">
        <v>4959310</v>
      </c>
      <c r="M46" s="56">
        <v>4380081</v>
      </c>
      <c r="N46" s="56">
        <v>4731498</v>
      </c>
      <c r="O46" s="91">
        <v>58093678</v>
      </c>
    </row>
    <row r="47" spans="2:15" hidden="1" x14ac:dyDescent="0.3">
      <c r="B47" s="86" t="s">
        <v>70</v>
      </c>
      <c r="C47" s="56">
        <v>119800</v>
      </c>
      <c r="D47" s="56">
        <v>101750</v>
      </c>
      <c r="E47" s="56">
        <v>170520</v>
      </c>
      <c r="F47" s="56">
        <v>200100</v>
      </c>
      <c r="G47" s="56">
        <v>331000</v>
      </c>
      <c r="H47" s="56">
        <v>261200</v>
      </c>
      <c r="I47" s="56">
        <v>254250</v>
      </c>
      <c r="J47" s="56">
        <v>204600</v>
      </c>
      <c r="K47" s="56">
        <v>293590</v>
      </c>
      <c r="L47" s="56">
        <v>300275</v>
      </c>
      <c r="M47" s="56">
        <v>85250</v>
      </c>
      <c r="N47" s="56">
        <v>84000</v>
      </c>
      <c r="O47" s="91">
        <v>2406335</v>
      </c>
    </row>
    <row r="48" spans="2:15" hidden="1" x14ac:dyDescent="0.3">
      <c r="B48" s="86" t="s">
        <v>72</v>
      </c>
      <c r="C48" s="56">
        <v>38417</v>
      </c>
      <c r="D48" s="56">
        <v>98687</v>
      </c>
      <c r="E48" s="56">
        <v>45838</v>
      </c>
      <c r="F48" s="56">
        <v>86756</v>
      </c>
      <c r="G48" s="56">
        <v>74497</v>
      </c>
      <c r="H48" s="56">
        <v>57810</v>
      </c>
      <c r="I48" s="56">
        <v>68347</v>
      </c>
      <c r="J48" s="56">
        <v>53874</v>
      </c>
      <c r="K48" s="56">
        <v>50840</v>
      </c>
      <c r="L48" s="56">
        <v>62033</v>
      </c>
      <c r="M48" s="56">
        <v>43706</v>
      </c>
      <c r="N48" s="56">
        <v>47437</v>
      </c>
      <c r="O48" s="91">
        <v>728242</v>
      </c>
    </row>
    <row r="49" spans="2:15" hidden="1" x14ac:dyDescent="0.3">
      <c r="B49" s="86" t="s">
        <v>73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91" t="s">
        <v>251</v>
      </c>
    </row>
    <row r="50" spans="2:15" hidden="1" x14ac:dyDescent="0.3">
      <c r="B50" s="86" t="s">
        <v>74</v>
      </c>
      <c r="C50" s="56">
        <v>1342854</v>
      </c>
      <c r="D50" s="56">
        <v>1196423</v>
      </c>
      <c r="E50" s="56">
        <v>1362387</v>
      </c>
      <c r="F50" s="56">
        <v>1440210</v>
      </c>
      <c r="G50" s="56">
        <v>1611335</v>
      </c>
      <c r="H50" s="56">
        <v>1259955</v>
      </c>
      <c r="I50" s="56">
        <v>1634759</v>
      </c>
      <c r="J50" s="56">
        <v>1505697</v>
      </c>
      <c r="K50" s="56">
        <v>1441371</v>
      </c>
      <c r="L50" s="56">
        <v>1569726</v>
      </c>
      <c r="M50" s="56">
        <v>1331743</v>
      </c>
      <c r="N50" s="56">
        <v>1613275</v>
      </c>
      <c r="O50" s="91">
        <v>17309735</v>
      </c>
    </row>
    <row r="51" spans="2:15" hidden="1" x14ac:dyDescent="0.3">
      <c r="B51" s="86" t="s">
        <v>270</v>
      </c>
      <c r="C51" s="56">
        <v>52824</v>
      </c>
      <c r="D51" s="56">
        <v>40781</v>
      </c>
      <c r="E51" s="56">
        <v>26790</v>
      </c>
      <c r="F51" s="56">
        <v>31506</v>
      </c>
      <c r="G51" s="56">
        <v>36908</v>
      </c>
      <c r="H51" s="56">
        <v>32503</v>
      </c>
      <c r="I51" s="56">
        <v>42305</v>
      </c>
      <c r="J51" s="56">
        <v>32235</v>
      </c>
      <c r="K51" s="56">
        <v>36068</v>
      </c>
      <c r="L51" s="56">
        <v>34157</v>
      </c>
      <c r="M51" s="56">
        <v>28345</v>
      </c>
      <c r="N51" s="56">
        <v>28245</v>
      </c>
      <c r="O51" s="91">
        <v>422667</v>
      </c>
    </row>
    <row r="52" spans="2:15" x14ac:dyDescent="0.3">
      <c r="B52" s="86" t="s">
        <v>75</v>
      </c>
      <c r="C52" s="56">
        <v>61614879</v>
      </c>
      <c r="D52" s="56">
        <v>51313400</v>
      </c>
      <c r="E52" s="56">
        <v>59201232</v>
      </c>
      <c r="F52" s="56">
        <v>60989377</v>
      </c>
      <c r="G52" s="56">
        <v>69176205</v>
      </c>
      <c r="H52" s="56">
        <v>57560043</v>
      </c>
      <c r="I52" s="56">
        <v>69843347</v>
      </c>
      <c r="J52" s="56">
        <v>66379918</v>
      </c>
      <c r="K52" s="56">
        <v>58118008</v>
      </c>
      <c r="L52" s="56">
        <v>62045213</v>
      </c>
      <c r="M52" s="56">
        <v>55600208</v>
      </c>
      <c r="N52" s="56">
        <v>55802733</v>
      </c>
      <c r="O52" s="91">
        <v>727644563</v>
      </c>
    </row>
    <row r="53" spans="2:15" x14ac:dyDescent="0.3">
      <c r="B53" s="86" t="s">
        <v>76</v>
      </c>
      <c r="C53" s="56">
        <v>505393</v>
      </c>
      <c r="D53" s="56">
        <v>434227</v>
      </c>
      <c r="E53" s="56">
        <v>483085</v>
      </c>
      <c r="F53" s="56">
        <v>507399</v>
      </c>
      <c r="G53" s="56">
        <v>528441</v>
      </c>
      <c r="H53" s="56">
        <v>469357</v>
      </c>
      <c r="I53" s="56">
        <v>563971</v>
      </c>
      <c r="J53" s="56">
        <v>509898</v>
      </c>
      <c r="K53" s="56">
        <v>470297</v>
      </c>
      <c r="L53" s="56">
        <v>521675</v>
      </c>
      <c r="M53" s="56">
        <v>454134</v>
      </c>
      <c r="N53" s="56">
        <v>480497</v>
      </c>
      <c r="O53" s="91">
        <v>5928374</v>
      </c>
    </row>
    <row r="54" spans="2:15" x14ac:dyDescent="0.3">
      <c r="B54" s="86" t="s">
        <v>77</v>
      </c>
      <c r="C54" s="56">
        <v>6531456</v>
      </c>
      <c r="D54" s="56">
        <v>5363714</v>
      </c>
      <c r="E54" s="56">
        <v>6195415</v>
      </c>
      <c r="F54" s="56">
        <v>6650748</v>
      </c>
      <c r="G54" s="56">
        <v>7114117</v>
      </c>
      <c r="H54" s="56">
        <v>6313678</v>
      </c>
      <c r="I54" s="56">
        <v>7666171</v>
      </c>
      <c r="J54" s="56">
        <v>7568814</v>
      </c>
      <c r="K54" s="56">
        <v>6116156</v>
      </c>
      <c r="L54" s="56">
        <v>6563657</v>
      </c>
      <c r="M54" s="56">
        <v>5877774</v>
      </c>
      <c r="N54" s="56">
        <v>6114838</v>
      </c>
      <c r="O54" s="91">
        <v>78076538</v>
      </c>
    </row>
    <row r="55" spans="2:15" x14ac:dyDescent="0.3">
      <c r="B55" s="86" t="s">
        <v>78</v>
      </c>
      <c r="C55" s="56">
        <v>1177993</v>
      </c>
      <c r="D55" s="56">
        <v>1032747</v>
      </c>
      <c r="E55" s="56">
        <v>1133619</v>
      </c>
      <c r="F55" s="56">
        <v>1179816</v>
      </c>
      <c r="G55" s="56">
        <v>1257215</v>
      </c>
      <c r="H55" s="56">
        <v>3418156</v>
      </c>
      <c r="I55" s="56">
        <v>3317880</v>
      </c>
      <c r="J55" s="56">
        <v>3783360</v>
      </c>
      <c r="K55" s="56">
        <v>3018696</v>
      </c>
      <c r="L55" s="56">
        <v>3550431</v>
      </c>
      <c r="M55" s="56">
        <v>3159153</v>
      </c>
      <c r="N55" s="56">
        <v>3420736</v>
      </c>
      <c r="O55" s="91">
        <v>29449802</v>
      </c>
    </row>
    <row r="56" spans="2:15" hidden="1" x14ac:dyDescent="0.3">
      <c r="B56" s="86" t="s">
        <v>79</v>
      </c>
      <c r="C56" s="56">
        <v>181523</v>
      </c>
      <c r="D56" s="56">
        <v>199307</v>
      </c>
      <c r="E56" s="56">
        <v>249791</v>
      </c>
      <c r="F56" s="56">
        <v>267930</v>
      </c>
      <c r="G56" s="56">
        <v>289909</v>
      </c>
      <c r="H56" s="56">
        <v>268168</v>
      </c>
      <c r="I56" s="56">
        <v>321152</v>
      </c>
      <c r="J56" s="56">
        <v>279192</v>
      </c>
      <c r="K56" s="56">
        <v>204752</v>
      </c>
      <c r="L56" s="56">
        <v>13232</v>
      </c>
      <c r="M56" s="56">
        <v>1996</v>
      </c>
      <c r="N56" s="56">
        <v>236</v>
      </c>
      <c r="O56" s="91">
        <v>2277188</v>
      </c>
    </row>
    <row r="57" spans="2:15" hidden="1" x14ac:dyDescent="0.3">
      <c r="B57" s="86" t="s">
        <v>82</v>
      </c>
      <c r="C57" s="56">
        <v>208588</v>
      </c>
      <c r="D57" s="56">
        <v>193462</v>
      </c>
      <c r="E57" s="56">
        <v>235886</v>
      </c>
      <c r="F57" s="56">
        <v>289700</v>
      </c>
      <c r="G57" s="56">
        <v>373600</v>
      </c>
      <c r="H57" s="56">
        <v>305270</v>
      </c>
      <c r="I57" s="56">
        <v>335800</v>
      </c>
      <c r="J57" s="56">
        <v>355000</v>
      </c>
      <c r="K57" s="56">
        <v>340450</v>
      </c>
      <c r="L57" s="56">
        <v>290180</v>
      </c>
      <c r="M57" s="56">
        <v>290995</v>
      </c>
      <c r="N57" s="56">
        <v>247095</v>
      </c>
      <c r="O57" s="91">
        <v>3466026</v>
      </c>
    </row>
    <row r="58" spans="2:15" hidden="1" x14ac:dyDescent="0.3">
      <c r="B58" s="86" t="s">
        <v>83</v>
      </c>
      <c r="C58" s="56">
        <v>1586315</v>
      </c>
      <c r="D58" s="56">
        <v>1300061</v>
      </c>
      <c r="E58" s="56">
        <v>1803908</v>
      </c>
      <c r="F58" s="56">
        <v>2379707</v>
      </c>
      <c r="G58" s="56">
        <v>2742517</v>
      </c>
      <c r="H58" s="56">
        <v>2835802</v>
      </c>
      <c r="I58" s="56">
        <v>3264170</v>
      </c>
      <c r="J58" s="56">
        <v>4164391</v>
      </c>
      <c r="K58" s="56">
        <v>2603797</v>
      </c>
      <c r="L58" s="56">
        <v>2484056</v>
      </c>
      <c r="M58" s="56">
        <v>1996976</v>
      </c>
      <c r="N58" s="56">
        <v>1742533</v>
      </c>
      <c r="O58" s="91">
        <v>28904233</v>
      </c>
    </row>
    <row r="59" spans="2:15" hidden="1" x14ac:dyDescent="0.3">
      <c r="B59" s="86" t="s">
        <v>84</v>
      </c>
      <c r="C59" s="56">
        <v>315078</v>
      </c>
      <c r="D59" s="56">
        <v>307632</v>
      </c>
      <c r="E59" s="56">
        <v>331495</v>
      </c>
      <c r="F59" s="56">
        <v>475826</v>
      </c>
      <c r="G59" s="56">
        <v>460706</v>
      </c>
      <c r="H59" s="56">
        <v>477641</v>
      </c>
      <c r="I59" s="56">
        <v>515430</v>
      </c>
      <c r="J59" s="56">
        <v>628668</v>
      </c>
      <c r="K59" s="56">
        <v>480919</v>
      </c>
      <c r="L59" s="56">
        <v>444258</v>
      </c>
      <c r="M59" s="56">
        <v>372703</v>
      </c>
      <c r="N59" s="56">
        <v>362572</v>
      </c>
      <c r="O59" s="91">
        <v>5172928</v>
      </c>
    </row>
    <row r="60" spans="2:15" hidden="1" x14ac:dyDescent="0.3">
      <c r="B60" s="86" t="s">
        <v>85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91" t="s">
        <v>251</v>
      </c>
    </row>
    <row r="61" spans="2:15" hidden="1" x14ac:dyDescent="0.3">
      <c r="B61" s="86" t="s">
        <v>87</v>
      </c>
      <c r="C61" s="56">
        <v>169162</v>
      </c>
      <c r="D61" s="56">
        <v>142135</v>
      </c>
      <c r="E61" s="56">
        <v>161003</v>
      </c>
      <c r="F61" s="56">
        <v>171368</v>
      </c>
      <c r="G61" s="56">
        <v>180695</v>
      </c>
      <c r="H61" s="56">
        <v>157469</v>
      </c>
      <c r="I61" s="56">
        <v>184168</v>
      </c>
      <c r="J61" s="56">
        <v>164570</v>
      </c>
      <c r="K61" s="56">
        <v>149088</v>
      </c>
      <c r="L61" s="56">
        <v>178969</v>
      </c>
      <c r="M61" s="56">
        <v>186136</v>
      </c>
      <c r="N61" s="56">
        <v>244204</v>
      </c>
      <c r="O61" s="91">
        <v>2088967</v>
      </c>
    </row>
    <row r="62" spans="2:15" hidden="1" x14ac:dyDescent="0.3">
      <c r="B62" s="86" t="s">
        <v>90</v>
      </c>
      <c r="C62" s="56">
        <v>1454205</v>
      </c>
      <c r="D62" s="56">
        <v>1215750</v>
      </c>
      <c r="E62" s="56">
        <v>1330055</v>
      </c>
      <c r="F62" s="56">
        <v>1379170</v>
      </c>
      <c r="G62" s="56">
        <v>1485830</v>
      </c>
      <c r="H62" s="56">
        <v>1303055</v>
      </c>
      <c r="I62" s="56">
        <v>1545675</v>
      </c>
      <c r="J62" s="56">
        <v>1402940</v>
      </c>
      <c r="K62" s="56">
        <v>1304855</v>
      </c>
      <c r="L62" s="56">
        <v>1384490</v>
      </c>
      <c r="M62" s="56">
        <v>1241860</v>
      </c>
      <c r="N62" s="56">
        <v>1290550</v>
      </c>
      <c r="O62" s="91">
        <v>16338435</v>
      </c>
    </row>
    <row r="63" spans="2:15" hidden="1" x14ac:dyDescent="0.3">
      <c r="B63" s="86" t="s">
        <v>91</v>
      </c>
      <c r="C63" s="56">
        <v>460508</v>
      </c>
      <c r="D63" s="56">
        <v>409795</v>
      </c>
      <c r="E63" s="56">
        <v>430680</v>
      </c>
      <c r="F63" s="56">
        <v>434785</v>
      </c>
      <c r="G63" s="56">
        <v>479762</v>
      </c>
      <c r="H63" s="56">
        <v>409377</v>
      </c>
      <c r="I63" s="56">
        <v>533841</v>
      </c>
      <c r="J63" s="56">
        <v>428610</v>
      </c>
      <c r="K63" s="56">
        <v>407155</v>
      </c>
      <c r="L63" s="56">
        <v>293380</v>
      </c>
      <c r="M63" s="56">
        <v>107117</v>
      </c>
      <c r="N63" s="56">
        <v>181208</v>
      </c>
      <c r="O63" s="91">
        <v>4576218</v>
      </c>
    </row>
    <row r="64" spans="2:15" hidden="1" x14ac:dyDescent="0.3">
      <c r="B64" s="86" t="s">
        <v>278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387324</v>
      </c>
      <c r="L64" s="56">
        <v>331800</v>
      </c>
      <c r="M64" s="56">
        <v>344358</v>
      </c>
      <c r="N64" s="56">
        <v>277956</v>
      </c>
      <c r="O64" s="91">
        <v>1341438</v>
      </c>
    </row>
    <row r="65" spans="2:15" hidden="1" x14ac:dyDescent="0.3">
      <c r="B65" s="86" t="s">
        <v>263</v>
      </c>
      <c r="C65" s="56">
        <v>48093</v>
      </c>
      <c r="D65" s="56">
        <v>41533</v>
      </c>
      <c r="E65" s="56">
        <v>40754</v>
      </c>
      <c r="F65" s="56">
        <v>39114</v>
      </c>
      <c r="G65" s="56">
        <v>38335</v>
      </c>
      <c r="H65" s="56">
        <v>29315</v>
      </c>
      <c r="I65" s="56">
        <v>31857</v>
      </c>
      <c r="J65" s="56">
        <v>5617</v>
      </c>
      <c r="K65" s="56">
        <v>0</v>
      </c>
      <c r="L65" s="56">
        <v>0</v>
      </c>
      <c r="M65" s="56">
        <v>0</v>
      </c>
      <c r="N65" s="56">
        <v>0</v>
      </c>
      <c r="O65" s="91">
        <v>274618</v>
      </c>
    </row>
    <row r="66" spans="2:15" x14ac:dyDescent="0.3">
      <c r="B66" s="86" t="s">
        <v>93</v>
      </c>
      <c r="C66" s="56">
        <v>4002476</v>
      </c>
      <c r="D66" s="56">
        <v>3569904</v>
      </c>
      <c r="E66" s="56">
        <v>4472493</v>
      </c>
      <c r="F66" s="56">
        <v>5072421</v>
      </c>
      <c r="G66" s="56">
        <v>6079689</v>
      </c>
      <c r="H66" s="56">
        <v>5598752</v>
      </c>
      <c r="I66" s="56">
        <v>6357809</v>
      </c>
      <c r="J66" s="56">
        <v>6245092</v>
      </c>
      <c r="K66" s="56">
        <v>5700497</v>
      </c>
      <c r="L66" s="56">
        <v>5572044</v>
      </c>
      <c r="M66" s="56">
        <v>4169808</v>
      </c>
      <c r="N66" s="56">
        <v>4029238</v>
      </c>
      <c r="O66" s="91">
        <v>60870223</v>
      </c>
    </row>
    <row r="67" spans="2:15" x14ac:dyDescent="0.3">
      <c r="B67" s="86" t="s">
        <v>94</v>
      </c>
      <c r="C67" s="56">
        <v>1040591</v>
      </c>
      <c r="D67" s="56">
        <v>975257</v>
      </c>
      <c r="E67" s="56">
        <v>1250767</v>
      </c>
      <c r="F67" s="56">
        <v>1347518</v>
      </c>
      <c r="G67" s="56">
        <v>1484016</v>
      </c>
      <c r="H67" s="56">
        <v>1376468</v>
      </c>
      <c r="I67" s="56">
        <v>1548570</v>
      </c>
      <c r="J67" s="56">
        <v>1675600</v>
      </c>
      <c r="K67" s="56">
        <v>1298495</v>
      </c>
      <c r="L67" s="56">
        <v>1479784</v>
      </c>
      <c r="M67" s="56">
        <v>1272287</v>
      </c>
      <c r="N67" s="56">
        <v>1289028</v>
      </c>
      <c r="O67" s="91">
        <v>16038381</v>
      </c>
    </row>
    <row r="68" spans="2:15" x14ac:dyDescent="0.3">
      <c r="B68" s="86" t="s">
        <v>95</v>
      </c>
      <c r="C68" s="56">
        <v>1287797</v>
      </c>
      <c r="D68" s="56">
        <v>1129352</v>
      </c>
      <c r="E68" s="56">
        <v>1741914</v>
      </c>
      <c r="F68" s="56">
        <v>1939776</v>
      </c>
      <c r="G68" s="56">
        <v>2788812</v>
      </c>
      <c r="H68" s="56">
        <v>2346351</v>
      </c>
      <c r="I68" s="56">
        <v>2519032</v>
      </c>
      <c r="J68" s="56">
        <v>2535340</v>
      </c>
      <c r="K68" s="56">
        <v>2601178</v>
      </c>
      <c r="L68" s="56">
        <v>2549864</v>
      </c>
      <c r="M68" s="56">
        <v>1455815</v>
      </c>
      <c r="N68" s="56">
        <v>1277654</v>
      </c>
      <c r="O68" s="91">
        <v>24172885</v>
      </c>
    </row>
    <row r="69" spans="2:15" x14ac:dyDescent="0.3">
      <c r="B69" s="86" t="s">
        <v>96</v>
      </c>
      <c r="C69" s="56">
        <v>122557</v>
      </c>
      <c r="D69" s="56">
        <v>99032</v>
      </c>
      <c r="E69" s="56">
        <v>110351</v>
      </c>
      <c r="F69" s="56">
        <v>110903</v>
      </c>
      <c r="G69" s="56">
        <v>123905</v>
      </c>
      <c r="H69" s="56">
        <v>103208</v>
      </c>
      <c r="I69" s="56">
        <v>120913</v>
      </c>
      <c r="J69" s="56">
        <v>106584</v>
      </c>
      <c r="K69" s="56">
        <v>101620</v>
      </c>
      <c r="L69" s="56">
        <v>103848</v>
      </c>
      <c r="M69" s="56">
        <v>90811</v>
      </c>
      <c r="N69" s="56">
        <v>96692</v>
      </c>
      <c r="O69" s="91">
        <v>1290424</v>
      </c>
    </row>
    <row r="70" spans="2:15" hidden="1" x14ac:dyDescent="0.3">
      <c r="B70" s="86" t="s">
        <v>97</v>
      </c>
      <c r="C70" s="56">
        <v>2567880</v>
      </c>
      <c r="D70" s="56">
        <v>2337510</v>
      </c>
      <c r="E70" s="56">
        <v>2642052</v>
      </c>
      <c r="F70" s="56">
        <v>2989098</v>
      </c>
      <c r="G70" s="56">
        <v>3125640</v>
      </c>
      <c r="H70" s="56">
        <v>2941638</v>
      </c>
      <c r="I70" s="56">
        <v>3420858</v>
      </c>
      <c r="J70" s="56">
        <v>2989938</v>
      </c>
      <c r="K70" s="56">
        <v>2987166</v>
      </c>
      <c r="L70" s="56">
        <v>3088386</v>
      </c>
      <c r="M70" s="56">
        <v>2557800</v>
      </c>
      <c r="N70" s="56">
        <v>2740542</v>
      </c>
      <c r="O70" s="91">
        <v>34388508</v>
      </c>
    </row>
    <row r="71" spans="2:15" hidden="1" x14ac:dyDescent="0.3">
      <c r="B71" s="86" t="s">
        <v>262</v>
      </c>
      <c r="C71" s="56">
        <v>662727</v>
      </c>
      <c r="D71" s="56">
        <v>646805</v>
      </c>
      <c r="E71" s="56">
        <v>728566</v>
      </c>
      <c r="F71" s="56">
        <v>820214</v>
      </c>
      <c r="G71" s="56">
        <v>1028264</v>
      </c>
      <c r="H71" s="56">
        <v>794444</v>
      </c>
      <c r="I71" s="56">
        <v>1074945</v>
      </c>
      <c r="J71" s="56">
        <v>779402</v>
      </c>
      <c r="K71" s="56">
        <v>808439</v>
      </c>
      <c r="L71" s="56">
        <v>926453</v>
      </c>
      <c r="M71" s="56">
        <v>798765</v>
      </c>
      <c r="N71" s="56">
        <v>843523</v>
      </c>
      <c r="O71" s="91">
        <v>9912547</v>
      </c>
    </row>
    <row r="72" spans="2:15" hidden="1" x14ac:dyDescent="0.3">
      <c r="B72" s="86" t="s">
        <v>99</v>
      </c>
      <c r="C72" s="56">
        <v>127340</v>
      </c>
      <c r="D72" s="56">
        <v>109205</v>
      </c>
      <c r="E72" s="56">
        <v>124515</v>
      </c>
      <c r="F72" s="56">
        <v>133800</v>
      </c>
      <c r="G72" s="56">
        <v>153450</v>
      </c>
      <c r="H72" s="56">
        <v>143125</v>
      </c>
      <c r="I72" s="56">
        <v>176520</v>
      </c>
      <c r="J72" s="56">
        <v>170460</v>
      </c>
      <c r="K72" s="56">
        <v>157450</v>
      </c>
      <c r="L72" s="56">
        <v>154230</v>
      </c>
      <c r="M72" s="56">
        <v>129425</v>
      </c>
      <c r="N72" s="56">
        <v>137785</v>
      </c>
      <c r="O72" s="91">
        <v>1717305</v>
      </c>
    </row>
    <row r="73" spans="2:15" hidden="1" x14ac:dyDescent="0.3">
      <c r="B73" s="86" t="s">
        <v>260</v>
      </c>
      <c r="C73" s="56">
        <v>148277</v>
      </c>
      <c r="D73" s="56">
        <v>175370</v>
      </c>
      <c r="E73" s="56">
        <v>325438</v>
      </c>
      <c r="F73" s="56">
        <v>529968</v>
      </c>
      <c r="G73" s="56">
        <v>982141</v>
      </c>
      <c r="H73" s="56">
        <v>879023</v>
      </c>
      <c r="I73" s="56">
        <v>789524</v>
      </c>
      <c r="J73" s="56">
        <v>851043</v>
      </c>
      <c r="K73" s="56">
        <v>1053614</v>
      </c>
      <c r="L73" s="56">
        <v>942770</v>
      </c>
      <c r="M73" s="56">
        <v>295425</v>
      </c>
      <c r="N73" s="56">
        <v>210033</v>
      </c>
      <c r="O73" s="91">
        <v>7182626</v>
      </c>
    </row>
    <row r="74" spans="2:15" hidden="1" x14ac:dyDescent="0.3">
      <c r="B74" s="86" t="s">
        <v>100</v>
      </c>
      <c r="C74" s="56">
        <v>35628557</v>
      </c>
      <c r="D74" s="56">
        <v>29508947</v>
      </c>
      <c r="E74" s="56">
        <v>34189377</v>
      </c>
      <c r="F74" s="56">
        <v>35886107</v>
      </c>
      <c r="G74" s="56">
        <v>38906119</v>
      </c>
      <c r="H74" s="56">
        <v>34587286</v>
      </c>
      <c r="I74" s="56">
        <v>41935803</v>
      </c>
      <c r="J74" s="56">
        <v>38839290</v>
      </c>
      <c r="K74" s="56">
        <v>34702370</v>
      </c>
      <c r="L74" s="56">
        <v>36460053</v>
      </c>
      <c r="M74" s="56">
        <v>30427726</v>
      </c>
      <c r="N74" s="56">
        <v>31288204</v>
      </c>
      <c r="O74" s="91">
        <v>422359839</v>
      </c>
    </row>
    <row r="75" spans="2:15" hidden="1" x14ac:dyDescent="0.3">
      <c r="B75" s="86" t="s">
        <v>259</v>
      </c>
      <c r="C75" s="56">
        <v>2246597</v>
      </c>
      <c r="D75" s="56">
        <v>1875955</v>
      </c>
      <c r="E75" s="56">
        <v>2097735</v>
      </c>
      <c r="F75" s="56">
        <v>2179633</v>
      </c>
      <c r="G75" s="56">
        <v>2346982</v>
      </c>
      <c r="H75" s="56">
        <v>2045222</v>
      </c>
      <c r="I75" s="56">
        <v>2418509</v>
      </c>
      <c r="J75" s="56">
        <v>2136250</v>
      </c>
      <c r="K75" s="56">
        <v>1997320</v>
      </c>
      <c r="L75" s="56">
        <v>2170928</v>
      </c>
      <c r="M75" s="56">
        <v>1898170</v>
      </c>
      <c r="N75" s="56">
        <v>1986019</v>
      </c>
      <c r="O75" s="91">
        <v>25399320</v>
      </c>
    </row>
    <row r="76" spans="2:15" hidden="1" x14ac:dyDescent="0.3">
      <c r="B76" s="86" t="s">
        <v>258</v>
      </c>
      <c r="C76" s="56">
        <v>2435848</v>
      </c>
      <c r="D76" s="56">
        <v>2051377</v>
      </c>
      <c r="E76" s="56">
        <v>2257002</v>
      </c>
      <c r="F76" s="56">
        <v>2337320</v>
      </c>
      <c r="G76" s="56">
        <v>2441746</v>
      </c>
      <c r="H76" s="56">
        <v>2131530</v>
      </c>
      <c r="I76" s="56">
        <v>2563564</v>
      </c>
      <c r="J76" s="56">
        <v>2307110</v>
      </c>
      <c r="K76" s="56">
        <v>2129917</v>
      </c>
      <c r="L76" s="56">
        <v>2315918</v>
      </c>
      <c r="M76" s="56">
        <v>2014694</v>
      </c>
      <c r="N76" s="56">
        <v>2101302</v>
      </c>
      <c r="O76" s="91">
        <v>27087328</v>
      </c>
    </row>
    <row r="77" spans="2:15" hidden="1" x14ac:dyDescent="0.3">
      <c r="B77" s="86" t="s">
        <v>104</v>
      </c>
      <c r="C77" s="56">
        <v>1078921</v>
      </c>
      <c r="D77" s="56">
        <v>943417</v>
      </c>
      <c r="E77" s="56">
        <v>1627607</v>
      </c>
      <c r="F77" s="56">
        <v>2084962</v>
      </c>
      <c r="G77" s="56">
        <v>3722734</v>
      </c>
      <c r="H77" s="56">
        <v>3120661</v>
      </c>
      <c r="I77" s="56">
        <v>3125515</v>
      </c>
      <c r="J77" s="56">
        <v>2581131</v>
      </c>
      <c r="K77" s="56">
        <v>3284425</v>
      </c>
      <c r="L77" s="56">
        <v>3096924</v>
      </c>
      <c r="M77" s="56">
        <v>1269512</v>
      </c>
      <c r="N77" s="56">
        <v>942171</v>
      </c>
      <c r="O77" s="91">
        <v>26877980</v>
      </c>
    </row>
    <row r="78" spans="2:15" hidden="1" x14ac:dyDescent="0.3">
      <c r="B78" s="86" t="s">
        <v>106</v>
      </c>
      <c r="C78" s="56">
        <v>61641</v>
      </c>
      <c r="D78" s="56">
        <v>36734</v>
      </c>
      <c r="E78" s="56">
        <v>60750</v>
      </c>
      <c r="F78" s="56">
        <v>52974</v>
      </c>
      <c r="G78" s="56">
        <v>55890</v>
      </c>
      <c r="H78" s="56">
        <v>51557</v>
      </c>
      <c r="I78" s="56">
        <v>57672</v>
      </c>
      <c r="J78" s="56">
        <v>52772</v>
      </c>
      <c r="K78" s="56">
        <v>49046</v>
      </c>
      <c r="L78" s="56">
        <v>55104</v>
      </c>
      <c r="M78" s="56">
        <v>49985</v>
      </c>
      <c r="N78" s="56">
        <v>32108</v>
      </c>
      <c r="O78" s="91">
        <v>616233</v>
      </c>
    </row>
    <row r="79" spans="2:15" hidden="1" x14ac:dyDescent="0.3">
      <c r="B79" s="86" t="s">
        <v>277</v>
      </c>
      <c r="C79" s="56">
        <v>-172</v>
      </c>
      <c r="D79" s="56">
        <v>0</v>
      </c>
      <c r="E79" s="56">
        <v>-64</v>
      </c>
      <c r="F79" s="56">
        <v>0</v>
      </c>
      <c r="G79" s="56">
        <v>0</v>
      </c>
      <c r="H79" s="56">
        <v>0</v>
      </c>
      <c r="I79" s="56">
        <v>24208</v>
      </c>
      <c r="J79" s="56">
        <v>17120</v>
      </c>
      <c r="K79" s="56">
        <v>18004</v>
      </c>
      <c r="L79" s="56">
        <v>18520</v>
      </c>
      <c r="M79" s="56">
        <v>12400</v>
      </c>
      <c r="N79" s="56">
        <v>14040</v>
      </c>
      <c r="O79" s="91">
        <v>104056</v>
      </c>
    </row>
    <row r="80" spans="2:15" hidden="1" x14ac:dyDescent="0.3">
      <c r="B80" s="86" t="s">
        <v>109</v>
      </c>
      <c r="C80" s="56">
        <v>54167685</v>
      </c>
      <c r="D80" s="56">
        <v>47685465</v>
      </c>
      <c r="E80" s="56">
        <v>56112790</v>
      </c>
      <c r="F80" s="56">
        <v>60357674</v>
      </c>
      <c r="G80" s="56">
        <v>66171806</v>
      </c>
      <c r="H80" s="56">
        <v>62851117</v>
      </c>
      <c r="I80" s="56">
        <v>76638539</v>
      </c>
      <c r="J80" s="56">
        <v>73190328</v>
      </c>
      <c r="K80" s="56">
        <v>63508846</v>
      </c>
      <c r="L80" s="56">
        <v>66739439</v>
      </c>
      <c r="M80" s="56">
        <v>55584867</v>
      </c>
      <c r="N80" s="56">
        <v>59073186</v>
      </c>
      <c r="O80" s="91">
        <v>742081742</v>
      </c>
    </row>
    <row r="81" spans="2:15" hidden="1" x14ac:dyDescent="0.3">
      <c r="B81" s="86" t="s">
        <v>110</v>
      </c>
      <c r="C81" s="56">
        <v>5758798</v>
      </c>
      <c r="D81" s="56">
        <v>4965804</v>
      </c>
      <c r="E81" s="56">
        <v>5424942</v>
      </c>
      <c r="F81" s="56">
        <v>5653925</v>
      </c>
      <c r="G81" s="56">
        <v>6023996</v>
      </c>
      <c r="H81" s="56">
        <v>5335595</v>
      </c>
      <c r="I81" s="56">
        <v>6234312</v>
      </c>
      <c r="J81" s="56">
        <v>5388167</v>
      </c>
      <c r="K81" s="56">
        <v>5302068</v>
      </c>
      <c r="L81" s="56">
        <v>5627977</v>
      </c>
      <c r="M81" s="56">
        <v>4761878</v>
      </c>
      <c r="N81" s="56">
        <v>4960833</v>
      </c>
      <c r="O81" s="91">
        <v>65438295</v>
      </c>
    </row>
    <row r="82" spans="2:15" hidden="1" x14ac:dyDescent="0.3">
      <c r="B82" s="86" t="s">
        <v>111</v>
      </c>
      <c r="C82" s="56">
        <v>6700814</v>
      </c>
      <c r="D82" s="56">
        <v>5812906</v>
      </c>
      <c r="E82" s="56">
        <v>7418146</v>
      </c>
      <c r="F82" s="56">
        <v>7533054</v>
      </c>
      <c r="G82" s="56">
        <v>8748982</v>
      </c>
      <c r="H82" s="56">
        <v>8221419</v>
      </c>
      <c r="I82" s="56">
        <v>10485131</v>
      </c>
      <c r="J82" s="56">
        <v>10122314</v>
      </c>
      <c r="K82" s="56">
        <v>8190914</v>
      </c>
      <c r="L82" s="56">
        <v>8454380</v>
      </c>
      <c r="M82" s="56">
        <v>6747143</v>
      </c>
      <c r="N82" s="56">
        <v>7145046</v>
      </c>
      <c r="O82" s="91">
        <v>95580249</v>
      </c>
    </row>
    <row r="83" spans="2:15" hidden="1" x14ac:dyDescent="0.3">
      <c r="B83" s="86" t="s">
        <v>256</v>
      </c>
      <c r="C83" s="56">
        <v>38718</v>
      </c>
      <c r="D83" s="56">
        <v>33948</v>
      </c>
      <c r="E83" s="56">
        <v>40496</v>
      </c>
      <c r="F83" s="56">
        <v>52875</v>
      </c>
      <c r="G83" s="56">
        <v>63990</v>
      </c>
      <c r="H83" s="56">
        <v>70241</v>
      </c>
      <c r="I83" s="56">
        <v>68445</v>
      </c>
      <c r="J83" s="56">
        <v>104252</v>
      </c>
      <c r="K83" s="56">
        <v>22995</v>
      </c>
      <c r="L83" s="56">
        <v>9252</v>
      </c>
      <c r="M83" s="56">
        <v>2417</v>
      </c>
      <c r="N83" s="56">
        <v>1125</v>
      </c>
      <c r="O83" s="91">
        <v>508754</v>
      </c>
    </row>
    <row r="84" spans="2:15" hidden="1" x14ac:dyDescent="0.3">
      <c r="B84" s="86" t="s">
        <v>114</v>
      </c>
      <c r="C84" s="56">
        <v>545932</v>
      </c>
      <c r="D84" s="56">
        <v>461182</v>
      </c>
      <c r="E84" s="56">
        <v>527970</v>
      </c>
      <c r="F84" s="56">
        <v>557683</v>
      </c>
      <c r="G84" s="56">
        <v>613257</v>
      </c>
      <c r="H84" s="56">
        <v>545928</v>
      </c>
      <c r="I84" s="56">
        <v>651440</v>
      </c>
      <c r="J84" s="56">
        <v>644642</v>
      </c>
      <c r="K84" s="56">
        <v>568552</v>
      </c>
      <c r="L84" s="56">
        <v>649521</v>
      </c>
      <c r="M84" s="56">
        <v>545087</v>
      </c>
      <c r="N84" s="56">
        <v>549318</v>
      </c>
      <c r="O84" s="91">
        <v>6860512</v>
      </c>
    </row>
    <row r="85" spans="2:15" hidden="1" x14ac:dyDescent="0.3">
      <c r="B85" s="86" t="s">
        <v>268</v>
      </c>
      <c r="C85" s="56">
        <v>4200</v>
      </c>
      <c r="D85" s="56">
        <v>3320</v>
      </c>
      <c r="E85" s="56">
        <v>6640</v>
      </c>
      <c r="F85" s="56">
        <v>3760</v>
      </c>
      <c r="G85" s="56">
        <v>4440</v>
      </c>
      <c r="H85" s="56">
        <v>3360</v>
      </c>
      <c r="I85" s="56">
        <v>4920</v>
      </c>
      <c r="J85" s="56">
        <v>200</v>
      </c>
      <c r="K85" s="56">
        <v>0</v>
      </c>
      <c r="L85" s="56">
        <v>0</v>
      </c>
      <c r="M85" s="56">
        <v>0</v>
      </c>
      <c r="N85" s="56">
        <v>0</v>
      </c>
      <c r="O85" s="91">
        <v>30840</v>
      </c>
    </row>
    <row r="86" spans="2:15" hidden="1" x14ac:dyDescent="0.3">
      <c r="B86" s="86" t="s">
        <v>115</v>
      </c>
      <c r="C86" s="56">
        <v>4852238</v>
      </c>
      <c r="D86" s="56">
        <v>4166976</v>
      </c>
      <c r="E86" s="56">
        <v>4370334</v>
      </c>
      <c r="F86" s="56">
        <v>4390993</v>
      </c>
      <c r="G86" s="56">
        <v>4461596</v>
      </c>
      <c r="H86" s="56">
        <v>3931870</v>
      </c>
      <c r="I86" s="56">
        <v>5026180</v>
      </c>
      <c r="J86" s="56">
        <v>4276680</v>
      </c>
      <c r="K86" s="56">
        <v>4044879</v>
      </c>
      <c r="L86" s="56">
        <v>4324320</v>
      </c>
      <c r="M86" s="56">
        <v>4054370</v>
      </c>
      <c r="N86" s="56">
        <v>4420016</v>
      </c>
      <c r="O86" s="91">
        <v>52320452</v>
      </c>
    </row>
    <row r="87" spans="2:15" hidden="1" x14ac:dyDescent="0.3">
      <c r="B87" s="86" t="s">
        <v>116</v>
      </c>
      <c r="C87" s="56">
        <v>124201161</v>
      </c>
      <c r="D87" s="56">
        <v>102216607</v>
      </c>
      <c r="E87" s="56">
        <v>118148168</v>
      </c>
      <c r="F87" s="56">
        <v>126188943</v>
      </c>
      <c r="G87" s="56">
        <v>137975585</v>
      </c>
      <c r="H87" s="56">
        <v>127461580</v>
      </c>
      <c r="I87" s="56">
        <v>161059151</v>
      </c>
      <c r="J87" s="56">
        <v>157758015</v>
      </c>
      <c r="K87" s="56">
        <v>127326610</v>
      </c>
      <c r="L87" s="56">
        <v>133658460</v>
      </c>
      <c r="M87" s="56">
        <v>112577144</v>
      </c>
      <c r="N87" s="56">
        <v>117590740</v>
      </c>
      <c r="O87" s="91">
        <v>1546162164</v>
      </c>
    </row>
    <row r="88" spans="2:15" hidden="1" x14ac:dyDescent="0.3">
      <c r="B88" s="86" t="s">
        <v>117</v>
      </c>
      <c r="C88" s="56">
        <v>6560249</v>
      </c>
      <c r="D88" s="56">
        <v>5492497</v>
      </c>
      <c r="E88" s="56">
        <v>6051640</v>
      </c>
      <c r="F88" s="56">
        <v>6287809</v>
      </c>
      <c r="G88" s="56">
        <v>6807494</v>
      </c>
      <c r="H88" s="56">
        <v>5995967</v>
      </c>
      <c r="I88" s="56">
        <v>7268097</v>
      </c>
      <c r="J88" s="56">
        <v>6596414</v>
      </c>
      <c r="K88" s="56">
        <v>6029123</v>
      </c>
      <c r="L88" s="56">
        <v>6670198</v>
      </c>
      <c r="M88" s="56">
        <v>5730376</v>
      </c>
      <c r="N88" s="56">
        <v>6048108</v>
      </c>
      <c r="O88" s="91">
        <v>75537972</v>
      </c>
    </row>
    <row r="89" spans="2:15" hidden="1" x14ac:dyDescent="0.3">
      <c r="B89" s="86" t="s">
        <v>118</v>
      </c>
      <c r="C89" s="56">
        <v>12827390</v>
      </c>
      <c r="D89" s="56">
        <v>10814517</v>
      </c>
      <c r="E89" s="56">
        <v>12340020</v>
      </c>
      <c r="F89" s="56">
        <v>12994131</v>
      </c>
      <c r="G89" s="56">
        <v>14198148</v>
      </c>
      <c r="H89" s="56">
        <v>12925696</v>
      </c>
      <c r="I89" s="56">
        <v>15599879</v>
      </c>
      <c r="J89" s="56">
        <v>14269039</v>
      </c>
      <c r="K89" s="56">
        <v>13022232</v>
      </c>
      <c r="L89" s="56">
        <v>14052531</v>
      </c>
      <c r="M89" s="56">
        <v>12070372</v>
      </c>
      <c r="N89" s="56">
        <v>12753882</v>
      </c>
      <c r="O89" s="91">
        <v>157867837</v>
      </c>
    </row>
    <row r="90" spans="2:15" hidden="1" x14ac:dyDescent="0.3">
      <c r="B90" s="86" t="s">
        <v>120</v>
      </c>
      <c r="C90" s="56">
        <v>41366</v>
      </c>
      <c r="D90" s="56">
        <v>38872</v>
      </c>
      <c r="E90" s="56">
        <v>47657</v>
      </c>
      <c r="F90" s="56">
        <v>64315</v>
      </c>
      <c r="G90" s="56">
        <v>62135</v>
      </c>
      <c r="H90" s="56">
        <v>54782</v>
      </c>
      <c r="I90" s="56">
        <v>71380</v>
      </c>
      <c r="J90" s="56">
        <v>81700</v>
      </c>
      <c r="K90" s="56">
        <v>62565</v>
      </c>
      <c r="L90" s="56">
        <v>58953</v>
      </c>
      <c r="M90" s="56">
        <v>53888</v>
      </c>
      <c r="N90" s="56">
        <v>56115</v>
      </c>
      <c r="O90" s="91">
        <v>693728</v>
      </c>
    </row>
    <row r="91" spans="2:15" hidden="1" x14ac:dyDescent="0.3">
      <c r="B91" s="86" t="s">
        <v>121</v>
      </c>
      <c r="C91" s="56">
        <v>732497</v>
      </c>
      <c r="D91" s="56">
        <v>748463</v>
      </c>
      <c r="E91" s="56">
        <v>1217700</v>
      </c>
      <c r="F91" s="56">
        <v>1511100</v>
      </c>
      <c r="G91" s="56">
        <v>2668451</v>
      </c>
      <c r="H91" s="56">
        <v>2383808</v>
      </c>
      <c r="I91" s="56">
        <v>2118519</v>
      </c>
      <c r="J91" s="56">
        <v>1761494</v>
      </c>
      <c r="K91" s="56">
        <v>2860367</v>
      </c>
      <c r="L91" s="56">
        <v>2342718</v>
      </c>
      <c r="M91" s="56">
        <v>897611</v>
      </c>
      <c r="N91" s="56">
        <v>659237</v>
      </c>
      <c r="O91" s="91">
        <v>19901965</v>
      </c>
    </row>
    <row r="92" spans="2:15" hidden="1" x14ac:dyDescent="0.3">
      <c r="B92" s="86" t="s">
        <v>122</v>
      </c>
      <c r="C92" s="56">
        <v>56886</v>
      </c>
      <c r="D92" s="56">
        <v>38273</v>
      </c>
      <c r="E92" s="56">
        <v>41715</v>
      </c>
      <c r="F92" s="56">
        <v>43781</v>
      </c>
      <c r="G92" s="56">
        <v>51678</v>
      </c>
      <c r="H92" s="56">
        <v>39285</v>
      </c>
      <c r="I92" s="56">
        <v>53298</v>
      </c>
      <c r="J92" s="56">
        <v>44226</v>
      </c>
      <c r="K92" s="56">
        <v>44222</v>
      </c>
      <c r="L92" s="56">
        <v>39609</v>
      </c>
      <c r="M92" s="56">
        <v>4722</v>
      </c>
      <c r="N92" s="56">
        <v>162</v>
      </c>
      <c r="O92" s="91">
        <v>457857</v>
      </c>
    </row>
    <row r="93" spans="2:15" hidden="1" x14ac:dyDescent="0.3">
      <c r="B93" s="86" t="s">
        <v>123</v>
      </c>
      <c r="C93" s="56">
        <v>462387</v>
      </c>
      <c r="D93" s="56">
        <v>437719</v>
      </c>
      <c r="E93" s="56">
        <v>346980</v>
      </c>
      <c r="F93" s="56">
        <v>334080</v>
      </c>
      <c r="G93" s="56">
        <v>356792</v>
      </c>
      <c r="H93" s="56">
        <v>324224</v>
      </c>
      <c r="I93" s="56">
        <v>382948</v>
      </c>
      <c r="J93" s="56">
        <v>303296</v>
      </c>
      <c r="K93" s="56">
        <v>328480</v>
      </c>
      <c r="L93" s="56">
        <v>372656</v>
      </c>
      <c r="M93" s="56">
        <v>255116</v>
      </c>
      <c r="N93" s="56">
        <v>135520</v>
      </c>
      <c r="O93" s="91">
        <v>4040198</v>
      </c>
    </row>
    <row r="94" spans="2:15" hidden="1" x14ac:dyDescent="0.3">
      <c r="B94" s="86" t="s">
        <v>124</v>
      </c>
      <c r="C94" s="56">
        <v>198100</v>
      </c>
      <c r="D94" s="56">
        <v>167674</v>
      </c>
      <c r="E94" s="56">
        <v>184623</v>
      </c>
      <c r="F94" s="56">
        <v>185599</v>
      </c>
      <c r="G94" s="56">
        <v>196036</v>
      </c>
      <c r="H94" s="56">
        <v>165100</v>
      </c>
      <c r="I94" s="56">
        <v>184852</v>
      </c>
      <c r="J94" s="56">
        <v>161220</v>
      </c>
      <c r="K94" s="56">
        <v>156788</v>
      </c>
      <c r="L94" s="56">
        <v>174352</v>
      </c>
      <c r="M94" s="56">
        <v>157920</v>
      </c>
      <c r="N94" s="56">
        <v>164520</v>
      </c>
      <c r="O94" s="91">
        <v>2096784</v>
      </c>
    </row>
    <row r="95" spans="2:15" hidden="1" x14ac:dyDescent="0.3">
      <c r="B95" s="86" t="s">
        <v>126</v>
      </c>
      <c r="C95" s="56">
        <v>243595</v>
      </c>
      <c r="D95" s="56">
        <v>202541</v>
      </c>
      <c r="E95" s="56">
        <v>243991</v>
      </c>
      <c r="F95" s="56">
        <v>272330</v>
      </c>
      <c r="G95" s="56">
        <v>318370</v>
      </c>
      <c r="H95" s="56">
        <v>295315</v>
      </c>
      <c r="I95" s="56">
        <v>369840</v>
      </c>
      <c r="J95" s="56">
        <v>354425</v>
      </c>
      <c r="K95" s="56">
        <v>303615</v>
      </c>
      <c r="L95" s="56">
        <v>319850</v>
      </c>
      <c r="M95" s="56">
        <v>232850</v>
      </c>
      <c r="N95" s="56">
        <v>232300</v>
      </c>
      <c r="O95" s="91">
        <v>3389022</v>
      </c>
    </row>
    <row r="96" spans="2:15" hidden="1" x14ac:dyDescent="0.3">
      <c r="B96" s="86" t="s">
        <v>127</v>
      </c>
      <c r="C96" s="56">
        <v>83008</v>
      </c>
      <c r="D96" s="56">
        <v>73117</v>
      </c>
      <c r="E96" s="56">
        <v>88600</v>
      </c>
      <c r="F96" s="56">
        <v>92535</v>
      </c>
      <c r="G96" s="56">
        <v>115050</v>
      </c>
      <c r="H96" s="56">
        <v>111550</v>
      </c>
      <c r="I96" s="56">
        <v>125195</v>
      </c>
      <c r="J96" s="56">
        <v>114500</v>
      </c>
      <c r="K96" s="56">
        <v>106345</v>
      </c>
      <c r="L96" s="56">
        <v>114100</v>
      </c>
      <c r="M96" s="56">
        <v>85950</v>
      </c>
      <c r="N96" s="56">
        <v>79750</v>
      </c>
      <c r="O96" s="91">
        <v>1189700</v>
      </c>
    </row>
    <row r="97" spans="2:15" hidden="1" x14ac:dyDescent="0.3">
      <c r="B97" s="86" t="s">
        <v>128</v>
      </c>
      <c r="C97" s="56">
        <v>488714</v>
      </c>
      <c r="D97" s="56">
        <v>468139</v>
      </c>
      <c r="E97" s="56">
        <v>637348</v>
      </c>
      <c r="F97" s="56">
        <v>798830</v>
      </c>
      <c r="G97" s="56">
        <v>869441</v>
      </c>
      <c r="H97" s="56">
        <v>861625</v>
      </c>
      <c r="I97" s="56">
        <v>1274541</v>
      </c>
      <c r="J97" s="56">
        <v>1882734</v>
      </c>
      <c r="K97" s="56">
        <v>685920</v>
      </c>
      <c r="L97" s="56">
        <v>638404</v>
      </c>
      <c r="M97" s="56">
        <v>704492</v>
      </c>
      <c r="N97" s="56">
        <v>480019</v>
      </c>
      <c r="O97" s="91">
        <v>9790207</v>
      </c>
    </row>
    <row r="98" spans="2:15" hidden="1" x14ac:dyDescent="0.3">
      <c r="B98" s="86" t="s">
        <v>267</v>
      </c>
      <c r="C98" s="56">
        <v>905180</v>
      </c>
      <c r="D98" s="56">
        <v>1042176</v>
      </c>
      <c r="E98" s="56">
        <v>1246744</v>
      </c>
      <c r="F98" s="56">
        <v>1674280</v>
      </c>
      <c r="G98" s="56">
        <v>1813008</v>
      </c>
      <c r="H98" s="56">
        <v>2034888</v>
      </c>
      <c r="I98" s="56">
        <v>2766800</v>
      </c>
      <c r="J98" s="56">
        <v>4023644</v>
      </c>
      <c r="K98" s="56">
        <v>1880040</v>
      </c>
      <c r="L98" s="56">
        <v>2038796</v>
      </c>
      <c r="M98" s="56">
        <v>2001688</v>
      </c>
      <c r="N98" s="56">
        <v>2264796</v>
      </c>
      <c r="O98" s="91">
        <v>23692040</v>
      </c>
    </row>
    <row r="99" spans="2:15" hidden="1" x14ac:dyDescent="0.3">
      <c r="B99" s="86" t="s">
        <v>129</v>
      </c>
      <c r="C99" s="56">
        <v>356</v>
      </c>
      <c r="D99" s="56">
        <v>-277</v>
      </c>
      <c r="E99" s="56">
        <v>0</v>
      </c>
      <c r="F99" s="56">
        <v>79</v>
      </c>
      <c r="G99" s="56">
        <v>1106</v>
      </c>
      <c r="H99" s="56">
        <v>79</v>
      </c>
      <c r="I99" s="56">
        <v>0</v>
      </c>
      <c r="J99" s="56">
        <v>1027</v>
      </c>
      <c r="K99" s="56">
        <v>119</v>
      </c>
      <c r="L99" s="56">
        <v>0</v>
      </c>
      <c r="M99" s="56">
        <v>19790</v>
      </c>
      <c r="N99" s="56">
        <v>45425</v>
      </c>
      <c r="O99" s="91">
        <v>67704</v>
      </c>
    </row>
    <row r="100" spans="2:15" x14ac:dyDescent="0.3">
      <c r="B100" s="86" t="s">
        <v>130</v>
      </c>
      <c r="C100" s="56">
        <v>31056945</v>
      </c>
      <c r="D100" s="56">
        <v>25935388</v>
      </c>
      <c r="E100" s="56">
        <v>29566610</v>
      </c>
      <c r="F100" s="56">
        <v>30733980</v>
      </c>
      <c r="G100" s="56">
        <v>33438139</v>
      </c>
      <c r="H100" s="56">
        <v>31249733</v>
      </c>
      <c r="I100" s="56">
        <v>35627443</v>
      </c>
      <c r="J100" s="56">
        <v>32727171</v>
      </c>
      <c r="K100" s="56">
        <v>26735046</v>
      </c>
      <c r="L100" s="56">
        <v>30986638</v>
      </c>
      <c r="M100" s="56">
        <v>26662749</v>
      </c>
      <c r="N100" s="56">
        <v>29221457</v>
      </c>
      <c r="O100" s="91">
        <v>363941299</v>
      </c>
    </row>
    <row r="101" spans="2:15" x14ac:dyDescent="0.3">
      <c r="B101" s="86" t="s">
        <v>131</v>
      </c>
      <c r="C101" s="56">
        <v>2425642</v>
      </c>
      <c r="D101" s="56">
        <v>2040249</v>
      </c>
      <c r="E101" s="56">
        <v>2275543</v>
      </c>
      <c r="F101" s="56">
        <v>2376963</v>
      </c>
      <c r="G101" s="56">
        <v>2554238</v>
      </c>
      <c r="H101" s="56">
        <v>2220376</v>
      </c>
      <c r="I101" s="56">
        <v>4548203</v>
      </c>
      <c r="J101" s="56">
        <v>4094596</v>
      </c>
      <c r="K101" s="56">
        <v>2508901</v>
      </c>
      <c r="L101" s="56">
        <v>3444385</v>
      </c>
      <c r="M101" s="56">
        <v>2712613</v>
      </c>
      <c r="N101" s="56">
        <v>2582219</v>
      </c>
      <c r="O101" s="91">
        <v>33783928</v>
      </c>
    </row>
    <row r="102" spans="2:15" x14ac:dyDescent="0.3">
      <c r="B102" s="86" t="s">
        <v>132</v>
      </c>
      <c r="C102" s="56">
        <v>832390</v>
      </c>
      <c r="D102" s="56">
        <v>713802</v>
      </c>
      <c r="E102" s="56">
        <v>820558</v>
      </c>
      <c r="F102" s="56">
        <v>851494</v>
      </c>
      <c r="G102" s="56">
        <v>955282</v>
      </c>
      <c r="H102" s="56">
        <v>866580</v>
      </c>
      <c r="I102" s="56">
        <v>1097010</v>
      </c>
      <c r="J102" s="56">
        <v>1031314</v>
      </c>
      <c r="K102" s="56">
        <v>910283</v>
      </c>
      <c r="L102" s="56">
        <v>1014978</v>
      </c>
      <c r="M102" s="56">
        <v>705935</v>
      </c>
      <c r="N102" s="56">
        <v>1099462</v>
      </c>
      <c r="O102" s="91">
        <v>10899088</v>
      </c>
    </row>
    <row r="103" spans="2:15" x14ac:dyDescent="0.3">
      <c r="B103" s="86" t="s">
        <v>133</v>
      </c>
      <c r="C103" s="56">
        <v>7426459</v>
      </c>
      <c r="D103" s="56">
        <v>6343392</v>
      </c>
      <c r="E103" s="56">
        <v>7217359</v>
      </c>
      <c r="F103" s="56">
        <v>7599881</v>
      </c>
      <c r="G103" s="56">
        <v>8286606</v>
      </c>
      <c r="H103" s="56">
        <v>7352831</v>
      </c>
      <c r="I103" s="56">
        <v>9166494</v>
      </c>
      <c r="J103" s="56">
        <v>8485154</v>
      </c>
      <c r="K103" s="56">
        <v>7168348</v>
      </c>
      <c r="L103" s="56">
        <v>8293153</v>
      </c>
      <c r="M103" s="56">
        <v>7256265</v>
      </c>
      <c r="N103" s="56">
        <v>8170357</v>
      </c>
      <c r="O103" s="91">
        <v>92766299</v>
      </c>
    </row>
    <row r="104" spans="2:15" hidden="1" x14ac:dyDescent="0.3">
      <c r="B104" s="86" t="s">
        <v>134</v>
      </c>
      <c r="C104" s="56">
        <v>3823848</v>
      </c>
      <c r="D104" s="56">
        <v>3540768</v>
      </c>
      <c r="E104" s="56">
        <v>3981894</v>
      </c>
      <c r="F104" s="56">
        <v>4571280</v>
      </c>
      <c r="G104" s="56">
        <v>4789848</v>
      </c>
      <c r="H104" s="56">
        <v>4585098</v>
      </c>
      <c r="I104" s="56">
        <v>5568066</v>
      </c>
      <c r="J104" s="56">
        <v>4932816</v>
      </c>
      <c r="K104" s="56">
        <v>4825716</v>
      </c>
      <c r="L104" s="56">
        <v>5234124</v>
      </c>
      <c r="M104" s="56">
        <v>4307184</v>
      </c>
      <c r="N104" s="56">
        <v>4811310</v>
      </c>
      <c r="O104" s="91">
        <v>54971952</v>
      </c>
    </row>
    <row r="105" spans="2:15" hidden="1" x14ac:dyDescent="0.3">
      <c r="B105" s="86" t="s">
        <v>135</v>
      </c>
      <c r="C105" s="56">
        <v>1891988</v>
      </c>
      <c r="D105" s="56">
        <v>1594675</v>
      </c>
      <c r="E105" s="56">
        <v>1895742</v>
      </c>
      <c r="F105" s="56">
        <v>2109033</v>
      </c>
      <c r="G105" s="56">
        <v>2533153</v>
      </c>
      <c r="H105" s="56">
        <v>2389758</v>
      </c>
      <c r="I105" s="56">
        <v>2820551</v>
      </c>
      <c r="J105" s="56">
        <v>2580125</v>
      </c>
      <c r="K105" s="56">
        <v>2226798</v>
      </c>
      <c r="L105" s="56">
        <v>2076396</v>
      </c>
      <c r="M105" s="56">
        <v>1510994</v>
      </c>
      <c r="N105" s="56">
        <v>1556016</v>
      </c>
      <c r="O105" s="91">
        <v>25185229</v>
      </c>
    </row>
    <row r="106" spans="2:15" hidden="1" x14ac:dyDescent="0.3">
      <c r="B106" s="86" t="s">
        <v>137</v>
      </c>
      <c r="C106" s="56">
        <v>-2520</v>
      </c>
      <c r="D106" s="56">
        <v>-2227</v>
      </c>
      <c r="E106" s="56">
        <v>-3256</v>
      </c>
      <c r="F106" s="56">
        <v>-3281</v>
      </c>
      <c r="G106" s="56">
        <v>-3281</v>
      </c>
      <c r="H106" s="56">
        <v>-1267</v>
      </c>
      <c r="I106" s="56">
        <v>-43</v>
      </c>
      <c r="J106" s="56">
        <v>-442</v>
      </c>
      <c r="K106" s="56">
        <v>-17</v>
      </c>
      <c r="L106" s="56">
        <v>-64</v>
      </c>
      <c r="M106" s="56">
        <v>-34</v>
      </c>
      <c r="N106" s="56">
        <v>0</v>
      </c>
      <c r="O106" s="91" t="s">
        <v>251</v>
      </c>
    </row>
    <row r="107" spans="2:15" hidden="1" x14ac:dyDescent="0.3">
      <c r="B107" s="86" t="s">
        <v>138</v>
      </c>
      <c r="C107" s="56">
        <v>-2083</v>
      </c>
      <c r="D107" s="56">
        <v>-1021</v>
      </c>
      <c r="E107" s="56">
        <v>-1058</v>
      </c>
      <c r="F107" s="56">
        <v>-1079</v>
      </c>
      <c r="G107" s="56">
        <v>-2175</v>
      </c>
      <c r="H107" s="56">
        <v>-291</v>
      </c>
      <c r="I107" s="56">
        <v>-120</v>
      </c>
      <c r="J107" s="56">
        <v>-178</v>
      </c>
      <c r="K107" s="56">
        <v>0</v>
      </c>
      <c r="L107" s="56">
        <v>-270</v>
      </c>
      <c r="M107" s="56">
        <v>-33</v>
      </c>
      <c r="N107" s="56">
        <v>0</v>
      </c>
      <c r="O107" s="91" t="s">
        <v>251</v>
      </c>
    </row>
    <row r="108" spans="2:15" hidden="1" x14ac:dyDescent="0.3">
      <c r="B108" s="86" t="s">
        <v>139</v>
      </c>
      <c r="C108" s="56">
        <v>-520</v>
      </c>
      <c r="D108" s="56">
        <v>-432</v>
      </c>
      <c r="E108" s="56">
        <v>-260</v>
      </c>
      <c r="F108" s="56">
        <v>-564</v>
      </c>
      <c r="G108" s="56">
        <v>-688</v>
      </c>
      <c r="H108" s="56">
        <v>-220</v>
      </c>
      <c r="I108" s="56">
        <v>-68</v>
      </c>
      <c r="J108" s="56">
        <v>0</v>
      </c>
      <c r="K108" s="56">
        <v>0</v>
      </c>
      <c r="L108" s="56">
        <v>-60</v>
      </c>
      <c r="M108" s="56">
        <v>0</v>
      </c>
      <c r="N108" s="56">
        <v>0</v>
      </c>
      <c r="O108" s="91" t="s">
        <v>251</v>
      </c>
    </row>
    <row r="109" spans="2:15" hidden="1" x14ac:dyDescent="0.3">
      <c r="B109" s="86" t="s">
        <v>140</v>
      </c>
      <c r="C109" s="56">
        <v>0</v>
      </c>
      <c r="D109" s="56">
        <v>-62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91" t="s">
        <v>251</v>
      </c>
    </row>
    <row r="110" spans="2:15" hidden="1" x14ac:dyDescent="0.3">
      <c r="B110" s="86" t="s">
        <v>141</v>
      </c>
      <c r="C110" s="56">
        <v>186272</v>
      </c>
      <c r="D110" s="56">
        <v>160112</v>
      </c>
      <c r="E110" s="56">
        <v>165012</v>
      </c>
      <c r="F110" s="56">
        <v>172820</v>
      </c>
      <c r="G110" s="56">
        <v>180724</v>
      </c>
      <c r="H110" s="56">
        <v>156860</v>
      </c>
      <c r="I110" s="56">
        <v>185348</v>
      </c>
      <c r="J110" s="56">
        <v>167640</v>
      </c>
      <c r="K110" s="56">
        <v>152480</v>
      </c>
      <c r="L110" s="56">
        <v>157900</v>
      </c>
      <c r="M110" s="56">
        <v>141392</v>
      </c>
      <c r="N110" s="56">
        <v>150196</v>
      </c>
      <c r="O110" s="91">
        <v>1976756</v>
      </c>
    </row>
    <row r="111" spans="2:15" hidden="1" x14ac:dyDescent="0.3">
      <c r="B111" s="86" t="s">
        <v>142</v>
      </c>
      <c r="C111" s="56">
        <v>744635</v>
      </c>
      <c r="D111" s="56">
        <v>671715</v>
      </c>
      <c r="E111" s="56">
        <v>860031</v>
      </c>
      <c r="F111" s="56">
        <v>956362</v>
      </c>
      <c r="G111" s="56">
        <v>1175902</v>
      </c>
      <c r="H111" s="56">
        <v>1074789</v>
      </c>
      <c r="I111" s="56">
        <v>1236755</v>
      </c>
      <c r="J111" s="56">
        <v>1450936</v>
      </c>
      <c r="K111" s="56">
        <v>1043293</v>
      </c>
      <c r="L111" s="56">
        <v>1029539</v>
      </c>
      <c r="M111" s="56">
        <v>885528</v>
      </c>
      <c r="N111" s="56">
        <v>886270</v>
      </c>
      <c r="O111" s="91">
        <v>12015755</v>
      </c>
    </row>
    <row r="112" spans="2:15" hidden="1" x14ac:dyDescent="0.3">
      <c r="B112" s="86" t="s">
        <v>143</v>
      </c>
      <c r="C112" s="56">
        <v>7390942</v>
      </c>
      <c r="D112" s="56">
        <v>6116151</v>
      </c>
      <c r="E112" s="56">
        <v>7105969</v>
      </c>
      <c r="F112" s="56">
        <v>7161454</v>
      </c>
      <c r="G112" s="56">
        <v>7616997</v>
      </c>
      <c r="H112" s="56">
        <v>6595159</v>
      </c>
      <c r="I112" s="56">
        <v>7911272</v>
      </c>
      <c r="J112" s="56">
        <v>7724276</v>
      </c>
      <c r="K112" s="56">
        <v>6606853</v>
      </c>
      <c r="L112" s="56">
        <v>6953698</v>
      </c>
      <c r="M112" s="56">
        <v>6048521</v>
      </c>
      <c r="N112" s="56">
        <v>6329176</v>
      </c>
      <c r="O112" s="91">
        <v>83560468</v>
      </c>
    </row>
    <row r="113" spans="2:15" hidden="1" x14ac:dyDescent="0.3">
      <c r="B113" s="86" t="s">
        <v>144</v>
      </c>
      <c r="C113" s="56">
        <v>4560974</v>
      </c>
      <c r="D113" s="56">
        <v>3884000</v>
      </c>
      <c r="E113" s="56">
        <v>5087966</v>
      </c>
      <c r="F113" s="56">
        <v>6374827</v>
      </c>
      <c r="G113" s="56">
        <v>6209673</v>
      </c>
      <c r="H113" s="56">
        <v>6711280</v>
      </c>
      <c r="I113" s="56">
        <v>9077209</v>
      </c>
      <c r="J113" s="56">
        <v>12451597</v>
      </c>
      <c r="K113" s="56">
        <v>5422164</v>
      </c>
      <c r="L113" s="56">
        <v>5598288</v>
      </c>
      <c r="M113" s="56">
        <v>5137359</v>
      </c>
      <c r="N113" s="56">
        <v>5695164</v>
      </c>
      <c r="O113" s="91">
        <v>76210501</v>
      </c>
    </row>
    <row r="114" spans="2:15" hidden="1" x14ac:dyDescent="0.3">
      <c r="B114" s="86" t="s">
        <v>275</v>
      </c>
      <c r="C114" s="56">
        <v>141610</v>
      </c>
      <c r="D114" s="56">
        <v>173840</v>
      </c>
      <c r="E114" s="56">
        <v>302072</v>
      </c>
      <c r="F114" s="56">
        <v>604930</v>
      </c>
      <c r="G114" s="56">
        <v>861048</v>
      </c>
      <c r="H114" s="56">
        <v>832335</v>
      </c>
      <c r="I114" s="56">
        <v>640262</v>
      </c>
      <c r="J114" s="56">
        <v>570383</v>
      </c>
      <c r="K114" s="56">
        <v>960090</v>
      </c>
      <c r="L114" s="56">
        <v>948697</v>
      </c>
      <c r="M114" s="56">
        <v>307297</v>
      </c>
      <c r="N114" s="56">
        <v>240584</v>
      </c>
      <c r="O114" s="91">
        <v>6583148</v>
      </c>
    </row>
    <row r="115" spans="2:15" hidden="1" x14ac:dyDescent="0.3">
      <c r="B115" s="86" t="s">
        <v>147</v>
      </c>
      <c r="C115" s="56">
        <v>701465</v>
      </c>
      <c r="D115" s="56">
        <v>575825</v>
      </c>
      <c r="E115" s="56">
        <v>642708</v>
      </c>
      <c r="F115" s="56">
        <v>661371</v>
      </c>
      <c r="G115" s="56">
        <v>724117</v>
      </c>
      <c r="H115" s="56">
        <v>637111</v>
      </c>
      <c r="I115" s="56">
        <v>743707</v>
      </c>
      <c r="J115" s="56">
        <v>688821</v>
      </c>
      <c r="K115" s="56">
        <v>636131</v>
      </c>
      <c r="L115" s="56">
        <v>704835</v>
      </c>
      <c r="M115" s="56">
        <v>603910</v>
      </c>
      <c r="N115" s="56">
        <v>619957</v>
      </c>
      <c r="O115" s="91">
        <v>7939958</v>
      </c>
    </row>
    <row r="116" spans="2:15" hidden="1" x14ac:dyDescent="0.3">
      <c r="B116" s="86" t="s">
        <v>150</v>
      </c>
      <c r="C116" s="56">
        <v>1183678</v>
      </c>
      <c r="D116" s="56">
        <v>1114499</v>
      </c>
      <c r="E116" s="56">
        <v>1225543</v>
      </c>
      <c r="F116" s="56">
        <v>1363110</v>
      </c>
      <c r="G116" s="56">
        <v>1412989</v>
      </c>
      <c r="H116" s="56">
        <v>1276250</v>
      </c>
      <c r="I116" s="56">
        <v>1562774</v>
      </c>
      <c r="J116" s="56">
        <v>1349498</v>
      </c>
      <c r="K116" s="56">
        <v>1317704</v>
      </c>
      <c r="L116" s="56">
        <v>1399667</v>
      </c>
      <c r="M116" s="56">
        <v>1208168</v>
      </c>
      <c r="N116" s="56">
        <v>1221280</v>
      </c>
      <c r="O116" s="91">
        <v>15635160</v>
      </c>
    </row>
    <row r="117" spans="2:15" hidden="1" x14ac:dyDescent="0.3">
      <c r="B117" s="86" t="s">
        <v>151</v>
      </c>
      <c r="C117" s="56">
        <v>2762942</v>
      </c>
      <c r="D117" s="56">
        <v>2335281</v>
      </c>
      <c r="E117" s="56">
        <v>2657343</v>
      </c>
      <c r="F117" s="56">
        <v>2760199</v>
      </c>
      <c r="G117" s="56">
        <v>3020589</v>
      </c>
      <c r="H117" s="56">
        <v>2739241</v>
      </c>
      <c r="I117" s="56">
        <v>3264139</v>
      </c>
      <c r="J117" s="56">
        <v>2958526</v>
      </c>
      <c r="K117" s="56">
        <v>2717090</v>
      </c>
      <c r="L117" s="56">
        <v>2935771</v>
      </c>
      <c r="M117" s="56">
        <v>2511081</v>
      </c>
      <c r="N117" s="56">
        <v>2599413</v>
      </c>
      <c r="O117" s="91">
        <v>33261615</v>
      </c>
    </row>
    <row r="118" spans="2:15" hidden="1" x14ac:dyDescent="0.3">
      <c r="B118" s="86" t="s">
        <v>154</v>
      </c>
      <c r="C118" s="56">
        <v>187280</v>
      </c>
      <c r="D118" s="56">
        <v>194820</v>
      </c>
      <c r="E118" s="56">
        <v>369605</v>
      </c>
      <c r="F118" s="56">
        <v>385200</v>
      </c>
      <c r="G118" s="56">
        <v>659750</v>
      </c>
      <c r="H118" s="56">
        <v>547405</v>
      </c>
      <c r="I118" s="56">
        <v>450480</v>
      </c>
      <c r="J118" s="56">
        <v>437625</v>
      </c>
      <c r="K118" s="56">
        <v>652350</v>
      </c>
      <c r="L118" s="56">
        <v>562595</v>
      </c>
      <c r="M118" s="56">
        <v>232000</v>
      </c>
      <c r="N118" s="56">
        <v>149150</v>
      </c>
      <c r="O118" s="91">
        <v>4828260</v>
      </c>
    </row>
    <row r="119" spans="2:15" hidden="1" x14ac:dyDescent="0.3">
      <c r="B119" s="86" t="s">
        <v>155</v>
      </c>
      <c r="C119" s="56">
        <v>33071</v>
      </c>
      <c r="D119" s="56">
        <v>24037</v>
      </c>
      <c r="E119" s="56">
        <v>4150</v>
      </c>
      <c r="F119" s="56">
        <v>585</v>
      </c>
      <c r="G119" s="56">
        <v>-577</v>
      </c>
      <c r="H119" s="56">
        <v>-21</v>
      </c>
      <c r="I119" s="56">
        <v>-145</v>
      </c>
      <c r="J119" s="56">
        <v>-120</v>
      </c>
      <c r="K119" s="56">
        <v>-8</v>
      </c>
      <c r="L119" s="56">
        <v>0</v>
      </c>
      <c r="M119" s="56">
        <v>0</v>
      </c>
      <c r="N119" s="56">
        <v>-42</v>
      </c>
      <c r="O119" s="91">
        <v>60930</v>
      </c>
    </row>
    <row r="120" spans="2:15" hidden="1" x14ac:dyDescent="0.3">
      <c r="B120" s="86" t="s">
        <v>156</v>
      </c>
      <c r="C120" s="56">
        <v>327356</v>
      </c>
      <c r="D120" s="56">
        <v>278398</v>
      </c>
      <c r="E120" s="56">
        <v>312598</v>
      </c>
      <c r="F120" s="56">
        <v>316906</v>
      </c>
      <c r="G120" s="56">
        <v>343843</v>
      </c>
      <c r="H120" s="56">
        <v>299146</v>
      </c>
      <c r="I120" s="56">
        <v>363893</v>
      </c>
      <c r="J120" s="56">
        <v>318108</v>
      </c>
      <c r="K120" s="56">
        <v>292458</v>
      </c>
      <c r="L120" s="56">
        <v>323765</v>
      </c>
      <c r="M120" s="56">
        <v>283414</v>
      </c>
      <c r="N120" s="56">
        <v>289323</v>
      </c>
      <c r="O120" s="91">
        <v>3749208</v>
      </c>
    </row>
    <row r="121" spans="2:15" hidden="1" x14ac:dyDescent="0.3">
      <c r="B121" s="86" t="s">
        <v>157</v>
      </c>
      <c r="C121" s="56">
        <v>802601</v>
      </c>
      <c r="D121" s="56">
        <v>723369</v>
      </c>
      <c r="E121" s="56">
        <v>1205057</v>
      </c>
      <c r="F121" s="56">
        <v>1361121</v>
      </c>
      <c r="G121" s="56">
        <v>2299906</v>
      </c>
      <c r="H121" s="56">
        <v>1798430</v>
      </c>
      <c r="I121" s="56">
        <v>1629934</v>
      </c>
      <c r="J121" s="56">
        <v>1414916</v>
      </c>
      <c r="K121" s="56">
        <v>2275082</v>
      </c>
      <c r="L121" s="56">
        <v>2071526</v>
      </c>
      <c r="M121" s="56">
        <v>881174</v>
      </c>
      <c r="N121" s="56">
        <v>691566</v>
      </c>
      <c r="O121" s="91">
        <v>17154682</v>
      </c>
    </row>
    <row r="122" spans="2:15" hidden="1" x14ac:dyDescent="0.3">
      <c r="B122" s="86" t="s">
        <v>159</v>
      </c>
      <c r="C122" s="56">
        <v>44517</v>
      </c>
      <c r="D122" s="56">
        <v>35395</v>
      </c>
      <c r="E122" s="56">
        <v>17347</v>
      </c>
      <c r="F122" s="56">
        <v>407</v>
      </c>
      <c r="G122" s="56">
        <v>-1498</v>
      </c>
      <c r="H122" s="56">
        <v>-423</v>
      </c>
      <c r="I122" s="56">
        <v>-382</v>
      </c>
      <c r="J122" s="56">
        <v>0</v>
      </c>
      <c r="K122" s="56">
        <v>0</v>
      </c>
      <c r="L122" s="56">
        <v>-79</v>
      </c>
      <c r="M122" s="56">
        <v>-237</v>
      </c>
      <c r="N122" s="56">
        <v>-100</v>
      </c>
      <c r="O122" s="91">
        <v>94947</v>
      </c>
    </row>
    <row r="123" spans="2:15" hidden="1" x14ac:dyDescent="0.3">
      <c r="B123" s="86" t="s">
        <v>161</v>
      </c>
      <c r="C123" s="56">
        <v>13408170</v>
      </c>
      <c r="D123" s="56">
        <v>11862964</v>
      </c>
      <c r="E123" s="56">
        <v>13475472</v>
      </c>
      <c r="F123" s="56">
        <v>14373343</v>
      </c>
      <c r="G123" s="56">
        <v>15736501</v>
      </c>
      <c r="H123" s="56">
        <v>14061371</v>
      </c>
      <c r="I123" s="56">
        <v>16963312</v>
      </c>
      <c r="J123" s="56">
        <v>15391002</v>
      </c>
      <c r="K123" s="56">
        <v>14582595</v>
      </c>
      <c r="L123" s="56">
        <v>15765231</v>
      </c>
      <c r="M123" s="56">
        <v>13225632</v>
      </c>
      <c r="N123" s="56">
        <v>13865904</v>
      </c>
      <c r="O123" s="91">
        <v>172711497</v>
      </c>
    </row>
    <row r="124" spans="2:15" hidden="1" x14ac:dyDescent="0.3">
      <c r="B124" s="86" t="s">
        <v>274</v>
      </c>
      <c r="C124" s="56">
        <v>508334</v>
      </c>
      <c r="D124" s="56">
        <v>448291</v>
      </c>
      <c r="E124" s="56">
        <v>515077</v>
      </c>
      <c r="F124" s="56">
        <v>555660</v>
      </c>
      <c r="G124" s="56">
        <v>598430</v>
      </c>
      <c r="H124" s="56">
        <v>543111</v>
      </c>
      <c r="I124" s="56">
        <v>657680</v>
      </c>
      <c r="J124" s="56">
        <v>580788</v>
      </c>
      <c r="K124" s="56">
        <v>570783</v>
      </c>
      <c r="L124" s="56">
        <v>633863</v>
      </c>
      <c r="M124" s="56">
        <v>550792</v>
      </c>
      <c r="N124" s="56">
        <v>575974</v>
      </c>
      <c r="O124" s="91">
        <v>6738783</v>
      </c>
    </row>
    <row r="125" spans="2:15" hidden="1" x14ac:dyDescent="0.3">
      <c r="B125" s="86" t="s">
        <v>162</v>
      </c>
      <c r="C125" s="56">
        <v>537958</v>
      </c>
      <c r="D125" s="56">
        <v>441007</v>
      </c>
      <c r="E125" s="56">
        <v>481942</v>
      </c>
      <c r="F125" s="56">
        <v>508896</v>
      </c>
      <c r="G125" s="56">
        <v>541003</v>
      </c>
      <c r="H125" s="56">
        <v>466666</v>
      </c>
      <c r="I125" s="56">
        <v>576617</v>
      </c>
      <c r="J125" s="56">
        <v>521909</v>
      </c>
      <c r="K125" s="56">
        <v>480795</v>
      </c>
      <c r="L125" s="56">
        <v>533796</v>
      </c>
      <c r="M125" s="56">
        <v>467555</v>
      </c>
      <c r="N125" s="56">
        <v>489845</v>
      </c>
      <c r="O125" s="91">
        <v>6047989</v>
      </c>
    </row>
    <row r="126" spans="2:15" hidden="1" x14ac:dyDescent="0.3">
      <c r="B126" s="86" t="s">
        <v>163</v>
      </c>
      <c r="C126" s="56">
        <v>92022</v>
      </c>
      <c r="D126" s="56">
        <v>110182</v>
      </c>
      <c r="E126" s="56">
        <v>150793</v>
      </c>
      <c r="F126" s="56">
        <v>154949</v>
      </c>
      <c r="G126" s="56">
        <v>259738</v>
      </c>
      <c r="H126" s="56">
        <v>201318</v>
      </c>
      <c r="I126" s="56">
        <v>181783</v>
      </c>
      <c r="J126" s="56">
        <v>130964</v>
      </c>
      <c r="K126" s="56">
        <v>229024</v>
      </c>
      <c r="L126" s="56">
        <v>271094</v>
      </c>
      <c r="M126" s="56">
        <v>79878</v>
      </c>
      <c r="N126" s="56">
        <v>60333</v>
      </c>
      <c r="O126" s="91">
        <v>1922078</v>
      </c>
    </row>
    <row r="127" spans="2:15" hidden="1" x14ac:dyDescent="0.3">
      <c r="B127" s="86" t="s">
        <v>253</v>
      </c>
      <c r="C127" s="56">
        <v>32069</v>
      </c>
      <c r="D127" s="56">
        <v>18986</v>
      </c>
      <c r="E127" s="56">
        <v>24211</v>
      </c>
      <c r="F127" s="56">
        <v>23451</v>
      </c>
      <c r="G127" s="56">
        <v>26368</v>
      </c>
      <c r="H127" s="56">
        <v>24209</v>
      </c>
      <c r="I127" s="56">
        <v>30111</v>
      </c>
      <c r="J127" s="56">
        <v>909</v>
      </c>
      <c r="K127" s="56">
        <v>6952</v>
      </c>
      <c r="L127" s="56">
        <v>11495</v>
      </c>
      <c r="M127" s="56">
        <v>11890</v>
      </c>
      <c r="N127" s="56">
        <v>7782</v>
      </c>
      <c r="O127" s="91">
        <v>218433</v>
      </c>
    </row>
    <row r="128" spans="2:15" hidden="1" x14ac:dyDescent="0.3">
      <c r="B128" s="86" t="s">
        <v>169</v>
      </c>
      <c r="C128" s="56">
        <v>1330593</v>
      </c>
      <c r="D128" s="56">
        <v>1241193</v>
      </c>
      <c r="E128" s="56">
        <v>1757840</v>
      </c>
      <c r="F128" s="56">
        <v>1887040</v>
      </c>
      <c r="G128" s="56">
        <v>2713660</v>
      </c>
      <c r="H128" s="56">
        <v>2410695</v>
      </c>
      <c r="I128" s="56">
        <v>2578025</v>
      </c>
      <c r="J128" s="56">
        <v>2065315</v>
      </c>
      <c r="K128" s="56">
        <v>2729125</v>
      </c>
      <c r="L128" s="56">
        <v>2604650</v>
      </c>
      <c r="M128" s="56">
        <v>1350390</v>
      </c>
      <c r="N128" s="56">
        <v>1233220</v>
      </c>
      <c r="O128" s="91">
        <v>23901746</v>
      </c>
    </row>
    <row r="129" spans="2:15" hidden="1" x14ac:dyDescent="0.3">
      <c r="B129" s="86" t="s">
        <v>170</v>
      </c>
      <c r="C129" s="56">
        <v>-162</v>
      </c>
      <c r="D129" s="56">
        <v>0</v>
      </c>
      <c r="E129" s="56">
        <v>-18</v>
      </c>
      <c r="F129" s="56">
        <v>-216</v>
      </c>
      <c r="G129" s="56">
        <v>-72</v>
      </c>
      <c r="H129" s="56">
        <v>-275</v>
      </c>
      <c r="I129" s="56">
        <v>0</v>
      </c>
      <c r="J129" s="56">
        <v>0</v>
      </c>
      <c r="K129" s="56">
        <v>0</v>
      </c>
      <c r="L129" s="56">
        <v>-45</v>
      </c>
      <c r="M129" s="56">
        <v>-27</v>
      </c>
      <c r="N129" s="56">
        <v>-23</v>
      </c>
      <c r="O129" s="91" t="s">
        <v>251</v>
      </c>
    </row>
    <row r="130" spans="2:15" hidden="1" x14ac:dyDescent="0.3">
      <c r="B130" s="86" t="s">
        <v>172</v>
      </c>
      <c r="C130" s="56">
        <v>735881</v>
      </c>
      <c r="D130" s="56">
        <v>719682</v>
      </c>
      <c r="E130" s="56">
        <v>1291574</v>
      </c>
      <c r="F130" s="56">
        <v>1653638</v>
      </c>
      <c r="G130" s="56">
        <v>3396764</v>
      </c>
      <c r="H130" s="56">
        <v>2839509</v>
      </c>
      <c r="I130" s="56">
        <v>2885502</v>
      </c>
      <c r="J130" s="56">
        <v>2344769</v>
      </c>
      <c r="K130" s="56">
        <v>3270197</v>
      </c>
      <c r="L130" s="56">
        <v>2935563</v>
      </c>
      <c r="M130" s="56">
        <v>918454</v>
      </c>
      <c r="N130" s="56">
        <v>640468</v>
      </c>
      <c r="O130" s="91">
        <v>23632001</v>
      </c>
    </row>
    <row r="131" spans="2:15" hidden="1" x14ac:dyDescent="0.3">
      <c r="B131" s="86" t="s">
        <v>173</v>
      </c>
      <c r="C131" s="56">
        <v>577810</v>
      </c>
      <c r="D131" s="56">
        <v>529895</v>
      </c>
      <c r="E131" s="56">
        <v>885760</v>
      </c>
      <c r="F131" s="56">
        <v>851580</v>
      </c>
      <c r="G131" s="56">
        <v>1655885</v>
      </c>
      <c r="H131" s="56">
        <v>1329035</v>
      </c>
      <c r="I131" s="56">
        <v>1123825</v>
      </c>
      <c r="J131" s="56">
        <v>923740</v>
      </c>
      <c r="K131" s="56">
        <v>1519810</v>
      </c>
      <c r="L131" s="56">
        <v>1480525</v>
      </c>
      <c r="M131" s="56">
        <v>579380</v>
      </c>
      <c r="N131" s="56">
        <v>456150</v>
      </c>
      <c r="O131" s="91">
        <v>11913395</v>
      </c>
    </row>
    <row r="132" spans="2:15" hidden="1" x14ac:dyDescent="0.3">
      <c r="B132" s="86" t="s">
        <v>175</v>
      </c>
      <c r="C132" s="56">
        <v>1225</v>
      </c>
      <c r="D132" s="56">
        <v>1343</v>
      </c>
      <c r="E132" s="56">
        <v>1264</v>
      </c>
      <c r="F132" s="56">
        <v>1541</v>
      </c>
      <c r="G132" s="56">
        <v>1580</v>
      </c>
      <c r="H132" s="56">
        <v>948</v>
      </c>
      <c r="I132" s="56">
        <v>316</v>
      </c>
      <c r="J132" s="56">
        <v>0</v>
      </c>
      <c r="K132" s="56">
        <v>40</v>
      </c>
      <c r="L132" s="56">
        <v>0</v>
      </c>
      <c r="M132" s="56">
        <v>0</v>
      </c>
      <c r="N132" s="56">
        <v>0</v>
      </c>
      <c r="O132" s="91">
        <v>8257</v>
      </c>
    </row>
    <row r="133" spans="2:15" hidden="1" x14ac:dyDescent="0.3">
      <c r="B133" s="86" t="s">
        <v>177</v>
      </c>
      <c r="C133" s="56">
        <v>0</v>
      </c>
      <c r="D133" s="56">
        <v>0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91" t="s">
        <v>251</v>
      </c>
    </row>
    <row r="134" spans="2:15" hidden="1" x14ac:dyDescent="0.3">
      <c r="B134" s="86" t="s">
        <v>182</v>
      </c>
      <c r="C134" s="56">
        <v>1393217</v>
      </c>
      <c r="D134" s="56">
        <v>1090716</v>
      </c>
      <c r="E134" s="56">
        <v>1549914</v>
      </c>
      <c r="F134" s="56">
        <v>1794632</v>
      </c>
      <c r="G134" s="56">
        <v>2235660</v>
      </c>
      <c r="H134" s="56">
        <v>2144808</v>
      </c>
      <c r="I134" s="56">
        <v>2800778</v>
      </c>
      <c r="J134" s="56">
        <v>3649312</v>
      </c>
      <c r="K134" s="56">
        <v>2060967</v>
      </c>
      <c r="L134" s="56">
        <v>2065572</v>
      </c>
      <c r="M134" s="56">
        <v>1652280</v>
      </c>
      <c r="N134" s="56">
        <v>1438490</v>
      </c>
      <c r="O134" s="91">
        <v>23876346</v>
      </c>
    </row>
    <row r="135" spans="2:15" x14ac:dyDescent="0.3">
      <c r="B135" s="86" t="s">
        <v>184</v>
      </c>
      <c r="C135" s="56">
        <v>1092643</v>
      </c>
      <c r="D135" s="56">
        <v>949059</v>
      </c>
      <c r="E135" s="56">
        <v>1107827</v>
      </c>
      <c r="F135" s="56">
        <v>2028607</v>
      </c>
      <c r="G135" s="56">
        <v>1735675</v>
      </c>
      <c r="H135" s="56">
        <v>1628140</v>
      </c>
      <c r="I135" s="56">
        <v>1872408</v>
      </c>
      <c r="J135" s="56">
        <v>1724202</v>
      </c>
      <c r="K135" s="56">
        <v>1839204</v>
      </c>
      <c r="L135" s="56">
        <v>1779137</v>
      </c>
      <c r="M135" s="56">
        <v>1317737</v>
      </c>
      <c r="N135" s="56">
        <v>1358793</v>
      </c>
      <c r="O135" s="91">
        <v>18433432</v>
      </c>
    </row>
    <row r="136" spans="2:15" x14ac:dyDescent="0.3">
      <c r="B136" s="86" t="s">
        <v>185</v>
      </c>
      <c r="C136" s="56">
        <v>25697042</v>
      </c>
      <c r="D136" s="56">
        <v>22281681</v>
      </c>
      <c r="E136" s="56">
        <v>24898354</v>
      </c>
      <c r="F136" s="56">
        <v>26090147</v>
      </c>
      <c r="G136" s="56">
        <v>28665359</v>
      </c>
      <c r="H136" s="56">
        <v>26358613</v>
      </c>
      <c r="I136" s="56">
        <v>30957732</v>
      </c>
      <c r="J136" s="56">
        <v>29280652</v>
      </c>
      <c r="K136" s="56">
        <v>25472518</v>
      </c>
      <c r="L136" s="56">
        <v>28728676</v>
      </c>
      <c r="M136" s="56">
        <v>24612832</v>
      </c>
      <c r="N136" s="56">
        <v>26520974</v>
      </c>
      <c r="O136" s="91">
        <v>319564580</v>
      </c>
    </row>
    <row r="137" spans="2:15" hidden="1" x14ac:dyDescent="0.3">
      <c r="B137" s="86" t="s">
        <v>187</v>
      </c>
      <c r="C137" s="56">
        <v>634074</v>
      </c>
      <c r="D137" s="56">
        <v>729874</v>
      </c>
      <c r="E137" s="56">
        <v>599325</v>
      </c>
      <c r="F137" s="56">
        <v>876154</v>
      </c>
      <c r="G137" s="56">
        <v>946096</v>
      </c>
      <c r="H137" s="56">
        <v>873092</v>
      </c>
      <c r="I137" s="56">
        <v>1011490</v>
      </c>
      <c r="J137" s="56">
        <v>1228853</v>
      </c>
      <c r="K137" s="56">
        <v>813740</v>
      </c>
      <c r="L137" s="56">
        <v>786139</v>
      </c>
      <c r="M137" s="56">
        <v>859811</v>
      </c>
      <c r="N137" s="56">
        <v>817885</v>
      </c>
      <c r="O137" s="91">
        <v>10176533</v>
      </c>
    </row>
    <row r="138" spans="2:15" hidden="1" x14ac:dyDescent="0.3">
      <c r="B138" s="86" t="s">
        <v>188</v>
      </c>
      <c r="C138" s="56">
        <v>39218615</v>
      </c>
      <c r="D138" s="56">
        <v>33900753</v>
      </c>
      <c r="E138" s="56">
        <v>39154584</v>
      </c>
      <c r="F138" s="56">
        <v>39902785</v>
      </c>
      <c r="G138" s="56">
        <v>44347361</v>
      </c>
      <c r="H138" s="56">
        <v>41608204</v>
      </c>
      <c r="I138" s="56">
        <v>49210344</v>
      </c>
      <c r="J138" s="56">
        <v>46778868</v>
      </c>
      <c r="K138" s="56">
        <v>41586521</v>
      </c>
      <c r="L138" s="56">
        <v>46327953</v>
      </c>
      <c r="M138" s="56">
        <v>39878411</v>
      </c>
      <c r="N138" s="56">
        <v>42068399</v>
      </c>
      <c r="O138" s="91">
        <v>503982798</v>
      </c>
    </row>
    <row r="139" spans="2:15" hidden="1" x14ac:dyDescent="0.3">
      <c r="B139" s="86" t="s">
        <v>273</v>
      </c>
      <c r="C139" s="56">
        <v>71897755</v>
      </c>
      <c r="D139" s="56">
        <v>58992028</v>
      </c>
      <c r="E139" s="56">
        <v>66144227</v>
      </c>
      <c r="F139" s="56">
        <v>69235396</v>
      </c>
      <c r="G139" s="56">
        <v>74408344</v>
      </c>
      <c r="H139" s="56">
        <v>65732218</v>
      </c>
      <c r="I139" s="56">
        <v>81547587</v>
      </c>
      <c r="J139" s="56">
        <v>75126123</v>
      </c>
      <c r="K139" s="56">
        <v>66836378</v>
      </c>
      <c r="L139" s="56">
        <v>71160706</v>
      </c>
      <c r="M139" s="56">
        <v>60891096</v>
      </c>
      <c r="N139" s="56">
        <v>63830360</v>
      </c>
      <c r="O139" s="91">
        <v>825802218</v>
      </c>
    </row>
    <row r="140" spans="2:15" x14ac:dyDescent="0.3">
      <c r="B140" s="12"/>
      <c r="C140" s="11">
        <f t="shared" ref="C140:O140" si="0">+SUM(C38:C136)</f>
        <v>529633622</v>
      </c>
      <c r="D140" s="11">
        <f t="shared" si="0"/>
        <v>446785403</v>
      </c>
      <c r="E140" s="11">
        <f t="shared" si="0"/>
        <v>520224736</v>
      </c>
      <c r="F140" s="11">
        <f t="shared" si="0"/>
        <v>553177535</v>
      </c>
      <c r="G140" s="11">
        <f t="shared" si="0"/>
        <v>612617858</v>
      </c>
      <c r="H140" s="11">
        <f t="shared" si="0"/>
        <v>556464416</v>
      </c>
      <c r="I140" s="11">
        <f t="shared" si="0"/>
        <v>676431076</v>
      </c>
      <c r="J140" s="11">
        <f t="shared" si="0"/>
        <v>647689479</v>
      </c>
      <c r="K140" s="11">
        <f t="shared" si="0"/>
        <v>553772581</v>
      </c>
      <c r="L140" s="11">
        <f t="shared" si="0"/>
        <v>590126988</v>
      </c>
      <c r="M140" s="11">
        <f t="shared" si="0"/>
        <v>495075961</v>
      </c>
      <c r="N140" s="11">
        <f t="shared" si="0"/>
        <v>515385948</v>
      </c>
      <c r="O140" s="11">
        <f t="shared" si="0"/>
        <v>6697414055</v>
      </c>
    </row>
    <row r="141" spans="2:15" x14ac:dyDescent="0.3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spans="2:15" x14ac:dyDescent="0.3">
      <c r="B142" s="50" t="s">
        <v>16</v>
      </c>
      <c r="C142" s="49">
        <v>815883578</v>
      </c>
      <c r="D142" s="49">
        <v>685578417</v>
      </c>
      <c r="E142" s="49">
        <v>795528027</v>
      </c>
      <c r="F142" s="49">
        <v>841713536</v>
      </c>
      <c r="G142" s="49">
        <v>927563308</v>
      </c>
      <c r="H142" s="49">
        <v>839533120</v>
      </c>
      <c r="I142" s="49">
        <v>1023927042</v>
      </c>
      <c r="J142" s="49">
        <v>975027283</v>
      </c>
      <c r="K142" s="49">
        <v>843156261</v>
      </c>
      <c r="L142" s="49">
        <v>899685288</v>
      </c>
      <c r="M142" s="49">
        <v>759679175</v>
      </c>
      <c r="N142" s="49">
        <v>793881018</v>
      </c>
      <c r="O142" s="49">
        <v>10201185543</v>
      </c>
    </row>
    <row r="143" spans="2:15" x14ac:dyDescent="0.3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spans="2:15" ht="17.399999999999999" x14ac:dyDescent="0.3">
      <c r="B144" s="114" t="s">
        <v>194</v>
      </c>
      <c r="C144" s="115"/>
      <c r="D144" s="115"/>
      <c r="E144" s="115"/>
      <c r="F144" s="66"/>
      <c r="G144" s="66"/>
      <c r="H144" s="63" t="s">
        <v>276</v>
      </c>
      <c r="I144" s="66"/>
      <c r="J144" s="66"/>
      <c r="K144" s="66"/>
      <c r="L144" s="66"/>
      <c r="M144" s="66"/>
      <c r="N144" s="66"/>
      <c r="O144" s="66"/>
    </row>
    <row r="145" spans="2:15" ht="15.6" x14ac:dyDescent="0.3">
      <c r="B145" s="115" t="s">
        <v>2</v>
      </c>
      <c r="C145" s="115"/>
      <c r="D145" s="115"/>
      <c r="E145" s="115"/>
      <c r="F145" s="66"/>
      <c r="G145" s="66"/>
      <c r="H145" s="66"/>
      <c r="I145" s="66"/>
      <c r="J145" s="66"/>
      <c r="K145" s="66"/>
      <c r="L145" s="66"/>
      <c r="M145" s="66"/>
      <c r="N145" s="66"/>
      <c r="O145" s="66"/>
    </row>
    <row r="146" spans="2:15" x14ac:dyDescent="0.3"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</row>
    <row r="147" spans="2:15" ht="15.6" x14ac:dyDescent="0.3">
      <c r="B147" s="59" t="s">
        <v>3</v>
      </c>
      <c r="C147" s="58" t="s">
        <v>4</v>
      </c>
      <c r="D147" s="58" t="s">
        <v>5</v>
      </c>
      <c r="E147" s="58" t="s">
        <v>6</v>
      </c>
      <c r="F147" s="58" t="s">
        <v>7</v>
      </c>
      <c r="G147" s="58" t="s">
        <v>8</v>
      </c>
      <c r="H147" s="58" t="s">
        <v>9</v>
      </c>
      <c r="I147" s="58" t="s">
        <v>10</v>
      </c>
      <c r="J147" s="58" t="s">
        <v>11</v>
      </c>
      <c r="K147" s="58" t="s">
        <v>12</v>
      </c>
      <c r="L147" s="58" t="s">
        <v>13</v>
      </c>
      <c r="M147" s="58" t="s">
        <v>14</v>
      </c>
      <c r="N147" s="58" t="s">
        <v>15</v>
      </c>
      <c r="O147" s="65" t="s">
        <v>16</v>
      </c>
    </row>
    <row r="148" spans="2:15" x14ac:dyDescent="0.3">
      <c r="B148" s="55" t="s">
        <v>18</v>
      </c>
      <c r="C148" s="55">
        <v>264</v>
      </c>
      <c r="D148" s="55">
        <v>88</v>
      </c>
      <c r="E148" s="55">
        <v>44</v>
      </c>
      <c r="F148" s="55">
        <v>132</v>
      </c>
      <c r="G148" s="55">
        <v>286</v>
      </c>
      <c r="H148" s="55">
        <v>0</v>
      </c>
      <c r="I148" s="55">
        <v>0</v>
      </c>
      <c r="J148" s="55">
        <v>0</v>
      </c>
      <c r="K148" s="55">
        <v>0</v>
      </c>
      <c r="L148" s="55">
        <v>66</v>
      </c>
      <c r="M148" s="55">
        <v>616</v>
      </c>
      <c r="N148" s="55">
        <v>440</v>
      </c>
      <c r="O148" s="55">
        <v>1936</v>
      </c>
    </row>
    <row r="149" spans="2:15" x14ac:dyDescent="0.3">
      <c r="B149" s="56" t="s">
        <v>22</v>
      </c>
      <c r="C149" s="56">
        <v>92620</v>
      </c>
      <c r="D149" s="56">
        <v>91740</v>
      </c>
      <c r="E149" s="56">
        <v>107602</v>
      </c>
      <c r="F149" s="56">
        <v>109802</v>
      </c>
      <c r="G149" s="56">
        <v>101816</v>
      </c>
      <c r="H149" s="56">
        <v>101332</v>
      </c>
      <c r="I149" s="56">
        <v>122848</v>
      </c>
      <c r="J149" s="56">
        <v>132000</v>
      </c>
      <c r="K149" s="56">
        <v>123970</v>
      </c>
      <c r="L149" s="56">
        <v>153868</v>
      </c>
      <c r="M149" s="56">
        <v>128656</v>
      </c>
      <c r="N149" s="56">
        <v>136796</v>
      </c>
      <c r="O149" s="56">
        <v>1403050</v>
      </c>
    </row>
    <row r="150" spans="2:15" x14ac:dyDescent="0.3">
      <c r="B150" s="56" t="s">
        <v>32</v>
      </c>
      <c r="C150" s="56">
        <v>2842</v>
      </c>
      <c r="D150" s="56">
        <v>1508</v>
      </c>
      <c r="E150" s="56">
        <v>2030</v>
      </c>
      <c r="F150" s="56">
        <v>2610</v>
      </c>
      <c r="G150" s="56">
        <v>1537</v>
      </c>
      <c r="H150" s="56">
        <v>1827</v>
      </c>
      <c r="I150" s="56">
        <v>2407</v>
      </c>
      <c r="J150" s="56">
        <v>2320</v>
      </c>
      <c r="K150" s="56">
        <v>2088</v>
      </c>
      <c r="L150" s="56">
        <v>1624</v>
      </c>
      <c r="M150" s="56">
        <v>1798</v>
      </c>
      <c r="N150" s="56">
        <v>1740</v>
      </c>
      <c r="O150" s="56">
        <v>24331</v>
      </c>
    </row>
    <row r="151" spans="2:15" x14ac:dyDescent="0.3">
      <c r="B151" s="56" t="s">
        <v>34</v>
      </c>
      <c r="C151" s="56">
        <v>13818</v>
      </c>
      <c r="D151" s="56">
        <v>13125</v>
      </c>
      <c r="E151" s="56">
        <v>17094</v>
      </c>
      <c r="F151" s="56">
        <v>14133</v>
      </c>
      <c r="G151" s="56">
        <v>14700</v>
      </c>
      <c r="H151" s="56">
        <v>15582</v>
      </c>
      <c r="I151" s="56">
        <v>17115</v>
      </c>
      <c r="J151" s="56">
        <v>14742</v>
      </c>
      <c r="K151" s="56">
        <v>16065</v>
      </c>
      <c r="L151" s="56">
        <v>15120</v>
      </c>
      <c r="M151" s="56">
        <v>12978</v>
      </c>
      <c r="N151" s="56">
        <v>16296</v>
      </c>
      <c r="O151" s="56">
        <v>180768</v>
      </c>
    </row>
    <row r="152" spans="2:15" x14ac:dyDescent="0.3">
      <c r="B152" s="56" t="s">
        <v>37</v>
      </c>
      <c r="C152" s="56">
        <v>897</v>
      </c>
      <c r="D152" s="56">
        <v>838.5</v>
      </c>
      <c r="E152" s="56">
        <v>760.5</v>
      </c>
      <c r="F152" s="56">
        <v>624</v>
      </c>
      <c r="G152" s="56">
        <v>760.5</v>
      </c>
      <c r="H152" s="56">
        <v>624</v>
      </c>
      <c r="I152" s="56">
        <v>897</v>
      </c>
      <c r="J152" s="56">
        <v>897</v>
      </c>
      <c r="K152" s="56">
        <v>1033.5</v>
      </c>
      <c r="L152" s="56">
        <v>1170</v>
      </c>
      <c r="M152" s="56">
        <v>585</v>
      </c>
      <c r="N152" s="56">
        <v>858</v>
      </c>
      <c r="O152" s="56">
        <v>9945</v>
      </c>
    </row>
    <row r="153" spans="2:15" x14ac:dyDescent="0.3">
      <c r="B153" s="56" t="s">
        <v>38</v>
      </c>
      <c r="C153" s="56">
        <v>61260</v>
      </c>
      <c r="D153" s="56">
        <v>76980</v>
      </c>
      <c r="E153" s="56">
        <v>71400</v>
      </c>
      <c r="F153" s="56">
        <v>79740</v>
      </c>
      <c r="G153" s="56">
        <v>78240</v>
      </c>
      <c r="H153" s="56">
        <v>84840</v>
      </c>
      <c r="I153" s="56">
        <v>107550</v>
      </c>
      <c r="J153" s="56">
        <v>107637</v>
      </c>
      <c r="K153" s="56">
        <v>60300</v>
      </c>
      <c r="L153" s="56">
        <v>74400</v>
      </c>
      <c r="M153" s="56">
        <v>91260</v>
      </c>
      <c r="N153" s="56">
        <v>109650</v>
      </c>
      <c r="O153" s="56">
        <v>1003257</v>
      </c>
    </row>
    <row r="154" spans="2:15" x14ac:dyDescent="0.3">
      <c r="B154" s="56" t="s">
        <v>45</v>
      </c>
      <c r="C154" s="56">
        <v>145882</v>
      </c>
      <c r="D154" s="56">
        <v>120597</v>
      </c>
      <c r="E154" s="56">
        <v>151005.5</v>
      </c>
      <c r="F154" s="56">
        <v>153262.5</v>
      </c>
      <c r="G154" s="56">
        <v>140574.5</v>
      </c>
      <c r="H154" s="56">
        <v>154025</v>
      </c>
      <c r="I154" s="56">
        <v>178821.5</v>
      </c>
      <c r="J154" s="56">
        <v>156465</v>
      </c>
      <c r="K154" s="56">
        <v>135816.5</v>
      </c>
      <c r="L154" s="56">
        <v>171471</v>
      </c>
      <c r="M154" s="56">
        <v>135725</v>
      </c>
      <c r="N154" s="56">
        <v>165920</v>
      </c>
      <c r="O154" s="56">
        <v>1809566</v>
      </c>
    </row>
    <row r="155" spans="2:15" x14ac:dyDescent="0.3">
      <c r="B155" s="56" t="s">
        <v>58</v>
      </c>
      <c r="C155" s="56">
        <v>1860</v>
      </c>
      <c r="D155" s="56">
        <v>620</v>
      </c>
      <c r="E155" s="56">
        <v>660</v>
      </c>
      <c r="F155" s="56">
        <v>260</v>
      </c>
      <c r="G155" s="56">
        <v>480</v>
      </c>
      <c r="H155" s="56">
        <v>1520</v>
      </c>
      <c r="I155" s="56">
        <v>1440</v>
      </c>
      <c r="J155" s="56">
        <v>1880</v>
      </c>
      <c r="K155" s="56">
        <v>1600</v>
      </c>
      <c r="L155" s="56">
        <v>3880</v>
      </c>
      <c r="M155" s="56">
        <v>1440</v>
      </c>
      <c r="N155" s="56">
        <v>2180</v>
      </c>
      <c r="O155" s="56">
        <v>17820</v>
      </c>
    </row>
    <row r="156" spans="2:15" x14ac:dyDescent="0.3">
      <c r="B156" s="56" t="s">
        <v>61</v>
      </c>
      <c r="C156" s="56">
        <v>39275</v>
      </c>
      <c r="D156" s="56">
        <v>34677.5</v>
      </c>
      <c r="E156" s="56">
        <v>45070.5</v>
      </c>
      <c r="F156" s="56">
        <v>38730</v>
      </c>
      <c r="G156" s="56">
        <v>40353.5</v>
      </c>
      <c r="H156" s="56">
        <v>40830</v>
      </c>
      <c r="I156" s="56">
        <v>48049</v>
      </c>
      <c r="J156" s="56">
        <v>47876.5</v>
      </c>
      <c r="K156" s="56">
        <v>37397.5</v>
      </c>
      <c r="L156" s="56">
        <v>42324</v>
      </c>
      <c r="M156" s="56">
        <v>36684</v>
      </c>
      <c r="N156" s="56">
        <v>42616</v>
      </c>
      <c r="O156" s="56">
        <v>493884</v>
      </c>
    </row>
    <row r="157" spans="2:15" x14ac:dyDescent="0.3">
      <c r="B157" s="56" t="s">
        <v>62</v>
      </c>
      <c r="C157" s="56">
        <v>9240</v>
      </c>
      <c r="D157" s="56">
        <v>7370</v>
      </c>
      <c r="E157" s="56">
        <v>10367.5</v>
      </c>
      <c r="F157" s="56">
        <v>11110</v>
      </c>
      <c r="G157" s="56">
        <v>6352.5</v>
      </c>
      <c r="H157" s="56">
        <v>8910</v>
      </c>
      <c r="I157" s="56">
        <v>12622.5</v>
      </c>
      <c r="J157" s="56">
        <v>10395</v>
      </c>
      <c r="K157" s="56">
        <v>192.5</v>
      </c>
      <c r="L157" s="56">
        <v>18507.5</v>
      </c>
      <c r="M157" s="56">
        <v>6820</v>
      </c>
      <c r="N157" s="56">
        <v>10917.5</v>
      </c>
      <c r="O157" s="56">
        <v>112805</v>
      </c>
    </row>
    <row r="158" spans="2:15" x14ac:dyDescent="0.3">
      <c r="B158" s="56" t="s">
        <v>74</v>
      </c>
      <c r="C158" s="56">
        <v>1034</v>
      </c>
      <c r="D158" s="56">
        <v>1287</v>
      </c>
      <c r="E158" s="56">
        <v>2184</v>
      </c>
      <c r="F158" s="56">
        <v>1852.5</v>
      </c>
      <c r="G158" s="56">
        <v>1911</v>
      </c>
      <c r="H158" s="56">
        <v>2028</v>
      </c>
      <c r="I158" s="56">
        <v>1657.5</v>
      </c>
      <c r="J158" s="56">
        <v>721.5</v>
      </c>
      <c r="K158" s="56">
        <v>370.5</v>
      </c>
      <c r="L158" s="56">
        <v>409.5</v>
      </c>
      <c r="M158" s="56">
        <v>331.5</v>
      </c>
      <c r="N158" s="56">
        <v>117</v>
      </c>
      <c r="O158" s="56">
        <v>13904</v>
      </c>
    </row>
    <row r="159" spans="2:15" x14ac:dyDescent="0.3">
      <c r="B159" s="56" t="s">
        <v>75</v>
      </c>
      <c r="C159" s="56">
        <v>41784</v>
      </c>
      <c r="D159" s="56">
        <v>38260.5</v>
      </c>
      <c r="E159" s="56">
        <v>39436.5</v>
      </c>
      <c r="F159" s="56">
        <v>47773.5</v>
      </c>
      <c r="G159" s="56">
        <v>37555.5</v>
      </c>
      <c r="H159" s="56">
        <v>48070.5</v>
      </c>
      <c r="I159" s="56">
        <v>51181.5</v>
      </c>
      <c r="J159" s="56">
        <v>47941.5</v>
      </c>
      <c r="K159" s="56">
        <v>46543.5</v>
      </c>
      <c r="L159" s="56">
        <v>54873</v>
      </c>
      <c r="M159" s="56">
        <v>38586</v>
      </c>
      <c r="N159" s="56">
        <v>47232</v>
      </c>
      <c r="O159" s="56">
        <v>539238</v>
      </c>
    </row>
    <row r="160" spans="2:15" x14ac:dyDescent="0.3">
      <c r="B160" s="56" t="s">
        <v>79</v>
      </c>
      <c r="C160" s="56">
        <v>0</v>
      </c>
      <c r="D160" s="56">
        <v>0</v>
      </c>
      <c r="E160" s="56">
        <v>0</v>
      </c>
      <c r="F160" s="56">
        <v>0</v>
      </c>
      <c r="G160" s="56">
        <v>0</v>
      </c>
      <c r="H160" s="56">
        <v>1720</v>
      </c>
      <c r="I160" s="56">
        <v>260</v>
      </c>
      <c r="J160" s="56">
        <v>240</v>
      </c>
      <c r="K160" s="56">
        <v>640</v>
      </c>
      <c r="L160" s="56">
        <v>520</v>
      </c>
      <c r="M160" s="56">
        <v>620</v>
      </c>
      <c r="N160" s="56">
        <v>220</v>
      </c>
      <c r="O160" s="56">
        <v>4220</v>
      </c>
    </row>
    <row r="161" spans="2:15" x14ac:dyDescent="0.3">
      <c r="B161" s="56" t="s">
        <v>90</v>
      </c>
      <c r="C161" s="56">
        <v>3104</v>
      </c>
      <c r="D161" s="56">
        <v>2048</v>
      </c>
      <c r="E161" s="56">
        <v>3264</v>
      </c>
      <c r="F161" s="56">
        <v>2944</v>
      </c>
      <c r="G161" s="56">
        <v>2784</v>
      </c>
      <c r="H161" s="56">
        <v>2912</v>
      </c>
      <c r="I161" s="56">
        <v>2048</v>
      </c>
      <c r="J161" s="56">
        <v>4192</v>
      </c>
      <c r="K161" s="56">
        <v>3712</v>
      </c>
      <c r="L161" s="56">
        <v>2720</v>
      </c>
      <c r="M161" s="56">
        <v>2496</v>
      </c>
      <c r="N161" s="56">
        <v>3264</v>
      </c>
      <c r="O161" s="56">
        <v>35488</v>
      </c>
    </row>
    <row r="162" spans="2:15" x14ac:dyDescent="0.3">
      <c r="B162" s="56" t="s">
        <v>97</v>
      </c>
      <c r="C162" s="56">
        <v>11648</v>
      </c>
      <c r="D162" s="56">
        <v>8944</v>
      </c>
      <c r="E162" s="56">
        <v>13130</v>
      </c>
      <c r="F162" s="56">
        <v>13468</v>
      </c>
      <c r="G162" s="56">
        <v>13936</v>
      </c>
      <c r="H162" s="56">
        <v>12428</v>
      </c>
      <c r="I162" s="56">
        <v>13624</v>
      </c>
      <c r="J162" s="56">
        <v>12090</v>
      </c>
      <c r="K162" s="56">
        <v>12870</v>
      </c>
      <c r="L162" s="56">
        <v>23998</v>
      </c>
      <c r="M162" s="56">
        <v>14508</v>
      </c>
      <c r="N162" s="56">
        <v>14742</v>
      </c>
      <c r="O162" s="56">
        <v>165386</v>
      </c>
    </row>
    <row r="163" spans="2:15" x14ac:dyDescent="0.3">
      <c r="B163" s="56" t="s">
        <v>262</v>
      </c>
      <c r="C163" s="56">
        <v>0</v>
      </c>
      <c r="D163" s="56">
        <v>0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10780</v>
      </c>
      <c r="M163" s="56">
        <v>3700</v>
      </c>
      <c r="N163" s="56">
        <v>8660</v>
      </c>
      <c r="O163" s="56">
        <v>23140</v>
      </c>
    </row>
    <row r="164" spans="2:15" x14ac:dyDescent="0.3">
      <c r="B164" s="56" t="s">
        <v>100</v>
      </c>
      <c r="C164" s="56">
        <v>215802</v>
      </c>
      <c r="D164" s="56">
        <v>185449.5</v>
      </c>
      <c r="E164" s="56">
        <v>232161</v>
      </c>
      <c r="F164" s="56">
        <v>215859</v>
      </c>
      <c r="G164" s="56">
        <v>206710.5</v>
      </c>
      <c r="H164" s="56">
        <v>202948.5</v>
      </c>
      <c r="I164" s="56">
        <v>257041.5</v>
      </c>
      <c r="J164" s="56">
        <v>237091.5</v>
      </c>
      <c r="K164" s="56">
        <v>200497.5</v>
      </c>
      <c r="L164" s="56">
        <v>234241.5</v>
      </c>
      <c r="M164" s="56">
        <v>181260</v>
      </c>
      <c r="N164" s="56">
        <v>222385.5</v>
      </c>
      <c r="O164" s="56">
        <v>2591448</v>
      </c>
    </row>
    <row r="165" spans="2:15" x14ac:dyDescent="0.3">
      <c r="B165" s="56" t="s">
        <v>109</v>
      </c>
      <c r="C165" s="56">
        <v>14823</v>
      </c>
      <c r="D165" s="56">
        <v>12237.5</v>
      </c>
      <c r="E165" s="56">
        <v>15565</v>
      </c>
      <c r="F165" s="56">
        <v>11220</v>
      </c>
      <c r="G165" s="56">
        <v>19250</v>
      </c>
      <c r="H165" s="56">
        <v>15180</v>
      </c>
      <c r="I165" s="56">
        <v>8415</v>
      </c>
      <c r="J165" s="56">
        <v>23650</v>
      </c>
      <c r="K165" s="56">
        <v>15565</v>
      </c>
      <c r="L165" s="56">
        <v>19112.5</v>
      </c>
      <c r="M165" s="56">
        <v>14272.5</v>
      </c>
      <c r="N165" s="56">
        <v>15372.5</v>
      </c>
      <c r="O165" s="56">
        <v>184663</v>
      </c>
    </row>
    <row r="166" spans="2:15" x14ac:dyDescent="0.3">
      <c r="B166" s="56" t="s">
        <v>114</v>
      </c>
      <c r="C166" s="56">
        <v>287</v>
      </c>
      <c r="D166" s="56">
        <v>594.5</v>
      </c>
      <c r="E166" s="56">
        <v>246</v>
      </c>
      <c r="F166" s="56">
        <v>492</v>
      </c>
      <c r="G166" s="56">
        <v>348.5</v>
      </c>
      <c r="H166" s="56">
        <v>225.5</v>
      </c>
      <c r="I166" s="56">
        <v>533</v>
      </c>
      <c r="J166" s="56">
        <v>328</v>
      </c>
      <c r="K166" s="56">
        <v>205</v>
      </c>
      <c r="L166" s="56">
        <v>533</v>
      </c>
      <c r="M166" s="56">
        <v>881.5</v>
      </c>
      <c r="N166" s="56">
        <v>635.5</v>
      </c>
      <c r="O166" s="56">
        <v>5310</v>
      </c>
    </row>
    <row r="167" spans="2:15" x14ac:dyDescent="0.3">
      <c r="B167" s="56" t="s">
        <v>115</v>
      </c>
      <c r="C167" s="56">
        <v>322581</v>
      </c>
      <c r="D167" s="56">
        <v>297908</v>
      </c>
      <c r="E167" s="56">
        <v>355297</v>
      </c>
      <c r="F167" s="56">
        <v>321714</v>
      </c>
      <c r="G167" s="56">
        <v>344830</v>
      </c>
      <c r="H167" s="56">
        <v>337348</v>
      </c>
      <c r="I167" s="56">
        <v>400410</v>
      </c>
      <c r="J167" s="56">
        <v>393687</v>
      </c>
      <c r="K167" s="56">
        <v>356610</v>
      </c>
      <c r="L167" s="56">
        <v>423427</v>
      </c>
      <c r="M167" s="56">
        <v>352228</v>
      </c>
      <c r="N167" s="56">
        <v>428014</v>
      </c>
      <c r="O167" s="56">
        <v>4334054</v>
      </c>
    </row>
    <row r="168" spans="2:15" x14ac:dyDescent="0.3">
      <c r="B168" s="56" t="s">
        <v>116</v>
      </c>
      <c r="C168" s="56">
        <v>869652</v>
      </c>
      <c r="D168" s="56">
        <v>736942.5</v>
      </c>
      <c r="E168" s="56">
        <v>866187</v>
      </c>
      <c r="F168" s="56">
        <v>848137.5</v>
      </c>
      <c r="G168" s="56">
        <v>823914</v>
      </c>
      <c r="H168" s="56">
        <v>820165.5</v>
      </c>
      <c r="I168" s="56">
        <v>1036224</v>
      </c>
      <c r="J168" s="56">
        <v>1106532</v>
      </c>
      <c r="K168" s="56">
        <v>864328.5</v>
      </c>
      <c r="L168" s="56">
        <v>972153</v>
      </c>
      <c r="M168" s="56">
        <v>799533</v>
      </c>
      <c r="N168" s="56">
        <v>916681.5</v>
      </c>
      <c r="O168" s="56">
        <v>10660451</v>
      </c>
    </row>
    <row r="169" spans="2:15" x14ac:dyDescent="0.3">
      <c r="B169" s="56" t="s">
        <v>130</v>
      </c>
      <c r="C169" s="56">
        <v>26534</v>
      </c>
      <c r="D169" s="56">
        <v>23683.5</v>
      </c>
      <c r="E169" s="56">
        <v>30010.5</v>
      </c>
      <c r="F169" s="56">
        <v>33544.5</v>
      </c>
      <c r="G169" s="56">
        <v>30865.5</v>
      </c>
      <c r="H169" s="56">
        <v>33031.5</v>
      </c>
      <c r="I169" s="56">
        <v>38646</v>
      </c>
      <c r="J169" s="56">
        <v>35710.5</v>
      </c>
      <c r="K169" s="56">
        <v>27160.5</v>
      </c>
      <c r="L169" s="56">
        <v>32547</v>
      </c>
      <c r="M169" s="56">
        <v>29469</v>
      </c>
      <c r="N169" s="56">
        <v>30210</v>
      </c>
      <c r="O169" s="56">
        <v>371413</v>
      </c>
    </row>
    <row r="170" spans="2:15" x14ac:dyDescent="0.3">
      <c r="B170" s="56" t="s">
        <v>134</v>
      </c>
      <c r="C170" s="56">
        <v>70668</v>
      </c>
      <c r="D170" s="56">
        <v>71708</v>
      </c>
      <c r="E170" s="56">
        <v>92404</v>
      </c>
      <c r="F170" s="56">
        <v>81666</v>
      </c>
      <c r="G170" s="56">
        <v>90246</v>
      </c>
      <c r="H170" s="56">
        <v>95576</v>
      </c>
      <c r="I170" s="56">
        <v>103532</v>
      </c>
      <c r="J170" s="56">
        <v>98748</v>
      </c>
      <c r="K170" s="56">
        <v>70564</v>
      </c>
      <c r="L170" s="56">
        <v>107224</v>
      </c>
      <c r="M170" s="56">
        <v>79716</v>
      </c>
      <c r="N170" s="56">
        <v>99788</v>
      </c>
      <c r="O170" s="56">
        <v>1061840</v>
      </c>
    </row>
    <row r="171" spans="2:15" x14ac:dyDescent="0.3">
      <c r="B171" s="56" t="s">
        <v>135</v>
      </c>
      <c r="C171" s="56">
        <v>1484</v>
      </c>
      <c r="D171" s="56">
        <v>1802</v>
      </c>
      <c r="E171" s="56">
        <v>2544</v>
      </c>
      <c r="F171" s="56">
        <v>3180</v>
      </c>
      <c r="G171" s="56">
        <v>1510.5</v>
      </c>
      <c r="H171" s="56">
        <v>2385</v>
      </c>
      <c r="I171" s="56">
        <v>2305.5</v>
      </c>
      <c r="J171" s="56">
        <v>1563.5</v>
      </c>
      <c r="K171" s="56">
        <v>2597</v>
      </c>
      <c r="L171" s="56">
        <v>3551</v>
      </c>
      <c r="M171" s="56">
        <v>1484</v>
      </c>
      <c r="N171" s="56">
        <v>1616.5</v>
      </c>
      <c r="O171" s="56">
        <v>26023</v>
      </c>
    </row>
    <row r="172" spans="2:15" x14ac:dyDescent="0.3">
      <c r="B172" s="56" t="s">
        <v>185</v>
      </c>
      <c r="C172" s="56">
        <v>0</v>
      </c>
      <c r="D172" s="56">
        <v>0</v>
      </c>
      <c r="E172" s="56">
        <v>0</v>
      </c>
      <c r="F172" s="56">
        <v>20914.5</v>
      </c>
      <c r="G172" s="56">
        <v>18653.5</v>
      </c>
      <c r="H172" s="56">
        <v>5328</v>
      </c>
      <c r="I172" s="56">
        <v>19838</v>
      </c>
      <c r="J172" s="56">
        <v>8709</v>
      </c>
      <c r="K172" s="56">
        <v>11097.5</v>
      </c>
      <c r="L172" s="56">
        <v>12862.5</v>
      </c>
      <c r="M172" s="56">
        <v>12770</v>
      </c>
      <c r="N172" s="56">
        <v>8223.5</v>
      </c>
      <c r="O172" s="56">
        <v>118397</v>
      </c>
    </row>
    <row r="173" spans="2:15" x14ac:dyDescent="0.3">
      <c r="B173" s="53" t="s">
        <v>273</v>
      </c>
      <c r="C173" s="53">
        <v>86498</v>
      </c>
      <c r="D173" s="53">
        <v>68400</v>
      </c>
      <c r="E173" s="53">
        <v>73986</v>
      </c>
      <c r="F173" s="53">
        <v>89518.5</v>
      </c>
      <c r="G173" s="53">
        <v>81424.5</v>
      </c>
      <c r="H173" s="53">
        <v>81453</v>
      </c>
      <c r="I173" s="53">
        <v>101032.5</v>
      </c>
      <c r="J173" s="53">
        <v>104424</v>
      </c>
      <c r="K173" s="53">
        <v>82450.5</v>
      </c>
      <c r="L173" s="53">
        <v>93565.5</v>
      </c>
      <c r="M173" s="53">
        <v>78831</v>
      </c>
      <c r="N173" s="53">
        <v>86554.5</v>
      </c>
      <c r="O173" s="53">
        <v>1028138</v>
      </c>
    </row>
    <row r="174" spans="2:15" x14ac:dyDescent="0.3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spans="2:15" x14ac:dyDescent="0.3">
      <c r="B175" s="50" t="s">
        <v>16</v>
      </c>
      <c r="C175" s="49">
        <v>2033857</v>
      </c>
      <c r="D175" s="49">
        <v>1796809</v>
      </c>
      <c r="E175" s="49">
        <v>2132449</v>
      </c>
      <c r="F175" s="49">
        <v>2102688</v>
      </c>
      <c r="G175" s="49">
        <v>2059040</v>
      </c>
      <c r="H175" s="49">
        <v>2070290</v>
      </c>
      <c r="I175" s="49">
        <v>2528499</v>
      </c>
      <c r="J175" s="49">
        <v>2549841</v>
      </c>
      <c r="K175" s="49">
        <v>2073675</v>
      </c>
      <c r="L175" s="49">
        <v>2474948</v>
      </c>
      <c r="M175" s="49">
        <v>2027249</v>
      </c>
      <c r="N175" s="49">
        <v>2371130</v>
      </c>
      <c r="O175" s="49">
        <v>26220475</v>
      </c>
    </row>
    <row r="176" spans="2:15" x14ac:dyDescent="0.3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spans="2:15" x14ac:dyDescent="0.3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spans="2:15" x14ac:dyDescent="0.3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</sheetData>
  <mergeCells count="4">
    <mergeCell ref="B3:E3"/>
    <mergeCell ref="B4:E4"/>
    <mergeCell ref="B144:E144"/>
    <mergeCell ref="B145:E145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650-FD41-4D16-BFB9-1D45A4ACA2ED}">
  <dimension ref="A1:R74"/>
  <sheetViews>
    <sheetView showGridLines="0" topLeftCell="A43" workbookViewId="0">
      <selection activeCell="N61" sqref="N61:N62"/>
    </sheetView>
  </sheetViews>
  <sheetFormatPr baseColWidth="10" defaultColWidth="0" defaultRowHeight="13.2" zeroHeight="1" x14ac:dyDescent="0.25"/>
  <cols>
    <col min="1" max="1" width="16.33203125" style="51" bestFit="1" customWidth="1"/>
    <col min="2" max="7" width="12.6640625" style="51" bestFit="1" customWidth="1"/>
    <col min="8" max="9" width="13.5546875" style="51" bestFit="1" customWidth="1"/>
    <col min="10" max="11" width="13.33203125" style="51" bestFit="1" customWidth="1"/>
    <col min="12" max="12" width="12.6640625" style="51" bestFit="1" customWidth="1"/>
    <col min="13" max="13" width="12.88671875" style="51" bestFit="1" customWidth="1"/>
    <col min="14" max="14" width="14.33203125" style="51" bestFit="1" customWidth="1"/>
    <col min="15" max="15" width="0" style="51" hidden="1" customWidth="1"/>
    <col min="16" max="18" width="11.44140625" style="51" hidden="1" customWidth="1"/>
    <col min="19" max="16384" width="0" style="51" hidden="1"/>
  </cols>
  <sheetData>
    <row r="1" spans="1:14" ht="15.6" x14ac:dyDescent="0.3">
      <c r="A1" s="113" t="s">
        <v>0</v>
      </c>
      <c r="B1" s="113"/>
      <c r="C1" s="113"/>
      <c r="D1" s="113"/>
      <c r="E1" s="60"/>
      <c r="F1" s="60"/>
      <c r="G1" s="63" t="s">
        <v>293</v>
      </c>
      <c r="H1" s="60"/>
      <c r="I1" s="60"/>
      <c r="J1" s="60"/>
      <c r="K1" s="60"/>
      <c r="L1" s="60"/>
      <c r="M1" s="60"/>
      <c r="N1" s="60"/>
    </row>
    <row r="2" spans="1:14" ht="15.6" x14ac:dyDescent="0.3">
      <c r="A2" s="113" t="s">
        <v>201</v>
      </c>
      <c r="B2" s="113"/>
      <c r="C2" s="113"/>
      <c r="D2" s="113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15.6" x14ac:dyDescent="0.3">
      <c r="A3" s="62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0"/>
    </row>
    <row r="4" spans="1:14" ht="15.6" x14ac:dyDescent="0.3">
      <c r="A4" s="59" t="s">
        <v>200</v>
      </c>
      <c r="B4" s="58" t="s">
        <v>4</v>
      </c>
      <c r="C4" s="58" t="s">
        <v>5</v>
      </c>
      <c r="D4" s="58" t="s">
        <v>6</v>
      </c>
      <c r="E4" s="58" t="s">
        <v>7</v>
      </c>
      <c r="F4" s="58" t="s">
        <v>8</v>
      </c>
      <c r="G4" s="58" t="s">
        <v>9</v>
      </c>
      <c r="H4" s="58" t="s">
        <v>10</v>
      </c>
      <c r="I4" s="58" t="s">
        <v>11</v>
      </c>
      <c r="J4" s="58" t="s">
        <v>12</v>
      </c>
      <c r="K4" s="58" t="s">
        <v>13</v>
      </c>
      <c r="L4" s="58" t="s">
        <v>14</v>
      </c>
      <c r="M4" s="58" t="s">
        <v>15</v>
      </c>
      <c r="N4" s="57" t="s">
        <v>199</v>
      </c>
    </row>
    <row r="5" spans="1:14" x14ac:dyDescent="0.25">
      <c r="A5" s="55" t="s">
        <v>249</v>
      </c>
      <c r="B5" s="55">
        <v>6410180</v>
      </c>
      <c r="C5" s="55">
        <v>4655242</v>
      </c>
      <c r="D5" s="55">
        <v>5132065</v>
      </c>
      <c r="E5" s="55">
        <v>4306695</v>
      </c>
      <c r="F5" s="55">
        <v>4503131</v>
      </c>
      <c r="G5" s="55">
        <v>5535939</v>
      </c>
      <c r="H5" s="55">
        <v>5725505</v>
      </c>
      <c r="I5" s="55">
        <v>4586311</v>
      </c>
      <c r="J5" s="55">
        <v>5195895</v>
      </c>
      <c r="K5" s="55">
        <v>5122381</v>
      </c>
      <c r="L5" s="55">
        <v>4939800</v>
      </c>
      <c r="M5" s="55">
        <v>5098534</v>
      </c>
      <c r="N5" s="54">
        <f t="shared" ref="N5:N52" si="0">IF(SUM(B5:M5)&gt;0,SUM(B5:M5),"")</f>
        <v>61211678</v>
      </c>
    </row>
    <row r="6" spans="1:14" x14ac:dyDescent="0.25">
      <c r="A6" s="56" t="s">
        <v>248</v>
      </c>
      <c r="B6" s="56">
        <v>7639862</v>
      </c>
      <c r="C6" s="56">
        <v>6690700</v>
      </c>
      <c r="D6" s="56">
        <v>7194332</v>
      </c>
      <c r="E6" s="56">
        <v>5678859</v>
      </c>
      <c r="F6" s="56">
        <v>6233109</v>
      </c>
      <c r="G6" s="56">
        <v>8059593</v>
      </c>
      <c r="H6" s="56">
        <v>9114001</v>
      </c>
      <c r="I6" s="56">
        <v>7997837</v>
      </c>
      <c r="J6" s="56">
        <v>7554888</v>
      </c>
      <c r="K6" s="56">
        <v>7101507</v>
      </c>
      <c r="L6" s="56">
        <v>6750701</v>
      </c>
      <c r="M6" s="56">
        <v>7371181</v>
      </c>
      <c r="N6" s="64">
        <f t="shared" si="0"/>
        <v>87386570</v>
      </c>
    </row>
    <row r="7" spans="1:14" x14ac:dyDescent="0.25">
      <c r="A7" s="56" t="s">
        <v>247</v>
      </c>
      <c r="B7" s="56">
        <v>41160300</v>
      </c>
      <c r="C7" s="56">
        <v>35637745</v>
      </c>
      <c r="D7" s="56">
        <v>36832049</v>
      </c>
      <c r="E7" s="56">
        <v>25854582</v>
      </c>
      <c r="F7" s="56">
        <v>29664754</v>
      </c>
      <c r="G7" s="56">
        <v>36263587</v>
      </c>
      <c r="H7" s="56">
        <v>48052125</v>
      </c>
      <c r="I7" s="56">
        <v>42744455</v>
      </c>
      <c r="J7" s="56">
        <v>37444791</v>
      </c>
      <c r="K7" s="56">
        <v>34666744</v>
      </c>
      <c r="L7" s="56">
        <v>31595874</v>
      </c>
      <c r="M7" s="56">
        <v>34353413</v>
      </c>
      <c r="N7" s="64">
        <f t="shared" si="0"/>
        <v>434270419</v>
      </c>
    </row>
    <row r="8" spans="1:14" x14ac:dyDescent="0.25">
      <c r="A8" s="56" t="s">
        <v>246</v>
      </c>
      <c r="B8" s="56">
        <v>14872588</v>
      </c>
      <c r="C8" s="56">
        <v>12109494</v>
      </c>
      <c r="D8" s="56">
        <v>13971121</v>
      </c>
      <c r="E8" s="56">
        <v>10811712</v>
      </c>
      <c r="F8" s="56">
        <v>12953716</v>
      </c>
      <c r="G8" s="56">
        <v>15640075</v>
      </c>
      <c r="H8" s="56">
        <v>17937233</v>
      </c>
      <c r="I8" s="56">
        <v>16037224</v>
      </c>
      <c r="J8" s="56">
        <v>14575011</v>
      </c>
      <c r="K8" s="56">
        <v>14277281</v>
      </c>
      <c r="L8" s="56">
        <v>13152065</v>
      </c>
      <c r="M8" s="56">
        <v>14447884</v>
      </c>
      <c r="N8" s="64">
        <f t="shared" si="0"/>
        <v>170785404</v>
      </c>
    </row>
    <row r="9" spans="1:14" x14ac:dyDescent="0.25">
      <c r="A9" s="56" t="s">
        <v>245</v>
      </c>
      <c r="B9" s="56">
        <v>2996581</v>
      </c>
      <c r="C9" s="56">
        <v>2342801</v>
      </c>
      <c r="D9" s="56">
        <v>2835104</v>
      </c>
      <c r="E9" s="56">
        <v>2247451</v>
      </c>
      <c r="F9" s="56">
        <v>2345630</v>
      </c>
      <c r="G9" s="56">
        <v>3193425</v>
      </c>
      <c r="H9" s="56">
        <v>4480172</v>
      </c>
      <c r="I9" s="56">
        <v>4110070</v>
      </c>
      <c r="J9" s="56">
        <v>3237908</v>
      </c>
      <c r="K9" s="56">
        <v>2974310</v>
      </c>
      <c r="L9" s="56">
        <v>2372141</v>
      </c>
      <c r="M9" s="56">
        <v>2934178</v>
      </c>
      <c r="N9" s="64">
        <f t="shared" si="0"/>
        <v>36069771</v>
      </c>
    </row>
    <row r="10" spans="1:14" x14ac:dyDescent="0.25">
      <c r="A10" s="56" t="s">
        <v>244</v>
      </c>
      <c r="B10" s="56">
        <v>12150626</v>
      </c>
      <c r="C10" s="56">
        <v>10499135</v>
      </c>
      <c r="D10" s="56">
        <v>11649526</v>
      </c>
      <c r="E10" s="56">
        <v>9435137</v>
      </c>
      <c r="F10" s="56">
        <v>10551237</v>
      </c>
      <c r="G10" s="56">
        <v>13105534</v>
      </c>
      <c r="H10" s="56">
        <v>13724778</v>
      </c>
      <c r="I10" s="56">
        <v>12438847</v>
      </c>
      <c r="J10" s="56">
        <v>12139851</v>
      </c>
      <c r="K10" s="56">
        <v>11652407</v>
      </c>
      <c r="L10" s="56">
        <v>10708702</v>
      </c>
      <c r="M10" s="56">
        <v>12463251</v>
      </c>
      <c r="N10" s="64">
        <f t="shared" si="0"/>
        <v>140519031</v>
      </c>
    </row>
    <row r="11" spans="1:14" x14ac:dyDescent="0.25">
      <c r="A11" s="56" t="s">
        <v>243</v>
      </c>
      <c r="B11" s="56">
        <v>22279117</v>
      </c>
      <c r="C11" s="56">
        <v>19137374</v>
      </c>
      <c r="D11" s="56">
        <v>21520402</v>
      </c>
      <c r="E11" s="56">
        <v>15887331</v>
      </c>
      <c r="F11" s="56">
        <v>18509764</v>
      </c>
      <c r="G11" s="56">
        <v>22137788</v>
      </c>
      <c r="H11" s="56">
        <v>30870862</v>
      </c>
      <c r="I11" s="56">
        <v>27169698</v>
      </c>
      <c r="J11" s="56">
        <v>20540880</v>
      </c>
      <c r="K11" s="56">
        <v>19293011</v>
      </c>
      <c r="L11" s="56">
        <v>17608158</v>
      </c>
      <c r="M11" s="56">
        <v>19423541</v>
      </c>
      <c r="N11" s="64">
        <f t="shared" si="0"/>
        <v>254377926</v>
      </c>
    </row>
    <row r="12" spans="1:14" x14ac:dyDescent="0.25">
      <c r="A12" s="56" t="s">
        <v>242</v>
      </c>
      <c r="B12" s="56">
        <v>97783872</v>
      </c>
      <c r="C12" s="56">
        <v>81362975</v>
      </c>
      <c r="D12" s="56">
        <v>87460840</v>
      </c>
      <c r="E12" s="56">
        <v>72641506</v>
      </c>
      <c r="F12" s="56">
        <v>78833977</v>
      </c>
      <c r="G12" s="56">
        <v>94795129</v>
      </c>
      <c r="H12" s="56">
        <v>104983144</v>
      </c>
      <c r="I12" s="56">
        <v>79998484</v>
      </c>
      <c r="J12" s="56">
        <v>87124673</v>
      </c>
      <c r="K12" s="56">
        <v>83910251</v>
      </c>
      <c r="L12" s="56">
        <v>81548113</v>
      </c>
      <c r="M12" s="56">
        <v>91364629</v>
      </c>
      <c r="N12" s="64">
        <f t="shared" si="0"/>
        <v>1041807593</v>
      </c>
    </row>
    <row r="13" spans="1:14" x14ac:dyDescent="0.25">
      <c r="A13" s="56" t="s">
        <v>241</v>
      </c>
      <c r="B13" s="56">
        <v>7162141</v>
      </c>
      <c r="C13" s="56">
        <v>5234744</v>
      </c>
      <c r="D13" s="56">
        <v>6823155</v>
      </c>
      <c r="E13" s="56">
        <v>4374866</v>
      </c>
      <c r="F13" s="56">
        <v>5522892</v>
      </c>
      <c r="G13" s="56">
        <v>6846621</v>
      </c>
      <c r="H13" s="56">
        <v>7894365</v>
      </c>
      <c r="I13" s="56">
        <v>7100588</v>
      </c>
      <c r="J13" s="56">
        <v>6511667</v>
      </c>
      <c r="K13" s="56">
        <v>6387429</v>
      </c>
      <c r="L13" s="56">
        <v>5409642</v>
      </c>
      <c r="M13" s="56">
        <v>6688015</v>
      </c>
      <c r="N13" s="64">
        <f t="shared" si="0"/>
        <v>75956125</v>
      </c>
    </row>
    <row r="14" spans="1:14" x14ac:dyDescent="0.25">
      <c r="A14" s="56" t="s">
        <v>240</v>
      </c>
      <c r="B14" s="56">
        <v>7509497</v>
      </c>
      <c r="C14" s="56">
        <v>6567969</v>
      </c>
      <c r="D14" s="56">
        <v>7674781</v>
      </c>
      <c r="E14" s="56">
        <v>5443592</v>
      </c>
      <c r="F14" s="56">
        <v>6333906</v>
      </c>
      <c r="G14" s="56">
        <v>8015693</v>
      </c>
      <c r="H14" s="56">
        <v>9220670</v>
      </c>
      <c r="I14" s="56">
        <v>8475247</v>
      </c>
      <c r="J14" s="56">
        <v>7585619</v>
      </c>
      <c r="K14" s="56">
        <v>7262941</v>
      </c>
      <c r="L14" s="56">
        <v>6812272</v>
      </c>
      <c r="M14" s="56">
        <v>7736111</v>
      </c>
      <c r="N14" s="64">
        <f t="shared" si="0"/>
        <v>88638298</v>
      </c>
    </row>
    <row r="15" spans="1:14" x14ac:dyDescent="0.25">
      <c r="A15" s="56" t="s">
        <v>239</v>
      </c>
      <c r="B15" s="56">
        <v>14557641</v>
      </c>
      <c r="C15" s="56">
        <v>12867448</v>
      </c>
      <c r="D15" s="56">
        <v>14456768</v>
      </c>
      <c r="E15" s="56">
        <v>14136591</v>
      </c>
      <c r="F15" s="56">
        <v>13922180</v>
      </c>
      <c r="G15" s="56">
        <v>16905368</v>
      </c>
      <c r="H15" s="56">
        <v>20701616</v>
      </c>
      <c r="I15" s="56">
        <v>18538420</v>
      </c>
      <c r="J15" s="56">
        <v>15284149</v>
      </c>
      <c r="K15" s="56">
        <v>14722818</v>
      </c>
      <c r="L15" s="56">
        <v>12867234</v>
      </c>
      <c r="M15" s="56">
        <v>14686057</v>
      </c>
      <c r="N15" s="64">
        <f t="shared" si="0"/>
        <v>183646290</v>
      </c>
    </row>
    <row r="16" spans="1:14" x14ac:dyDescent="0.25">
      <c r="A16" s="56" t="s">
        <v>238</v>
      </c>
      <c r="B16" s="56">
        <v>11467113</v>
      </c>
      <c r="C16" s="56">
        <v>9947590</v>
      </c>
      <c r="D16" s="56">
        <v>10470403</v>
      </c>
      <c r="E16" s="56">
        <v>8028371</v>
      </c>
      <c r="F16" s="56">
        <v>9360241</v>
      </c>
      <c r="G16" s="56">
        <v>11443965</v>
      </c>
      <c r="H16" s="56">
        <v>14987430</v>
      </c>
      <c r="I16" s="56">
        <v>13276847</v>
      </c>
      <c r="J16" s="56">
        <v>11048125</v>
      </c>
      <c r="K16" s="56">
        <v>10805907</v>
      </c>
      <c r="L16" s="56">
        <v>9899822</v>
      </c>
      <c r="M16" s="56">
        <v>10457867</v>
      </c>
      <c r="N16" s="64">
        <f t="shared" si="0"/>
        <v>131193681</v>
      </c>
    </row>
    <row r="17" spans="1:14" x14ac:dyDescent="0.25">
      <c r="A17" s="56" t="s">
        <v>237</v>
      </c>
      <c r="B17" s="56">
        <v>9643697</v>
      </c>
      <c r="C17" s="56">
        <v>7776143</v>
      </c>
      <c r="D17" s="56">
        <v>8943224</v>
      </c>
      <c r="E17" s="56">
        <v>7104244</v>
      </c>
      <c r="F17" s="56">
        <v>7888030</v>
      </c>
      <c r="G17" s="56">
        <v>9989687</v>
      </c>
      <c r="H17" s="56">
        <v>10742456</v>
      </c>
      <c r="I17" s="56">
        <v>9762808</v>
      </c>
      <c r="J17" s="56">
        <v>9487073</v>
      </c>
      <c r="K17" s="56">
        <v>9219764</v>
      </c>
      <c r="L17" s="56">
        <v>8259805</v>
      </c>
      <c r="M17" s="56">
        <v>9704107</v>
      </c>
      <c r="N17" s="64">
        <f t="shared" si="0"/>
        <v>108521038</v>
      </c>
    </row>
    <row r="18" spans="1:14" x14ac:dyDescent="0.25">
      <c r="A18" s="56" t="s">
        <v>236</v>
      </c>
      <c r="B18" s="56">
        <v>12122028</v>
      </c>
      <c r="C18" s="56">
        <v>9936983</v>
      </c>
      <c r="D18" s="56">
        <v>12138653</v>
      </c>
      <c r="E18" s="56">
        <v>9827228</v>
      </c>
      <c r="F18" s="56">
        <v>10909913</v>
      </c>
      <c r="G18" s="56">
        <v>12957109</v>
      </c>
      <c r="H18" s="56">
        <v>13196238</v>
      </c>
      <c r="I18" s="56">
        <v>11217256</v>
      </c>
      <c r="J18" s="56">
        <v>11564278</v>
      </c>
      <c r="K18" s="56">
        <v>11345251</v>
      </c>
      <c r="L18" s="56">
        <v>10490575</v>
      </c>
      <c r="M18" s="56">
        <v>12071866</v>
      </c>
      <c r="N18" s="64">
        <f t="shared" si="0"/>
        <v>137777378</v>
      </c>
    </row>
    <row r="19" spans="1:14" x14ac:dyDescent="0.25">
      <c r="A19" s="56" t="s">
        <v>235</v>
      </c>
      <c r="B19" s="56">
        <v>20853122</v>
      </c>
      <c r="C19" s="56">
        <v>17122699</v>
      </c>
      <c r="D19" s="56">
        <v>18699028</v>
      </c>
      <c r="E19" s="56">
        <v>16258611</v>
      </c>
      <c r="F19" s="56">
        <v>17594817</v>
      </c>
      <c r="G19" s="56">
        <v>19887267</v>
      </c>
      <c r="H19" s="56">
        <v>24520739</v>
      </c>
      <c r="I19" s="56">
        <v>19814077</v>
      </c>
      <c r="J19" s="56">
        <v>19077448</v>
      </c>
      <c r="K19" s="56">
        <v>19014499</v>
      </c>
      <c r="L19" s="56">
        <v>16860779</v>
      </c>
      <c r="M19" s="56">
        <v>19992288</v>
      </c>
      <c r="N19" s="64">
        <f t="shared" si="0"/>
        <v>229695374</v>
      </c>
    </row>
    <row r="20" spans="1:14" x14ac:dyDescent="0.25">
      <c r="A20" s="56" t="s">
        <v>234</v>
      </c>
      <c r="B20" s="56">
        <v>4224256</v>
      </c>
      <c r="C20" s="56">
        <v>3628376</v>
      </c>
      <c r="D20" s="56">
        <v>3924725</v>
      </c>
      <c r="E20" s="56">
        <v>3086185</v>
      </c>
      <c r="F20" s="56">
        <v>3577927</v>
      </c>
      <c r="G20" s="56">
        <v>4575829</v>
      </c>
      <c r="H20" s="56">
        <v>5178771</v>
      </c>
      <c r="I20" s="56">
        <v>5037632</v>
      </c>
      <c r="J20" s="56">
        <v>4424054</v>
      </c>
      <c r="K20" s="56">
        <v>4066145</v>
      </c>
      <c r="L20" s="56">
        <v>3807085</v>
      </c>
      <c r="M20" s="56">
        <v>4048217</v>
      </c>
      <c r="N20" s="64">
        <f t="shared" si="0"/>
        <v>49579202</v>
      </c>
    </row>
    <row r="21" spans="1:14" x14ac:dyDescent="0.25">
      <c r="A21" s="56" t="s">
        <v>233</v>
      </c>
      <c r="B21" s="56">
        <v>31131553</v>
      </c>
      <c r="C21" s="56">
        <v>31211733</v>
      </c>
      <c r="D21" s="56">
        <v>28127301</v>
      </c>
      <c r="E21" s="56">
        <v>14459209</v>
      </c>
      <c r="F21" s="56">
        <v>23035664</v>
      </c>
      <c r="G21" s="56">
        <v>38004698</v>
      </c>
      <c r="H21" s="56">
        <v>64364595</v>
      </c>
      <c r="I21" s="56">
        <v>48988978</v>
      </c>
      <c r="J21" s="56">
        <v>35499120</v>
      </c>
      <c r="K21" s="56">
        <v>31771888</v>
      </c>
      <c r="L21" s="56">
        <v>18826034</v>
      </c>
      <c r="M21" s="56">
        <v>31977422</v>
      </c>
      <c r="N21" s="64">
        <f t="shared" si="0"/>
        <v>397398195</v>
      </c>
    </row>
    <row r="22" spans="1:14" x14ac:dyDescent="0.25">
      <c r="A22" s="56" t="s">
        <v>232</v>
      </c>
      <c r="B22" s="56">
        <v>17421666</v>
      </c>
      <c r="C22" s="56">
        <v>14502133</v>
      </c>
      <c r="D22" s="56">
        <v>16724515</v>
      </c>
      <c r="E22" s="56">
        <v>12620232</v>
      </c>
      <c r="F22" s="56">
        <v>14514987</v>
      </c>
      <c r="G22" s="56">
        <v>17518384</v>
      </c>
      <c r="H22" s="56">
        <v>19560433</v>
      </c>
      <c r="I22" s="56">
        <v>17214988</v>
      </c>
      <c r="J22" s="56">
        <v>16684899</v>
      </c>
      <c r="K22" s="56">
        <v>16182750</v>
      </c>
      <c r="L22" s="56">
        <v>13582876</v>
      </c>
      <c r="M22" s="56">
        <v>17342773</v>
      </c>
      <c r="N22" s="64">
        <f t="shared" si="0"/>
        <v>193870636</v>
      </c>
    </row>
    <row r="23" spans="1:14" x14ac:dyDescent="0.25">
      <c r="A23" s="56" t="s">
        <v>231</v>
      </c>
      <c r="B23" s="56">
        <v>4736991</v>
      </c>
      <c r="C23" s="56">
        <v>3869184</v>
      </c>
      <c r="D23" s="56">
        <v>5057172</v>
      </c>
      <c r="E23" s="56">
        <v>4061925</v>
      </c>
      <c r="F23" s="56">
        <v>4013165</v>
      </c>
      <c r="G23" s="56">
        <v>5303271</v>
      </c>
      <c r="H23" s="56">
        <v>6059488</v>
      </c>
      <c r="I23" s="56">
        <v>5248446</v>
      </c>
      <c r="J23" s="56">
        <v>4733671</v>
      </c>
      <c r="K23" s="56">
        <v>4689418</v>
      </c>
      <c r="L23" s="56">
        <v>4232066</v>
      </c>
      <c r="M23" s="56">
        <v>4601072</v>
      </c>
      <c r="N23" s="64">
        <f t="shared" si="0"/>
        <v>56605869</v>
      </c>
    </row>
    <row r="24" spans="1:14" x14ac:dyDescent="0.25">
      <c r="A24" s="56" t="s">
        <v>230</v>
      </c>
      <c r="B24" s="56">
        <v>21163612</v>
      </c>
      <c r="C24" s="56">
        <v>18240053</v>
      </c>
      <c r="D24" s="56">
        <v>17893422</v>
      </c>
      <c r="E24" s="56">
        <v>9087843</v>
      </c>
      <c r="F24" s="56">
        <v>11337763</v>
      </c>
      <c r="G24" s="56">
        <v>18728575</v>
      </c>
      <c r="H24" s="56">
        <v>29341586</v>
      </c>
      <c r="I24" s="56">
        <v>22175403</v>
      </c>
      <c r="J24" s="56">
        <v>19157524</v>
      </c>
      <c r="K24" s="56">
        <v>18745114</v>
      </c>
      <c r="L24" s="56">
        <v>12227983</v>
      </c>
      <c r="M24" s="56">
        <v>16660717</v>
      </c>
      <c r="N24" s="64">
        <f t="shared" si="0"/>
        <v>214759595</v>
      </c>
    </row>
    <row r="25" spans="1:14" x14ac:dyDescent="0.25">
      <c r="A25" s="56" t="s">
        <v>229</v>
      </c>
      <c r="B25" s="56">
        <v>9421325</v>
      </c>
      <c r="C25" s="56">
        <v>8259356</v>
      </c>
      <c r="D25" s="56">
        <v>9479250</v>
      </c>
      <c r="E25" s="56">
        <v>8315412</v>
      </c>
      <c r="F25" s="56">
        <v>8924102</v>
      </c>
      <c r="G25" s="56">
        <v>11334004</v>
      </c>
      <c r="H25" s="56">
        <v>12736018</v>
      </c>
      <c r="I25" s="56">
        <v>11318401</v>
      </c>
      <c r="J25" s="56">
        <v>9889757</v>
      </c>
      <c r="K25" s="56">
        <v>9562492</v>
      </c>
      <c r="L25" s="56">
        <v>8574115</v>
      </c>
      <c r="M25" s="56">
        <v>9413488</v>
      </c>
      <c r="N25" s="64">
        <f t="shared" si="0"/>
        <v>117227720</v>
      </c>
    </row>
    <row r="26" spans="1:14" x14ac:dyDescent="0.25">
      <c r="A26" s="56" t="s">
        <v>228</v>
      </c>
      <c r="B26" s="56">
        <v>5230245</v>
      </c>
      <c r="C26" s="56">
        <v>4982672</v>
      </c>
      <c r="D26" s="56">
        <v>4490358</v>
      </c>
      <c r="E26" s="56">
        <v>3350049</v>
      </c>
      <c r="F26" s="56">
        <v>3743946</v>
      </c>
      <c r="G26" s="56">
        <v>5596519</v>
      </c>
      <c r="H26" s="56">
        <v>7757485</v>
      </c>
      <c r="I26" s="56">
        <v>6354606</v>
      </c>
      <c r="J26" s="56">
        <v>4982510</v>
      </c>
      <c r="K26" s="56">
        <v>4834190</v>
      </c>
      <c r="L26" s="56">
        <v>3794372</v>
      </c>
      <c r="M26" s="56">
        <v>5013621</v>
      </c>
      <c r="N26" s="64">
        <f t="shared" si="0"/>
        <v>60130573</v>
      </c>
    </row>
    <row r="27" spans="1:14" x14ac:dyDescent="0.25">
      <c r="A27" s="56" t="s">
        <v>227</v>
      </c>
      <c r="B27" s="56">
        <v>11992762</v>
      </c>
      <c r="C27" s="56">
        <v>9407695</v>
      </c>
      <c r="D27" s="56">
        <v>10890288</v>
      </c>
      <c r="E27" s="56">
        <v>8172625</v>
      </c>
      <c r="F27" s="56">
        <v>9469500</v>
      </c>
      <c r="G27" s="56">
        <v>11202540</v>
      </c>
      <c r="H27" s="56">
        <v>12347604</v>
      </c>
      <c r="I27" s="56">
        <v>10793895</v>
      </c>
      <c r="J27" s="56">
        <v>10239078</v>
      </c>
      <c r="K27" s="56">
        <v>10054179</v>
      </c>
      <c r="L27" s="56">
        <v>9397159</v>
      </c>
      <c r="M27" s="56">
        <v>11595323</v>
      </c>
      <c r="N27" s="64">
        <f t="shared" si="0"/>
        <v>125562648</v>
      </c>
    </row>
    <row r="28" spans="1:14" x14ac:dyDescent="0.25">
      <c r="A28" s="56" t="s">
        <v>226</v>
      </c>
      <c r="B28" s="56">
        <v>8912130</v>
      </c>
      <c r="C28" s="56">
        <v>7396708</v>
      </c>
      <c r="D28" s="56">
        <v>8083332</v>
      </c>
      <c r="E28" s="56">
        <v>6748167</v>
      </c>
      <c r="F28" s="56">
        <v>6966627</v>
      </c>
      <c r="G28" s="56">
        <v>8247068</v>
      </c>
      <c r="H28" s="56">
        <v>11259524</v>
      </c>
      <c r="I28" s="56">
        <v>9390033</v>
      </c>
      <c r="J28" s="56">
        <v>8487684</v>
      </c>
      <c r="K28" s="56">
        <v>8276188</v>
      </c>
      <c r="L28" s="56">
        <v>6991299</v>
      </c>
      <c r="M28" s="56">
        <v>8661706</v>
      </c>
      <c r="N28" s="64">
        <f t="shared" si="0"/>
        <v>99420466</v>
      </c>
    </row>
    <row r="29" spans="1:14" x14ac:dyDescent="0.25">
      <c r="A29" s="56" t="s">
        <v>225</v>
      </c>
      <c r="B29" s="56">
        <v>11535831</v>
      </c>
      <c r="C29" s="56">
        <v>11134332</v>
      </c>
      <c r="D29" s="56">
        <v>12788420</v>
      </c>
      <c r="E29" s="56">
        <v>7535493</v>
      </c>
      <c r="F29" s="56">
        <v>6803712</v>
      </c>
      <c r="G29" s="56">
        <v>9390390</v>
      </c>
      <c r="H29" s="56">
        <v>14531979</v>
      </c>
      <c r="I29" s="56">
        <v>10785767</v>
      </c>
      <c r="J29" s="56">
        <v>10448479</v>
      </c>
      <c r="K29" s="56">
        <v>10791873</v>
      </c>
      <c r="L29" s="56">
        <v>10349437</v>
      </c>
      <c r="M29" s="56">
        <v>10438752</v>
      </c>
      <c r="N29" s="64">
        <f t="shared" si="0"/>
        <v>126534465</v>
      </c>
    </row>
    <row r="30" spans="1:14" x14ac:dyDescent="0.25">
      <c r="A30" s="56" t="s">
        <v>224</v>
      </c>
      <c r="B30" s="56">
        <v>6320708</v>
      </c>
      <c r="C30" s="56">
        <v>5021768</v>
      </c>
      <c r="D30" s="56">
        <v>5573240</v>
      </c>
      <c r="E30" s="56">
        <v>4500500</v>
      </c>
      <c r="F30" s="56">
        <v>5140801</v>
      </c>
      <c r="G30" s="56">
        <v>6291221</v>
      </c>
      <c r="H30" s="56">
        <v>7050055</v>
      </c>
      <c r="I30" s="56">
        <v>6099696</v>
      </c>
      <c r="J30" s="56">
        <v>5878422</v>
      </c>
      <c r="K30" s="56">
        <v>5672614</v>
      </c>
      <c r="L30" s="56">
        <v>5037333</v>
      </c>
      <c r="M30" s="56">
        <v>5867622</v>
      </c>
      <c r="N30" s="64">
        <f t="shared" si="0"/>
        <v>68453980</v>
      </c>
    </row>
    <row r="31" spans="1:14" x14ac:dyDescent="0.25">
      <c r="A31" s="56" t="s">
        <v>223</v>
      </c>
      <c r="B31" s="56">
        <v>6048918</v>
      </c>
      <c r="C31" s="56">
        <v>4831328</v>
      </c>
      <c r="D31" s="56">
        <v>5474184</v>
      </c>
      <c r="E31" s="56">
        <v>4938773</v>
      </c>
      <c r="F31" s="56">
        <v>5075411</v>
      </c>
      <c r="G31" s="56">
        <v>6009575</v>
      </c>
      <c r="H31" s="56">
        <v>7146136</v>
      </c>
      <c r="I31" s="56">
        <v>6183884</v>
      </c>
      <c r="J31" s="56">
        <v>5616817</v>
      </c>
      <c r="K31" s="56">
        <v>5715317</v>
      </c>
      <c r="L31" s="56">
        <v>5087843</v>
      </c>
      <c r="M31" s="56">
        <v>6287063</v>
      </c>
      <c r="N31" s="64">
        <f t="shared" si="0"/>
        <v>68415249</v>
      </c>
    </row>
    <row r="32" spans="1:14" x14ac:dyDescent="0.25">
      <c r="A32" s="56" t="s">
        <v>222</v>
      </c>
      <c r="B32" s="56">
        <v>110804884</v>
      </c>
      <c r="C32" s="56">
        <v>95438707</v>
      </c>
      <c r="D32" s="56">
        <v>101756931</v>
      </c>
      <c r="E32" s="56">
        <v>87708223</v>
      </c>
      <c r="F32" s="56">
        <v>90155164</v>
      </c>
      <c r="G32" s="56">
        <v>114084601</v>
      </c>
      <c r="H32" s="56">
        <v>112306435</v>
      </c>
      <c r="I32" s="56">
        <v>84967535</v>
      </c>
      <c r="J32" s="56">
        <v>101547591</v>
      </c>
      <c r="K32" s="56">
        <v>101182987</v>
      </c>
      <c r="L32" s="56">
        <v>95226259</v>
      </c>
      <c r="M32" s="56">
        <v>105267448</v>
      </c>
      <c r="N32" s="64">
        <f t="shared" si="0"/>
        <v>1200446765</v>
      </c>
    </row>
    <row r="33" spans="1:14" x14ac:dyDescent="0.25">
      <c r="A33" s="56" t="s">
        <v>221</v>
      </c>
      <c r="B33" s="56">
        <v>30038973</v>
      </c>
      <c r="C33" s="56">
        <v>24057409</v>
      </c>
      <c r="D33" s="56">
        <v>28990090</v>
      </c>
      <c r="E33" s="56">
        <v>23278732</v>
      </c>
      <c r="F33" s="56">
        <v>25330165</v>
      </c>
      <c r="G33" s="56">
        <v>28803120</v>
      </c>
      <c r="H33" s="56">
        <v>35034826</v>
      </c>
      <c r="I33" s="56">
        <v>33488604</v>
      </c>
      <c r="J33" s="56">
        <v>28050866</v>
      </c>
      <c r="K33" s="56">
        <v>26821002</v>
      </c>
      <c r="L33" s="56">
        <v>24278157</v>
      </c>
      <c r="M33" s="56">
        <v>27207829</v>
      </c>
      <c r="N33" s="64">
        <f t="shared" si="0"/>
        <v>335379773</v>
      </c>
    </row>
    <row r="34" spans="1:14" x14ac:dyDescent="0.25">
      <c r="A34" s="56" t="s">
        <v>220</v>
      </c>
      <c r="B34" s="56">
        <v>29362204</v>
      </c>
      <c r="C34" s="56">
        <v>25493353</v>
      </c>
      <c r="D34" s="56">
        <v>26373468</v>
      </c>
      <c r="E34" s="56">
        <v>22042456</v>
      </c>
      <c r="F34" s="56">
        <v>25301237</v>
      </c>
      <c r="G34" s="56">
        <v>30010487</v>
      </c>
      <c r="H34" s="56">
        <v>34294330</v>
      </c>
      <c r="I34" s="56">
        <v>28246132</v>
      </c>
      <c r="J34" s="56">
        <v>27986944</v>
      </c>
      <c r="K34" s="56">
        <v>27451972</v>
      </c>
      <c r="L34" s="56">
        <v>23505446</v>
      </c>
      <c r="M34" s="56">
        <v>29346354</v>
      </c>
      <c r="N34" s="64">
        <f t="shared" si="0"/>
        <v>329414383</v>
      </c>
    </row>
    <row r="35" spans="1:14" x14ac:dyDescent="0.25">
      <c r="A35" s="56" t="s">
        <v>219</v>
      </c>
      <c r="B35" s="56">
        <v>17678444</v>
      </c>
      <c r="C35" s="56">
        <v>15036089</v>
      </c>
      <c r="D35" s="56">
        <v>15023838</v>
      </c>
      <c r="E35" s="56">
        <v>9270297</v>
      </c>
      <c r="F35" s="56">
        <v>10731006</v>
      </c>
      <c r="G35" s="56">
        <v>18462248</v>
      </c>
      <c r="H35" s="56">
        <v>28344725</v>
      </c>
      <c r="I35" s="56">
        <v>17858701</v>
      </c>
      <c r="J35" s="56">
        <v>16961466</v>
      </c>
      <c r="K35" s="56">
        <v>15648799</v>
      </c>
      <c r="L35" s="56">
        <v>10596283</v>
      </c>
      <c r="M35" s="56">
        <v>19461300</v>
      </c>
      <c r="N35" s="64">
        <f t="shared" si="0"/>
        <v>195073196</v>
      </c>
    </row>
    <row r="36" spans="1:14" x14ac:dyDescent="0.25">
      <c r="A36" s="56" t="s">
        <v>218</v>
      </c>
      <c r="B36" s="56">
        <v>5531815</v>
      </c>
      <c r="C36" s="56">
        <v>4845982</v>
      </c>
      <c r="D36" s="56">
        <v>5261389</v>
      </c>
      <c r="E36" s="56">
        <v>4399638</v>
      </c>
      <c r="F36" s="56">
        <v>4952521</v>
      </c>
      <c r="G36" s="56">
        <v>5445564</v>
      </c>
      <c r="H36" s="56">
        <v>6924311</v>
      </c>
      <c r="I36" s="56">
        <v>5793703</v>
      </c>
      <c r="J36" s="56">
        <v>5415689</v>
      </c>
      <c r="K36" s="56">
        <v>5206460</v>
      </c>
      <c r="L36" s="56">
        <v>4689532</v>
      </c>
      <c r="M36" s="56">
        <v>5670567</v>
      </c>
      <c r="N36" s="64">
        <f t="shared" si="0"/>
        <v>64137171</v>
      </c>
    </row>
    <row r="37" spans="1:14" x14ac:dyDescent="0.25">
      <c r="A37" s="56" t="s">
        <v>217</v>
      </c>
      <c r="B37" s="56">
        <v>20008162</v>
      </c>
      <c r="C37" s="56">
        <v>17086499</v>
      </c>
      <c r="D37" s="56">
        <v>19456041</v>
      </c>
      <c r="E37" s="56">
        <v>15600826</v>
      </c>
      <c r="F37" s="56">
        <v>17184888</v>
      </c>
      <c r="G37" s="56">
        <v>19415257</v>
      </c>
      <c r="H37" s="56">
        <v>23815378</v>
      </c>
      <c r="I37" s="56">
        <v>20047040</v>
      </c>
      <c r="J37" s="56">
        <v>19165269</v>
      </c>
      <c r="K37" s="56">
        <v>18991987</v>
      </c>
      <c r="L37" s="56">
        <v>16140211</v>
      </c>
      <c r="M37" s="56">
        <v>19549273</v>
      </c>
      <c r="N37" s="64">
        <f t="shared" si="0"/>
        <v>226460831</v>
      </c>
    </row>
    <row r="38" spans="1:14" x14ac:dyDescent="0.25">
      <c r="A38" s="56" t="s">
        <v>216</v>
      </c>
      <c r="B38" s="56">
        <v>3085546</v>
      </c>
      <c r="C38" s="56">
        <v>2716842</v>
      </c>
      <c r="D38" s="56">
        <v>3336318</v>
      </c>
      <c r="E38" s="56">
        <v>2413812</v>
      </c>
      <c r="F38" s="56">
        <v>2487115</v>
      </c>
      <c r="G38" s="56">
        <v>3162995</v>
      </c>
      <c r="H38" s="56">
        <v>3799864</v>
      </c>
      <c r="I38" s="56">
        <v>3382081</v>
      </c>
      <c r="J38" s="56">
        <v>3142244</v>
      </c>
      <c r="K38" s="56">
        <v>2844723</v>
      </c>
      <c r="L38" s="56">
        <v>2505505</v>
      </c>
      <c r="M38" s="56">
        <v>3188419</v>
      </c>
      <c r="N38" s="64">
        <f t="shared" si="0"/>
        <v>36065464</v>
      </c>
    </row>
    <row r="39" spans="1:14" x14ac:dyDescent="0.25">
      <c r="A39" s="56" t="s">
        <v>215</v>
      </c>
      <c r="B39" s="56">
        <v>15559314</v>
      </c>
      <c r="C39" s="56">
        <v>12939493</v>
      </c>
      <c r="D39" s="56">
        <v>14187473</v>
      </c>
      <c r="E39" s="56">
        <v>11936104</v>
      </c>
      <c r="F39" s="56">
        <v>13306188</v>
      </c>
      <c r="G39" s="56">
        <v>15584597</v>
      </c>
      <c r="H39" s="56">
        <v>19663402</v>
      </c>
      <c r="I39" s="56">
        <v>15702132</v>
      </c>
      <c r="J39" s="56">
        <v>14777805</v>
      </c>
      <c r="K39" s="56">
        <v>14255372</v>
      </c>
      <c r="L39" s="56">
        <v>12579032</v>
      </c>
      <c r="M39" s="56">
        <v>15102110</v>
      </c>
      <c r="N39" s="64">
        <f t="shared" si="0"/>
        <v>175593022</v>
      </c>
    </row>
    <row r="40" spans="1:14" x14ac:dyDescent="0.25">
      <c r="A40" s="56" t="s">
        <v>214</v>
      </c>
      <c r="B40" s="56">
        <v>6241759</v>
      </c>
      <c r="C40" s="56">
        <v>5020222</v>
      </c>
      <c r="D40" s="56">
        <v>5438426</v>
      </c>
      <c r="E40" s="56">
        <v>3890700</v>
      </c>
      <c r="F40" s="56">
        <v>4496481</v>
      </c>
      <c r="G40" s="56">
        <v>5499796</v>
      </c>
      <c r="H40" s="56">
        <v>6895921</v>
      </c>
      <c r="I40" s="56">
        <v>6199793</v>
      </c>
      <c r="J40" s="56">
        <v>5491861</v>
      </c>
      <c r="K40" s="56">
        <v>5323444</v>
      </c>
      <c r="L40" s="56">
        <v>4878609</v>
      </c>
      <c r="M40" s="56">
        <v>5891708</v>
      </c>
      <c r="N40" s="64">
        <f t="shared" si="0"/>
        <v>65268720</v>
      </c>
    </row>
    <row r="41" spans="1:14" x14ac:dyDescent="0.25">
      <c r="A41" s="56" t="s">
        <v>213</v>
      </c>
      <c r="B41" s="56">
        <v>11345761</v>
      </c>
      <c r="C41" s="56">
        <v>9680411</v>
      </c>
      <c r="D41" s="56">
        <v>10604967</v>
      </c>
      <c r="E41" s="56">
        <v>8785525</v>
      </c>
      <c r="F41" s="56">
        <v>9401131</v>
      </c>
      <c r="G41" s="56">
        <v>11553063</v>
      </c>
      <c r="H41" s="56">
        <v>14228855</v>
      </c>
      <c r="I41" s="56">
        <v>12733495</v>
      </c>
      <c r="J41" s="56">
        <v>11068258</v>
      </c>
      <c r="K41" s="56">
        <v>10390213</v>
      </c>
      <c r="L41" s="56">
        <v>9670484</v>
      </c>
      <c r="M41" s="56">
        <v>10966667</v>
      </c>
      <c r="N41" s="64">
        <f t="shared" si="0"/>
        <v>130428830</v>
      </c>
    </row>
    <row r="42" spans="1:14" x14ac:dyDescent="0.25">
      <c r="A42" s="56" t="s">
        <v>212</v>
      </c>
      <c r="B42" s="56">
        <v>2712488</v>
      </c>
      <c r="C42" s="56">
        <v>2145442</v>
      </c>
      <c r="D42" s="56">
        <v>2636076</v>
      </c>
      <c r="E42" s="56">
        <v>2015434</v>
      </c>
      <c r="F42" s="56">
        <v>2251796</v>
      </c>
      <c r="G42" s="56">
        <v>2766832</v>
      </c>
      <c r="H42" s="56">
        <v>3539189</v>
      </c>
      <c r="I42" s="56">
        <v>3243189</v>
      </c>
      <c r="J42" s="56">
        <v>2726166</v>
      </c>
      <c r="K42" s="56">
        <v>2703709</v>
      </c>
      <c r="L42" s="56">
        <v>2154419</v>
      </c>
      <c r="M42" s="56">
        <v>2704777</v>
      </c>
      <c r="N42" s="64">
        <f t="shared" si="0"/>
        <v>31599517</v>
      </c>
    </row>
    <row r="43" spans="1:14" x14ac:dyDescent="0.25">
      <c r="A43" s="56" t="s">
        <v>211</v>
      </c>
      <c r="B43" s="56">
        <v>24685264</v>
      </c>
      <c r="C43" s="56">
        <v>20816972</v>
      </c>
      <c r="D43" s="56">
        <v>25107514</v>
      </c>
      <c r="E43" s="56">
        <v>25126898</v>
      </c>
      <c r="F43" s="56">
        <v>26577767</v>
      </c>
      <c r="G43" s="56">
        <v>26577581</v>
      </c>
      <c r="H43" s="56">
        <v>26322085</v>
      </c>
      <c r="I43" s="56">
        <v>21573434</v>
      </c>
      <c r="J43" s="56">
        <v>24241739</v>
      </c>
      <c r="K43" s="56">
        <v>24712978</v>
      </c>
      <c r="L43" s="56">
        <v>22277829</v>
      </c>
      <c r="M43" s="56">
        <v>25365744</v>
      </c>
      <c r="N43" s="64">
        <f t="shared" si="0"/>
        <v>293385805</v>
      </c>
    </row>
    <row r="44" spans="1:14" x14ac:dyDescent="0.25">
      <c r="A44" s="56" t="s">
        <v>210</v>
      </c>
      <c r="B44" s="56">
        <v>1665771</v>
      </c>
      <c r="C44" s="56">
        <v>1436480</v>
      </c>
      <c r="D44" s="56">
        <v>1552274</v>
      </c>
      <c r="E44" s="56">
        <v>1105431</v>
      </c>
      <c r="F44" s="56">
        <v>1358035</v>
      </c>
      <c r="G44" s="56">
        <v>1681401</v>
      </c>
      <c r="H44" s="56">
        <v>2120384</v>
      </c>
      <c r="I44" s="56">
        <v>1731291</v>
      </c>
      <c r="J44" s="56">
        <v>1636400</v>
      </c>
      <c r="K44" s="56">
        <v>1526138</v>
      </c>
      <c r="L44" s="56">
        <v>1371044</v>
      </c>
      <c r="M44" s="56">
        <v>1637564</v>
      </c>
      <c r="N44" s="64">
        <f t="shared" si="0"/>
        <v>18822213</v>
      </c>
    </row>
    <row r="45" spans="1:14" x14ac:dyDescent="0.25">
      <c r="A45" s="56" t="s">
        <v>209</v>
      </c>
      <c r="B45" s="56">
        <v>15150113</v>
      </c>
      <c r="C45" s="56">
        <v>13060148</v>
      </c>
      <c r="D45" s="56">
        <v>14765292</v>
      </c>
      <c r="E45" s="56">
        <v>10776319</v>
      </c>
      <c r="F45" s="56">
        <v>13387059</v>
      </c>
      <c r="G45" s="56">
        <v>16366346</v>
      </c>
      <c r="H45" s="56">
        <v>21596935</v>
      </c>
      <c r="I45" s="56">
        <v>19641436</v>
      </c>
      <c r="J45" s="56">
        <v>15179320</v>
      </c>
      <c r="K45" s="56">
        <v>13604369</v>
      </c>
      <c r="L45" s="56">
        <v>13246130</v>
      </c>
      <c r="M45" s="56">
        <v>15200186</v>
      </c>
      <c r="N45" s="64">
        <f t="shared" si="0"/>
        <v>181973653</v>
      </c>
    </row>
    <row r="46" spans="1:14" x14ac:dyDescent="0.25">
      <c r="A46" s="56" t="s">
        <v>208</v>
      </c>
      <c r="B46" s="56">
        <v>2650201</v>
      </c>
      <c r="C46" s="56">
        <v>2323115</v>
      </c>
      <c r="D46" s="56">
        <v>2550189</v>
      </c>
      <c r="E46" s="56">
        <v>1951153</v>
      </c>
      <c r="F46" s="56">
        <v>2237159</v>
      </c>
      <c r="G46" s="56">
        <v>2800379</v>
      </c>
      <c r="H46" s="56">
        <v>3572156</v>
      </c>
      <c r="I46" s="56">
        <v>3100682</v>
      </c>
      <c r="J46" s="56">
        <v>2598794</v>
      </c>
      <c r="K46" s="56">
        <v>2628373</v>
      </c>
      <c r="L46" s="56">
        <v>2385585</v>
      </c>
      <c r="M46" s="56">
        <v>2389316</v>
      </c>
      <c r="N46" s="64">
        <f t="shared" si="0"/>
        <v>31187102</v>
      </c>
    </row>
    <row r="47" spans="1:14" x14ac:dyDescent="0.25">
      <c r="A47" s="56" t="s">
        <v>207</v>
      </c>
      <c r="B47" s="56">
        <v>12667536</v>
      </c>
      <c r="C47" s="56">
        <v>10697250</v>
      </c>
      <c r="D47" s="56">
        <v>12664896</v>
      </c>
      <c r="E47" s="56">
        <v>10445350</v>
      </c>
      <c r="F47" s="56">
        <v>10762986</v>
      </c>
      <c r="G47" s="56">
        <v>14129563</v>
      </c>
      <c r="H47" s="56">
        <v>15660477</v>
      </c>
      <c r="I47" s="56">
        <v>13252175</v>
      </c>
      <c r="J47" s="56">
        <v>12787051</v>
      </c>
      <c r="K47" s="56">
        <v>12556705</v>
      </c>
      <c r="L47" s="56">
        <v>11489502</v>
      </c>
      <c r="M47" s="56">
        <v>12662399</v>
      </c>
      <c r="N47" s="64">
        <f t="shared" si="0"/>
        <v>149775890</v>
      </c>
    </row>
    <row r="48" spans="1:14" x14ac:dyDescent="0.25">
      <c r="A48" s="56" t="s">
        <v>206</v>
      </c>
      <c r="B48" s="56">
        <v>47796376</v>
      </c>
      <c r="C48" s="56">
        <v>41937990</v>
      </c>
      <c r="D48" s="56">
        <v>44383641</v>
      </c>
      <c r="E48" s="56">
        <v>35885517</v>
      </c>
      <c r="F48" s="56">
        <v>39988138</v>
      </c>
      <c r="G48" s="56">
        <v>49074934</v>
      </c>
      <c r="H48" s="56">
        <v>53785721</v>
      </c>
      <c r="I48" s="56">
        <v>44836109</v>
      </c>
      <c r="J48" s="56">
        <v>45725656</v>
      </c>
      <c r="K48" s="56">
        <v>44028648</v>
      </c>
      <c r="L48" s="56">
        <v>41253289</v>
      </c>
      <c r="M48" s="56">
        <v>46948038</v>
      </c>
      <c r="N48" s="64">
        <f t="shared" si="0"/>
        <v>535644057</v>
      </c>
    </row>
    <row r="49" spans="1:14" x14ac:dyDescent="0.25">
      <c r="A49" s="56" t="s">
        <v>205</v>
      </c>
      <c r="B49" s="56">
        <v>9628430</v>
      </c>
      <c r="C49" s="56">
        <v>7804461</v>
      </c>
      <c r="D49" s="56">
        <v>9283354</v>
      </c>
      <c r="E49" s="56">
        <v>6794041</v>
      </c>
      <c r="F49" s="56">
        <v>7352706</v>
      </c>
      <c r="G49" s="56">
        <v>9281157</v>
      </c>
      <c r="H49" s="56">
        <v>10423702</v>
      </c>
      <c r="I49" s="56">
        <v>8520590</v>
      </c>
      <c r="J49" s="56">
        <v>8731688</v>
      </c>
      <c r="K49" s="56">
        <v>8584816</v>
      </c>
      <c r="L49" s="56">
        <v>7620223</v>
      </c>
      <c r="M49" s="56">
        <v>9140034</v>
      </c>
      <c r="N49" s="64">
        <f t="shared" si="0"/>
        <v>103165202</v>
      </c>
    </row>
    <row r="50" spans="1:14" x14ac:dyDescent="0.25">
      <c r="A50" s="56" t="s">
        <v>204</v>
      </c>
      <c r="B50" s="56">
        <v>21352360</v>
      </c>
      <c r="C50" s="56">
        <v>18002508</v>
      </c>
      <c r="D50" s="56">
        <v>19949256</v>
      </c>
      <c r="E50" s="56">
        <v>16259749</v>
      </c>
      <c r="F50" s="56">
        <v>17356730</v>
      </c>
      <c r="G50" s="56">
        <v>21070738</v>
      </c>
      <c r="H50" s="56">
        <v>20928685</v>
      </c>
      <c r="I50" s="56">
        <v>16376673</v>
      </c>
      <c r="J50" s="56">
        <v>18991169</v>
      </c>
      <c r="K50" s="56">
        <v>18778516</v>
      </c>
      <c r="L50" s="56">
        <v>17070656</v>
      </c>
      <c r="M50" s="56">
        <v>20576609</v>
      </c>
      <c r="N50" s="64">
        <f t="shared" si="0"/>
        <v>226713649</v>
      </c>
    </row>
    <row r="51" spans="1:14" x14ac:dyDescent="0.25">
      <c r="A51" s="56" t="s">
        <v>203</v>
      </c>
      <c r="B51" s="56">
        <v>3388805</v>
      </c>
      <c r="C51" s="56">
        <v>2604888</v>
      </c>
      <c r="D51" s="56">
        <v>2800922</v>
      </c>
      <c r="E51" s="56">
        <v>2263364</v>
      </c>
      <c r="F51" s="56">
        <v>2441099</v>
      </c>
      <c r="G51" s="56">
        <v>3100334</v>
      </c>
      <c r="H51" s="56">
        <v>3891649</v>
      </c>
      <c r="I51" s="56">
        <v>3698556</v>
      </c>
      <c r="J51" s="56">
        <v>3042973</v>
      </c>
      <c r="K51" s="56">
        <v>2990834</v>
      </c>
      <c r="L51" s="56">
        <v>2673125</v>
      </c>
      <c r="M51" s="56">
        <v>3122928</v>
      </c>
      <c r="N51" s="64">
        <f t="shared" si="0"/>
        <v>36019477</v>
      </c>
    </row>
    <row r="52" spans="1:14" x14ac:dyDescent="0.25">
      <c r="A52" s="53" t="s">
        <v>202</v>
      </c>
      <c r="B52" s="53">
        <v>18863382</v>
      </c>
      <c r="C52" s="53">
        <v>16482678</v>
      </c>
      <c r="D52" s="53">
        <v>18410063</v>
      </c>
      <c r="E52" s="53">
        <v>14234678</v>
      </c>
      <c r="F52" s="53">
        <v>16081291</v>
      </c>
      <c r="G52" s="53">
        <v>19714848</v>
      </c>
      <c r="H52" s="53">
        <v>20561227</v>
      </c>
      <c r="I52" s="53">
        <v>16445727</v>
      </c>
      <c r="J52" s="53">
        <v>17982045</v>
      </c>
      <c r="K52" s="53">
        <v>17580828</v>
      </c>
      <c r="L52" s="53">
        <v>16720064</v>
      </c>
      <c r="M52" s="53">
        <v>18801237</v>
      </c>
      <c r="N52" s="52">
        <f t="shared" si="0"/>
        <v>211878068</v>
      </c>
    </row>
    <row r="53" spans="1:14" x14ac:dyDescent="0.25"/>
    <row r="54" spans="1:14" ht="3.9" customHeight="1" x14ac:dyDescent="0.25"/>
    <row r="55" spans="1:14" x14ac:dyDescent="0.25">
      <c r="A55" s="50" t="s">
        <v>16</v>
      </c>
      <c r="B55" s="49">
        <f t="shared" ref="B55:N55" si="1">SUM(B5:B53)</f>
        <v>836965950</v>
      </c>
      <c r="C55" s="49">
        <f t="shared" si="1"/>
        <v>714001319</v>
      </c>
      <c r="D55" s="49">
        <f t="shared" si="1"/>
        <v>778840076</v>
      </c>
      <c r="E55" s="49">
        <f t="shared" si="1"/>
        <v>615097436</v>
      </c>
      <c r="F55" s="49">
        <f t="shared" si="1"/>
        <v>680871564</v>
      </c>
      <c r="G55" s="49">
        <f t="shared" si="1"/>
        <v>845564695</v>
      </c>
      <c r="H55" s="49">
        <f t="shared" si="1"/>
        <v>1001195265</v>
      </c>
      <c r="I55" s="49">
        <f t="shared" si="1"/>
        <v>823698976</v>
      </c>
      <c r="J55" s="49">
        <f t="shared" si="1"/>
        <v>791665265</v>
      </c>
      <c r="K55" s="49">
        <f t="shared" si="1"/>
        <v>765931542</v>
      </c>
      <c r="L55" s="49">
        <f t="shared" si="1"/>
        <v>683514669</v>
      </c>
      <c r="M55" s="49">
        <f t="shared" si="1"/>
        <v>800901205</v>
      </c>
      <c r="N55" s="49">
        <f t="shared" si="1"/>
        <v>9338247962</v>
      </c>
    </row>
    <row r="56" spans="1:14" x14ac:dyDescent="0.25"/>
    <row r="57" spans="1:14" ht="17.399999999999999" x14ac:dyDescent="0.3">
      <c r="A57" s="114" t="s">
        <v>194</v>
      </c>
      <c r="B57" s="113"/>
      <c r="C57" s="113"/>
      <c r="D57" s="113"/>
      <c r="E57" s="60"/>
      <c r="F57" s="60"/>
      <c r="G57" s="63" t="s">
        <v>293</v>
      </c>
      <c r="H57" s="60"/>
      <c r="I57" s="60"/>
      <c r="J57" s="60"/>
      <c r="K57" s="60"/>
      <c r="L57" s="60"/>
      <c r="M57" s="60"/>
      <c r="N57" s="60"/>
    </row>
    <row r="58" spans="1:14" ht="15.6" x14ac:dyDescent="0.3">
      <c r="A58" s="113" t="s">
        <v>201</v>
      </c>
      <c r="B58" s="113"/>
      <c r="C58" s="113"/>
      <c r="D58" s="113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 ht="15.6" x14ac:dyDescent="0.3">
      <c r="A59" s="62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0"/>
    </row>
    <row r="60" spans="1:14" ht="15.6" x14ac:dyDescent="0.3">
      <c r="A60" s="59" t="s">
        <v>200</v>
      </c>
      <c r="B60" s="58" t="s">
        <v>4</v>
      </c>
      <c r="C60" s="58" t="s">
        <v>5</v>
      </c>
      <c r="D60" s="58" t="s">
        <v>6</v>
      </c>
      <c r="E60" s="58" t="s">
        <v>7</v>
      </c>
      <c r="F60" s="58" t="s">
        <v>8</v>
      </c>
      <c r="G60" s="58" t="s">
        <v>9</v>
      </c>
      <c r="H60" s="58" t="s">
        <v>10</v>
      </c>
      <c r="I60" s="58" t="s">
        <v>11</v>
      </c>
      <c r="J60" s="58" t="s">
        <v>12</v>
      </c>
      <c r="K60" s="58" t="s">
        <v>13</v>
      </c>
      <c r="L60" s="58" t="s">
        <v>14</v>
      </c>
      <c r="M60" s="58" t="s">
        <v>15</v>
      </c>
      <c r="N60" s="57" t="s">
        <v>199</v>
      </c>
    </row>
    <row r="61" spans="1:14" x14ac:dyDescent="0.25">
      <c r="A61" s="56" t="s">
        <v>198</v>
      </c>
      <c r="B61" s="56">
        <v>1145145</v>
      </c>
      <c r="C61" s="56">
        <v>1085655</v>
      </c>
      <c r="D61" s="56">
        <v>1112803</v>
      </c>
      <c r="E61" s="56">
        <v>873004</v>
      </c>
      <c r="F61" s="56">
        <v>945590</v>
      </c>
      <c r="G61" s="56">
        <v>1229266</v>
      </c>
      <c r="H61" s="56">
        <v>1224245</v>
      </c>
      <c r="I61" s="56">
        <v>1241988</v>
      </c>
      <c r="J61" s="56">
        <v>1159894</v>
      </c>
      <c r="K61" s="56">
        <v>1123039</v>
      </c>
      <c r="L61" s="56">
        <v>1065779</v>
      </c>
      <c r="M61" s="56">
        <v>1242361</v>
      </c>
      <c r="N61" s="64">
        <f>IF(SUM(B61:M61)&gt;0,SUM(B61:M61),"")</f>
        <v>13448769</v>
      </c>
    </row>
    <row r="62" spans="1:14" x14ac:dyDescent="0.25">
      <c r="A62" s="53" t="s">
        <v>197</v>
      </c>
      <c r="B62" s="53">
        <v>1002618</v>
      </c>
      <c r="C62" s="53">
        <v>817120</v>
      </c>
      <c r="D62" s="53">
        <v>908842</v>
      </c>
      <c r="E62" s="53">
        <v>871037</v>
      </c>
      <c r="F62" s="53">
        <v>795464</v>
      </c>
      <c r="G62" s="53">
        <v>1010020</v>
      </c>
      <c r="H62" s="53">
        <v>1221057</v>
      </c>
      <c r="I62" s="53">
        <v>1025089</v>
      </c>
      <c r="J62" s="53">
        <v>1134360</v>
      </c>
      <c r="K62" s="53">
        <v>975251</v>
      </c>
      <c r="L62" s="53">
        <v>985318</v>
      </c>
      <c r="M62" s="53">
        <v>1083730</v>
      </c>
      <c r="N62" s="52">
        <f>IF(SUM(B62:M62)&gt;0,SUM(B62:M62),"")</f>
        <v>11829906</v>
      </c>
    </row>
    <row r="63" spans="1:14" ht="3.9" customHeight="1" x14ac:dyDescent="0.25"/>
    <row r="64" spans="1:14" x14ac:dyDescent="0.25">
      <c r="A64" s="50" t="s">
        <v>16</v>
      </c>
      <c r="B64" s="49">
        <f t="shared" ref="B64:N64" si="2">SUM(B61:B62)</f>
        <v>2147763</v>
      </c>
      <c r="C64" s="49">
        <f t="shared" si="2"/>
        <v>1902775</v>
      </c>
      <c r="D64" s="49">
        <f t="shared" si="2"/>
        <v>2021645</v>
      </c>
      <c r="E64" s="49">
        <f t="shared" si="2"/>
        <v>1744041</v>
      </c>
      <c r="F64" s="49">
        <f t="shared" si="2"/>
        <v>1741054</v>
      </c>
      <c r="G64" s="49">
        <f t="shared" si="2"/>
        <v>2239286</v>
      </c>
      <c r="H64" s="49">
        <f t="shared" si="2"/>
        <v>2445302</v>
      </c>
      <c r="I64" s="49">
        <f t="shared" si="2"/>
        <v>2267077</v>
      </c>
      <c r="J64" s="49">
        <f t="shared" si="2"/>
        <v>2294254</v>
      </c>
      <c r="K64" s="49">
        <f t="shared" si="2"/>
        <v>2098290</v>
      </c>
      <c r="L64" s="49">
        <f t="shared" si="2"/>
        <v>2051097</v>
      </c>
      <c r="M64" s="49">
        <f t="shared" si="2"/>
        <v>2326091</v>
      </c>
      <c r="N64" s="49">
        <f t="shared" si="2"/>
        <v>25278675</v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4">
    <mergeCell ref="A1:D1"/>
    <mergeCell ref="A2:D2"/>
    <mergeCell ref="A57:D57"/>
    <mergeCell ref="A58:D58"/>
  </mergeCell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0D8A-2EB0-4B2E-8380-F5CC4B2C1994}">
  <dimension ref="A1:R178"/>
  <sheetViews>
    <sheetView showGridLines="0" workbookViewId="0">
      <selection sqref="A1:D1"/>
    </sheetView>
  </sheetViews>
  <sheetFormatPr baseColWidth="10" defaultColWidth="0" defaultRowHeight="13.2" zeroHeight="1" x14ac:dyDescent="0.25"/>
  <cols>
    <col min="1" max="1" width="27.6640625" style="51" customWidth="1"/>
    <col min="2" max="3" width="12.88671875" style="51" bestFit="1" customWidth="1"/>
    <col min="4" max="6" width="12.6640625" style="51" bestFit="1" customWidth="1"/>
    <col min="7" max="7" width="12.88671875" style="51" bestFit="1" customWidth="1"/>
    <col min="8" max="10" width="13.44140625" style="51" bestFit="1" customWidth="1"/>
    <col min="11" max="11" width="13.33203125" style="51" bestFit="1" customWidth="1"/>
    <col min="12" max="12" width="12.6640625" style="51" bestFit="1" customWidth="1"/>
    <col min="13" max="13" width="13" style="51" bestFit="1" customWidth="1"/>
    <col min="14" max="14" width="13.6640625" style="51" bestFit="1" customWidth="1"/>
    <col min="15" max="15" width="0" style="51" hidden="1"/>
    <col min="16" max="18" width="11.44140625" style="51" hidden="1" customWidth="1"/>
    <col min="19" max="16384" width="0" style="51" hidden="1"/>
  </cols>
  <sheetData>
    <row r="1" spans="1:18" ht="15.6" x14ac:dyDescent="0.3">
      <c r="A1" s="115" t="s">
        <v>0</v>
      </c>
      <c r="B1" s="115"/>
      <c r="C1" s="115"/>
      <c r="D1" s="115"/>
      <c r="E1" s="66"/>
      <c r="F1" s="66"/>
      <c r="G1" s="63" t="s">
        <v>284</v>
      </c>
      <c r="H1" s="66"/>
      <c r="I1" s="66"/>
      <c r="J1" s="66"/>
      <c r="K1" s="66"/>
      <c r="L1" s="66"/>
      <c r="M1" s="66"/>
      <c r="N1" s="66"/>
    </row>
    <row r="2" spans="1:18" ht="15.6" x14ac:dyDescent="0.3">
      <c r="A2" s="115" t="s">
        <v>2</v>
      </c>
      <c r="B2" s="115"/>
      <c r="C2" s="115"/>
      <c r="D2" s="115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8" x14ac:dyDescent="0.25">
      <c r="A3" s="67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8" ht="15.6" x14ac:dyDescent="0.3">
      <c r="A4" s="88" t="s">
        <v>3</v>
      </c>
      <c r="B4" s="89" t="s">
        <v>4</v>
      </c>
      <c r="C4" s="89" t="s">
        <v>5</v>
      </c>
      <c r="D4" s="89" t="s">
        <v>6</v>
      </c>
      <c r="E4" s="89" t="s">
        <v>7</v>
      </c>
      <c r="F4" s="89" t="s">
        <v>8</v>
      </c>
      <c r="G4" s="89" t="s">
        <v>9</v>
      </c>
      <c r="H4" s="89" t="s">
        <v>10</v>
      </c>
      <c r="I4" s="89" t="s">
        <v>11</v>
      </c>
      <c r="J4" s="89" t="s">
        <v>12</v>
      </c>
      <c r="K4" s="89" t="s">
        <v>13</v>
      </c>
      <c r="L4" s="89" t="s">
        <v>14</v>
      </c>
      <c r="M4" s="89" t="s">
        <v>15</v>
      </c>
      <c r="N4" s="90" t="s">
        <v>16</v>
      </c>
      <c r="P4" s="69" t="s">
        <v>281</v>
      </c>
      <c r="Q4" s="69" t="s">
        <v>280</v>
      </c>
      <c r="R4" s="69" t="s">
        <v>279</v>
      </c>
    </row>
    <row r="5" spans="1:18" hidden="1" x14ac:dyDescent="0.25">
      <c r="A5" s="85" t="s">
        <v>271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87" t="s">
        <v>251</v>
      </c>
      <c r="O5" s="74"/>
      <c r="P5" s="74" t="s">
        <v>271</v>
      </c>
      <c r="Q5" s="75">
        <v>43831</v>
      </c>
      <c r="R5" s="74">
        <v>0</v>
      </c>
    </row>
    <row r="6" spans="1:18" hidden="1" x14ac:dyDescent="0.25">
      <c r="A6" s="86" t="s">
        <v>18</v>
      </c>
      <c r="B6" s="56">
        <v>324621</v>
      </c>
      <c r="C6" s="56">
        <v>299017</v>
      </c>
      <c r="D6" s="56">
        <v>328726</v>
      </c>
      <c r="E6" s="56">
        <v>273811</v>
      </c>
      <c r="F6" s="56">
        <v>267375</v>
      </c>
      <c r="G6" s="56">
        <v>312904</v>
      </c>
      <c r="H6" s="56">
        <v>446351</v>
      </c>
      <c r="I6" s="56">
        <v>316134</v>
      </c>
      <c r="J6" s="56">
        <v>231934</v>
      </c>
      <c r="K6" s="56">
        <v>245632</v>
      </c>
      <c r="L6" s="56">
        <v>228264</v>
      </c>
      <c r="M6" s="56">
        <v>259145</v>
      </c>
      <c r="N6" s="91">
        <v>3533914</v>
      </c>
      <c r="O6" s="72"/>
      <c r="P6" s="72" t="s">
        <v>271</v>
      </c>
      <c r="Q6" s="73">
        <v>43862</v>
      </c>
      <c r="R6" s="72">
        <v>0</v>
      </c>
    </row>
    <row r="7" spans="1:18" hidden="1" x14ac:dyDescent="0.25">
      <c r="A7" s="86" t="s">
        <v>19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91" t="s">
        <v>251</v>
      </c>
      <c r="O7" s="72"/>
      <c r="P7" s="72" t="s">
        <v>271</v>
      </c>
      <c r="Q7" s="73">
        <v>43891</v>
      </c>
      <c r="R7" s="72">
        <v>0</v>
      </c>
    </row>
    <row r="8" spans="1:18" hidden="1" x14ac:dyDescent="0.25">
      <c r="A8" s="86" t="s">
        <v>20</v>
      </c>
      <c r="B8" s="56">
        <v>23280</v>
      </c>
      <c r="C8" s="56">
        <v>17480</v>
      </c>
      <c r="D8" s="56">
        <v>26000</v>
      </c>
      <c r="E8" s="56">
        <v>40232</v>
      </c>
      <c r="F8" s="56">
        <v>45600</v>
      </c>
      <c r="G8" s="56">
        <v>32400</v>
      </c>
      <c r="H8" s="56">
        <v>32640</v>
      </c>
      <c r="I8" s="56">
        <v>23360</v>
      </c>
      <c r="J8" s="56">
        <v>23720</v>
      </c>
      <c r="K8" s="56">
        <v>28240</v>
      </c>
      <c r="L8" s="56">
        <v>21480</v>
      </c>
      <c r="M8" s="56">
        <v>29680</v>
      </c>
      <c r="N8" s="91">
        <v>344112</v>
      </c>
      <c r="O8" s="72"/>
      <c r="P8" s="72" t="s">
        <v>271</v>
      </c>
      <c r="Q8" s="73">
        <v>43922</v>
      </c>
      <c r="R8" s="72">
        <v>0</v>
      </c>
    </row>
    <row r="9" spans="1:18" hidden="1" x14ac:dyDescent="0.25">
      <c r="A9" s="86" t="s">
        <v>22</v>
      </c>
      <c r="B9" s="56">
        <v>695880</v>
      </c>
      <c r="C9" s="56">
        <v>664240</v>
      </c>
      <c r="D9" s="56">
        <v>1209160</v>
      </c>
      <c r="E9" s="56">
        <v>1675600</v>
      </c>
      <c r="F9" s="56">
        <v>1503120</v>
      </c>
      <c r="G9" s="56">
        <v>1342680</v>
      </c>
      <c r="H9" s="56">
        <v>1343800</v>
      </c>
      <c r="I9" s="56">
        <v>1099880</v>
      </c>
      <c r="J9" s="56">
        <v>1119440</v>
      </c>
      <c r="K9" s="56">
        <v>1123000</v>
      </c>
      <c r="L9" s="56">
        <v>1073520</v>
      </c>
      <c r="M9" s="56">
        <v>1191520</v>
      </c>
      <c r="N9" s="91">
        <v>14041840</v>
      </c>
      <c r="O9" s="72"/>
      <c r="P9" s="72" t="s">
        <v>271</v>
      </c>
      <c r="Q9" s="73">
        <v>43952</v>
      </c>
      <c r="R9" s="72">
        <v>0</v>
      </c>
    </row>
    <row r="10" spans="1:18" hidden="1" x14ac:dyDescent="0.25">
      <c r="A10" s="86" t="s">
        <v>24</v>
      </c>
      <c r="B10" s="56">
        <v>5214671</v>
      </c>
      <c r="C10" s="56">
        <v>4684247</v>
      </c>
      <c r="D10" s="56">
        <v>5924567</v>
      </c>
      <c r="E10" s="56">
        <v>5902222</v>
      </c>
      <c r="F10" s="56">
        <v>5696578</v>
      </c>
      <c r="G10" s="56">
        <v>6070244</v>
      </c>
      <c r="H10" s="56">
        <v>6757596</v>
      </c>
      <c r="I10" s="56">
        <v>5460163</v>
      </c>
      <c r="J10" s="56">
        <v>5298923</v>
      </c>
      <c r="K10" s="56">
        <v>5370108</v>
      </c>
      <c r="L10" s="56">
        <v>5212357</v>
      </c>
      <c r="M10" s="56">
        <v>6213332</v>
      </c>
      <c r="N10" s="91">
        <v>67805008</v>
      </c>
      <c r="O10" s="72"/>
      <c r="P10" s="72" t="s">
        <v>271</v>
      </c>
      <c r="Q10" s="73">
        <v>43983</v>
      </c>
      <c r="R10" s="72">
        <v>0</v>
      </c>
    </row>
    <row r="11" spans="1:18" hidden="1" x14ac:dyDescent="0.25">
      <c r="A11" s="86" t="s">
        <v>26</v>
      </c>
      <c r="B11" s="56">
        <v>2792317</v>
      </c>
      <c r="C11" s="56">
        <v>2453748</v>
      </c>
      <c r="D11" s="56">
        <v>2869316</v>
      </c>
      <c r="E11" s="56">
        <v>1935547</v>
      </c>
      <c r="F11" s="56">
        <v>2027041</v>
      </c>
      <c r="G11" s="56">
        <v>2413314</v>
      </c>
      <c r="H11" s="56">
        <v>3633005</v>
      </c>
      <c r="I11" s="56">
        <v>2786347</v>
      </c>
      <c r="J11" s="56">
        <v>2674164</v>
      </c>
      <c r="K11" s="56">
        <v>2652544</v>
      </c>
      <c r="L11" s="56">
        <v>2194579</v>
      </c>
      <c r="M11" s="56">
        <v>2491427</v>
      </c>
      <c r="N11" s="91">
        <v>30923349</v>
      </c>
      <c r="O11" s="72"/>
      <c r="P11" s="72" t="s">
        <v>271</v>
      </c>
      <c r="Q11" s="73">
        <v>44013</v>
      </c>
      <c r="R11" s="72">
        <v>0</v>
      </c>
    </row>
    <row r="12" spans="1:18" hidden="1" x14ac:dyDescent="0.25">
      <c r="A12" s="86" t="s">
        <v>27</v>
      </c>
      <c r="B12" s="56">
        <v>2999292</v>
      </c>
      <c r="C12" s="56">
        <v>2634304</v>
      </c>
      <c r="D12" s="56">
        <v>2983842</v>
      </c>
      <c r="E12" s="56">
        <v>2351506</v>
      </c>
      <c r="F12" s="56">
        <v>2481044</v>
      </c>
      <c r="G12" s="56">
        <v>2940520</v>
      </c>
      <c r="H12" s="56">
        <v>3582168</v>
      </c>
      <c r="I12" s="56">
        <v>2758962</v>
      </c>
      <c r="J12" s="56">
        <v>2665333</v>
      </c>
      <c r="K12" s="56">
        <v>2693744</v>
      </c>
      <c r="L12" s="56">
        <v>2391272</v>
      </c>
      <c r="M12" s="56">
        <v>2766041</v>
      </c>
      <c r="N12" s="91">
        <v>33248028</v>
      </c>
      <c r="O12" s="72"/>
      <c r="P12" s="72" t="s">
        <v>271</v>
      </c>
      <c r="Q12" s="73">
        <v>44044</v>
      </c>
      <c r="R12" s="72">
        <v>0</v>
      </c>
    </row>
    <row r="13" spans="1:18" hidden="1" x14ac:dyDescent="0.25">
      <c r="A13" s="86" t="s">
        <v>264</v>
      </c>
      <c r="B13" s="56">
        <v>79327</v>
      </c>
      <c r="C13" s="56">
        <v>85376</v>
      </c>
      <c r="D13" s="56">
        <v>64986</v>
      </c>
      <c r="E13" s="56">
        <v>27358</v>
      </c>
      <c r="F13" s="56">
        <v>29023</v>
      </c>
      <c r="G13" s="56">
        <v>107293</v>
      </c>
      <c r="H13" s="56">
        <v>144550</v>
      </c>
      <c r="I13" s="56">
        <v>58692</v>
      </c>
      <c r="J13" s="56">
        <v>67449</v>
      </c>
      <c r="K13" s="56">
        <v>102907</v>
      </c>
      <c r="L13" s="56">
        <v>32790</v>
      </c>
      <c r="M13" s="56">
        <v>78631</v>
      </c>
      <c r="N13" s="91">
        <v>878382</v>
      </c>
      <c r="O13" s="72"/>
      <c r="P13" s="72" t="s">
        <v>271</v>
      </c>
      <c r="Q13" s="73">
        <v>44075</v>
      </c>
      <c r="R13" s="72">
        <v>0</v>
      </c>
    </row>
    <row r="14" spans="1:18" hidden="1" x14ac:dyDescent="0.25">
      <c r="A14" s="86" t="s">
        <v>30</v>
      </c>
      <c r="B14" s="56">
        <v>65424</v>
      </c>
      <c r="C14" s="56">
        <v>58194</v>
      </c>
      <c r="D14" s="56">
        <v>57012</v>
      </c>
      <c r="E14" s="56">
        <v>47332</v>
      </c>
      <c r="F14" s="56">
        <v>47340</v>
      </c>
      <c r="G14" s="56">
        <v>52751</v>
      </c>
      <c r="H14" s="56">
        <v>58393</v>
      </c>
      <c r="I14" s="56">
        <v>10085</v>
      </c>
      <c r="J14" s="56">
        <v>64772</v>
      </c>
      <c r="K14" s="56">
        <v>55080</v>
      </c>
      <c r="L14" s="56">
        <v>42391</v>
      </c>
      <c r="M14" s="56">
        <v>43307</v>
      </c>
      <c r="N14" s="91">
        <v>602081</v>
      </c>
      <c r="O14" s="72"/>
      <c r="P14" s="72" t="s">
        <v>271</v>
      </c>
      <c r="Q14" s="73">
        <v>44105</v>
      </c>
      <c r="R14" s="72">
        <v>0</v>
      </c>
    </row>
    <row r="15" spans="1:18" hidden="1" x14ac:dyDescent="0.25">
      <c r="A15" s="86" t="s">
        <v>32</v>
      </c>
      <c r="B15" s="56">
        <v>1948921</v>
      </c>
      <c r="C15" s="56">
        <v>1640709</v>
      </c>
      <c r="D15" s="56">
        <v>2076722</v>
      </c>
      <c r="E15" s="56">
        <v>1802238</v>
      </c>
      <c r="F15" s="56">
        <v>1775107</v>
      </c>
      <c r="G15" s="56">
        <v>1958186</v>
      </c>
      <c r="H15" s="56">
        <v>2213386</v>
      </c>
      <c r="I15" s="56">
        <v>1793142</v>
      </c>
      <c r="J15" s="56">
        <v>1836383</v>
      </c>
      <c r="K15" s="56">
        <v>1832772</v>
      </c>
      <c r="L15" s="56">
        <v>1701930</v>
      </c>
      <c r="M15" s="56">
        <v>1919569</v>
      </c>
      <c r="N15" s="91">
        <v>22499065</v>
      </c>
      <c r="O15" s="72"/>
      <c r="P15" s="72" t="s">
        <v>271</v>
      </c>
      <c r="Q15" s="73">
        <v>44136</v>
      </c>
      <c r="R15" s="72">
        <v>0</v>
      </c>
    </row>
    <row r="16" spans="1:18" hidden="1" x14ac:dyDescent="0.25">
      <c r="A16" s="86" t="s">
        <v>33</v>
      </c>
      <c r="B16" s="56">
        <v>-90</v>
      </c>
      <c r="C16" s="56">
        <v>-104</v>
      </c>
      <c r="D16" s="56">
        <v>0</v>
      </c>
      <c r="E16" s="56">
        <v>0</v>
      </c>
      <c r="F16" s="56">
        <v>0</v>
      </c>
      <c r="G16" s="56">
        <v>0</v>
      </c>
      <c r="H16" s="56">
        <v>-59</v>
      </c>
      <c r="I16" s="56">
        <v>0</v>
      </c>
      <c r="J16" s="56">
        <v>0</v>
      </c>
      <c r="K16" s="56">
        <v>0</v>
      </c>
      <c r="L16" s="56">
        <v>0</v>
      </c>
      <c r="M16" s="56">
        <v>-248</v>
      </c>
      <c r="N16" s="91" t="s">
        <v>251</v>
      </c>
      <c r="O16" s="72"/>
      <c r="P16" s="72" t="s">
        <v>271</v>
      </c>
      <c r="Q16" s="73">
        <v>44166</v>
      </c>
      <c r="R16" s="72">
        <v>0</v>
      </c>
    </row>
    <row r="17" spans="1:18" hidden="1" x14ac:dyDescent="0.25">
      <c r="A17" s="86" t="s">
        <v>34</v>
      </c>
      <c r="B17" s="56">
        <v>1050720</v>
      </c>
      <c r="C17" s="56">
        <v>902440</v>
      </c>
      <c r="D17" s="56">
        <v>1119520</v>
      </c>
      <c r="E17" s="56">
        <v>804400</v>
      </c>
      <c r="F17" s="56">
        <v>820360</v>
      </c>
      <c r="G17" s="56">
        <v>1132360</v>
      </c>
      <c r="H17" s="56">
        <v>1323960</v>
      </c>
      <c r="I17" s="56">
        <v>974680</v>
      </c>
      <c r="J17" s="56">
        <v>973160</v>
      </c>
      <c r="K17" s="56">
        <v>1041520</v>
      </c>
      <c r="L17" s="56">
        <v>767680</v>
      </c>
      <c r="M17" s="56">
        <v>1100760</v>
      </c>
      <c r="N17" s="91">
        <v>12011560</v>
      </c>
      <c r="O17" s="72"/>
      <c r="P17" s="72" t="s">
        <v>18</v>
      </c>
      <c r="Q17" s="73">
        <v>43831</v>
      </c>
      <c r="R17" s="72">
        <v>324620.5</v>
      </c>
    </row>
    <row r="18" spans="1:18" hidden="1" x14ac:dyDescent="0.25">
      <c r="A18" s="86" t="s">
        <v>35</v>
      </c>
      <c r="B18" s="56">
        <v>81489</v>
      </c>
      <c r="C18" s="56">
        <v>30771</v>
      </c>
      <c r="D18" s="56">
        <v>34958</v>
      </c>
      <c r="E18" s="56">
        <v>28519</v>
      </c>
      <c r="F18" s="56">
        <v>198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91">
        <v>175935</v>
      </c>
      <c r="O18" s="72"/>
      <c r="P18" s="72" t="s">
        <v>18</v>
      </c>
      <c r="Q18" s="73">
        <v>43862</v>
      </c>
      <c r="R18" s="72">
        <v>299017</v>
      </c>
    </row>
    <row r="19" spans="1:18" hidden="1" x14ac:dyDescent="0.25">
      <c r="A19" s="86" t="s">
        <v>36</v>
      </c>
      <c r="B19" s="56">
        <v>2165910</v>
      </c>
      <c r="C19" s="56">
        <v>1945481</v>
      </c>
      <c r="D19" s="56">
        <v>2111581</v>
      </c>
      <c r="E19" s="56">
        <v>2105787</v>
      </c>
      <c r="F19" s="56">
        <v>2252246</v>
      </c>
      <c r="G19" s="56">
        <v>2250473</v>
      </c>
      <c r="H19" s="56">
        <v>2655590</v>
      </c>
      <c r="I19" s="56">
        <v>2182924</v>
      </c>
      <c r="J19" s="56">
        <v>2286935</v>
      </c>
      <c r="K19" s="56">
        <v>2277785</v>
      </c>
      <c r="L19" s="56">
        <v>2137536</v>
      </c>
      <c r="M19" s="56">
        <v>2346759</v>
      </c>
      <c r="N19" s="91">
        <v>26719007</v>
      </c>
      <c r="O19" s="72"/>
      <c r="P19" s="72" t="s">
        <v>18</v>
      </c>
      <c r="Q19" s="73">
        <v>43891</v>
      </c>
      <c r="R19" s="72">
        <v>328725.59999999998</v>
      </c>
    </row>
    <row r="20" spans="1:18" hidden="1" x14ac:dyDescent="0.25">
      <c r="A20" s="86" t="s">
        <v>37</v>
      </c>
      <c r="B20" s="56">
        <v>573056</v>
      </c>
      <c r="C20" s="56">
        <v>384742</v>
      </c>
      <c r="D20" s="56">
        <v>720226</v>
      </c>
      <c r="E20" s="56">
        <v>448641</v>
      </c>
      <c r="F20" s="56">
        <v>509013</v>
      </c>
      <c r="G20" s="56">
        <v>640331</v>
      </c>
      <c r="H20" s="56">
        <v>764803</v>
      </c>
      <c r="I20" s="56">
        <v>559083</v>
      </c>
      <c r="J20" s="56">
        <v>577411</v>
      </c>
      <c r="K20" s="56">
        <v>601281</v>
      </c>
      <c r="L20" s="56">
        <v>489480</v>
      </c>
      <c r="M20" s="56">
        <v>539373</v>
      </c>
      <c r="N20" s="91">
        <v>6807440</v>
      </c>
      <c r="O20" s="72"/>
      <c r="P20" s="72" t="s">
        <v>18</v>
      </c>
      <c r="Q20" s="73">
        <v>43922</v>
      </c>
      <c r="R20" s="72">
        <v>273811</v>
      </c>
    </row>
    <row r="21" spans="1:18" hidden="1" x14ac:dyDescent="0.25">
      <c r="A21" s="86" t="s">
        <v>38</v>
      </c>
      <c r="B21" s="56">
        <v>87633243</v>
      </c>
      <c r="C21" s="56">
        <v>74281445</v>
      </c>
      <c r="D21" s="56">
        <v>77000669</v>
      </c>
      <c r="E21" s="56">
        <v>56941427</v>
      </c>
      <c r="F21" s="56">
        <v>67173758</v>
      </c>
      <c r="G21" s="56">
        <v>92160244</v>
      </c>
      <c r="H21" s="56">
        <v>110084257</v>
      </c>
      <c r="I21" s="56">
        <v>93430807</v>
      </c>
      <c r="J21" s="56">
        <v>88261447</v>
      </c>
      <c r="K21" s="56">
        <v>85584154</v>
      </c>
      <c r="L21" s="56">
        <v>73978760</v>
      </c>
      <c r="M21" s="56">
        <v>89396505</v>
      </c>
      <c r="N21" s="91">
        <v>995926716</v>
      </c>
      <c r="O21" s="72"/>
      <c r="P21" s="72" t="s">
        <v>18</v>
      </c>
      <c r="Q21" s="73">
        <v>43952</v>
      </c>
      <c r="R21" s="72">
        <v>267374.8</v>
      </c>
    </row>
    <row r="22" spans="1:18" hidden="1" x14ac:dyDescent="0.25">
      <c r="A22" s="86" t="s">
        <v>40</v>
      </c>
      <c r="B22" s="56">
        <v>273159</v>
      </c>
      <c r="C22" s="56">
        <v>221267</v>
      </c>
      <c r="D22" s="56">
        <v>251121</v>
      </c>
      <c r="E22" s="56">
        <v>202476</v>
      </c>
      <c r="F22" s="56">
        <v>208765</v>
      </c>
      <c r="G22" s="56">
        <v>236189</v>
      </c>
      <c r="H22" s="56">
        <v>304339</v>
      </c>
      <c r="I22" s="56">
        <v>233755</v>
      </c>
      <c r="J22" s="56">
        <v>229919</v>
      </c>
      <c r="K22" s="56">
        <v>237256</v>
      </c>
      <c r="L22" s="56">
        <v>201555</v>
      </c>
      <c r="M22" s="56">
        <v>232650</v>
      </c>
      <c r="N22" s="91">
        <v>2832451</v>
      </c>
      <c r="O22" s="72"/>
      <c r="P22" s="72" t="s">
        <v>18</v>
      </c>
      <c r="Q22" s="73">
        <v>43983</v>
      </c>
      <c r="R22" s="72">
        <v>312903.7</v>
      </c>
    </row>
    <row r="23" spans="1:18" hidden="1" x14ac:dyDescent="0.25">
      <c r="A23" s="86" t="s">
        <v>44</v>
      </c>
      <c r="B23" s="56">
        <v>62832</v>
      </c>
      <c r="C23" s="56">
        <v>49140</v>
      </c>
      <c r="D23" s="56">
        <v>45226</v>
      </c>
      <c r="E23" s="56">
        <v>1806</v>
      </c>
      <c r="F23" s="56">
        <v>13482</v>
      </c>
      <c r="G23" s="56">
        <v>40824</v>
      </c>
      <c r="H23" s="56">
        <v>96054</v>
      </c>
      <c r="I23" s="56">
        <v>62076</v>
      </c>
      <c r="J23" s="56">
        <v>42693</v>
      </c>
      <c r="K23" s="56">
        <v>56280</v>
      </c>
      <c r="L23" s="56">
        <v>10836</v>
      </c>
      <c r="M23" s="56">
        <v>35490</v>
      </c>
      <c r="N23" s="91">
        <v>516739</v>
      </c>
      <c r="O23" s="72"/>
      <c r="P23" s="72" t="s">
        <v>18</v>
      </c>
      <c r="Q23" s="73">
        <v>44013</v>
      </c>
      <c r="R23" s="72">
        <v>446350.9</v>
      </c>
    </row>
    <row r="24" spans="1:18" hidden="1" x14ac:dyDescent="0.25">
      <c r="A24" s="86" t="s">
        <v>45</v>
      </c>
      <c r="B24" s="56">
        <v>69939304</v>
      </c>
      <c r="C24" s="56">
        <v>58071931</v>
      </c>
      <c r="D24" s="56">
        <v>62652217</v>
      </c>
      <c r="E24" s="56">
        <v>49259544</v>
      </c>
      <c r="F24" s="56">
        <v>57021025</v>
      </c>
      <c r="G24" s="56">
        <v>73395703</v>
      </c>
      <c r="H24" s="56">
        <v>81601809</v>
      </c>
      <c r="I24" s="56">
        <v>68524496</v>
      </c>
      <c r="J24" s="56">
        <v>63015781</v>
      </c>
      <c r="K24" s="56">
        <v>61944397</v>
      </c>
      <c r="L24" s="56">
        <v>55463248</v>
      </c>
      <c r="M24" s="56">
        <v>66365443</v>
      </c>
      <c r="N24" s="91">
        <v>767254898</v>
      </c>
      <c r="O24" s="72"/>
      <c r="P24" s="72" t="s">
        <v>18</v>
      </c>
      <c r="Q24" s="73">
        <v>44044</v>
      </c>
      <c r="R24" s="72">
        <v>316133.90000000002</v>
      </c>
    </row>
    <row r="25" spans="1:18" hidden="1" x14ac:dyDescent="0.25">
      <c r="A25" s="86" t="s">
        <v>46</v>
      </c>
      <c r="B25" s="56">
        <v>1929125</v>
      </c>
      <c r="C25" s="56">
        <v>1637724</v>
      </c>
      <c r="D25" s="56">
        <v>2048693</v>
      </c>
      <c r="E25" s="56">
        <v>1911893</v>
      </c>
      <c r="F25" s="56">
        <v>2024432</v>
      </c>
      <c r="G25" s="56">
        <v>2139520</v>
      </c>
      <c r="H25" s="56">
        <v>2189053</v>
      </c>
      <c r="I25" s="56">
        <v>1691512</v>
      </c>
      <c r="J25" s="56">
        <v>1729738</v>
      </c>
      <c r="K25" s="56">
        <v>1795173</v>
      </c>
      <c r="L25" s="56">
        <v>1752513</v>
      </c>
      <c r="M25" s="56">
        <v>2014404</v>
      </c>
      <c r="N25" s="91">
        <v>22863780</v>
      </c>
      <c r="O25" s="72"/>
      <c r="P25" s="72" t="s">
        <v>18</v>
      </c>
      <c r="Q25" s="73">
        <v>44075</v>
      </c>
      <c r="R25" s="72">
        <v>231933.5</v>
      </c>
    </row>
    <row r="26" spans="1:18" hidden="1" x14ac:dyDescent="0.25">
      <c r="A26" s="86" t="s">
        <v>47</v>
      </c>
      <c r="B26" s="56">
        <v>593</v>
      </c>
      <c r="C26" s="56">
        <v>790</v>
      </c>
      <c r="D26" s="56">
        <v>1659</v>
      </c>
      <c r="E26" s="56">
        <v>909</v>
      </c>
      <c r="F26" s="56">
        <v>237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91">
        <v>4188</v>
      </c>
      <c r="O26" s="72"/>
      <c r="P26" s="72" t="s">
        <v>18</v>
      </c>
      <c r="Q26" s="73">
        <v>44105</v>
      </c>
      <c r="R26" s="72">
        <v>245631.9</v>
      </c>
    </row>
    <row r="27" spans="1:18" hidden="1" x14ac:dyDescent="0.25">
      <c r="A27" s="86" t="s">
        <v>48</v>
      </c>
      <c r="B27" s="56">
        <v>499188</v>
      </c>
      <c r="C27" s="56">
        <v>232953</v>
      </c>
      <c r="D27" s="56">
        <v>4018</v>
      </c>
      <c r="E27" s="56">
        <v>240</v>
      </c>
      <c r="F27" s="56">
        <v>13</v>
      </c>
      <c r="G27" s="56">
        <v>-352</v>
      </c>
      <c r="H27" s="56">
        <v>-178</v>
      </c>
      <c r="I27" s="56">
        <v>-107</v>
      </c>
      <c r="J27" s="56">
        <v>-102</v>
      </c>
      <c r="K27" s="56">
        <v>-307</v>
      </c>
      <c r="L27" s="56">
        <v>-53</v>
      </c>
      <c r="M27" s="56">
        <v>-129</v>
      </c>
      <c r="N27" s="91">
        <v>735184</v>
      </c>
      <c r="O27" s="72"/>
      <c r="P27" s="72" t="s">
        <v>18</v>
      </c>
      <c r="Q27" s="73">
        <v>44136</v>
      </c>
      <c r="R27" s="72">
        <v>228263.6</v>
      </c>
    </row>
    <row r="28" spans="1:18" hidden="1" x14ac:dyDescent="0.25">
      <c r="A28" s="86" t="s">
        <v>50</v>
      </c>
      <c r="B28" s="56">
        <v>595772</v>
      </c>
      <c r="C28" s="56">
        <v>494803</v>
      </c>
      <c r="D28" s="56">
        <v>665160</v>
      </c>
      <c r="E28" s="56">
        <v>624938</v>
      </c>
      <c r="F28" s="56">
        <v>604736</v>
      </c>
      <c r="G28" s="56">
        <v>661161</v>
      </c>
      <c r="H28" s="56">
        <v>738233</v>
      </c>
      <c r="I28" s="56">
        <v>614205</v>
      </c>
      <c r="J28" s="56">
        <v>613522</v>
      </c>
      <c r="K28" s="56">
        <v>616411</v>
      </c>
      <c r="L28" s="56">
        <v>590540</v>
      </c>
      <c r="M28" s="56">
        <v>656742</v>
      </c>
      <c r="N28" s="91">
        <v>7476223</v>
      </c>
      <c r="O28" s="72"/>
      <c r="P28" s="72" t="s">
        <v>18</v>
      </c>
      <c r="Q28" s="73">
        <v>44166</v>
      </c>
      <c r="R28" s="72">
        <v>259145</v>
      </c>
    </row>
    <row r="29" spans="1:18" hidden="1" x14ac:dyDescent="0.25">
      <c r="A29" s="86" t="s">
        <v>53</v>
      </c>
      <c r="B29" s="56">
        <v>1515588</v>
      </c>
      <c r="C29" s="56">
        <v>1373420</v>
      </c>
      <c r="D29" s="56">
        <v>1412019</v>
      </c>
      <c r="E29" s="56">
        <v>1097375</v>
      </c>
      <c r="F29" s="56">
        <v>962019</v>
      </c>
      <c r="G29" s="56">
        <v>1283767</v>
      </c>
      <c r="H29" s="56">
        <v>2003368</v>
      </c>
      <c r="I29" s="56">
        <v>1542953</v>
      </c>
      <c r="J29" s="56">
        <v>1486839</v>
      </c>
      <c r="K29" s="56">
        <v>1539083</v>
      </c>
      <c r="L29" s="56">
        <v>1194328</v>
      </c>
      <c r="M29" s="56">
        <v>1491879</v>
      </c>
      <c r="N29" s="91">
        <v>16902638</v>
      </c>
      <c r="O29" s="72"/>
      <c r="P29" s="72" t="s">
        <v>19</v>
      </c>
      <c r="Q29" s="73">
        <v>43831</v>
      </c>
      <c r="R29" s="72">
        <v>0</v>
      </c>
    </row>
    <row r="30" spans="1:18" hidden="1" x14ac:dyDescent="0.25">
      <c r="A30" s="86" t="s">
        <v>54</v>
      </c>
      <c r="B30" s="56">
        <v>50652</v>
      </c>
      <c r="C30" s="56">
        <v>54424</v>
      </c>
      <c r="D30" s="56">
        <v>56427</v>
      </c>
      <c r="E30" s="56">
        <v>36204</v>
      </c>
      <c r="F30" s="56">
        <v>34020</v>
      </c>
      <c r="G30" s="56">
        <v>41210</v>
      </c>
      <c r="H30" s="56">
        <v>53151</v>
      </c>
      <c r="I30" s="56">
        <v>35557</v>
      </c>
      <c r="J30" s="56">
        <v>35843</v>
      </c>
      <c r="K30" s="56">
        <v>41576</v>
      </c>
      <c r="L30" s="56">
        <v>34369</v>
      </c>
      <c r="M30" s="56">
        <v>44667</v>
      </c>
      <c r="N30" s="91">
        <v>518100</v>
      </c>
      <c r="O30" s="72"/>
      <c r="P30" s="72" t="s">
        <v>19</v>
      </c>
      <c r="Q30" s="73">
        <v>43862</v>
      </c>
      <c r="R30" s="72">
        <v>0</v>
      </c>
    </row>
    <row r="31" spans="1:18" hidden="1" x14ac:dyDescent="0.25">
      <c r="A31" s="86" t="s">
        <v>55</v>
      </c>
      <c r="B31" s="56">
        <v>106990</v>
      </c>
      <c r="C31" s="56">
        <v>87885</v>
      </c>
      <c r="D31" s="56">
        <v>87700</v>
      </c>
      <c r="E31" s="56">
        <v>21550</v>
      </c>
      <c r="F31" s="56">
        <v>145</v>
      </c>
      <c r="G31" s="56">
        <v>100</v>
      </c>
      <c r="H31" s="56">
        <v>0</v>
      </c>
      <c r="I31" s="56">
        <v>0</v>
      </c>
      <c r="J31" s="56">
        <v>0</v>
      </c>
      <c r="K31" s="56">
        <v>-60</v>
      </c>
      <c r="L31" s="56">
        <v>-170</v>
      </c>
      <c r="M31" s="56">
        <v>0</v>
      </c>
      <c r="N31" s="91">
        <v>304140</v>
      </c>
      <c r="O31" s="72"/>
      <c r="P31" s="72" t="s">
        <v>19</v>
      </c>
      <c r="Q31" s="73">
        <v>43891</v>
      </c>
      <c r="R31" s="72">
        <v>0</v>
      </c>
    </row>
    <row r="32" spans="1:18" hidden="1" x14ac:dyDescent="0.25">
      <c r="A32" s="86" t="s">
        <v>56</v>
      </c>
      <c r="B32" s="56">
        <v>23954</v>
      </c>
      <c r="C32" s="56">
        <v>16403</v>
      </c>
      <c r="D32" s="56">
        <v>15887</v>
      </c>
      <c r="E32" s="56">
        <v>11115</v>
      </c>
      <c r="F32" s="56">
        <v>10116</v>
      </c>
      <c r="G32" s="56">
        <v>10200</v>
      </c>
      <c r="H32" s="56">
        <v>10368</v>
      </c>
      <c r="I32" s="56">
        <v>8986</v>
      </c>
      <c r="J32" s="56">
        <v>5715</v>
      </c>
      <c r="K32" s="56">
        <v>6107</v>
      </c>
      <c r="L32" s="56">
        <v>5580</v>
      </c>
      <c r="M32" s="56">
        <v>5594</v>
      </c>
      <c r="N32" s="91">
        <v>130025</v>
      </c>
      <c r="O32" s="72"/>
      <c r="P32" s="72" t="s">
        <v>19</v>
      </c>
      <c r="Q32" s="73">
        <v>43922</v>
      </c>
      <c r="R32" s="72">
        <v>0</v>
      </c>
    </row>
    <row r="33" spans="1:18" hidden="1" x14ac:dyDescent="0.25">
      <c r="A33" s="86" t="s">
        <v>57</v>
      </c>
      <c r="B33" s="56">
        <v>494585</v>
      </c>
      <c r="C33" s="56">
        <v>449065</v>
      </c>
      <c r="D33" s="56">
        <v>531485</v>
      </c>
      <c r="E33" s="56">
        <v>405225</v>
      </c>
      <c r="F33" s="56">
        <v>482000</v>
      </c>
      <c r="G33" s="56">
        <v>561230</v>
      </c>
      <c r="H33" s="56">
        <v>791485</v>
      </c>
      <c r="I33" s="56">
        <v>623150</v>
      </c>
      <c r="J33" s="56">
        <v>535950</v>
      </c>
      <c r="K33" s="56">
        <v>526180</v>
      </c>
      <c r="L33" s="56">
        <v>478890</v>
      </c>
      <c r="M33" s="56">
        <v>538160</v>
      </c>
      <c r="N33" s="91">
        <v>6417405</v>
      </c>
      <c r="O33" s="72"/>
      <c r="P33" s="72" t="s">
        <v>19</v>
      </c>
      <c r="Q33" s="73">
        <v>43952</v>
      </c>
      <c r="R33" s="72">
        <v>0</v>
      </c>
    </row>
    <row r="34" spans="1:18" hidden="1" x14ac:dyDescent="0.25">
      <c r="A34" s="86" t="s">
        <v>58</v>
      </c>
      <c r="B34" s="56">
        <v>802798</v>
      </c>
      <c r="C34" s="56">
        <v>777763</v>
      </c>
      <c r="D34" s="56">
        <v>844866</v>
      </c>
      <c r="E34" s="56">
        <v>890488</v>
      </c>
      <c r="F34" s="56">
        <v>919086</v>
      </c>
      <c r="G34" s="56">
        <v>880368</v>
      </c>
      <c r="H34" s="56">
        <v>981915</v>
      </c>
      <c r="I34" s="56">
        <v>822295</v>
      </c>
      <c r="J34" s="56">
        <v>826407</v>
      </c>
      <c r="K34" s="56">
        <v>850147</v>
      </c>
      <c r="L34" s="56">
        <v>864521</v>
      </c>
      <c r="M34" s="56">
        <v>900592</v>
      </c>
      <c r="N34" s="91">
        <v>10361246</v>
      </c>
      <c r="O34" s="72"/>
      <c r="P34" s="72" t="s">
        <v>19</v>
      </c>
      <c r="Q34" s="73">
        <v>43983</v>
      </c>
      <c r="R34" s="72">
        <v>0</v>
      </c>
    </row>
    <row r="35" spans="1:18" hidden="1" x14ac:dyDescent="0.25">
      <c r="A35" s="86" t="s">
        <v>59</v>
      </c>
      <c r="B35" s="56">
        <v>344504</v>
      </c>
      <c r="C35" s="56">
        <v>316276</v>
      </c>
      <c r="D35" s="56">
        <v>328000</v>
      </c>
      <c r="E35" s="56">
        <v>237400</v>
      </c>
      <c r="F35" s="56">
        <v>215516</v>
      </c>
      <c r="G35" s="56">
        <v>259028</v>
      </c>
      <c r="H35" s="56">
        <v>251556</v>
      </c>
      <c r="I35" s="56">
        <v>206636</v>
      </c>
      <c r="J35" s="56">
        <v>208400</v>
      </c>
      <c r="K35" s="56">
        <v>195476</v>
      </c>
      <c r="L35" s="56">
        <v>184144</v>
      </c>
      <c r="M35" s="56">
        <v>206040</v>
      </c>
      <c r="N35" s="91">
        <v>2952976</v>
      </c>
      <c r="O35" s="72"/>
      <c r="P35" s="72" t="s">
        <v>19</v>
      </c>
      <c r="Q35" s="73">
        <v>44013</v>
      </c>
      <c r="R35" s="72">
        <v>0</v>
      </c>
    </row>
    <row r="36" spans="1:18" x14ac:dyDescent="0.25">
      <c r="A36" s="86" t="s">
        <v>61</v>
      </c>
      <c r="B36" s="56">
        <v>29886174</v>
      </c>
      <c r="C36" s="56">
        <v>25119991</v>
      </c>
      <c r="D36" s="56">
        <v>29523405</v>
      </c>
      <c r="E36" s="56">
        <v>24968113</v>
      </c>
      <c r="F36" s="56">
        <v>26617958</v>
      </c>
      <c r="G36" s="56">
        <v>29993925</v>
      </c>
      <c r="H36" s="56">
        <v>33281599</v>
      </c>
      <c r="I36" s="56">
        <v>27388449</v>
      </c>
      <c r="J36" s="56">
        <v>28013736</v>
      </c>
      <c r="K36" s="56">
        <v>27209255</v>
      </c>
      <c r="L36" s="56">
        <v>24803371</v>
      </c>
      <c r="M36" s="56">
        <v>28620211</v>
      </c>
      <c r="N36" s="91">
        <v>335426187</v>
      </c>
      <c r="O36" s="72"/>
      <c r="P36" s="72" t="s">
        <v>19</v>
      </c>
      <c r="Q36" s="73">
        <v>44044</v>
      </c>
      <c r="R36" s="72">
        <v>0</v>
      </c>
    </row>
    <row r="37" spans="1:18" x14ac:dyDescent="0.25">
      <c r="A37" s="86" t="s">
        <v>62</v>
      </c>
      <c r="B37" s="56">
        <v>25740870</v>
      </c>
      <c r="C37" s="56">
        <v>21405253</v>
      </c>
      <c r="D37" s="56">
        <v>24573222</v>
      </c>
      <c r="E37" s="56">
        <v>20548924</v>
      </c>
      <c r="F37" s="56">
        <v>22847020</v>
      </c>
      <c r="G37" s="56">
        <v>26229788</v>
      </c>
      <c r="H37" s="56">
        <v>29647969</v>
      </c>
      <c r="I37" s="56">
        <v>24519818</v>
      </c>
      <c r="J37" s="56">
        <v>25468284</v>
      </c>
      <c r="K37" s="56">
        <v>23782352</v>
      </c>
      <c r="L37" s="56">
        <v>22033518</v>
      </c>
      <c r="M37" s="56">
        <v>26070916</v>
      </c>
      <c r="N37" s="91">
        <v>292867934</v>
      </c>
      <c r="O37" s="72"/>
      <c r="P37" s="72" t="s">
        <v>19</v>
      </c>
      <c r="Q37" s="73">
        <v>44075</v>
      </c>
      <c r="R37" s="72">
        <v>0</v>
      </c>
    </row>
    <row r="38" spans="1:18" x14ac:dyDescent="0.25">
      <c r="A38" s="86" t="s">
        <v>63</v>
      </c>
      <c r="B38" s="56">
        <v>2540391</v>
      </c>
      <c r="C38" s="56">
        <v>2007216</v>
      </c>
      <c r="D38" s="56">
        <v>2065003</v>
      </c>
      <c r="E38" s="56">
        <v>1631575</v>
      </c>
      <c r="F38" s="56">
        <v>1752891</v>
      </c>
      <c r="G38" s="56">
        <v>2072415</v>
      </c>
      <c r="H38" s="56">
        <v>2314100</v>
      </c>
      <c r="I38" s="56">
        <v>1903482</v>
      </c>
      <c r="J38" s="56">
        <v>1804299</v>
      </c>
      <c r="K38" s="56">
        <v>1677322</v>
      </c>
      <c r="L38" s="56">
        <v>1537013</v>
      </c>
      <c r="M38" s="56">
        <v>1710706</v>
      </c>
      <c r="N38" s="91">
        <v>23016413</v>
      </c>
      <c r="O38" s="72"/>
      <c r="P38" s="72" t="s">
        <v>19</v>
      </c>
      <c r="Q38" s="73">
        <v>44105</v>
      </c>
      <c r="R38" s="72">
        <v>0</v>
      </c>
    </row>
    <row r="39" spans="1:18" x14ac:dyDescent="0.25">
      <c r="A39" s="86" t="s">
        <v>64</v>
      </c>
      <c r="B39" s="56">
        <v>4968548</v>
      </c>
      <c r="C39" s="56">
        <v>4145163</v>
      </c>
      <c r="D39" s="56">
        <v>4829461</v>
      </c>
      <c r="E39" s="56">
        <v>4243007</v>
      </c>
      <c r="F39" s="56">
        <v>4544858</v>
      </c>
      <c r="G39" s="56">
        <v>5015485</v>
      </c>
      <c r="H39" s="56">
        <v>5396340</v>
      </c>
      <c r="I39" s="56">
        <v>4412579</v>
      </c>
      <c r="J39" s="56">
        <v>4552349</v>
      </c>
      <c r="K39" s="56">
        <v>4403266</v>
      </c>
      <c r="L39" s="56">
        <v>4103529</v>
      </c>
      <c r="M39" s="56">
        <v>4653991</v>
      </c>
      <c r="N39" s="91">
        <v>55268576</v>
      </c>
      <c r="O39" s="72"/>
      <c r="P39" s="72" t="s">
        <v>19</v>
      </c>
      <c r="Q39" s="73">
        <v>44136</v>
      </c>
      <c r="R39" s="72">
        <v>0</v>
      </c>
    </row>
    <row r="40" spans="1:18" x14ac:dyDescent="0.25">
      <c r="A40" s="86" t="s">
        <v>65</v>
      </c>
      <c r="B40" s="56">
        <v>370041</v>
      </c>
      <c r="C40" s="56">
        <v>319225</v>
      </c>
      <c r="D40" s="56">
        <v>386845</v>
      </c>
      <c r="E40" s="56">
        <v>347353</v>
      </c>
      <c r="F40" s="56">
        <v>346370</v>
      </c>
      <c r="G40" s="56">
        <v>365539</v>
      </c>
      <c r="H40" s="56">
        <v>421987</v>
      </c>
      <c r="I40" s="56">
        <v>326701</v>
      </c>
      <c r="J40" s="56">
        <v>335899</v>
      </c>
      <c r="K40" s="56">
        <v>345534</v>
      </c>
      <c r="L40" s="56">
        <v>331111</v>
      </c>
      <c r="M40" s="56">
        <v>365207</v>
      </c>
      <c r="N40" s="91">
        <v>4261812</v>
      </c>
      <c r="O40" s="72"/>
      <c r="P40" s="72" t="s">
        <v>19</v>
      </c>
      <c r="Q40" s="73">
        <v>44166</v>
      </c>
      <c r="R40" s="72">
        <v>0</v>
      </c>
    </row>
    <row r="41" spans="1:18" hidden="1" x14ac:dyDescent="0.25">
      <c r="A41" s="86" t="s">
        <v>66</v>
      </c>
      <c r="B41" s="56">
        <v>2071104</v>
      </c>
      <c r="C41" s="56">
        <v>1935054</v>
      </c>
      <c r="D41" s="56">
        <v>3232024</v>
      </c>
      <c r="E41" s="56">
        <v>6712705</v>
      </c>
      <c r="F41" s="56">
        <v>6644011</v>
      </c>
      <c r="G41" s="56">
        <v>3330217</v>
      </c>
      <c r="H41" s="56">
        <v>3885516</v>
      </c>
      <c r="I41" s="56">
        <v>3442666</v>
      </c>
      <c r="J41" s="56">
        <v>3486649</v>
      </c>
      <c r="K41" s="56">
        <v>3538521</v>
      </c>
      <c r="L41" s="56">
        <v>3716053</v>
      </c>
      <c r="M41" s="56">
        <v>3665308</v>
      </c>
      <c r="N41" s="91">
        <v>45659828</v>
      </c>
      <c r="O41" s="72"/>
      <c r="P41" s="72" t="s">
        <v>20</v>
      </c>
      <c r="Q41" s="73">
        <v>43831</v>
      </c>
      <c r="R41" s="72">
        <v>23280</v>
      </c>
    </row>
    <row r="42" spans="1:18" hidden="1" x14ac:dyDescent="0.25">
      <c r="A42" s="86" t="s">
        <v>67</v>
      </c>
      <c r="B42" s="56">
        <v>493285</v>
      </c>
      <c r="C42" s="56">
        <v>440864</v>
      </c>
      <c r="D42" s="56">
        <v>425513</v>
      </c>
      <c r="E42" s="56">
        <v>213265</v>
      </c>
      <c r="F42" s="56">
        <v>273799</v>
      </c>
      <c r="G42" s="56">
        <v>429473</v>
      </c>
      <c r="H42" s="56">
        <v>781045</v>
      </c>
      <c r="I42" s="56">
        <v>605256</v>
      </c>
      <c r="J42" s="56">
        <v>495200</v>
      </c>
      <c r="K42" s="56">
        <v>463758</v>
      </c>
      <c r="L42" s="56">
        <v>290387</v>
      </c>
      <c r="M42" s="56">
        <v>418366</v>
      </c>
      <c r="N42" s="91">
        <v>5330211</v>
      </c>
      <c r="O42" s="72"/>
      <c r="P42" s="72" t="s">
        <v>20</v>
      </c>
      <c r="Q42" s="73">
        <v>43862</v>
      </c>
      <c r="R42" s="72">
        <v>17480</v>
      </c>
    </row>
    <row r="43" spans="1:18" hidden="1" x14ac:dyDescent="0.25">
      <c r="A43" s="86" t="s">
        <v>68</v>
      </c>
      <c r="B43" s="56">
        <v>0</v>
      </c>
      <c r="C43" s="56">
        <v>0</v>
      </c>
      <c r="D43" s="56">
        <v>46000</v>
      </c>
      <c r="E43" s="56">
        <v>32664</v>
      </c>
      <c r="F43" s="56">
        <v>34916</v>
      </c>
      <c r="G43" s="56">
        <v>50680</v>
      </c>
      <c r="H43" s="56">
        <v>59316</v>
      </c>
      <c r="I43" s="56">
        <v>54636</v>
      </c>
      <c r="J43" s="56">
        <v>66340</v>
      </c>
      <c r="K43" s="56">
        <v>67968</v>
      </c>
      <c r="L43" s="56">
        <v>56376</v>
      </c>
      <c r="M43" s="56">
        <v>60176</v>
      </c>
      <c r="N43" s="91">
        <v>529072</v>
      </c>
      <c r="O43" s="72"/>
      <c r="P43" s="72" t="s">
        <v>20</v>
      </c>
      <c r="Q43" s="73">
        <v>43891</v>
      </c>
      <c r="R43" s="72">
        <v>26000</v>
      </c>
    </row>
    <row r="44" spans="1:18" hidden="1" x14ac:dyDescent="0.25">
      <c r="A44" s="86" t="s">
        <v>69</v>
      </c>
      <c r="B44" s="56">
        <v>4165081</v>
      </c>
      <c r="C44" s="56">
        <v>3838521</v>
      </c>
      <c r="D44" s="56">
        <v>4414406</v>
      </c>
      <c r="E44" s="56">
        <v>3838011</v>
      </c>
      <c r="F44" s="56">
        <v>4061375</v>
      </c>
      <c r="G44" s="56">
        <v>5735967</v>
      </c>
      <c r="H44" s="56">
        <v>8168105</v>
      </c>
      <c r="I44" s="56">
        <v>7578256</v>
      </c>
      <c r="J44" s="56">
        <v>6452626</v>
      </c>
      <c r="K44" s="56">
        <v>5728165</v>
      </c>
      <c r="L44" s="56">
        <v>5026116</v>
      </c>
      <c r="M44" s="56">
        <v>6473563</v>
      </c>
      <c r="N44" s="91">
        <v>65480192</v>
      </c>
      <c r="O44" s="72"/>
      <c r="P44" s="72" t="s">
        <v>20</v>
      </c>
      <c r="Q44" s="73">
        <v>43922</v>
      </c>
      <c r="R44" s="72">
        <v>40232</v>
      </c>
    </row>
    <row r="45" spans="1:18" hidden="1" x14ac:dyDescent="0.25">
      <c r="A45" s="86" t="s">
        <v>70</v>
      </c>
      <c r="B45" s="56">
        <v>118245</v>
      </c>
      <c r="C45" s="56">
        <v>87950</v>
      </c>
      <c r="D45" s="56">
        <v>79365</v>
      </c>
      <c r="E45" s="56">
        <v>13050</v>
      </c>
      <c r="F45" s="56">
        <v>19250</v>
      </c>
      <c r="G45" s="56">
        <v>22100</v>
      </c>
      <c r="H45" s="56">
        <v>92950</v>
      </c>
      <c r="I45" s="56">
        <v>50400</v>
      </c>
      <c r="J45" s="56">
        <v>62370</v>
      </c>
      <c r="K45" s="56">
        <v>57300</v>
      </c>
      <c r="L45" s="56">
        <v>38800</v>
      </c>
      <c r="M45" s="56">
        <v>26800</v>
      </c>
      <c r="N45" s="91">
        <v>668580</v>
      </c>
      <c r="O45" s="72"/>
      <c r="P45" s="72" t="s">
        <v>20</v>
      </c>
      <c r="Q45" s="73">
        <v>43952</v>
      </c>
      <c r="R45" s="72">
        <v>45600</v>
      </c>
    </row>
    <row r="46" spans="1:18" hidden="1" x14ac:dyDescent="0.25">
      <c r="A46" s="86" t="s">
        <v>72</v>
      </c>
      <c r="B46" s="56">
        <v>63099</v>
      </c>
      <c r="C46" s="56">
        <v>39196</v>
      </c>
      <c r="D46" s="56">
        <v>20295</v>
      </c>
      <c r="E46" s="56">
        <v>0</v>
      </c>
      <c r="F46" s="56">
        <v>0</v>
      </c>
      <c r="G46" s="56">
        <v>72201</v>
      </c>
      <c r="H46" s="56">
        <v>41533</v>
      </c>
      <c r="I46" s="56">
        <v>40098</v>
      </c>
      <c r="J46" s="56">
        <v>36572</v>
      </c>
      <c r="K46" s="56">
        <v>35465</v>
      </c>
      <c r="L46" s="56">
        <v>32390</v>
      </c>
      <c r="M46" s="56">
        <v>46125</v>
      </c>
      <c r="N46" s="91">
        <v>426974</v>
      </c>
      <c r="O46" s="72"/>
      <c r="P46" s="72" t="s">
        <v>20</v>
      </c>
      <c r="Q46" s="73">
        <v>43983</v>
      </c>
      <c r="R46" s="72">
        <v>32400</v>
      </c>
    </row>
    <row r="47" spans="1:18" hidden="1" x14ac:dyDescent="0.25">
      <c r="A47" s="86" t="s">
        <v>73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91" t="s">
        <v>251</v>
      </c>
      <c r="O47" s="72"/>
      <c r="P47" s="72" t="s">
        <v>20</v>
      </c>
      <c r="Q47" s="73">
        <v>44013</v>
      </c>
      <c r="R47" s="72">
        <v>32640</v>
      </c>
    </row>
    <row r="48" spans="1:18" hidden="1" x14ac:dyDescent="0.25">
      <c r="A48" s="86" t="s">
        <v>74</v>
      </c>
      <c r="B48" s="56">
        <v>1424915</v>
      </c>
      <c r="C48" s="56">
        <v>1331861</v>
      </c>
      <c r="D48" s="56">
        <v>1385522</v>
      </c>
      <c r="E48" s="56">
        <v>1287700</v>
      </c>
      <c r="F48" s="56">
        <v>1395274</v>
      </c>
      <c r="G48" s="56">
        <v>1493831</v>
      </c>
      <c r="H48" s="56">
        <v>1778804</v>
      </c>
      <c r="I48" s="56">
        <v>1344454</v>
      </c>
      <c r="J48" s="56">
        <v>1397775</v>
      </c>
      <c r="K48" s="56">
        <v>1401310</v>
      </c>
      <c r="L48" s="56">
        <v>1330463</v>
      </c>
      <c r="M48" s="56">
        <v>1404928</v>
      </c>
      <c r="N48" s="91">
        <v>16976837</v>
      </c>
      <c r="O48" s="72"/>
      <c r="P48" s="72" t="s">
        <v>20</v>
      </c>
      <c r="Q48" s="73">
        <v>44044</v>
      </c>
      <c r="R48" s="72">
        <v>23360</v>
      </c>
    </row>
    <row r="49" spans="1:18" hidden="1" x14ac:dyDescent="0.25">
      <c r="A49" s="86" t="s">
        <v>270</v>
      </c>
      <c r="B49" s="56">
        <v>13020</v>
      </c>
      <c r="C49" s="56">
        <v>1523</v>
      </c>
      <c r="D49" s="56">
        <v>473</v>
      </c>
      <c r="E49" s="56">
        <v>158</v>
      </c>
      <c r="F49" s="56">
        <v>-5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91">
        <v>15169</v>
      </c>
      <c r="O49" s="72"/>
      <c r="P49" s="72" t="s">
        <v>20</v>
      </c>
      <c r="Q49" s="73">
        <v>44075</v>
      </c>
      <c r="R49" s="72">
        <v>23720</v>
      </c>
    </row>
    <row r="50" spans="1:18" x14ac:dyDescent="0.25">
      <c r="A50" s="86" t="s">
        <v>75</v>
      </c>
      <c r="B50" s="56">
        <v>59349270</v>
      </c>
      <c r="C50" s="56">
        <v>50714108</v>
      </c>
      <c r="D50" s="56">
        <v>56900598</v>
      </c>
      <c r="E50" s="56">
        <v>47721521</v>
      </c>
      <c r="F50" s="56">
        <v>51913582</v>
      </c>
      <c r="G50" s="56">
        <v>61118546</v>
      </c>
      <c r="H50" s="56">
        <v>68284933</v>
      </c>
      <c r="I50" s="56">
        <v>57023629</v>
      </c>
      <c r="J50" s="56">
        <v>57536219</v>
      </c>
      <c r="K50" s="56">
        <v>56179929</v>
      </c>
      <c r="L50" s="56">
        <v>51384744</v>
      </c>
      <c r="M50" s="56">
        <v>57812959</v>
      </c>
      <c r="N50" s="91">
        <v>675940038</v>
      </c>
      <c r="O50" s="72"/>
      <c r="P50" s="72" t="s">
        <v>20</v>
      </c>
      <c r="Q50" s="73">
        <v>44105</v>
      </c>
      <c r="R50" s="72">
        <v>28240</v>
      </c>
    </row>
    <row r="51" spans="1:18" x14ac:dyDescent="0.25">
      <c r="A51" s="86" t="s">
        <v>76</v>
      </c>
      <c r="B51" s="56">
        <v>497985</v>
      </c>
      <c r="C51" s="56">
        <v>436199</v>
      </c>
      <c r="D51" s="56">
        <v>535696</v>
      </c>
      <c r="E51" s="56">
        <v>477194</v>
      </c>
      <c r="F51" s="56">
        <v>485312</v>
      </c>
      <c r="G51" s="56">
        <v>521594</v>
      </c>
      <c r="H51" s="56">
        <v>566993</v>
      </c>
      <c r="I51" s="56">
        <v>467432</v>
      </c>
      <c r="J51" s="56">
        <v>492329</v>
      </c>
      <c r="K51" s="56">
        <v>485363</v>
      </c>
      <c r="L51" s="56">
        <v>453008</v>
      </c>
      <c r="M51" s="56">
        <v>520583</v>
      </c>
      <c r="N51" s="91">
        <v>5939688</v>
      </c>
      <c r="O51" s="72"/>
      <c r="P51" s="72" t="s">
        <v>20</v>
      </c>
      <c r="Q51" s="73">
        <v>44136</v>
      </c>
      <c r="R51" s="72">
        <v>21480</v>
      </c>
    </row>
    <row r="52" spans="1:18" x14ac:dyDescent="0.25">
      <c r="A52" s="86" t="s">
        <v>77</v>
      </c>
      <c r="B52" s="56">
        <v>6055386</v>
      </c>
      <c r="C52" s="56">
        <v>5123628</v>
      </c>
      <c r="D52" s="56">
        <v>5682298</v>
      </c>
      <c r="E52" s="56">
        <v>4114323</v>
      </c>
      <c r="F52" s="56">
        <v>4734862</v>
      </c>
      <c r="G52" s="56">
        <v>6132590</v>
      </c>
      <c r="H52" s="56">
        <v>7121758</v>
      </c>
      <c r="I52" s="56">
        <v>5689792</v>
      </c>
      <c r="J52" s="56">
        <v>5495176</v>
      </c>
      <c r="K52" s="56">
        <v>5239145</v>
      </c>
      <c r="L52" s="56">
        <v>4379801</v>
      </c>
      <c r="M52" s="56">
        <v>5346501</v>
      </c>
      <c r="N52" s="91">
        <v>65115260</v>
      </c>
      <c r="O52" s="72"/>
      <c r="P52" s="72" t="s">
        <v>20</v>
      </c>
      <c r="Q52" s="73">
        <v>44166</v>
      </c>
      <c r="R52" s="72">
        <v>29680</v>
      </c>
    </row>
    <row r="53" spans="1:18" x14ac:dyDescent="0.25">
      <c r="A53" s="86" t="s">
        <v>78</v>
      </c>
      <c r="B53" s="56">
        <v>3578045</v>
      </c>
      <c r="C53" s="56">
        <v>2906396</v>
      </c>
      <c r="D53" s="56">
        <v>3540500</v>
      </c>
      <c r="E53" s="56">
        <v>2925888</v>
      </c>
      <c r="F53" s="56">
        <v>3276155</v>
      </c>
      <c r="G53" s="56">
        <v>3872753</v>
      </c>
      <c r="H53" s="56">
        <v>3896665</v>
      </c>
      <c r="I53" s="56">
        <v>3429314</v>
      </c>
      <c r="J53" s="56">
        <v>3520137</v>
      </c>
      <c r="K53" s="56">
        <v>3397220</v>
      </c>
      <c r="L53" s="56">
        <v>3074841</v>
      </c>
      <c r="M53" s="56">
        <v>3602961</v>
      </c>
      <c r="N53" s="91">
        <v>41020875</v>
      </c>
      <c r="O53" s="72"/>
      <c r="P53" s="72" t="s">
        <v>22</v>
      </c>
      <c r="Q53" s="73">
        <v>43831</v>
      </c>
      <c r="R53" s="72">
        <v>695880</v>
      </c>
    </row>
    <row r="54" spans="1:18" hidden="1" x14ac:dyDescent="0.25">
      <c r="A54" s="86" t="s">
        <v>79</v>
      </c>
      <c r="B54" s="56">
        <v>-12</v>
      </c>
      <c r="C54" s="56">
        <v>232</v>
      </c>
      <c r="D54" s="56">
        <v>53476</v>
      </c>
      <c r="E54" s="56">
        <v>44468</v>
      </c>
      <c r="F54" s="56">
        <v>50272</v>
      </c>
      <c r="G54" s="56">
        <v>62872</v>
      </c>
      <c r="H54" s="56">
        <v>78520</v>
      </c>
      <c r="I54" s="56">
        <v>73280</v>
      </c>
      <c r="J54" s="56">
        <v>101680</v>
      </c>
      <c r="K54" s="56">
        <v>93196</v>
      </c>
      <c r="L54" s="56">
        <v>75560</v>
      </c>
      <c r="M54" s="56">
        <v>78520</v>
      </c>
      <c r="N54" s="91">
        <v>712064</v>
      </c>
      <c r="O54" s="72"/>
      <c r="P54" s="72" t="s">
        <v>22</v>
      </c>
      <c r="Q54" s="73">
        <v>43862</v>
      </c>
      <c r="R54" s="72">
        <v>664240</v>
      </c>
    </row>
    <row r="55" spans="1:18" hidden="1" x14ac:dyDescent="0.25">
      <c r="A55" s="86" t="s">
        <v>82</v>
      </c>
      <c r="B55" s="56">
        <v>201050</v>
      </c>
      <c r="C55" s="56">
        <v>202890</v>
      </c>
      <c r="D55" s="56">
        <v>192600</v>
      </c>
      <c r="E55" s="56">
        <v>10050</v>
      </c>
      <c r="F55" s="56">
        <v>46150</v>
      </c>
      <c r="G55" s="56">
        <v>174550</v>
      </c>
      <c r="H55" s="56">
        <v>451650</v>
      </c>
      <c r="I55" s="56">
        <v>160700</v>
      </c>
      <c r="J55" s="56">
        <v>166650</v>
      </c>
      <c r="K55" s="56">
        <v>172915</v>
      </c>
      <c r="L55" s="56">
        <v>38580</v>
      </c>
      <c r="M55" s="56">
        <v>119500</v>
      </c>
      <c r="N55" s="91">
        <v>1937285</v>
      </c>
      <c r="O55" s="72"/>
      <c r="P55" s="72" t="s">
        <v>22</v>
      </c>
      <c r="Q55" s="73">
        <v>43891</v>
      </c>
      <c r="R55" s="72">
        <v>1209160</v>
      </c>
    </row>
    <row r="56" spans="1:18" hidden="1" x14ac:dyDescent="0.25">
      <c r="A56" s="86" t="s">
        <v>83</v>
      </c>
      <c r="B56" s="56">
        <v>1573655</v>
      </c>
      <c r="C56" s="56">
        <v>1547561</v>
      </c>
      <c r="D56" s="56">
        <v>1552206</v>
      </c>
      <c r="E56" s="56">
        <v>574315</v>
      </c>
      <c r="F56" s="56">
        <v>470805</v>
      </c>
      <c r="G56" s="56">
        <v>1297650</v>
      </c>
      <c r="H56" s="56">
        <v>3208329</v>
      </c>
      <c r="I56" s="56">
        <v>1832510</v>
      </c>
      <c r="J56" s="56">
        <v>1475261</v>
      </c>
      <c r="K56" s="56">
        <v>1336763</v>
      </c>
      <c r="L56" s="56">
        <v>669359</v>
      </c>
      <c r="M56" s="56">
        <v>1060327</v>
      </c>
      <c r="N56" s="91">
        <v>16598741</v>
      </c>
      <c r="O56" s="72"/>
      <c r="P56" s="72" t="s">
        <v>22</v>
      </c>
      <c r="Q56" s="73">
        <v>43922</v>
      </c>
      <c r="R56" s="72">
        <v>1675600</v>
      </c>
    </row>
    <row r="57" spans="1:18" hidden="1" x14ac:dyDescent="0.25">
      <c r="A57" s="86" t="s">
        <v>84</v>
      </c>
      <c r="B57" s="56">
        <v>312644</v>
      </c>
      <c r="C57" s="56">
        <v>319626</v>
      </c>
      <c r="D57" s="56">
        <v>292691</v>
      </c>
      <c r="E57" s="56">
        <v>24354</v>
      </c>
      <c r="F57" s="56">
        <v>92664</v>
      </c>
      <c r="G57" s="56">
        <v>311677</v>
      </c>
      <c r="H57" s="56">
        <v>729659</v>
      </c>
      <c r="I57" s="56">
        <v>260750</v>
      </c>
      <c r="J57" s="56">
        <v>271728</v>
      </c>
      <c r="K57" s="56">
        <v>266598</v>
      </c>
      <c r="L57" s="56">
        <v>99684</v>
      </c>
      <c r="M57" s="56">
        <v>213122</v>
      </c>
      <c r="N57" s="91">
        <v>3195197</v>
      </c>
      <c r="O57" s="72"/>
      <c r="P57" s="72" t="s">
        <v>22</v>
      </c>
      <c r="Q57" s="73">
        <v>43952</v>
      </c>
      <c r="R57" s="72">
        <v>1503120</v>
      </c>
    </row>
    <row r="58" spans="1:18" hidden="1" x14ac:dyDescent="0.25">
      <c r="A58" s="86" t="s">
        <v>85</v>
      </c>
      <c r="B58" s="56">
        <v>0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91" t="s">
        <v>251</v>
      </c>
      <c r="O58" s="72"/>
      <c r="P58" s="72" t="s">
        <v>22</v>
      </c>
      <c r="Q58" s="73">
        <v>43983</v>
      </c>
      <c r="R58" s="72">
        <v>1342680</v>
      </c>
    </row>
    <row r="59" spans="1:18" hidden="1" x14ac:dyDescent="0.25">
      <c r="A59" s="86" t="s">
        <v>87</v>
      </c>
      <c r="B59" s="56">
        <v>108203</v>
      </c>
      <c r="C59" s="56">
        <v>102644</v>
      </c>
      <c r="D59" s="56">
        <v>136194</v>
      </c>
      <c r="E59" s="56">
        <v>128785</v>
      </c>
      <c r="F59" s="56">
        <v>133271</v>
      </c>
      <c r="G59" s="56">
        <v>162331</v>
      </c>
      <c r="H59" s="56">
        <v>193016</v>
      </c>
      <c r="I59" s="56">
        <v>97670</v>
      </c>
      <c r="J59" s="56">
        <v>168</v>
      </c>
      <c r="K59" s="56">
        <v>0</v>
      </c>
      <c r="L59" s="56">
        <v>-8</v>
      </c>
      <c r="M59" s="56">
        <v>0</v>
      </c>
      <c r="N59" s="91">
        <v>1062274</v>
      </c>
      <c r="O59" s="72"/>
      <c r="P59" s="72" t="s">
        <v>22</v>
      </c>
      <c r="Q59" s="73">
        <v>44013</v>
      </c>
      <c r="R59" s="72">
        <v>1343800</v>
      </c>
    </row>
    <row r="60" spans="1:18" hidden="1" x14ac:dyDescent="0.25">
      <c r="A60" s="86" t="s">
        <v>90</v>
      </c>
      <c r="B60" s="56">
        <v>1333710</v>
      </c>
      <c r="C60" s="56">
        <v>1139820</v>
      </c>
      <c r="D60" s="56">
        <v>1478745</v>
      </c>
      <c r="E60" s="56">
        <v>1400615</v>
      </c>
      <c r="F60" s="56">
        <v>1367780</v>
      </c>
      <c r="G60" s="56">
        <v>1513835</v>
      </c>
      <c r="H60" s="56">
        <v>1672715</v>
      </c>
      <c r="I60" s="56">
        <v>1390110</v>
      </c>
      <c r="J60" s="56">
        <v>1410155</v>
      </c>
      <c r="K60" s="56">
        <v>1407025</v>
      </c>
      <c r="L60" s="56">
        <v>1297750</v>
      </c>
      <c r="M60" s="56">
        <v>1475575</v>
      </c>
      <c r="N60" s="91">
        <v>16887835</v>
      </c>
      <c r="O60" s="72"/>
      <c r="P60" s="72" t="s">
        <v>22</v>
      </c>
      <c r="Q60" s="73">
        <v>44044</v>
      </c>
      <c r="R60" s="72">
        <v>1099880</v>
      </c>
    </row>
    <row r="61" spans="1:18" hidden="1" x14ac:dyDescent="0.25">
      <c r="A61" s="86" t="s">
        <v>91</v>
      </c>
      <c r="B61" s="56">
        <v>471086</v>
      </c>
      <c r="C61" s="56">
        <v>355450</v>
      </c>
      <c r="D61" s="56">
        <v>386876</v>
      </c>
      <c r="E61" s="56">
        <v>394457</v>
      </c>
      <c r="F61" s="56">
        <v>418856</v>
      </c>
      <c r="G61" s="56">
        <v>483292</v>
      </c>
      <c r="H61" s="56">
        <v>522898</v>
      </c>
      <c r="I61" s="56">
        <v>385790</v>
      </c>
      <c r="J61" s="56">
        <v>445231</v>
      </c>
      <c r="K61" s="56">
        <v>407122</v>
      </c>
      <c r="L61" s="56">
        <v>388147</v>
      </c>
      <c r="M61" s="56">
        <v>410775</v>
      </c>
      <c r="N61" s="91">
        <v>5069980</v>
      </c>
      <c r="O61" s="72"/>
      <c r="P61" s="72" t="s">
        <v>22</v>
      </c>
      <c r="Q61" s="73">
        <v>44075</v>
      </c>
      <c r="R61" s="72">
        <v>1119440</v>
      </c>
    </row>
    <row r="62" spans="1:18" hidden="1" x14ac:dyDescent="0.25">
      <c r="A62" s="86" t="s">
        <v>283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56">
        <v>0</v>
      </c>
      <c r="H62" s="56">
        <v>61068</v>
      </c>
      <c r="I62" s="56">
        <v>45234</v>
      </c>
      <c r="J62" s="56">
        <v>48292</v>
      </c>
      <c r="K62" s="56">
        <v>32957</v>
      </c>
      <c r="L62" s="56">
        <v>31324</v>
      </c>
      <c r="M62" s="56">
        <v>31370</v>
      </c>
      <c r="N62" s="91">
        <v>250245</v>
      </c>
      <c r="O62" s="72"/>
      <c r="P62" s="72" t="s">
        <v>22</v>
      </c>
      <c r="Q62" s="73">
        <v>44105</v>
      </c>
      <c r="R62" s="72">
        <v>1123000</v>
      </c>
    </row>
    <row r="63" spans="1:18" hidden="1" x14ac:dyDescent="0.25">
      <c r="A63" s="86" t="s">
        <v>278</v>
      </c>
      <c r="B63" s="56">
        <v>436418</v>
      </c>
      <c r="C63" s="56">
        <v>372036</v>
      </c>
      <c r="D63" s="56">
        <v>350700</v>
      </c>
      <c r="E63" s="56">
        <v>270224</v>
      </c>
      <c r="F63" s="56">
        <v>234268</v>
      </c>
      <c r="G63" s="56">
        <v>267611</v>
      </c>
      <c r="H63" s="56">
        <v>308360</v>
      </c>
      <c r="I63" s="56">
        <v>247544</v>
      </c>
      <c r="J63" s="56">
        <v>238153</v>
      </c>
      <c r="K63" s="56">
        <v>239589</v>
      </c>
      <c r="L63" s="56">
        <v>228409</v>
      </c>
      <c r="M63" s="56">
        <v>263596</v>
      </c>
      <c r="N63" s="91">
        <v>3456908</v>
      </c>
      <c r="O63" s="72"/>
      <c r="P63" s="72" t="s">
        <v>22</v>
      </c>
      <c r="Q63" s="73">
        <v>44136</v>
      </c>
      <c r="R63" s="72">
        <v>1073520</v>
      </c>
    </row>
    <row r="64" spans="1:18" hidden="1" x14ac:dyDescent="0.25">
      <c r="A64" s="86" t="s">
        <v>263</v>
      </c>
      <c r="B64" s="56">
        <v>0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91" t="s">
        <v>251</v>
      </c>
      <c r="O64" s="72"/>
      <c r="P64" s="72" t="s">
        <v>22</v>
      </c>
      <c r="Q64" s="73">
        <v>44166</v>
      </c>
      <c r="R64" s="72">
        <v>1191520</v>
      </c>
    </row>
    <row r="65" spans="1:18" x14ac:dyDescent="0.25">
      <c r="A65" s="86" t="s">
        <v>93</v>
      </c>
      <c r="B65" s="56">
        <v>3988241</v>
      </c>
      <c r="C65" s="56">
        <v>3568386</v>
      </c>
      <c r="D65" s="56">
        <v>3599756</v>
      </c>
      <c r="E65" s="56">
        <v>1537671</v>
      </c>
      <c r="F65" s="56">
        <v>2106499</v>
      </c>
      <c r="G65" s="56">
        <v>3168709</v>
      </c>
      <c r="H65" s="56">
        <v>5115426</v>
      </c>
      <c r="I65" s="56">
        <v>3042742</v>
      </c>
      <c r="J65" s="56">
        <v>2923714</v>
      </c>
      <c r="K65" s="56">
        <v>2838361</v>
      </c>
      <c r="L65" s="56">
        <v>1661378</v>
      </c>
      <c r="M65" s="56">
        <v>2891453</v>
      </c>
      <c r="N65" s="91">
        <v>36442336</v>
      </c>
      <c r="O65" s="72"/>
      <c r="P65" s="72" t="s">
        <v>24</v>
      </c>
      <c r="Q65" s="73">
        <v>43831</v>
      </c>
      <c r="R65" s="72">
        <v>5214670.7</v>
      </c>
    </row>
    <row r="66" spans="1:18" x14ac:dyDescent="0.25">
      <c r="A66" s="86" t="s">
        <v>94</v>
      </c>
      <c r="B66" s="56">
        <v>1310376</v>
      </c>
      <c r="C66" s="56">
        <v>1113388</v>
      </c>
      <c r="D66" s="56">
        <v>1209471</v>
      </c>
      <c r="E66" s="56">
        <v>452509</v>
      </c>
      <c r="F66" s="56">
        <v>723494</v>
      </c>
      <c r="G66" s="56">
        <v>1187266</v>
      </c>
      <c r="H66" s="56">
        <v>2004568</v>
      </c>
      <c r="I66" s="56">
        <v>993434</v>
      </c>
      <c r="J66" s="56">
        <v>1203625</v>
      </c>
      <c r="K66" s="56">
        <v>1201493</v>
      </c>
      <c r="L66" s="56">
        <v>627747</v>
      </c>
      <c r="M66" s="56">
        <v>1218549</v>
      </c>
      <c r="N66" s="91">
        <v>13245920</v>
      </c>
      <c r="O66" s="72"/>
      <c r="P66" s="72" t="s">
        <v>24</v>
      </c>
      <c r="Q66" s="73">
        <v>43862</v>
      </c>
      <c r="R66" s="72">
        <v>4684247.25</v>
      </c>
    </row>
    <row r="67" spans="1:18" x14ac:dyDescent="0.25">
      <c r="A67" s="86" t="s">
        <v>95</v>
      </c>
      <c r="B67" s="56">
        <v>1433971</v>
      </c>
      <c r="C67" s="56">
        <v>1171757</v>
      </c>
      <c r="D67" s="56">
        <v>1017382</v>
      </c>
      <c r="E67" s="56">
        <v>192090</v>
      </c>
      <c r="F67" s="56">
        <v>330536</v>
      </c>
      <c r="G67" s="56">
        <v>770062</v>
      </c>
      <c r="H67" s="56">
        <v>1758788</v>
      </c>
      <c r="I67" s="56">
        <v>1099916</v>
      </c>
      <c r="J67" s="56">
        <v>1051850</v>
      </c>
      <c r="K67" s="56">
        <v>893075</v>
      </c>
      <c r="L67" s="56">
        <v>426591</v>
      </c>
      <c r="M67" s="56">
        <v>712842</v>
      </c>
      <c r="N67" s="91">
        <v>10858860</v>
      </c>
      <c r="O67" s="72"/>
      <c r="P67" s="72" t="s">
        <v>24</v>
      </c>
      <c r="Q67" s="73">
        <v>43891</v>
      </c>
      <c r="R67" s="72">
        <v>5924567.0999999996</v>
      </c>
    </row>
    <row r="68" spans="1:18" x14ac:dyDescent="0.25">
      <c r="A68" s="86" t="s">
        <v>96</v>
      </c>
      <c r="B68" s="56">
        <v>101490</v>
      </c>
      <c r="C68" s="56">
        <v>83759</v>
      </c>
      <c r="D68" s="56">
        <v>100115</v>
      </c>
      <c r="E68" s="56">
        <v>87387</v>
      </c>
      <c r="F68" s="56">
        <v>89819</v>
      </c>
      <c r="G68" s="56">
        <v>95369</v>
      </c>
      <c r="H68" s="56">
        <v>104531</v>
      </c>
      <c r="I68" s="56">
        <v>82798</v>
      </c>
      <c r="J68" s="56">
        <v>87335</v>
      </c>
      <c r="K68" s="56">
        <v>89745</v>
      </c>
      <c r="L68" s="56">
        <v>84964</v>
      </c>
      <c r="M68" s="56">
        <v>94734</v>
      </c>
      <c r="N68" s="91">
        <v>1102046</v>
      </c>
      <c r="O68" s="72"/>
      <c r="P68" s="72" t="s">
        <v>24</v>
      </c>
      <c r="Q68" s="73">
        <v>43922</v>
      </c>
      <c r="R68" s="72">
        <v>5902221.5499999998</v>
      </c>
    </row>
    <row r="69" spans="1:18" hidden="1" x14ac:dyDescent="0.25">
      <c r="A69" s="86" t="s">
        <v>97</v>
      </c>
      <c r="B69" s="56">
        <v>2669142</v>
      </c>
      <c r="C69" s="56">
        <v>2360274</v>
      </c>
      <c r="D69" s="56">
        <v>2965620</v>
      </c>
      <c r="E69" s="56">
        <v>2355570</v>
      </c>
      <c r="F69" s="56">
        <v>2363886</v>
      </c>
      <c r="G69" s="56">
        <v>3059658</v>
      </c>
      <c r="H69" s="56">
        <v>3454416</v>
      </c>
      <c r="I69" s="56">
        <v>2840502</v>
      </c>
      <c r="J69" s="56">
        <v>2791362</v>
      </c>
      <c r="K69" s="56">
        <v>2745540</v>
      </c>
      <c r="L69" s="56">
        <v>2624916</v>
      </c>
      <c r="M69" s="56">
        <v>2932188</v>
      </c>
      <c r="N69" s="91">
        <v>33163074</v>
      </c>
      <c r="O69" s="72"/>
      <c r="P69" s="72" t="s">
        <v>24</v>
      </c>
      <c r="Q69" s="73">
        <v>43952</v>
      </c>
      <c r="R69" s="72">
        <v>5696578.2000000002</v>
      </c>
    </row>
    <row r="70" spans="1:18" hidden="1" x14ac:dyDescent="0.25">
      <c r="A70" s="86" t="s">
        <v>262</v>
      </c>
      <c r="B70" s="56">
        <v>872891</v>
      </c>
      <c r="C70" s="56">
        <v>769966</v>
      </c>
      <c r="D70" s="56">
        <v>945918</v>
      </c>
      <c r="E70" s="56">
        <v>906525</v>
      </c>
      <c r="F70" s="56">
        <v>957978</v>
      </c>
      <c r="G70" s="56">
        <v>1057565</v>
      </c>
      <c r="H70" s="56">
        <v>1176389</v>
      </c>
      <c r="I70" s="56">
        <v>908658</v>
      </c>
      <c r="J70" s="56">
        <v>1027071</v>
      </c>
      <c r="K70" s="56">
        <v>997296</v>
      </c>
      <c r="L70" s="56">
        <v>873819</v>
      </c>
      <c r="M70" s="56">
        <v>1011358</v>
      </c>
      <c r="N70" s="91">
        <v>11505434</v>
      </c>
      <c r="O70" s="72"/>
      <c r="P70" s="72" t="s">
        <v>24</v>
      </c>
      <c r="Q70" s="73">
        <v>43983</v>
      </c>
      <c r="R70" s="72">
        <v>6070243.5</v>
      </c>
    </row>
    <row r="71" spans="1:18" hidden="1" x14ac:dyDescent="0.25">
      <c r="A71" s="86" t="s">
        <v>99</v>
      </c>
      <c r="B71" s="56">
        <v>147910</v>
      </c>
      <c r="C71" s="56">
        <v>124855</v>
      </c>
      <c r="D71" s="56">
        <v>126770</v>
      </c>
      <c r="E71" s="56">
        <v>95800</v>
      </c>
      <c r="F71" s="56">
        <v>38400</v>
      </c>
      <c r="G71" s="56">
        <v>-165</v>
      </c>
      <c r="H71" s="56">
        <v>-100</v>
      </c>
      <c r="I71" s="56">
        <v>-300</v>
      </c>
      <c r="J71" s="56">
        <v>-620</v>
      </c>
      <c r="K71" s="56">
        <v>0</v>
      </c>
      <c r="L71" s="56">
        <v>0</v>
      </c>
      <c r="M71" s="56">
        <v>0</v>
      </c>
      <c r="N71" s="91">
        <v>532550</v>
      </c>
      <c r="O71" s="72"/>
      <c r="P71" s="72" t="s">
        <v>24</v>
      </c>
      <c r="Q71" s="73">
        <v>44013</v>
      </c>
      <c r="R71" s="72">
        <v>6757595.7000000002</v>
      </c>
    </row>
    <row r="72" spans="1:18" hidden="1" x14ac:dyDescent="0.25">
      <c r="A72" s="86" t="s">
        <v>260</v>
      </c>
      <c r="B72" s="56">
        <v>253755</v>
      </c>
      <c r="C72" s="56">
        <v>228502</v>
      </c>
      <c r="D72" s="56">
        <v>181736</v>
      </c>
      <c r="E72" s="56">
        <v>3923</v>
      </c>
      <c r="F72" s="56">
        <v>2673</v>
      </c>
      <c r="G72" s="56">
        <v>9016</v>
      </c>
      <c r="H72" s="56">
        <v>181938</v>
      </c>
      <c r="I72" s="56">
        <v>133489</v>
      </c>
      <c r="J72" s="56">
        <v>145104</v>
      </c>
      <c r="K72" s="56">
        <v>95135</v>
      </c>
      <c r="L72" s="56">
        <v>67389</v>
      </c>
      <c r="M72" s="56">
        <v>33175</v>
      </c>
      <c r="N72" s="91">
        <v>1335835</v>
      </c>
      <c r="O72" s="72"/>
      <c r="P72" s="72" t="s">
        <v>24</v>
      </c>
      <c r="Q72" s="73">
        <v>44044</v>
      </c>
      <c r="R72" s="72">
        <v>5460163.1500000004</v>
      </c>
    </row>
    <row r="73" spans="1:18" hidden="1" x14ac:dyDescent="0.25">
      <c r="A73" s="86" t="s">
        <v>100</v>
      </c>
      <c r="B73" s="56">
        <v>39570415</v>
      </c>
      <c r="C73" s="56">
        <v>33550606</v>
      </c>
      <c r="D73" s="56">
        <v>36626518</v>
      </c>
      <c r="E73" s="56">
        <v>30143699</v>
      </c>
      <c r="F73" s="56">
        <v>33418478</v>
      </c>
      <c r="G73" s="56">
        <v>40732829</v>
      </c>
      <c r="H73" s="56">
        <v>47309358</v>
      </c>
      <c r="I73" s="56">
        <v>38842957</v>
      </c>
      <c r="J73" s="56">
        <v>36294771</v>
      </c>
      <c r="K73" s="56">
        <v>35104434</v>
      </c>
      <c r="L73" s="56">
        <v>30953962</v>
      </c>
      <c r="M73" s="56">
        <v>35919149</v>
      </c>
      <c r="N73" s="91">
        <v>438467176</v>
      </c>
      <c r="O73" s="72"/>
      <c r="P73" s="72" t="s">
        <v>24</v>
      </c>
      <c r="Q73" s="73">
        <v>44075</v>
      </c>
      <c r="R73" s="72">
        <v>5298923.45</v>
      </c>
    </row>
    <row r="74" spans="1:18" hidden="1" x14ac:dyDescent="0.25">
      <c r="A74" s="86" t="s">
        <v>259</v>
      </c>
      <c r="B74" s="56">
        <v>2052526</v>
      </c>
      <c r="C74" s="56">
        <v>1725758</v>
      </c>
      <c r="D74" s="56">
        <v>2198303</v>
      </c>
      <c r="E74" s="56">
        <v>2090941</v>
      </c>
      <c r="F74" s="56">
        <v>2169650</v>
      </c>
      <c r="G74" s="56">
        <v>2296778</v>
      </c>
      <c r="H74" s="56">
        <v>2462657</v>
      </c>
      <c r="I74" s="56">
        <v>2036618</v>
      </c>
      <c r="J74" s="56">
        <v>2056811</v>
      </c>
      <c r="K74" s="56">
        <v>2097901</v>
      </c>
      <c r="L74" s="56">
        <v>2012262</v>
      </c>
      <c r="M74" s="56">
        <v>2256328</v>
      </c>
      <c r="N74" s="91">
        <v>25456533</v>
      </c>
      <c r="O74" s="72"/>
      <c r="P74" s="72" t="s">
        <v>24</v>
      </c>
      <c r="Q74" s="73">
        <v>44105</v>
      </c>
      <c r="R74" s="72">
        <v>5370107.8499999996</v>
      </c>
    </row>
    <row r="75" spans="1:18" hidden="1" x14ac:dyDescent="0.25">
      <c r="A75" s="86" t="s">
        <v>258</v>
      </c>
      <c r="B75" s="56">
        <v>2176462</v>
      </c>
      <c r="C75" s="56">
        <v>1857267</v>
      </c>
      <c r="D75" s="56">
        <v>2182399</v>
      </c>
      <c r="E75" s="56">
        <v>2002240</v>
      </c>
      <c r="F75" s="56">
        <v>2111255</v>
      </c>
      <c r="G75" s="56">
        <v>2264292</v>
      </c>
      <c r="H75" s="56">
        <v>2489283</v>
      </c>
      <c r="I75" s="56">
        <v>2042225</v>
      </c>
      <c r="J75" s="56">
        <v>2040124</v>
      </c>
      <c r="K75" s="56">
        <v>2062370</v>
      </c>
      <c r="L75" s="56">
        <v>1926506</v>
      </c>
      <c r="M75" s="56">
        <v>2205141</v>
      </c>
      <c r="N75" s="91">
        <v>25359564</v>
      </c>
      <c r="O75" s="72"/>
      <c r="P75" s="72" t="s">
        <v>24</v>
      </c>
      <c r="Q75" s="73">
        <v>44136</v>
      </c>
      <c r="R75" s="72">
        <v>5212357.4000000004</v>
      </c>
    </row>
    <row r="76" spans="1:18" hidden="1" x14ac:dyDescent="0.25">
      <c r="A76" s="86" t="s">
        <v>104</v>
      </c>
      <c r="B76" s="56">
        <v>1178244</v>
      </c>
      <c r="C76" s="56">
        <v>974171</v>
      </c>
      <c r="D76" s="56">
        <v>841844</v>
      </c>
      <c r="E76" s="56">
        <v>56115</v>
      </c>
      <c r="F76" s="56">
        <v>70873</v>
      </c>
      <c r="G76" s="56">
        <v>107539</v>
      </c>
      <c r="H76" s="56">
        <v>763797</v>
      </c>
      <c r="I76" s="56">
        <v>607220</v>
      </c>
      <c r="J76" s="56">
        <v>628512</v>
      </c>
      <c r="K76" s="56">
        <v>485010</v>
      </c>
      <c r="L76" s="56">
        <v>279229</v>
      </c>
      <c r="M76" s="56">
        <v>219865</v>
      </c>
      <c r="N76" s="91">
        <v>6212419</v>
      </c>
      <c r="O76" s="72"/>
      <c r="P76" s="72" t="s">
        <v>24</v>
      </c>
      <c r="Q76" s="73">
        <v>44166</v>
      </c>
      <c r="R76" s="72">
        <v>6213331.6500000004</v>
      </c>
    </row>
    <row r="77" spans="1:18" hidden="1" x14ac:dyDescent="0.25">
      <c r="A77" s="86" t="s">
        <v>106</v>
      </c>
      <c r="B77" s="56">
        <v>41176</v>
      </c>
      <c r="C77" s="56">
        <v>53079</v>
      </c>
      <c r="D77" s="56">
        <v>47138</v>
      </c>
      <c r="E77" s="56">
        <v>46976</v>
      </c>
      <c r="F77" s="56">
        <v>49560</v>
      </c>
      <c r="G77" s="56">
        <v>52529</v>
      </c>
      <c r="H77" s="56">
        <v>61358</v>
      </c>
      <c r="I77" s="56">
        <v>49248</v>
      </c>
      <c r="J77" s="56">
        <v>48985</v>
      </c>
      <c r="K77" s="56">
        <v>52921</v>
      </c>
      <c r="L77" s="56">
        <v>47612</v>
      </c>
      <c r="M77" s="56">
        <v>50666</v>
      </c>
      <c r="N77" s="91">
        <v>601248</v>
      </c>
      <c r="O77" s="72"/>
      <c r="P77" s="72" t="s">
        <v>26</v>
      </c>
      <c r="Q77" s="73">
        <v>43831</v>
      </c>
      <c r="R77" s="72">
        <v>2792316.6</v>
      </c>
    </row>
    <row r="78" spans="1:18" hidden="1" x14ac:dyDescent="0.25">
      <c r="A78" s="86" t="s">
        <v>277</v>
      </c>
      <c r="B78" s="56">
        <v>16080</v>
      </c>
      <c r="C78" s="56">
        <v>10844</v>
      </c>
      <c r="D78" s="56">
        <v>17520</v>
      </c>
      <c r="E78" s="56">
        <v>16492</v>
      </c>
      <c r="F78" s="56">
        <v>7560</v>
      </c>
      <c r="G78" s="56">
        <v>10640</v>
      </c>
      <c r="H78" s="56">
        <v>22400</v>
      </c>
      <c r="I78" s="56">
        <v>14320</v>
      </c>
      <c r="J78" s="56">
        <v>27620</v>
      </c>
      <c r="K78" s="56">
        <v>27340</v>
      </c>
      <c r="L78" s="56">
        <v>19340</v>
      </c>
      <c r="M78" s="56">
        <v>20468</v>
      </c>
      <c r="N78" s="91">
        <v>210624</v>
      </c>
      <c r="O78" s="72"/>
      <c r="P78" s="72" t="s">
        <v>26</v>
      </c>
      <c r="Q78" s="73">
        <v>43862</v>
      </c>
      <c r="R78" s="72">
        <v>2453748.2999999998</v>
      </c>
    </row>
    <row r="79" spans="1:18" hidden="1" x14ac:dyDescent="0.25">
      <c r="A79" s="86" t="s">
        <v>109</v>
      </c>
      <c r="B79" s="56">
        <v>63108647</v>
      </c>
      <c r="C79" s="56">
        <v>53426605</v>
      </c>
      <c r="D79" s="56">
        <v>57624706</v>
      </c>
      <c r="E79" s="56">
        <v>42624464</v>
      </c>
      <c r="F79" s="56">
        <v>41462667</v>
      </c>
      <c r="G79" s="56">
        <v>52430438</v>
      </c>
      <c r="H79" s="56">
        <v>66272305</v>
      </c>
      <c r="I79" s="56">
        <v>49954367</v>
      </c>
      <c r="J79" s="56">
        <v>50981059</v>
      </c>
      <c r="K79" s="56">
        <v>47123278</v>
      </c>
      <c r="L79" s="56">
        <v>42471218</v>
      </c>
      <c r="M79" s="56">
        <v>48798570</v>
      </c>
      <c r="N79" s="91">
        <v>616278324</v>
      </c>
      <c r="O79" s="72"/>
      <c r="P79" s="72" t="s">
        <v>26</v>
      </c>
      <c r="Q79" s="73">
        <v>43891</v>
      </c>
      <c r="R79" s="72">
        <v>2869315.7</v>
      </c>
    </row>
    <row r="80" spans="1:18" hidden="1" x14ac:dyDescent="0.25">
      <c r="A80" s="86" t="s">
        <v>110</v>
      </c>
      <c r="B80" s="56">
        <v>5175991</v>
      </c>
      <c r="C80" s="56">
        <v>4400774</v>
      </c>
      <c r="D80" s="56">
        <v>5213567</v>
      </c>
      <c r="E80" s="56">
        <v>4612607</v>
      </c>
      <c r="F80" s="56">
        <v>5025799</v>
      </c>
      <c r="G80" s="56">
        <v>5637776</v>
      </c>
      <c r="H80" s="56">
        <v>5932958</v>
      </c>
      <c r="I80" s="56">
        <v>4788672</v>
      </c>
      <c r="J80" s="56">
        <v>4984116</v>
      </c>
      <c r="K80" s="56">
        <v>4885161</v>
      </c>
      <c r="L80" s="56">
        <v>4610614</v>
      </c>
      <c r="M80" s="56">
        <v>5166899</v>
      </c>
      <c r="N80" s="91">
        <v>60434934</v>
      </c>
      <c r="O80" s="72"/>
      <c r="P80" s="72" t="s">
        <v>26</v>
      </c>
      <c r="Q80" s="73">
        <v>43922</v>
      </c>
      <c r="R80" s="72">
        <v>1935546.5</v>
      </c>
    </row>
    <row r="81" spans="1:18" hidden="1" x14ac:dyDescent="0.25">
      <c r="A81" s="86" t="s">
        <v>111</v>
      </c>
      <c r="B81" s="56">
        <v>7734704</v>
      </c>
      <c r="C81" s="56">
        <v>6865488</v>
      </c>
      <c r="D81" s="56">
        <v>4530686</v>
      </c>
      <c r="E81" s="56">
        <v>2228661</v>
      </c>
      <c r="F81" s="56">
        <v>31811</v>
      </c>
      <c r="G81" s="56">
        <v>-590</v>
      </c>
      <c r="H81" s="56">
        <v>-21420</v>
      </c>
      <c r="I81" s="56">
        <v>-15251</v>
      </c>
      <c r="J81" s="56">
        <v>-8568</v>
      </c>
      <c r="K81" s="56">
        <v>-5054</v>
      </c>
      <c r="L81" s="56">
        <v>0</v>
      </c>
      <c r="M81" s="56">
        <v>0</v>
      </c>
      <c r="N81" s="91">
        <v>21340467</v>
      </c>
      <c r="O81" s="72"/>
      <c r="P81" s="72" t="s">
        <v>26</v>
      </c>
      <c r="Q81" s="73">
        <v>43952</v>
      </c>
      <c r="R81" s="72">
        <v>2027040.65</v>
      </c>
    </row>
    <row r="82" spans="1:18" hidden="1" x14ac:dyDescent="0.25">
      <c r="A82" s="86" t="s">
        <v>256</v>
      </c>
      <c r="B82" s="56">
        <v>53640</v>
      </c>
      <c r="C82" s="56">
        <v>31892</v>
      </c>
      <c r="D82" s="56">
        <v>23085</v>
      </c>
      <c r="E82" s="56">
        <v>2160</v>
      </c>
      <c r="F82" s="56">
        <v>3105</v>
      </c>
      <c r="G82" s="56">
        <v>21060</v>
      </c>
      <c r="H82" s="56">
        <v>40568</v>
      </c>
      <c r="I82" s="56">
        <v>47070</v>
      </c>
      <c r="J82" s="56">
        <v>16785</v>
      </c>
      <c r="K82" s="56">
        <v>-279</v>
      </c>
      <c r="L82" s="56">
        <v>6390</v>
      </c>
      <c r="M82" s="56">
        <v>17370</v>
      </c>
      <c r="N82" s="91">
        <v>262846</v>
      </c>
      <c r="O82" s="72"/>
      <c r="P82" s="72" t="s">
        <v>26</v>
      </c>
      <c r="Q82" s="73">
        <v>43983</v>
      </c>
      <c r="R82" s="72">
        <v>2413313.5</v>
      </c>
    </row>
    <row r="83" spans="1:18" hidden="1" x14ac:dyDescent="0.25">
      <c r="A83" s="86" t="s">
        <v>114</v>
      </c>
      <c r="B83" s="56">
        <v>586942</v>
      </c>
      <c r="C83" s="56">
        <v>518354</v>
      </c>
      <c r="D83" s="56">
        <v>638165</v>
      </c>
      <c r="E83" s="56">
        <v>511554</v>
      </c>
      <c r="F83" s="56">
        <v>526070</v>
      </c>
      <c r="G83" s="56">
        <v>582068</v>
      </c>
      <c r="H83" s="56">
        <v>702097</v>
      </c>
      <c r="I83" s="56">
        <v>502121</v>
      </c>
      <c r="J83" s="56">
        <v>596440</v>
      </c>
      <c r="K83" s="56">
        <v>584727</v>
      </c>
      <c r="L83" s="56">
        <v>532532</v>
      </c>
      <c r="M83" s="56">
        <v>592749</v>
      </c>
      <c r="N83" s="91">
        <v>6873819</v>
      </c>
      <c r="O83" s="72"/>
      <c r="P83" s="72" t="s">
        <v>26</v>
      </c>
      <c r="Q83" s="73">
        <v>44013</v>
      </c>
      <c r="R83" s="72">
        <v>3633004.5</v>
      </c>
    </row>
    <row r="84" spans="1:18" hidden="1" x14ac:dyDescent="0.25">
      <c r="A84" s="86" t="s">
        <v>268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91" t="s">
        <v>251</v>
      </c>
      <c r="O84" s="72"/>
      <c r="P84" s="72" t="s">
        <v>26</v>
      </c>
      <c r="Q84" s="73">
        <v>44044</v>
      </c>
      <c r="R84" s="72">
        <v>2786346.5</v>
      </c>
    </row>
    <row r="85" spans="1:18" hidden="1" x14ac:dyDescent="0.25">
      <c r="A85" s="86" t="s">
        <v>115</v>
      </c>
      <c r="B85" s="56">
        <v>3447092</v>
      </c>
      <c r="C85" s="56">
        <v>3290249</v>
      </c>
      <c r="D85" s="56">
        <v>4260316</v>
      </c>
      <c r="E85" s="56">
        <v>3890625</v>
      </c>
      <c r="F85" s="56">
        <v>3961587</v>
      </c>
      <c r="G85" s="56">
        <v>4023366</v>
      </c>
      <c r="H85" s="56">
        <v>4873408</v>
      </c>
      <c r="I85" s="56">
        <v>3705644</v>
      </c>
      <c r="J85" s="56">
        <v>3797744</v>
      </c>
      <c r="K85" s="56">
        <v>3997767</v>
      </c>
      <c r="L85" s="56">
        <v>3744259</v>
      </c>
      <c r="M85" s="56">
        <v>3474111</v>
      </c>
      <c r="N85" s="91">
        <v>46466168</v>
      </c>
      <c r="O85" s="72"/>
      <c r="P85" s="72" t="s">
        <v>26</v>
      </c>
      <c r="Q85" s="73">
        <v>44075</v>
      </c>
      <c r="R85" s="72">
        <v>2674164.4</v>
      </c>
    </row>
    <row r="86" spans="1:18" hidden="1" x14ac:dyDescent="0.25">
      <c r="A86" s="86" t="s">
        <v>116</v>
      </c>
      <c r="B86" s="56">
        <v>127041789</v>
      </c>
      <c r="C86" s="56">
        <v>106679056</v>
      </c>
      <c r="D86" s="56">
        <v>113860733</v>
      </c>
      <c r="E86" s="56">
        <v>85539789</v>
      </c>
      <c r="F86" s="56">
        <v>99980693</v>
      </c>
      <c r="G86" s="56">
        <v>130238935</v>
      </c>
      <c r="H86" s="56">
        <v>160192441</v>
      </c>
      <c r="I86" s="56">
        <v>134807349</v>
      </c>
      <c r="J86" s="56">
        <v>119918617</v>
      </c>
      <c r="K86" s="56">
        <v>115197689</v>
      </c>
      <c r="L86" s="56">
        <v>101720709</v>
      </c>
      <c r="M86" s="56">
        <v>120840210</v>
      </c>
      <c r="N86" s="91">
        <v>1416018010</v>
      </c>
      <c r="O86" s="72"/>
      <c r="P86" s="72" t="s">
        <v>26</v>
      </c>
      <c r="Q86" s="73">
        <v>44105</v>
      </c>
      <c r="R86" s="72">
        <v>2652544</v>
      </c>
    </row>
    <row r="87" spans="1:18" hidden="1" x14ac:dyDescent="0.25">
      <c r="A87" s="86" t="s">
        <v>117</v>
      </c>
      <c r="B87" s="56">
        <v>6390099</v>
      </c>
      <c r="C87" s="56">
        <v>5455641</v>
      </c>
      <c r="D87" s="56">
        <v>6206159</v>
      </c>
      <c r="E87" s="56">
        <v>5276421</v>
      </c>
      <c r="F87" s="56">
        <v>5728872</v>
      </c>
      <c r="G87" s="56">
        <v>6543900</v>
      </c>
      <c r="H87" s="56">
        <v>7304680</v>
      </c>
      <c r="I87" s="56">
        <v>6077709</v>
      </c>
      <c r="J87" s="56">
        <v>5960855</v>
      </c>
      <c r="K87" s="56">
        <v>6001832</v>
      </c>
      <c r="L87" s="56">
        <v>5469359</v>
      </c>
      <c r="M87" s="56">
        <v>6299843</v>
      </c>
      <c r="N87" s="91">
        <v>72715370</v>
      </c>
      <c r="O87" s="72"/>
      <c r="P87" s="72" t="s">
        <v>26</v>
      </c>
      <c r="Q87" s="73">
        <v>44136</v>
      </c>
      <c r="R87" s="72">
        <v>2194579</v>
      </c>
    </row>
    <row r="88" spans="1:18" hidden="1" x14ac:dyDescent="0.25">
      <c r="A88" s="86" t="s">
        <v>118</v>
      </c>
      <c r="B88" s="56">
        <v>13379799</v>
      </c>
      <c r="C88" s="56">
        <v>11296533</v>
      </c>
      <c r="D88" s="56">
        <v>12737579</v>
      </c>
      <c r="E88" s="56">
        <v>10222364</v>
      </c>
      <c r="F88" s="56">
        <v>11434404</v>
      </c>
      <c r="G88" s="56">
        <v>14153478</v>
      </c>
      <c r="H88" s="56">
        <v>15969880</v>
      </c>
      <c r="I88" s="56">
        <v>13318541</v>
      </c>
      <c r="J88" s="56">
        <v>13041046</v>
      </c>
      <c r="K88" s="56">
        <v>12899389</v>
      </c>
      <c r="L88" s="56">
        <v>11924079</v>
      </c>
      <c r="M88" s="56">
        <v>13734560</v>
      </c>
      <c r="N88" s="91">
        <v>154111652</v>
      </c>
      <c r="O88" s="72"/>
      <c r="P88" s="72" t="s">
        <v>26</v>
      </c>
      <c r="Q88" s="73">
        <v>44166</v>
      </c>
      <c r="R88" s="72">
        <v>2491426.5</v>
      </c>
    </row>
    <row r="89" spans="1:18" hidden="1" x14ac:dyDescent="0.25">
      <c r="A89" s="86" t="s">
        <v>120</v>
      </c>
      <c r="B89" s="56">
        <v>63382</v>
      </c>
      <c r="C89" s="56">
        <v>38915</v>
      </c>
      <c r="D89" s="56">
        <v>49269</v>
      </c>
      <c r="E89" s="56">
        <v>15437</v>
      </c>
      <c r="F89" s="56">
        <v>25456</v>
      </c>
      <c r="G89" s="56">
        <v>39087</v>
      </c>
      <c r="H89" s="56">
        <v>119235</v>
      </c>
      <c r="I89" s="56">
        <v>78475</v>
      </c>
      <c r="J89" s="56">
        <v>47429</v>
      </c>
      <c r="K89" s="56">
        <v>46393</v>
      </c>
      <c r="L89" s="56">
        <v>23297</v>
      </c>
      <c r="M89" s="56">
        <v>30990</v>
      </c>
      <c r="N89" s="91">
        <v>577365</v>
      </c>
      <c r="O89" s="72"/>
      <c r="P89" s="72" t="s">
        <v>27</v>
      </c>
      <c r="Q89" s="73">
        <v>43831</v>
      </c>
      <c r="R89" s="72">
        <v>2999292.15</v>
      </c>
    </row>
    <row r="90" spans="1:18" hidden="1" x14ac:dyDescent="0.25">
      <c r="A90" s="86" t="s">
        <v>121</v>
      </c>
      <c r="B90" s="56">
        <v>696303</v>
      </c>
      <c r="C90" s="56">
        <v>666225</v>
      </c>
      <c r="D90" s="56">
        <v>644535</v>
      </c>
      <c r="E90" s="56">
        <v>51525</v>
      </c>
      <c r="F90" s="56">
        <v>23234</v>
      </c>
      <c r="G90" s="56">
        <v>48281</v>
      </c>
      <c r="H90" s="56">
        <v>437423</v>
      </c>
      <c r="I90" s="56">
        <v>417465</v>
      </c>
      <c r="J90" s="56">
        <v>401297</v>
      </c>
      <c r="K90" s="56">
        <v>363735</v>
      </c>
      <c r="L90" s="56">
        <v>172395</v>
      </c>
      <c r="M90" s="56">
        <v>150435</v>
      </c>
      <c r="N90" s="91">
        <v>4072853</v>
      </c>
      <c r="O90" s="72"/>
      <c r="P90" s="72" t="s">
        <v>27</v>
      </c>
      <c r="Q90" s="73">
        <v>43862</v>
      </c>
      <c r="R90" s="72">
        <v>2634303.7999999998</v>
      </c>
    </row>
    <row r="91" spans="1:18" hidden="1" x14ac:dyDescent="0.25">
      <c r="A91" s="86" t="s">
        <v>122</v>
      </c>
      <c r="B91" s="56">
        <v>57267</v>
      </c>
      <c r="C91" s="56">
        <v>26730</v>
      </c>
      <c r="D91" s="56">
        <v>3362</v>
      </c>
      <c r="E91" s="56">
        <v>22478</v>
      </c>
      <c r="F91" s="56">
        <v>34911</v>
      </c>
      <c r="G91" s="56">
        <v>35235</v>
      </c>
      <c r="H91" s="56">
        <v>38386</v>
      </c>
      <c r="I91" s="56">
        <v>32031</v>
      </c>
      <c r="J91" s="56">
        <v>33894</v>
      </c>
      <c r="K91" s="56">
        <v>33534</v>
      </c>
      <c r="L91" s="56">
        <v>33777</v>
      </c>
      <c r="M91" s="56">
        <v>33494</v>
      </c>
      <c r="N91" s="91">
        <v>385099</v>
      </c>
      <c r="O91" s="72"/>
      <c r="P91" s="72" t="s">
        <v>27</v>
      </c>
      <c r="Q91" s="73">
        <v>43891</v>
      </c>
      <c r="R91" s="72">
        <v>2983841.7</v>
      </c>
    </row>
    <row r="92" spans="1:18" hidden="1" x14ac:dyDescent="0.25">
      <c r="A92" s="86" t="s">
        <v>123</v>
      </c>
      <c r="B92" s="56">
        <v>1920</v>
      </c>
      <c r="C92" s="56">
        <v>1000</v>
      </c>
      <c r="D92" s="56">
        <v>560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91">
        <v>3480</v>
      </c>
      <c r="O92" s="72"/>
      <c r="P92" s="72" t="s">
        <v>27</v>
      </c>
      <c r="Q92" s="73">
        <v>43922</v>
      </c>
      <c r="R92" s="72">
        <v>2351506.2000000002</v>
      </c>
    </row>
    <row r="93" spans="1:18" hidden="1" x14ac:dyDescent="0.25">
      <c r="A93" s="86" t="s">
        <v>124</v>
      </c>
      <c r="B93" s="56">
        <v>148232</v>
      </c>
      <c r="C93" s="56">
        <v>95660</v>
      </c>
      <c r="D93" s="56">
        <v>42736</v>
      </c>
      <c r="E93" s="56">
        <v>54720</v>
      </c>
      <c r="F93" s="56">
        <v>116640</v>
      </c>
      <c r="G93" s="56">
        <v>137680</v>
      </c>
      <c r="H93" s="56">
        <v>115440</v>
      </c>
      <c r="I93" s="56">
        <v>98400</v>
      </c>
      <c r="J93" s="56">
        <v>138080</v>
      </c>
      <c r="K93" s="56">
        <v>156080</v>
      </c>
      <c r="L93" s="56">
        <v>116480</v>
      </c>
      <c r="M93" s="56">
        <v>106680</v>
      </c>
      <c r="N93" s="91">
        <v>1326828</v>
      </c>
      <c r="O93" s="72"/>
      <c r="P93" s="72" t="s">
        <v>27</v>
      </c>
      <c r="Q93" s="73">
        <v>43952</v>
      </c>
      <c r="R93" s="72">
        <v>2481044.2999999998</v>
      </c>
    </row>
    <row r="94" spans="1:18" hidden="1" x14ac:dyDescent="0.25">
      <c r="A94" s="86" t="s">
        <v>126</v>
      </c>
      <c r="B94" s="56">
        <v>260800</v>
      </c>
      <c r="C94" s="56">
        <v>196845</v>
      </c>
      <c r="D94" s="56">
        <v>256630</v>
      </c>
      <c r="E94" s="56">
        <v>170245</v>
      </c>
      <c r="F94" s="56">
        <v>180850</v>
      </c>
      <c r="G94" s="56">
        <v>226900</v>
      </c>
      <c r="H94" s="56">
        <v>347395</v>
      </c>
      <c r="I94" s="56">
        <v>279800</v>
      </c>
      <c r="J94" s="56">
        <v>238900</v>
      </c>
      <c r="K94" s="56">
        <v>242385</v>
      </c>
      <c r="L94" s="56">
        <v>195250</v>
      </c>
      <c r="M94" s="56">
        <v>225000</v>
      </c>
      <c r="N94" s="91">
        <v>2821000</v>
      </c>
      <c r="O94" s="72"/>
      <c r="P94" s="72" t="s">
        <v>27</v>
      </c>
      <c r="Q94" s="73">
        <v>43983</v>
      </c>
      <c r="R94" s="72">
        <v>2940519.85</v>
      </c>
    </row>
    <row r="95" spans="1:18" hidden="1" x14ac:dyDescent="0.25">
      <c r="A95" s="86" t="s">
        <v>127</v>
      </c>
      <c r="B95" s="56">
        <v>95350</v>
      </c>
      <c r="C95" s="56">
        <v>75900</v>
      </c>
      <c r="D95" s="56">
        <v>90550</v>
      </c>
      <c r="E95" s="56">
        <v>59600</v>
      </c>
      <c r="F95" s="56">
        <v>66950</v>
      </c>
      <c r="G95" s="56">
        <v>77800</v>
      </c>
      <c r="H95" s="56">
        <v>129500</v>
      </c>
      <c r="I95" s="56">
        <v>82650</v>
      </c>
      <c r="J95" s="56">
        <v>92390</v>
      </c>
      <c r="K95" s="56">
        <v>76950</v>
      </c>
      <c r="L95" s="56">
        <v>68650</v>
      </c>
      <c r="M95" s="56">
        <v>76250</v>
      </c>
      <c r="N95" s="91">
        <v>992540</v>
      </c>
      <c r="O95" s="72"/>
      <c r="P95" s="72" t="s">
        <v>27</v>
      </c>
      <c r="Q95" s="73">
        <v>44013</v>
      </c>
      <c r="R95" s="72">
        <v>3582167.95</v>
      </c>
    </row>
    <row r="96" spans="1:18" hidden="1" x14ac:dyDescent="0.25">
      <c r="A96" s="86" t="s">
        <v>128</v>
      </c>
      <c r="B96" s="56">
        <v>459185</v>
      </c>
      <c r="C96" s="56">
        <v>438420</v>
      </c>
      <c r="D96" s="56">
        <v>426000</v>
      </c>
      <c r="E96" s="56">
        <v>46040</v>
      </c>
      <c r="F96" s="56">
        <v>217317</v>
      </c>
      <c r="G96" s="56">
        <v>610766</v>
      </c>
      <c r="H96" s="56">
        <v>1259305</v>
      </c>
      <c r="I96" s="56">
        <v>1069972</v>
      </c>
      <c r="J96" s="56">
        <v>625516</v>
      </c>
      <c r="K96" s="56">
        <v>411823</v>
      </c>
      <c r="L96" s="56">
        <v>126249</v>
      </c>
      <c r="M96" s="56">
        <v>392256</v>
      </c>
      <c r="N96" s="91">
        <v>6082849</v>
      </c>
      <c r="O96" s="72"/>
      <c r="P96" s="72" t="s">
        <v>27</v>
      </c>
      <c r="Q96" s="73">
        <v>44044</v>
      </c>
      <c r="R96" s="72">
        <v>2758961.5</v>
      </c>
    </row>
    <row r="97" spans="1:18" hidden="1" x14ac:dyDescent="0.25">
      <c r="A97" s="86" t="s">
        <v>267</v>
      </c>
      <c r="B97" s="56">
        <v>2108980</v>
      </c>
      <c r="C97" s="56">
        <v>2300312</v>
      </c>
      <c r="D97" s="56">
        <v>2074256</v>
      </c>
      <c r="E97" s="56">
        <v>210912</v>
      </c>
      <c r="F97" s="56">
        <v>559560</v>
      </c>
      <c r="G97" s="56">
        <v>1707544</v>
      </c>
      <c r="H97" s="56">
        <v>4569968</v>
      </c>
      <c r="I97" s="56">
        <v>2382690</v>
      </c>
      <c r="J97" s="56">
        <v>2630104</v>
      </c>
      <c r="K97" s="56">
        <v>2324178</v>
      </c>
      <c r="L97" s="56">
        <v>944516</v>
      </c>
      <c r="M97" s="56">
        <v>2144716</v>
      </c>
      <c r="N97" s="91">
        <v>23957736</v>
      </c>
      <c r="O97" s="72"/>
      <c r="P97" s="72" t="s">
        <v>27</v>
      </c>
      <c r="Q97" s="73">
        <v>44075</v>
      </c>
      <c r="R97" s="72">
        <v>2665333.35</v>
      </c>
    </row>
    <row r="98" spans="1:18" hidden="1" x14ac:dyDescent="0.25">
      <c r="A98" s="86" t="s">
        <v>129</v>
      </c>
      <c r="B98" s="56">
        <v>1027</v>
      </c>
      <c r="C98" s="56">
        <v>79</v>
      </c>
      <c r="D98" s="56">
        <v>119</v>
      </c>
      <c r="E98" s="56">
        <v>198</v>
      </c>
      <c r="F98" s="56">
        <v>119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91">
        <v>1542</v>
      </c>
      <c r="O98" s="72"/>
      <c r="P98" s="72" t="s">
        <v>27</v>
      </c>
      <c r="Q98" s="73">
        <v>44105</v>
      </c>
      <c r="R98" s="72">
        <v>2693744.25</v>
      </c>
    </row>
    <row r="99" spans="1:18" x14ac:dyDescent="0.25">
      <c r="A99" s="86" t="s">
        <v>130</v>
      </c>
      <c r="B99" s="56">
        <v>29756092</v>
      </c>
      <c r="C99" s="56">
        <v>25110298</v>
      </c>
      <c r="D99" s="56">
        <v>29115217</v>
      </c>
      <c r="E99" s="56">
        <v>23459012</v>
      </c>
      <c r="F99" s="56">
        <v>26854247</v>
      </c>
      <c r="G99" s="56">
        <v>32033269</v>
      </c>
      <c r="H99" s="56">
        <v>35368355</v>
      </c>
      <c r="I99" s="56">
        <v>29628634</v>
      </c>
      <c r="J99" s="56">
        <v>29950660</v>
      </c>
      <c r="K99" s="56">
        <v>28878410</v>
      </c>
      <c r="L99" s="56">
        <v>28644749</v>
      </c>
      <c r="M99" s="56">
        <v>28954650</v>
      </c>
      <c r="N99" s="91">
        <v>347753593</v>
      </c>
      <c r="O99" s="72"/>
      <c r="P99" s="72" t="s">
        <v>27</v>
      </c>
      <c r="Q99" s="73">
        <v>44136</v>
      </c>
      <c r="R99" s="72">
        <v>2391271.5</v>
      </c>
    </row>
    <row r="100" spans="1:18" x14ac:dyDescent="0.25">
      <c r="A100" s="86" t="s">
        <v>131</v>
      </c>
      <c r="B100" s="56">
        <v>2618184</v>
      </c>
      <c r="C100" s="56">
        <v>2920700</v>
      </c>
      <c r="D100" s="56">
        <v>3495827</v>
      </c>
      <c r="E100" s="56">
        <v>3448768</v>
      </c>
      <c r="F100" s="56">
        <v>2731116</v>
      </c>
      <c r="G100" s="56">
        <v>2802566</v>
      </c>
      <c r="H100" s="56">
        <v>3041651</v>
      </c>
      <c r="I100" s="56">
        <v>2294994</v>
      </c>
      <c r="J100" s="56">
        <v>2271832</v>
      </c>
      <c r="K100" s="56">
        <v>2279900</v>
      </c>
      <c r="L100" s="56">
        <v>2162526</v>
      </c>
      <c r="M100" s="56">
        <v>2414761</v>
      </c>
      <c r="N100" s="91">
        <v>32482825</v>
      </c>
      <c r="O100" s="72"/>
      <c r="P100" s="72" t="s">
        <v>27</v>
      </c>
      <c r="Q100" s="73">
        <v>44166</v>
      </c>
      <c r="R100" s="72">
        <v>2766041.4</v>
      </c>
    </row>
    <row r="101" spans="1:18" x14ac:dyDescent="0.25">
      <c r="A101" s="86" t="s">
        <v>132</v>
      </c>
      <c r="B101" s="56">
        <v>943747</v>
      </c>
      <c r="C101" s="56">
        <v>832640</v>
      </c>
      <c r="D101" s="56">
        <v>1075863</v>
      </c>
      <c r="E101" s="56">
        <v>961672</v>
      </c>
      <c r="F101" s="56">
        <v>970109</v>
      </c>
      <c r="G101" s="56">
        <v>1184755</v>
      </c>
      <c r="H101" s="56">
        <v>1348488</v>
      </c>
      <c r="I101" s="56">
        <v>1162118</v>
      </c>
      <c r="J101" s="56">
        <v>1172744</v>
      </c>
      <c r="K101" s="56">
        <v>1102795</v>
      </c>
      <c r="L101" s="56">
        <v>1032734</v>
      </c>
      <c r="M101" s="56">
        <v>1134519</v>
      </c>
      <c r="N101" s="91">
        <v>12922184</v>
      </c>
      <c r="O101" s="72"/>
      <c r="P101" s="72" t="s">
        <v>264</v>
      </c>
      <c r="Q101" s="73">
        <v>43831</v>
      </c>
      <c r="R101" s="72">
        <v>79327</v>
      </c>
    </row>
    <row r="102" spans="1:18" x14ac:dyDescent="0.25">
      <c r="A102" s="86" t="s">
        <v>133</v>
      </c>
      <c r="B102" s="56">
        <v>8160752</v>
      </c>
      <c r="C102" s="56">
        <v>6953023</v>
      </c>
      <c r="D102" s="56">
        <v>8334970</v>
      </c>
      <c r="E102" s="56">
        <v>6909840</v>
      </c>
      <c r="F102" s="56">
        <v>7457162</v>
      </c>
      <c r="G102" s="56">
        <v>8730498</v>
      </c>
      <c r="H102" s="56">
        <v>9984285</v>
      </c>
      <c r="I102" s="56">
        <v>8363919</v>
      </c>
      <c r="J102" s="56">
        <v>8375764</v>
      </c>
      <c r="K102" s="56">
        <v>8357050</v>
      </c>
      <c r="L102" s="56">
        <v>7655182</v>
      </c>
      <c r="M102" s="56">
        <v>8936122</v>
      </c>
      <c r="N102" s="91">
        <v>98218567</v>
      </c>
      <c r="O102" s="72"/>
      <c r="P102" s="72" t="s">
        <v>264</v>
      </c>
      <c r="Q102" s="73">
        <v>43862</v>
      </c>
      <c r="R102" s="72">
        <v>85376</v>
      </c>
    </row>
    <row r="103" spans="1:18" hidden="1" x14ac:dyDescent="0.25">
      <c r="A103" s="86" t="s">
        <v>134</v>
      </c>
      <c r="B103" s="56">
        <v>4571658</v>
      </c>
      <c r="C103" s="56">
        <v>4303152</v>
      </c>
      <c r="D103" s="56">
        <v>5147184</v>
      </c>
      <c r="E103" s="56">
        <v>3785670</v>
      </c>
      <c r="F103" s="56">
        <v>3707088</v>
      </c>
      <c r="G103" s="56">
        <v>5345550</v>
      </c>
      <c r="H103" s="56">
        <v>6384630</v>
      </c>
      <c r="I103" s="56">
        <v>5397588</v>
      </c>
      <c r="J103" s="56">
        <v>5207916</v>
      </c>
      <c r="K103" s="56">
        <v>5115054</v>
      </c>
      <c r="L103" s="56">
        <v>4752300</v>
      </c>
      <c r="M103" s="56">
        <v>5425938</v>
      </c>
      <c r="N103" s="91">
        <v>59143728</v>
      </c>
      <c r="O103" s="72"/>
      <c r="P103" s="72" t="s">
        <v>264</v>
      </c>
      <c r="Q103" s="73">
        <v>43891</v>
      </c>
      <c r="R103" s="72">
        <v>64986</v>
      </c>
    </row>
    <row r="104" spans="1:18" hidden="1" x14ac:dyDescent="0.25">
      <c r="A104" s="86" t="s">
        <v>135</v>
      </c>
      <c r="B104" s="56">
        <v>1556021</v>
      </c>
      <c r="C104" s="56">
        <v>1385503</v>
      </c>
      <c r="D104" s="56">
        <v>1530607</v>
      </c>
      <c r="E104" s="56">
        <v>1173363</v>
      </c>
      <c r="F104" s="56">
        <v>981924</v>
      </c>
      <c r="G104" s="56">
        <v>727482</v>
      </c>
      <c r="H104" s="56">
        <v>1051139</v>
      </c>
      <c r="I104" s="56">
        <v>757737</v>
      </c>
      <c r="J104" s="56">
        <v>678790</v>
      </c>
      <c r="K104" s="56">
        <v>644155</v>
      </c>
      <c r="L104" s="56">
        <v>513575</v>
      </c>
      <c r="M104" s="56">
        <v>658952</v>
      </c>
      <c r="N104" s="91">
        <v>11659248</v>
      </c>
      <c r="O104" s="72"/>
      <c r="P104" s="72" t="s">
        <v>264</v>
      </c>
      <c r="Q104" s="73">
        <v>43922</v>
      </c>
      <c r="R104" s="72">
        <v>27358</v>
      </c>
    </row>
    <row r="105" spans="1:18" hidden="1" x14ac:dyDescent="0.25">
      <c r="A105" s="86" t="s">
        <v>137</v>
      </c>
      <c r="B105" s="56">
        <v>0</v>
      </c>
      <c r="C105" s="56">
        <v>-43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-293</v>
      </c>
      <c r="N105" s="91" t="s">
        <v>251</v>
      </c>
      <c r="O105" s="72"/>
      <c r="P105" s="72" t="s">
        <v>264</v>
      </c>
      <c r="Q105" s="73">
        <v>43952</v>
      </c>
      <c r="R105" s="72">
        <v>29022.5</v>
      </c>
    </row>
    <row r="106" spans="1:18" hidden="1" x14ac:dyDescent="0.25">
      <c r="A106" s="86" t="s">
        <v>138</v>
      </c>
      <c r="B106" s="56">
        <v>0</v>
      </c>
      <c r="C106" s="56">
        <v>0</v>
      </c>
      <c r="D106" s="56">
        <v>-33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91" t="s">
        <v>251</v>
      </c>
      <c r="O106" s="72"/>
      <c r="P106" s="72" t="s">
        <v>264</v>
      </c>
      <c r="Q106" s="73">
        <v>43983</v>
      </c>
      <c r="R106" s="72">
        <v>107293</v>
      </c>
    </row>
    <row r="107" spans="1:18" hidden="1" x14ac:dyDescent="0.25">
      <c r="A107" s="86" t="s">
        <v>139</v>
      </c>
      <c r="B107" s="56">
        <v>0</v>
      </c>
      <c r="C107" s="56">
        <v>0</v>
      </c>
      <c r="D107" s="56">
        <v>-76</v>
      </c>
      <c r="E107" s="56">
        <v>0</v>
      </c>
      <c r="F107" s="56">
        <v>0</v>
      </c>
      <c r="G107" s="56">
        <v>0</v>
      </c>
      <c r="H107" s="56">
        <v>0</v>
      </c>
      <c r="I107" s="56">
        <v>0</v>
      </c>
      <c r="J107" s="56">
        <v>0</v>
      </c>
      <c r="K107" s="56">
        <v>0</v>
      </c>
      <c r="L107" s="56">
        <v>0</v>
      </c>
      <c r="M107" s="56">
        <v>0</v>
      </c>
      <c r="N107" s="91" t="s">
        <v>251</v>
      </c>
      <c r="O107" s="72"/>
      <c r="P107" s="72" t="s">
        <v>264</v>
      </c>
      <c r="Q107" s="73">
        <v>44013</v>
      </c>
      <c r="R107" s="72">
        <v>144549.5</v>
      </c>
    </row>
    <row r="108" spans="1:18" hidden="1" x14ac:dyDescent="0.25">
      <c r="A108" s="86" t="s">
        <v>140</v>
      </c>
      <c r="B108" s="56">
        <v>-76</v>
      </c>
      <c r="C108" s="56">
        <v>0</v>
      </c>
      <c r="D108" s="56">
        <v>-114</v>
      </c>
      <c r="E108" s="56">
        <v>0</v>
      </c>
      <c r="F108" s="56">
        <v>0</v>
      </c>
      <c r="G108" s="56">
        <v>0</v>
      </c>
      <c r="H108" s="56">
        <v>-219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91" t="s">
        <v>251</v>
      </c>
      <c r="O108" s="72"/>
      <c r="P108" s="72" t="s">
        <v>264</v>
      </c>
      <c r="Q108" s="73">
        <v>44044</v>
      </c>
      <c r="R108" s="72">
        <v>58692</v>
      </c>
    </row>
    <row r="109" spans="1:18" hidden="1" x14ac:dyDescent="0.25">
      <c r="A109" s="86" t="s">
        <v>141</v>
      </c>
      <c r="B109" s="56">
        <v>159676</v>
      </c>
      <c r="C109" s="56">
        <v>133180</v>
      </c>
      <c r="D109" s="56">
        <v>155232</v>
      </c>
      <c r="E109" s="56">
        <v>140320</v>
      </c>
      <c r="F109" s="56">
        <v>136056</v>
      </c>
      <c r="G109" s="56">
        <v>149776</v>
      </c>
      <c r="H109" s="56">
        <v>164316</v>
      </c>
      <c r="I109" s="56">
        <v>129360</v>
      </c>
      <c r="J109" s="56">
        <v>147800</v>
      </c>
      <c r="K109" s="56">
        <v>134440</v>
      </c>
      <c r="L109" s="56">
        <v>126500</v>
      </c>
      <c r="M109" s="56">
        <v>141680</v>
      </c>
      <c r="N109" s="91">
        <v>1718336</v>
      </c>
      <c r="O109" s="72"/>
      <c r="P109" s="72" t="s">
        <v>264</v>
      </c>
      <c r="Q109" s="73">
        <v>44075</v>
      </c>
      <c r="R109" s="72">
        <v>67448.5</v>
      </c>
    </row>
    <row r="110" spans="1:18" hidden="1" x14ac:dyDescent="0.25">
      <c r="A110" s="86" t="s">
        <v>142</v>
      </c>
      <c r="B110" s="56">
        <v>772518</v>
      </c>
      <c r="C110" s="56">
        <v>847998</v>
      </c>
      <c r="D110" s="56">
        <v>609330</v>
      </c>
      <c r="E110" s="56">
        <v>179305</v>
      </c>
      <c r="F110" s="56">
        <v>270436</v>
      </c>
      <c r="G110" s="56">
        <v>726127</v>
      </c>
      <c r="H110" s="56">
        <v>1741000</v>
      </c>
      <c r="I110" s="56">
        <v>879635</v>
      </c>
      <c r="J110" s="56">
        <v>767178</v>
      </c>
      <c r="K110" s="56">
        <v>692338</v>
      </c>
      <c r="L110" s="56">
        <v>273458</v>
      </c>
      <c r="M110" s="56">
        <v>642475</v>
      </c>
      <c r="N110" s="91">
        <v>8401798</v>
      </c>
      <c r="O110" s="72"/>
      <c r="P110" s="72" t="s">
        <v>264</v>
      </c>
      <c r="Q110" s="73">
        <v>44105</v>
      </c>
      <c r="R110" s="72">
        <v>102906.5</v>
      </c>
    </row>
    <row r="111" spans="1:18" hidden="1" x14ac:dyDescent="0.25">
      <c r="A111" s="86" t="s">
        <v>144</v>
      </c>
      <c r="B111" s="56">
        <v>5658081</v>
      </c>
      <c r="C111" s="56">
        <v>5676105</v>
      </c>
      <c r="D111" s="56">
        <v>4789826</v>
      </c>
      <c r="E111" s="56">
        <v>3493548</v>
      </c>
      <c r="F111" s="56">
        <v>4518044</v>
      </c>
      <c r="G111" s="56">
        <v>6516879</v>
      </c>
      <c r="H111" s="56">
        <v>13224587</v>
      </c>
      <c r="I111" s="56">
        <v>10463817</v>
      </c>
      <c r="J111" s="56">
        <v>7432289</v>
      </c>
      <c r="K111" s="56">
        <v>7253421</v>
      </c>
      <c r="L111" s="56">
        <v>4949735</v>
      </c>
      <c r="M111" s="56">
        <v>8375973</v>
      </c>
      <c r="N111" s="91">
        <v>82352305</v>
      </c>
      <c r="O111" s="72"/>
      <c r="P111" s="72" t="s">
        <v>264</v>
      </c>
      <c r="Q111" s="73">
        <v>44136</v>
      </c>
      <c r="R111" s="72">
        <v>32789.5</v>
      </c>
    </row>
    <row r="112" spans="1:18" hidden="1" x14ac:dyDescent="0.25">
      <c r="A112" s="86" t="s">
        <v>282</v>
      </c>
      <c r="B112" s="56">
        <v>0</v>
      </c>
      <c r="C112" s="56">
        <v>0</v>
      </c>
      <c r="D112" s="56">
        <v>0</v>
      </c>
      <c r="E112" s="56">
        <v>0</v>
      </c>
      <c r="F112" s="56">
        <v>0</v>
      </c>
      <c r="G112" s="56">
        <v>0</v>
      </c>
      <c r="H112" s="56">
        <v>8405</v>
      </c>
      <c r="I112" s="56">
        <v>25051</v>
      </c>
      <c r="J112" s="56">
        <v>9426</v>
      </c>
      <c r="K112" s="56">
        <v>2132</v>
      </c>
      <c r="L112" s="56">
        <v>1804</v>
      </c>
      <c r="M112" s="56">
        <v>943</v>
      </c>
      <c r="N112" s="91">
        <v>47761</v>
      </c>
      <c r="O112" s="72"/>
      <c r="P112" s="72" t="s">
        <v>264</v>
      </c>
      <c r="Q112" s="73">
        <v>44166</v>
      </c>
      <c r="R112" s="72">
        <v>78630.5</v>
      </c>
    </row>
    <row r="113" spans="1:18" hidden="1" x14ac:dyDescent="0.25">
      <c r="A113" s="86" t="s">
        <v>275</v>
      </c>
      <c r="B113" s="56">
        <v>272590</v>
      </c>
      <c r="C113" s="56">
        <v>261276</v>
      </c>
      <c r="D113" s="56">
        <v>198532</v>
      </c>
      <c r="E113" s="56">
        <v>4579</v>
      </c>
      <c r="F113" s="56">
        <v>7870</v>
      </c>
      <c r="G113" s="56">
        <v>17387</v>
      </c>
      <c r="H113" s="56">
        <v>50375</v>
      </c>
      <c r="I113" s="56">
        <v>46414</v>
      </c>
      <c r="J113" s="56">
        <v>50722</v>
      </c>
      <c r="K113" s="56">
        <v>61146</v>
      </c>
      <c r="L113" s="56">
        <v>23049</v>
      </c>
      <c r="M113" s="56">
        <v>15367</v>
      </c>
      <c r="N113" s="91">
        <v>1009307</v>
      </c>
      <c r="O113" s="72"/>
      <c r="P113" s="72" t="s">
        <v>30</v>
      </c>
      <c r="Q113" s="73">
        <v>43831</v>
      </c>
      <c r="R113" s="72">
        <v>65423.7</v>
      </c>
    </row>
    <row r="114" spans="1:18" hidden="1" x14ac:dyDescent="0.25">
      <c r="A114" s="86" t="s">
        <v>147</v>
      </c>
      <c r="B114" s="56">
        <v>650666</v>
      </c>
      <c r="C114" s="56">
        <v>665291</v>
      </c>
      <c r="D114" s="56">
        <v>52501</v>
      </c>
      <c r="E114" s="56">
        <v>4428</v>
      </c>
      <c r="F114" s="56">
        <v>3698</v>
      </c>
      <c r="G114" s="56">
        <v>-262</v>
      </c>
      <c r="H114" s="56">
        <v>-730</v>
      </c>
      <c r="I114" s="56">
        <v>-62</v>
      </c>
      <c r="J114" s="56">
        <v>-127</v>
      </c>
      <c r="K114" s="56">
        <v>-451</v>
      </c>
      <c r="L114" s="56">
        <v>-373</v>
      </c>
      <c r="M114" s="56">
        <v>-168</v>
      </c>
      <c r="N114" s="91">
        <v>1374411</v>
      </c>
      <c r="O114" s="72"/>
      <c r="P114" s="72" t="s">
        <v>30</v>
      </c>
      <c r="Q114" s="73">
        <v>43862</v>
      </c>
      <c r="R114" s="72">
        <v>58194.45</v>
      </c>
    </row>
    <row r="115" spans="1:18" hidden="1" x14ac:dyDescent="0.25">
      <c r="A115" s="86" t="s">
        <v>150</v>
      </c>
      <c r="B115" s="56">
        <v>1110409</v>
      </c>
      <c r="C115" s="56">
        <v>1123286</v>
      </c>
      <c r="D115" s="56">
        <v>1224762</v>
      </c>
      <c r="E115" s="56">
        <v>851844</v>
      </c>
      <c r="F115" s="56">
        <v>930901</v>
      </c>
      <c r="G115" s="56">
        <v>1090564</v>
      </c>
      <c r="H115" s="56">
        <v>1812300</v>
      </c>
      <c r="I115" s="56">
        <v>1306801</v>
      </c>
      <c r="J115" s="56">
        <v>1082600</v>
      </c>
      <c r="K115" s="56">
        <v>1173967</v>
      </c>
      <c r="L115" s="56">
        <v>907112</v>
      </c>
      <c r="M115" s="56">
        <v>1180452</v>
      </c>
      <c r="N115" s="91">
        <v>13794998</v>
      </c>
      <c r="O115" s="72"/>
      <c r="P115" s="72" t="s">
        <v>30</v>
      </c>
      <c r="Q115" s="73">
        <v>43891</v>
      </c>
      <c r="R115" s="72">
        <v>57011.85</v>
      </c>
    </row>
    <row r="116" spans="1:18" hidden="1" x14ac:dyDescent="0.25">
      <c r="A116" s="86" t="s">
        <v>151</v>
      </c>
      <c r="B116" s="56">
        <v>2713021</v>
      </c>
      <c r="C116" s="56">
        <v>2366615</v>
      </c>
      <c r="D116" s="56">
        <v>3044908</v>
      </c>
      <c r="E116" s="56">
        <v>2551408</v>
      </c>
      <c r="F116" s="56">
        <v>2574842</v>
      </c>
      <c r="G116" s="56">
        <v>2858323</v>
      </c>
      <c r="H116" s="56">
        <v>3356214</v>
      </c>
      <c r="I116" s="56">
        <v>2758887</v>
      </c>
      <c r="J116" s="56">
        <v>2756556</v>
      </c>
      <c r="K116" s="56">
        <v>2784939</v>
      </c>
      <c r="L116" s="56">
        <v>2592686</v>
      </c>
      <c r="M116" s="56">
        <v>2896864</v>
      </c>
      <c r="N116" s="91">
        <v>33255263</v>
      </c>
      <c r="O116" s="72"/>
      <c r="P116" s="72" t="s">
        <v>30</v>
      </c>
      <c r="Q116" s="73">
        <v>43922</v>
      </c>
      <c r="R116" s="72">
        <v>47332.35</v>
      </c>
    </row>
    <row r="117" spans="1:18" hidden="1" x14ac:dyDescent="0.25">
      <c r="A117" s="86" t="s">
        <v>154</v>
      </c>
      <c r="B117" s="56">
        <v>229650</v>
      </c>
      <c r="C117" s="56">
        <v>169250</v>
      </c>
      <c r="D117" s="56">
        <v>169100</v>
      </c>
      <c r="E117" s="56">
        <v>11950</v>
      </c>
      <c r="F117" s="56">
        <v>22800</v>
      </c>
      <c r="G117" s="56">
        <v>28700</v>
      </c>
      <c r="H117" s="56">
        <v>127900</v>
      </c>
      <c r="I117" s="56">
        <v>83595</v>
      </c>
      <c r="J117" s="56">
        <v>99000</v>
      </c>
      <c r="K117" s="56">
        <v>82800</v>
      </c>
      <c r="L117" s="56">
        <v>42450</v>
      </c>
      <c r="M117" s="56">
        <v>48200</v>
      </c>
      <c r="N117" s="91">
        <v>1115395</v>
      </c>
      <c r="O117" s="72"/>
      <c r="P117" s="72" t="s">
        <v>30</v>
      </c>
      <c r="Q117" s="73">
        <v>43952</v>
      </c>
      <c r="R117" s="72">
        <v>47340.45</v>
      </c>
    </row>
    <row r="118" spans="1:18" hidden="1" x14ac:dyDescent="0.25">
      <c r="A118" s="86" t="s">
        <v>155</v>
      </c>
      <c r="B118" s="56">
        <v>0</v>
      </c>
      <c r="C118" s="56">
        <v>0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-12</v>
      </c>
      <c r="N118" s="91" t="s">
        <v>251</v>
      </c>
      <c r="O118" s="72"/>
      <c r="P118" s="72" t="s">
        <v>30</v>
      </c>
      <c r="Q118" s="73">
        <v>43983</v>
      </c>
      <c r="R118" s="72">
        <v>52751.25</v>
      </c>
    </row>
    <row r="119" spans="1:18" hidden="1" x14ac:dyDescent="0.25">
      <c r="A119" s="86" t="s">
        <v>156</v>
      </c>
      <c r="B119" s="56">
        <v>294263</v>
      </c>
      <c r="C119" s="56">
        <v>247665</v>
      </c>
      <c r="D119" s="56">
        <v>313405</v>
      </c>
      <c r="E119" s="56">
        <v>271558</v>
      </c>
      <c r="F119" s="56">
        <v>264718</v>
      </c>
      <c r="G119" s="56">
        <v>288468</v>
      </c>
      <c r="H119" s="56">
        <v>332305</v>
      </c>
      <c r="I119" s="56">
        <v>266523</v>
      </c>
      <c r="J119" s="56">
        <v>285000</v>
      </c>
      <c r="K119" s="56">
        <v>281580</v>
      </c>
      <c r="L119" s="56">
        <v>262290</v>
      </c>
      <c r="M119" s="56">
        <v>290035</v>
      </c>
      <c r="N119" s="91">
        <v>3397810</v>
      </c>
      <c r="O119" s="72"/>
      <c r="P119" s="72" t="s">
        <v>30</v>
      </c>
      <c r="Q119" s="73">
        <v>44013</v>
      </c>
      <c r="R119" s="72">
        <v>58392.9</v>
      </c>
    </row>
    <row r="120" spans="1:18" hidden="1" x14ac:dyDescent="0.25">
      <c r="A120" s="86" t="s">
        <v>157</v>
      </c>
      <c r="B120" s="56">
        <v>861479</v>
      </c>
      <c r="C120" s="56">
        <v>723358</v>
      </c>
      <c r="D120" s="56">
        <v>619384</v>
      </c>
      <c r="E120" s="56">
        <v>116130</v>
      </c>
      <c r="F120" s="56">
        <v>79156</v>
      </c>
      <c r="G120" s="56">
        <v>75040</v>
      </c>
      <c r="H120" s="56">
        <v>291785</v>
      </c>
      <c r="I120" s="56">
        <v>224109</v>
      </c>
      <c r="J120" s="56">
        <v>233675</v>
      </c>
      <c r="K120" s="56">
        <v>215221</v>
      </c>
      <c r="L120" s="56">
        <v>128523</v>
      </c>
      <c r="M120" s="56">
        <v>121862</v>
      </c>
      <c r="N120" s="91">
        <v>3689722</v>
      </c>
      <c r="O120" s="72"/>
      <c r="P120" s="72" t="s">
        <v>30</v>
      </c>
      <c r="Q120" s="73">
        <v>44044</v>
      </c>
      <c r="R120" s="72">
        <v>10084.5</v>
      </c>
    </row>
    <row r="121" spans="1:18" hidden="1" x14ac:dyDescent="0.25">
      <c r="A121" s="86" t="s">
        <v>159</v>
      </c>
      <c r="B121" s="56">
        <v>-42</v>
      </c>
      <c r="C121" s="56">
        <v>-340</v>
      </c>
      <c r="D121" s="56">
        <v>-166</v>
      </c>
      <c r="E121" s="56">
        <v>0</v>
      </c>
      <c r="F121" s="56">
        <v>0</v>
      </c>
      <c r="G121" s="56">
        <v>-25</v>
      </c>
      <c r="H121" s="56">
        <v>0</v>
      </c>
      <c r="I121" s="56">
        <v>-29</v>
      </c>
      <c r="J121" s="56">
        <v>-291</v>
      </c>
      <c r="K121" s="56">
        <v>-195</v>
      </c>
      <c r="L121" s="56">
        <v>-224</v>
      </c>
      <c r="M121" s="56">
        <v>-75</v>
      </c>
      <c r="N121" s="91" t="s">
        <v>251</v>
      </c>
      <c r="O121" s="72"/>
      <c r="P121" s="72" t="s">
        <v>30</v>
      </c>
      <c r="Q121" s="73">
        <v>44075</v>
      </c>
      <c r="R121" s="72">
        <v>64771.65</v>
      </c>
    </row>
    <row r="122" spans="1:18" hidden="1" x14ac:dyDescent="0.25">
      <c r="A122" s="86" t="s">
        <v>161</v>
      </c>
      <c r="B122" s="56">
        <v>13694258</v>
      </c>
      <c r="C122" s="56">
        <v>11830374</v>
      </c>
      <c r="D122" s="56">
        <v>12973185</v>
      </c>
      <c r="E122" s="56">
        <v>11477902</v>
      </c>
      <c r="F122" s="56">
        <v>12149713</v>
      </c>
      <c r="G122" s="56">
        <v>14080955</v>
      </c>
      <c r="H122" s="56">
        <v>16174734</v>
      </c>
      <c r="I122" s="56">
        <v>12962035</v>
      </c>
      <c r="J122" s="56">
        <v>13112334</v>
      </c>
      <c r="K122" s="56">
        <v>13052469</v>
      </c>
      <c r="L122" s="56">
        <v>11877791</v>
      </c>
      <c r="M122" s="56">
        <v>13134933</v>
      </c>
      <c r="N122" s="91">
        <v>156520683</v>
      </c>
      <c r="O122" s="72"/>
      <c r="P122" s="72" t="s">
        <v>30</v>
      </c>
      <c r="Q122" s="73">
        <v>44105</v>
      </c>
      <c r="R122" s="72">
        <v>55080</v>
      </c>
    </row>
    <row r="123" spans="1:18" hidden="1" x14ac:dyDescent="0.25">
      <c r="A123" s="86" t="s">
        <v>274</v>
      </c>
      <c r="B123" s="56">
        <v>610946</v>
      </c>
      <c r="C123" s="56">
        <v>514310</v>
      </c>
      <c r="D123" s="56">
        <v>647852</v>
      </c>
      <c r="E123" s="56">
        <v>572202</v>
      </c>
      <c r="F123" s="56">
        <v>576381</v>
      </c>
      <c r="G123" s="56">
        <v>663747</v>
      </c>
      <c r="H123" s="56">
        <v>751644</v>
      </c>
      <c r="I123" s="56">
        <v>621450</v>
      </c>
      <c r="J123" s="56">
        <v>623886</v>
      </c>
      <c r="K123" s="56">
        <v>636967</v>
      </c>
      <c r="L123" s="56">
        <v>1033626</v>
      </c>
      <c r="M123" s="56">
        <v>852951</v>
      </c>
      <c r="N123" s="91">
        <v>8105962</v>
      </c>
      <c r="O123" s="72"/>
      <c r="P123" s="72" t="s">
        <v>30</v>
      </c>
      <c r="Q123" s="73">
        <v>44136</v>
      </c>
      <c r="R123" s="72">
        <v>42391.35</v>
      </c>
    </row>
    <row r="124" spans="1:18" hidden="1" x14ac:dyDescent="0.25">
      <c r="A124" s="86" t="s">
        <v>162</v>
      </c>
      <c r="B124" s="56">
        <v>501534</v>
      </c>
      <c r="C124" s="56">
        <v>422028</v>
      </c>
      <c r="D124" s="56">
        <v>509648</v>
      </c>
      <c r="E124" s="56">
        <v>462317</v>
      </c>
      <c r="F124" s="56">
        <v>450647</v>
      </c>
      <c r="G124" s="56">
        <v>483661</v>
      </c>
      <c r="H124" s="56">
        <v>564196</v>
      </c>
      <c r="I124" s="56">
        <v>456191</v>
      </c>
      <c r="J124" s="56">
        <v>454406</v>
      </c>
      <c r="K124" s="56">
        <v>462705</v>
      </c>
      <c r="L124" s="56">
        <v>440870</v>
      </c>
      <c r="M124" s="56">
        <v>490151</v>
      </c>
      <c r="N124" s="91">
        <v>5698354</v>
      </c>
      <c r="O124" s="72"/>
      <c r="P124" s="72" t="s">
        <v>30</v>
      </c>
      <c r="Q124" s="73">
        <v>44166</v>
      </c>
      <c r="R124" s="72">
        <v>43306.65</v>
      </c>
    </row>
    <row r="125" spans="1:18" hidden="1" x14ac:dyDescent="0.25">
      <c r="A125" s="86" t="s">
        <v>163</v>
      </c>
      <c r="B125" s="56">
        <v>85040</v>
      </c>
      <c r="C125" s="56">
        <v>69376</v>
      </c>
      <c r="D125" s="56">
        <v>66172</v>
      </c>
      <c r="E125" s="56">
        <v>8411</v>
      </c>
      <c r="F125" s="56">
        <v>10591</v>
      </c>
      <c r="G125" s="56">
        <v>19224</v>
      </c>
      <c r="H125" s="56">
        <v>38582</v>
      </c>
      <c r="I125" s="56">
        <v>40273</v>
      </c>
      <c r="J125" s="56">
        <v>44634</v>
      </c>
      <c r="K125" s="56">
        <v>35333</v>
      </c>
      <c r="L125" s="56">
        <v>24876</v>
      </c>
      <c r="M125" s="56">
        <v>15201</v>
      </c>
      <c r="N125" s="91">
        <v>457713</v>
      </c>
      <c r="O125" s="72"/>
      <c r="P125" s="72" t="s">
        <v>32</v>
      </c>
      <c r="Q125" s="73">
        <v>43831</v>
      </c>
      <c r="R125" s="72">
        <v>1948921.25</v>
      </c>
    </row>
    <row r="126" spans="1:18" hidden="1" x14ac:dyDescent="0.25">
      <c r="A126" s="86" t="s">
        <v>253</v>
      </c>
      <c r="B126" s="56">
        <v>8651</v>
      </c>
      <c r="C126" s="56">
        <v>10507</v>
      </c>
      <c r="D126" s="56">
        <v>4819</v>
      </c>
      <c r="E126" s="56">
        <v>8848</v>
      </c>
      <c r="F126" s="56">
        <v>474</v>
      </c>
      <c r="G126" s="56">
        <v>12324</v>
      </c>
      <c r="H126" s="56">
        <v>10112</v>
      </c>
      <c r="I126" s="56">
        <v>11771</v>
      </c>
      <c r="J126" s="56">
        <v>8730</v>
      </c>
      <c r="K126" s="56">
        <v>9559</v>
      </c>
      <c r="L126" s="56">
        <v>7071</v>
      </c>
      <c r="M126" s="56">
        <v>8809</v>
      </c>
      <c r="N126" s="91">
        <v>101675</v>
      </c>
      <c r="O126" s="72"/>
      <c r="P126" s="72" t="s">
        <v>32</v>
      </c>
      <c r="Q126" s="73">
        <v>43862</v>
      </c>
      <c r="R126" s="72">
        <v>1640708.5</v>
      </c>
    </row>
    <row r="127" spans="1:18" hidden="1" x14ac:dyDescent="0.25">
      <c r="A127" s="86" t="s">
        <v>169</v>
      </c>
      <c r="B127" s="56">
        <v>1374255</v>
      </c>
      <c r="C127" s="56">
        <v>1224275</v>
      </c>
      <c r="D127" s="56">
        <v>1361090</v>
      </c>
      <c r="E127" s="56">
        <v>694785</v>
      </c>
      <c r="F127" s="56">
        <v>764845</v>
      </c>
      <c r="G127" s="56">
        <v>929750</v>
      </c>
      <c r="H127" s="56">
        <v>1484125</v>
      </c>
      <c r="I127" s="56">
        <v>1176150</v>
      </c>
      <c r="J127" s="56">
        <v>1121005</v>
      </c>
      <c r="K127" s="56">
        <v>1129995</v>
      </c>
      <c r="L127" s="56">
        <v>920735</v>
      </c>
      <c r="M127" s="56">
        <v>997425</v>
      </c>
      <c r="N127" s="91">
        <v>13178435</v>
      </c>
      <c r="O127" s="72"/>
      <c r="P127" s="72" t="s">
        <v>32</v>
      </c>
      <c r="Q127" s="73">
        <v>43891</v>
      </c>
      <c r="R127" s="72">
        <v>2076721.65</v>
      </c>
    </row>
    <row r="128" spans="1:18" hidden="1" x14ac:dyDescent="0.25">
      <c r="A128" s="86" t="s">
        <v>170</v>
      </c>
      <c r="B128" s="56">
        <v>0</v>
      </c>
      <c r="C128" s="56">
        <v>-27</v>
      </c>
      <c r="D128" s="56">
        <v>-45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-162</v>
      </c>
      <c r="N128" s="91" t="s">
        <v>251</v>
      </c>
      <c r="O128" s="72"/>
      <c r="P128" s="72" t="s">
        <v>32</v>
      </c>
      <c r="Q128" s="73">
        <v>43922</v>
      </c>
      <c r="R128" s="72">
        <v>1802238.15</v>
      </c>
    </row>
    <row r="129" spans="1:18" hidden="1" x14ac:dyDescent="0.25">
      <c r="A129" s="86" t="s">
        <v>172</v>
      </c>
      <c r="B129" s="56">
        <v>843892</v>
      </c>
      <c r="C129" s="56">
        <v>708249</v>
      </c>
      <c r="D129" s="56">
        <v>632229</v>
      </c>
      <c r="E129" s="56">
        <v>58738</v>
      </c>
      <c r="F129" s="56">
        <v>-38051</v>
      </c>
      <c r="G129" s="56">
        <v>43976</v>
      </c>
      <c r="H129" s="56">
        <v>643938</v>
      </c>
      <c r="I129" s="56">
        <v>486597</v>
      </c>
      <c r="J129" s="56">
        <v>495016</v>
      </c>
      <c r="K129" s="56">
        <v>391790</v>
      </c>
      <c r="L129" s="56">
        <v>226266</v>
      </c>
      <c r="M129" s="56">
        <v>164974</v>
      </c>
      <c r="N129" s="91">
        <v>4657614</v>
      </c>
      <c r="O129" s="72"/>
      <c r="P129" s="72" t="s">
        <v>32</v>
      </c>
      <c r="Q129" s="73">
        <v>43952</v>
      </c>
      <c r="R129" s="72">
        <v>1775107.15</v>
      </c>
    </row>
    <row r="130" spans="1:18" hidden="1" x14ac:dyDescent="0.25">
      <c r="A130" s="86" t="s">
        <v>173</v>
      </c>
      <c r="B130" s="56">
        <v>576950</v>
      </c>
      <c r="C130" s="56">
        <v>419750</v>
      </c>
      <c r="D130" s="56">
        <v>459060</v>
      </c>
      <c r="E130" s="56">
        <v>113250</v>
      </c>
      <c r="F130" s="56">
        <v>90890</v>
      </c>
      <c r="G130" s="56">
        <v>134655</v>
      </c>
      <c r="H130" s="56">
        <v>298805</v>
      </c>
      <c r="I130" s="56">
        <v>201075</v>
      </c>
      <c r="J130" s="56">
        <v>207235</v>
      </c>
      <c r="K130" s="56">
        <v>228950</v>
      </c>
      <c r="L130" s="56">
        <v>137595</v>
      </c>
      <c r="M130" s="56">
        <v>126620</v>
      </c>
      <c r="N130" s="91">
        <v>2994835</v>
      </c>
      <c r="O130" s="72"/>
      <c r="P130" s="72" t="s">
        <v>32</v>
      </c>
      <c r="Q130" s="73">
        <v>43983</v>
      </c>
      <c r="R130" s="72">
        <v>1958186.35</v>
      </c>
    </row>
    <row r="131" spans="1:18" hidden="1" x14ac:dyDescent="0.25">
      <c r="A131" s="86" t="s">
        <v>177</v>
      </c>
      <c r="B131" s="56">
        <v>0</v>
      </c>
      <c r="C131" s="56">
        <v>0</v>
      </c>
      <c r="D131" s="56">
        <v>0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91" t="s">
        <v>251</v>
      </c>
      <c r="O131" s="72"/>
      <c r="P131" s="72" t="s">
        <v>32</v>
      </c>
      <c r="Q131" s="73">
        <v>44013</v>
      </c>
      <c r="R131" s="72">
        <v>2213386.4500000002</v>
      </c>
    </row>
    <row r="132" spans="1:18" hidden="1" x14ac:dyDescent="0.25">
      <c r="A132" s="86" t="s">
        <v>182</v>
      </c>
      <c r="B132" s="56">
        <v>1629161</v>
      </c>
      <c r="C132" s="56">
        <v>1427054</v>
      </c>
      <c r="D132" s="56">
        <v>1367916</v>
      </c>
      <c r="E132" s="56">
        <v>694103</v>
      </c>
      <c r="F132" s="56">
        <v>747026</v>
      </c>
      <c r="G132" s="56">
        <v>1259458</v>
      </c>
      <c r="H132" s="56">
        <v>2774280</v>
      </c>
      <c r="I132" s="56">
        <v>2528499</v>
      </c>
      <c r="J132" s="56">
        <v>736591</v>
      </c>
      <c r="K132" s="56">
        <v>1742059</v>
      </c>
      <c r="L132" s="56">
        <v>781615</v>
      </c>
      <c r="M132" s="56">
        <v>1117547</v>
      </c>
      <c r="N132" s="91">
        <v>16805309</v>
      </c>
      <c r="O132" s="72"/>
      <c r="P132" s="72" t="s">
        <v>32</v>
      </c>
      <c r="Q132" s="73">
        <v>44044</v>
      </c>
      <c r="R132" s="72">
        <v>1793142.4</v>
      </c>
    </row>
    <row r="133" spans="1:18" x14ac:dyDescent="0.25">
      <c r="A133" s="86" t="s">
        <v>184</v>
      </c>
      <c r="B133" s="56">
        <v>1437072</v>
      </c>
      <c r="C133" s="56">
        <v>1350544</v>
      </c>
      <c r="D133" s="56">
        <v>1639670</v>
      </c>
      <c r="E133" s="56">
        <v>1479832</v>
      </c>
      <c r="F133" s="56">
        <v>1607886</v>
      </c>
      <c r="G133" s="56">
        <v>1836504</v>
      </c>
      <c r="H133" s="56">
        <v>2531551</v>
      </c>
      <c r="I133" s="56">
        <v>1956505</v>
      </c>
      <c r="J133" s="56">
        <v>1859843</v>
      </c>
      <c r="K133" s="56">
        <v>1662229</v>
      </c>
      <c r="L133" s="56">
        <v>1560107</v>
      </c>
      <c r="M133" s="56">
        <v>1666496</v>
      </c>
      <c r="N133" s="91">
        <v>20588239</v>
      </c>
      <c r="O133" s="72"/>
      <c r="P133" s="72" t="s">
        <v>32</v>
      </c>
      <c r="Q133" s="73">
        <v>44075</v>
      </c>
      <c r="R133" s="72">
        <v>1836382.65</v>
      </c>
    </row>
    <row r="134" spans="1:18" x14ac:dyDescent="0.25">
      <c r="A134" s="86" t="s">
        <v>185</v>
      </c>
      <c r="B134" s="56">
        <v>27365312</v>
      </c>
      <c r="C134" s="56">
        <v>24307573</v>
      </c>
      <c r="D134" s="56">
        <v>27557717</v>
      </c>
      <c r="E134" s="56">
        <v>23200447</v>
      </c>
      <c r="F134" s="56">
        <v>25606320</v>
      </c>
      <c r="G134" s="56">
        <v>29372408</v>
      </c>
      <c r="H134" s="56">
        <v>32804777</v>
      </c>
      <c r="I134" s="56">
        <v>27167279</v>
      </c>
      <c r="J134" s="56">
        <v>29189837</v>
      </c>
      <c r="K134" s="56">
        <v>26758227</v>
      </c>
      <c r="L134" s="56">
        <v>24895833</v>
      </c>
      <c r="M134" s="56">
        <v>29343985</v>
      </c>
      <c r="N134" s="91">
        <v>327569715</v>
      </c>
      <c r="O134" s="72"/>
      <c r="P134" s="72" t="s">
        <v>32</v>
      </c>
      <c r="Q134" s="73">
        <v>44105</v>
      </c>
      <c r="R134" s="72">
        <v>1832772.1</v>
      </c>
    </row>
    <row r="135" spans="1:18" hidden="1" x14ac:dyDescent="0.25">
      <c r="A135" s="86" t="s">
        <v>187</v>
      </c>
      <c r="B135" s="56">
        <v>750620</v>
      </c>
      <c r="C135" s="56">
        <v>683915</v>
      </c>
      <c r="D135" s="56">
        <v>657720</v>
      </c>
      <c r="E135" s="56">
        <v>175531</v>
      </c>
      <c r="F135" s="56">
        <v>258552</v>
      </c>
      <c r="G135" s="56">
        <v>628343</v>
      </c>
      <c r="H135" s="56">
        <v>1340842</v>
      </c>
      <c r="I135" s="56">
        <v>629654</v>
      </c>
      <c r="J135" s="56">
        <v>716335</v>
      </c>
      <c r="K135" s="56">
        <v>644043</v>
      </c>
      <c r="L135" s="56">
        <v>194777</v>
      </c>
      <c r="M135" s="56">
        <v>649448</v>
      </c>
      <c r="N135" s="91">
        <v>7329780</v>
      </c>
      <c r="O135" s="72"/>
      <c r="P135" s="72" t="s">
        <v>32</v>
      </c>
      <c r="Q135" s="73">
        <v>44136</v>
      </c>
      <c r="R135" s="72">
        <v>1701930.25</v>
      </c>
    </row>
    <row r="136" spans="1:18" hidden="1" x14ac:dyDescent="0.25">
      <c r="A136" s="86" t="s">
        <v>188</v>
      </c>
      <c r="B136" s="56">
        <v>44254612</v>
      </c>
      <c r="C136" s="56">
        <v>38307566</v>
      </c>
      <c r="D136" s="56">
        <v>41669264</v>
      </c>
      <c r="E136" s="56">
        <v>33903935</v>
      </c>
      <c r="F136" s="56">
        <v>38433971</v>
      </c>
      <c r="G136" s="56">
        <v>50015580</v>
      </c>
      <c r="H136" s="56">
        <v>54548615</v>
      </c>
      <c r="I136" s="56">
        <v>46182174</v>
      </c>
      <c r="J136" s="56">
        <v>46175027</v>
      </c>
      <c r="K136" s="56">
        <v>45451300</v>
      </c>
      <c r="L136" s="56">
        <v>40746444</v>
      </c>
      <c r="M136" s="56">
        <v>48019446</v>
      </c>
      <c r="N136" s="91">
        <v>527707934</v>
      </c>
      <c r="O136" s="72"/>
      <c r="P136" s="72" t="s">
        <v>32</v>
      </c>
      <c r="Q136" s="73">
        <v>44166</v>
      </c>
      <c r="R136" s="72">
        <v>1919569</v>
      </c>
    </row>
    <row r="137" spans="1:18" hidden="1" x14ac:dyDescent="0.25">
      <c r="A137" s="86" t="s">
        <v>273</v>
      </c>
      <c r="B137" s="56">
        <v>68821820</v>
      </c>
      <c r="C137" s="56">
        <v>57851238</v>
      </c>
      <c r="D137" s="56">
        <v>61118142</v>
      </c>
      <c r="E137" s="56">
        <v>48347505</v>
      </c>
      <c r="F137" s="56">
        <v>55996363</v>
      </c>
      <c r="G137" s="56">
        <v>70529634</v>
      </c>
      <c r="H137" s="56">
        <v>78726487</v>
      </c>
      <c r="I137" s="56">
        <v>66578382</v>
      </c>
      <c r="J137" s="56">
        <v>64391836</v>
      </c>
      <c r="K137" s="56">
        <v>62252486</v>
      </c>
      <c r="L137" s="56">
        <v>56360836</v>
      </c>
      <c r="M137" s="56">
        <v>66105668</v>
      </c>
      <c r="N137" s="91">
        <v>757080397</v>
      </c>
      <c r="O137" s="70"/>
      <c r="P137" s="70" t="s">
        <v>33</v>
      </c>
      <c r="Q137" s="71">
        <v>43831</v>
      </c>
      <c r="R137" s="70">
        <v>-90</v>
      </c>
    </row>
    <row r="138" spans="1:18" x14ac:dyDescent="0.25">
      <c r="A138" s="12"/>
      <c r="B138" s="11">
        <f>+SUM(B36:B134)</f>
        <v>540851801</v>
      </c>
      <c r="C138" s="11">
        <f t="shared" ref="C138:N138" si="0">+SUM(C36:C134)</f>
        <v>463292667</v>
      </c>
      <c r="D138" s="11">
        <f t="shared" si="0"/>
        <v>509923189</v>
      </c>
      <c r="E138" s="11">
        <f t="shared" si="0"/>
        <v>403584687</v>
      </c>
      <c r="F138" s="11">
        <f t="shared" si="0"/>
        <v>439059289</v>
      </c>
      <c r="G138" s="11">
        <f t="shared" si="0"/>
        <v>533468492</v>
      </c>
      <c r="H138" s="11">
        <f t="shared" si="0"/>
        <v>644517736</v>
      </c>
      <c r="I138" s="11">
        <f t="shared" si="0"/>
        <v>524488998</v>
      </c>
      <c r="J138" s="11">
        <f t="shared" si="0"/>
        <v>505570297</v>
      </c>
      <c r="K138" s="11">
        <f t="shared" si="0"/>
        <v>486167232</v>
      </c>
      <c r="L138" s="11">
        <f t="shared" si="0"/>
        <v>435160276</v>
      </c>
      <c r="M138" s="11">
        <f t="shared" si="0"/>
        <v>505259310</v>
      </c>
      <c r="N138" s="11">
        <f t="shared" si="0"/>
        <v>5991346461</v>
      </c>
      <c r="P138" s="51" t="s">
        <v>33</v>
      </c>
      <c r="Q138" s="68">
        <v>43862</v>
      </c>
      <c r="R138" s="51">
        <v>-103.5</v>
      </c>
    </row>
    <row r="139" spans="1:18" ht="3.9" customHeight="1" x14ac:dyDescent="0.25">
      <c r="P139" s="51" t="s">
        <v>33</v>
      </c>
      <c r="Q139" s="68">
        <v>43891</v>
      </c>
      <c r="R139" s="51">
        <v>0</v>
      </c>
    </row>
    <row r="140" spans="1:18" x14ac:dyDescent="0.25">
      <c r="A140" s="50" t="s">
        <v>16</v>
      </c>
      <c r="B140" s="49">
        <v>836965958</v>
      </c>
      <c r="C140" s="49">
        <v>714001320</v>
      </c>
      <c r="D140" s="49">
        <v>778840078</v>
      </c>
      <c r="E140" s="49">
        <v>615097441</v>
      </c>
      <c r="F140" s="49">
        <v>680871570</v>
      </c>
      <c r="G140" s="49">
        <v>845564697</v>
      </c>
      <c r="H140" s="49">
        <v>1001195273</v>
      </c>
      <c r="I140" s="49">
        <v>823698981</v>
      </c>
      <c r="J140" s="49">
        <v>791665271</v>
      </c>
      <c r="K140" s="49">
        <v>765931547</v>
      </c>
      <c r="L140" s="49">
        <v>683514673</v>
      </c>
      <c r="M140" s="49">
        <v>800901205</v>
      </c>
      <c r="N140" s="49">
        <v>9338251002</v>
      </c>
      <c r="P140" s="51" t="s">
        <v>33</v>
      </c>
      <c r="Q140" s="68">
        <v>43922</v>
      </c>
      <c r="R140" s="51">
        <v>0</v>
      </c>
    </row>
    <row r="141" spans="1:18" x14ac:dyDescent="0.25">
      <c r="P141" s="51" t="s">
        <v>33</v>
      </c>
      <c r="Q141" s="68">
        <v>43952</v>
      </c>
      <c r="R141" s="51">
        <v>0</v>
      </c>
    </row>
    <row r="142" spans="1:18" ht="17.399999999999999" x14ac:dyDescent="0.3">
      <c r="A142" s="114" t="s">
        <v>194</v>
      </c>
      <c r="B142" s="115"/>
      <c r="C142" s="115"/>
      <c r="D142" s="115"/>
      <c r="E142" s="66"/>
      <c r="F142" s="66"/>
      <c r="G142" s="63" t="s">
        <v>293</v>
      </c>
      <c r="H142" s="66"/>
      <c r="I142" s="66"/>
      <c r="J142" s="66"/>
      <c r="K142" s="66"/>
      <c r="L142" s="66"/>
      <c r="M142" s="66"/>
      <c r="N142" s="66"/>
    </row>
    <row r="143" spans="1:18" ht="15.6" x14ac:dyDescent="0.3">
      <c r="A143" s="115" t="s">
        <v>2</v>
      </c>
      <c r="B143" s="115"/>
      <c r="C143" s="115"/>
      <c r="D143" s="115"/>
      <c r="E143" s="66"/>
      <c r="F143" s="66"/>
      <c r="G143" s="66"/>
      <c r="H143" s="66"/>
      <c r="I143" s="66"/>
      <c r="J143" s="66"/>
      <c r="K143" s="66"/>
      <c r="L143" s="66"/>
      <c r="M143" s="66"/>
      <c r="N143" s="66"/>
    </row>
    <row r="144" spans="1:18" x14ac:dyDescent="0.25">
      <c r="A144" s="67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</row>
    <row r="145" spans="1:18" ht="15.6" x14ac:dyDescent="0.3">
      <c r="A145" s="59" t="s">
        <v>3</v>
      </c>
      <c r="B145" s="58" t="s">
        <v>4</v>
      </c>
      <c r="C145" s="58" t="s">
        <v>5</v>
      </c>
      <c r="D145" s="58" t="s">
        <v>6</v>
      </c>
      <c r="E145" s="58" t="s">
        <v>7</v>
      </c>
      <c r="F145" s="58" t="s">
        <v>8</v>
      </c>
      <c r="G145" s="58" t="s">
        <v>9</v>
      </c>
      <c r="H145" s="58" t="s">
        <v>10</v>
      </c>
      <c r="I145" s="58" t="s">
        <v>11</v>
      </c>
      <c r="J145" s="58" t="s">
        <v>12</v>
      </c>
      <c r="K145" s="58" t="s">
        <v>13</v>
      </c>
      <c r="L145" s="58" t="s">
        <v>14</v>
      </c>
      <c r="M145" s="58" t="s">
        <v>15</v>
      </c>
      <c r="N145" s="65" t="s">
        <v>16</v>
      </c>
      <c r="P145" s="69" t="s">
        <v>281</v>
      </c>
      <c r="Q145" s="69" t="s">
        <v>280</v>
      </c>
      <c r="R145" s="69" t="s">
        <v>279</v>
      </c>
    </row>
    <row r="146" spans="1:18" x14ac:dyDescent="0.25">
      <c r="A146" s="55" t="s">
        <v>18</v>
      </c>
      <c r="B146" s="55">
        <v>0</v>
      </c>
      <c r="C146" s="55">
        <v>0</v>
      </c>
      <c r="D146" s="55">
        <v>44</v>
      </c>
      <c r="E146" s="55">
        <v>110</v>
      </c>
      <c r="F146" s="55">
        <v>0</v>
      </c>
      <c r="G146" s="55">
        <v>0</v>
      </c>
      <c r="H146" s="55">
        <v>0</v>
      </c>
      <c r="I146" s="55">
        <v>0</v>
      </c>
      <c r="J146" s="55">
        <v>0</v>
      </c>
      <c r="K146" s="55">
        <v>0</v>
      </c>
      <c r="L146" s="55">
        <v>0</v>
      </c>
      <c r="M146" s="55">
        <v>0</v>
      </c>
      <c r="N146" s="55">
        <f t="shared" ref="N146:N171" si="1">IF(SUM(B146:M146)&gt;0,SUM(B146:M146),"")</f>
        <v>154</v>
      </c>
      <c r="O146" s="55"/>
      <c r="P146" s="55" t="s">
        <v>33</v>
      </c>
      <c r="Q146" s="55">
        <v>44105</v>
      </c>
      <c r="R146" s="55">
        <v>0</v>
      </c>
    </row>
    <row r="147" spans="1:18" x14ac:dyDescent="0.25">
      <c r="A147" s="56" t="s">
        <v>22</v>
      </c>
      <c r="B147" s="56">
        <v>110946</v>
      </c>
      <c r="C147" s="56">
        <v>109868</v>
      </c>
      <c r="D147" s="56">
        <v>124344</v>
      </c>
      <c r="E147" s="56">
        <v>139216</v>
      </c>
      <c r="F147" s="56">
        <v>161832</v>
      </c>
      <c r="G147" s="56">
        <v>151228</v>
      </c>
      <c r="H147" s="56">
        <v>169620</v>
      </c>
      <c r="I147" s="56">
        <v>151866</v>
      </c>
      <c r="J147" s="56">
        <v>146454</v>
      </c>
      <c r="K147" s="56">
        <v>158290</v>
      </c>
      <c r="L147" s="56">
        <v>108548</v>
      </c>
      <c r="M147" s="56">
        <v>163702</v>
      </c>
      <c r="N147" s="56">
        <f t="shared" si="1"/>
        <v>1695914</v>
      </c>
      <c r="O147" s="56"/>
      <c r="P147" s="56" t="s">
        <v>33</v>
      </c>
      <c r="Q147" s="56">
        <v>44136</v>
      </c>
      <c r="R147" s="56">
        <v>0</v>
      </c>
    </row>
    <row r="148" spans="1:18" x14ac:dyDescent="0.25">
      <c r="A148" s="56" t="s">
        <v>32</v>
      </c>
      <c r="B148" s="56">
        <v>1363</v>
      </c>
      <c r="C148" s="56">
        <v>1885</v>
      </c>
      <c r="D148" s="56">
        <v>1943</v>
      </c>
      <c r="E148" s="56">
        <v>1798</v>
      </c>
      <c r="F148" s="56">
        <v>3422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f t="shared" si="1"/>
        <v>10411</v>
      </c>
      <c r="O148" s="56"/>
      <c r="P148" s="56" t="s">
        <v>33</v>
      </c>
      <c r="Q148" s="56">
        <v>44166</v>
      </c>
      <c r="R148" s="56">
        <v>-247.5</v>
      </c>
    </row>
    <row r="149" spans="1:18" x14ac:dyDescent="0.25">
      <c r="A149" s="56" t="s">
        <v>34</v>
      </c>
      <c r="B149" s="56">
        <v>14385</v>
      </c>
      <c r="C149" s="56">
        <v>17682</v>
      </c>
      <c r="D149" s="56">
        <v>14490</v>
      </c>
      <c r="E149" s="56">
        <v>17703</v>
      </c>
      <c r="F149" s="56">
        <v>31038</v>
      </c>
      <c r="G149" s="56">
        <v>6552</v>
      </c>
      <c r="H149" s="56">
        <v>10374</v>
      </c>
      <c r="I149" s="56">
        <v>14301</v>
      </c>
      <c r="J149" s="56">
        <v>11424</v>
      </c>
      <c r="K149" s="56">
        <v>15603</v>
      </c>
      <c r="L149" s="56">
        <v>11550</v>
      </c>
      <c r="M149" s="56">
        <v>16401</v>
      </c>
      <c r="N149" s="56">
        <f t="shared" si="1"/>
        <v>181503</v>
      </c>
      <c r="O149" s="56"/>
      <c r="P149" s="56" t="s">
        <v>34</v>
      </c>
      <c r="Q149" s="56">
        <v>43831</v>
      </c>
      <c r="R149" s="56">
        <v>1050720</v>
      </c>
    </row>
    <row r="150" spans="1:18" x14ac:dyDescent="0.25">
      <c r="A150" s="56" t="s">
        <v>37</v>
      </c>
      <c r="B150" s="56">
        <v>722</v>
      </c>
      <c r="C150" s="56">
        <v>877.5</v>
      </c>
      <c r="D150" s="56">
        <v>1014</v>
      </c>
      <c r="E150" s="56">
        <v>370.5</v>
      </c>
      <c r="F150" s="56">
        <v>858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f t="shared" si="1"/>
        <v>3842</v>
      </c>
      <c r="O150" s="56"/>
      <c r="P150" s="56" t="s">
        <v>34</v>
      </c>
      <c r="Q150" s="56">
        <v>43862</v>
      </c>
      <c r="R150" s="56">
        <v>902440</v>
      </c>
    </row>
    <row r="151" spans="1:18" x14ac:dyDescent="0.25">
      <c r="A151" s="56" t="s">
        <v>38</v>
      </c>
      <c r="B151" s="56">
        <v>79680</v>
      </c>
      <c r="C151" s="56">
        <v>80538</v>
      </c>
      <c r="D151" s="56">
        <v>75540</v>
      </c>
      <c r="E151" s="56">
        <v>51600</v>
      </c>
      <c r="F151" s="56">
        <v>60030</v>
      </c>
      <c r="G151" s="56">
        <v>83220</v>
      </c>
      <c r="H151" s="56">
        <v>106404</v>
      </c>
      <c r="I151" s="56">
        <v>102510</v>
      </c>
      <c r="J151" s="56">
        <v>93990</v>
      </c>
      <c r="K151" s="56">
        <v>80070</v>
      </c>
      <c r="L151" s="56">
        <v>100530</v>
      </c>
      <c r="M151" s="56">
        <v>82500</v>
      </c>
      <c r="N151" s="56">
        <f t="shared" si="1"/>
        <v>996612</v>
      </c>
      <c r="O151" s="56"/>
      <c r="P151" s="56" t="s">
        <v>34</v>
      </c>
      <c r="Q151" s="56">
        <v>43891</v>
      </c>
      <c r="R151" s="56">
        <v>1119520</v>
      </c>
    </row>
    <row r="152" spans="1:18" x14ac:dyDescent="0.25">
      <c r="A152" s="56" t="s">
        <v>45</v>
      </c>
      <c r="B152" s="56">
        <v>139748</v>
      </c>
      <c r="C152" s="56">
        <v>127764.5</v>
      </c>
      <c r="D152" s="56">
        <v>124013</v>
      </c>
      <c r="E152" s="56">
        <v>86650.5</v>
      </c>
      <c r="F152" s="56">
        <v>91134</v>
      </c>
      <c r="G152" s="56">
        <v>124867</v>
      </c>
      <c r="H152" s="56">
        <v>142923</v>
      </c>
      <c r="I152" s="56">
        <v>129350.5</v>
      </c>
      <c r="J152" s="56">
        <v>128096.95</v>
      </c>
      <c r="K152" s="56">
        <v>118980.5</v>
      </c>
      <c r="L152" s="56">
        <v>118059.4</v>
      </c>
      <c r="M152" s="56">
        <v>128283</v>
      </c>
      <c r="N152" s="56">
        <f t="shared" si="1"/>
        <v>1459870.3499999999</v>
      </c>
      <c r="O152" s="56"/>
      <c r="P152" s="56" t="s">
        <v>34</v>
      </c>
      <c r="Q152" s="56">
        <v>43922</v>
      </c>
      <c r="R152" s="56">
        <v>804400</v>
      </c>
    </row>
    <row r="153" spans="1:18" x14ac:dyDescent="0.25">
      <c r="A153" s="56" t="s">
        <v>53</v>
      </c>
      <c r="B153" s="56">
        <v>0</v>
      </c>
      <c r="C153" s="56">
        <v>0</v>
      </c>
      <c r="D153" s="56">
        <v>0</v>
      </c>
      <c r="E153" s="56">
        <v>0</v>
      </c>
      <c r="F153" s="56">
        <v>0</v>
      </c>
      <c r="G153" s="56">
        <v>0</v>
      </c>
      <c r="H153" s="56">
        <v>11568</v>
      </c>
      <c r="I153" s="56">
        <v>2928</v>
      </c>
      <c r="J153" s="56">
        <v>17784</v>
      </c>
      <c r="K153" s="56">
        <v>1848</v>
      </c>
      <c r="L153" s="56">
        <v>1728</v>
      </c>
      <c r="M153" s="56">
        <v>2904</v>
      </c>
      <c r="N153" s="56">
        <f t="shared" si="1"/>
        <v>38760</v>
      </c>
      <c r="O153" s="56"/>
      <c r="P153" s="56" t="s">
        <v>34</v>
      </c>
      <c r="Q153" s="56">
        <v>43952</v>
      </c>
      <c r="R153" s="56">
        <v>820360</v>
      </c>
    </row>
    <row r="154" spans="1:18" x14ac:dyDescent="0.25">
      <c r="A154" s="56" t="s">
        <v>58</v>
      </c>
      <c r="B154" s="56">
        <v>2280</v>
      </c>
      <c r="C154" s="56">
        <v>1700</v>
      </c>
      <c r="D154" s="56">
        <v>1340</v>
      </c>
      <c r="E154" s="56">
        <v>1820</v>
      </c>
      <c r="F154" s="56">
        <v>1840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f t="shared" si="1"/>
        <v>8980</v>
      </c>
      <c r="O154" s="56"/>
      <c r="P154" s="56" t="s">
        <v>34</v>
      </c>
      <c r="Q154" s="56">
        <v>43983</v>
      </c>
      <c r="R154" s="56">
        <v>1132360</v>
      </c>
    </row>
    <row r="155" spans="1:18" x14ac:dyDescent="0.25">
      <c r="A155" s="56" t="s">
        <v>61</v>
      </c>
      <c r="B155" s="56">
        <v>35769</v>
      </c>
      <c r="C155" s="56">
        <v>32986.5</v>
      </c>
      <c r="D155" s="56">
        <v>34762</v>
      </c>
      <c r="E155" s="56">
        <v>27779</v>
      </c>
      <c r="F155" s="56">
        <v>25456.5</v>
      </c>
      <c r="G155" s="56">
        <v>29214</v>
      </c>
      <c r="H155" s="56">
        <v>39852</v>
      </c>
      <c r="I155" s="56">
        <v>32803.5</v>
      </c>
      <c r="J155" s="56">
        <v>34744.5</v>
      </c>
      <c r="K155" s="56">
        <v>32119.5</v>
      </c>
      <c r="L155" s="56">
        <v>33619</v>
      </c>
      <c r="M155" s="56">
        <v>31021</v>
      </c>
      <c r="N155" s="56">
        <f t="shared" si="1"/>
        <v>390126.5</v>
      </c>
      <c r="O155" s="56"/>
      <c r="P155" s="56" t="s">
        <v>34</v>
      </c>
      <c r="Q155" s="56">
        <v>44013</v>
      </c>
      <c r="R155" s="56">
        <v>1323960</v>
      </c>
    </row>
    <row r="156" spans="1:18" x14ac:dyDescent="0.25">
      <c r="A156" s="56" t="s">
        <v>62</v>
      </c>
      <c r="B156" s="56">
        <v>7780</v>
      </c>
      <c r="C156" s="56">
        <v>12210</v>
      </c>
      <c r="D156" s="56">
        <v>7920</v>
      </c>
      <c r="E156" s="56">
        <v>2695</v>
      </c>
      <c r="F156" s="56">
        <v>2915</v>
      </c>
      <c r="G156" s="56">
        <v>5500</v>
      </c>
      <c r="H156" s="56">
        <v>8580</v>
      </c>
      <c r="I156" s="56">
        <v>6132.5</v>
      </c>
      <c r="J156" s="56">
        <v>7452.5</v>
      </c>
      <c r="K156" s="56">
        <v>9570</v>
      </c>
      <c r="L156" s="56">
        <v>8167.5</v>
      </c>
      <c r="M156" s="56">
        <v>6792.5</v>
      </c>
      <c r="N156" s="56">
        <f t="shared" si="1"/>
        <v>85715</v>
      </c>
      <c r="O156" s="56"/>
      <c r="P156" s="56" t="s">
        <v>34</v>
      </c>
      <c r="Q156" s="56">
        <v>44044</v>
      </c>
      <c r="R156" s="56">
        <v>974680</v>
      </c>
    </row>
    <row r="157" spans="1:18" x14ac:dyDescent="0.25">
      <c r="A157" s="56" t="s">
        <v>75</v>
      </c>
      <c r="B157" s="56">
        <v>44475</v>
      </c>
      <c r="C157" s="56">
        <v>39627</v>
      </c>
      <c r="D157" s="56">
        <v>39154.5</v>
      </c>
      <c r="E157" s="56">
        <v>26017.5</v>
      </c>
      <c r="F157" s="56">
        <v>18868.5</v>
      </c>
      <c r="G157" s="56">
        <v>26334</v>
      </c>
      <c r="H157" s="56">
        <v>34129.5</v>
      </c>
      <c r="I157" s="56">
        <v>31002</v>
      </c>
      <c r="J157" s="56">
        <v>32427</v>
      </c>
      <c r="K157" s="56">
        <v>28242</v>
      </c>
      <c r="L157" s="56">
        <v>27942</v>
      </c>
      <c r="M157" s="56">
        <v>33909</v>
      </c>
      <c r="N157" s="56">
        <f t="shared" si="1"/>
        <v>382128</v>
      </c>
      <c r="O157" s="56"/>
      <c r="P157" s="56" t="s">
        <v>34</v>
      </c>
      <c r="Q157" s="56">
        <v>44075</v>
      </c>
      <c r="R157" s="56">
        <v>973160</v>
      </c>
    </row>
    <row r="158" spans="1:18" x14ac:dyDescent="0.25">
      <c r="A158" s="56" t="s">
        <v>79</v>
      </c>
      <c r="B158" s="56">
        <v>100</v>
      </c>
      <c r="C158" s="56">
        <v>60</v>
      </c>
      <c r="D158" s="56">
        <v>100</v>
      </c>
      <c r="E158" s="56">
        <v>80</v>
      </c>
      <c r="F158" s="56">
        <v>80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f t="shared" si="1"/>
        <v>420</v>
      </c>
      <c r="O158" s="56"/>
      <c r="P158" s="56" t="s">
        <v>34</v>
      </c>
      <c r="Q158" s="56">
        <v>44105</v>
      </c>
      <c r="R158" s="56">
        <v>1041520</v>
      </c>
    </row>
    <row r="159" spans="1:18" x14ac:dyDescent="0.25">
      <c r="A159" s="56" t="s">
        <v>90</v>
      </c>
      <c r="B159" s="56">
        <v>2752</v>
      </c>
      <c r="C159" s="56">
        <v>2336</v>
      </c>
      <c r="D159" s="56">
        <v>3072</v>
      </c>
      <c r="E159" s="56">
        <v>4224</v>
      </c>
      <c r="F159" s="56">
        <v>2720</v>
      </c>
      <c r="G159" s="56">
        <v>3488</v>
      </c>
      <c r="H159" s="56">
        <v>3744</v>
      </c>
      <c r="I159" s="56">
        <v>3552</v>
      </c>
      <c r="J159" s="56">
        <v>2080</v>
      </c>
      <c r="K159" s="56">
        <v>3904</v>
      </c>
      <c r="L159" s="56">
        <v>2560</v>
      </c>
      <c r="M159" s="56">
        <v>2304</v>
      </c>
      <c r="N159" s="56">
        <f t="shared" si="1"/>
        <v>36736</v>
      </c>
      <c r="O159" s="56"/>
      <c r="P159" s="56" t="s">
        <v>34</v>
      </c>
      <c r="Q159" s="56">
        <v>44136</v>
      </c>
      <c r="R159" s="56">
        <v>767680</v>
      </c>
    </row>
    <row r="160" spans="1:18" x14ac:dyDescent="0.25">
      <c r="A160" s="56" t="s">
        <v>97</v>
      </c>
      <c r="B160" s="56">
        <v>14664</v>
      </c>
      <c r="C160" s="56">
        <v>10374</v>
      </c>
      <c r="D160" s="56">
        <v>13910</v>
      </c>
      <c r="E160" s="56">
        <v>11128</v>
      </c>
      <c r="F160" s="56">
        <v>21502</v>
      </c>
      <c r="G160" s="56">
        <v>11284</v>
      </c>
      <c r="H160" s="56">
        <v>10894</v>
      </c>
      <c r="I160" s="56">
        <v>9048</v>
      </c>
      <c r="J160" s="56">
        <v>8112</v>
      </c>
      <c r="K160" s="56">
        <v>9412</v>
      </c>
      <c r="L160" s="56">
        <v>6136</v>
      </c>
      <c r="M160" s="56">
        <v>11830</v>
      </c>
      <c r="N160" s="56">
        <f t="shared" si="1"/>
        <v>138294</v>
      </c>
      <c r="O160" s="56"/>
      <c r="P160" s="56" t="s">
        <v>34</v>
      </c>
      <c r="Q160" s="56">
        <v>44166</v>
      </c>
      <c r="R160" s="56">
        <v>1100760</v>
      </c>
    </row>
    <row r="161" spans="1:18" x14ac:dyDescent="0.25">
      <c r="A161" s="56" t="s">
        <v>262</v>
      </c>
      <c r="B161" s="56">
        <v>9600</v>
      </c>
      <c r="C161" s="56">
        <v>8020</v>
      </c>
      <c r="D161" s="56">
        <v>11020</v>
      </c>
      <c r="E161" s="56">
        <v>10160</v>
      </c>
      <c r="F161" s="56">
        <v>7620</v>
      </c>
      <c r="G161" s="56">
        <v>11940</v>
      </c>
      <c r="H161" s="56">
        <v>14240</v>
      </c>
      <c r="I161" s="56">
        <v>12680</v>
      </c>
      <c r="J161" s="56">
        <v>46560</v>
      </c>
      <c r="K161" s="56">
        <v>7260</v>
      </c>
      <c r="L161" s="56">
        <v>6560</v>
      </c>
      <c r="M161" s="56">
        <v>11580</v>
      </c>
      <c r="N161" s="56">
        <f t="shared" si="1"/>
        <v>157240</v>
      </c>
      <c r="O161" s="56"/>
      <c r="P161" s="56" t="s">
        <v>35</v>
      </c>
      <c r="Q161" s="56">
        <v>43831</v>
      </c>
      <c r="R161" s="56">
        <v>81488.5</v>
      </c>
    </row>
    <row r="162" spans="1:18" x14ac:dyDescent="0.25">
      <c r="A162" s="56" t="s">
        <v>100</v>
      </c>
      <c r="B162" s="56">
        <v>196451</v>
      </c>
      <c r="C162" s="56">
        <v>171741</v>
      </c>
      <c r="D162" s="56">
        <v>192175.5</v>
      </c>
      <c r="E162" s="56">
        <v>159429</v>
      </c>
      <c r="F162" s="56">
        <v>149397</v>
      </c>
      <c r="G162" s="56">
        <v>202891.5</v>
      </c>
      <c r="H162" s="56">
        <v>210016.5</v>
      </c>
      <c r="I162" s="56">
        <v>208506</v>
      </c>
      <c r="J162" s="56">
        <v>192774</v>
      </c>
      <c r="K162" s="56">
        <v>178381.5</v>
      </c>
      <c r="L162" s="56">
        <v>177412.5</v>
      </c>
      <c r="M162" s="56">
        <v>194370</v>
      </c>
      <c r="N162" s="56">
        <f t="shared" si="1"/>
        <v>2233545.5</v>
      </c>
      <c r="O162" s="56"/>
      <c r="P162" s="56" t="s">
        <v>35</v>
      </c>
      <c r="Q162" s="56">
        <v>43862</v>
      </c>
      <c r="R162" s="56">
        <v>30770.5</v>
      </c>
    </row>
    <row r="163" spans="1:18" x14ac:dyDescent="0.25">
      <c r="A163" s="56" t="s">
        <v>109</v>
      </c>
      <c r="B163" s="56">
        <v>13173</v>
      </c>
      <c r="C163" s="56">
        <v>14410</v>
      </c>
      <c r="D163" s="56">
        <v>12100</v>
      </c>
      <c r="E163" s="56">
        <v>4812.5</v>
      </c>
      <c r="F163" s="56">
        <v>7315</v>
      </c>
      <c r="G163" s="56">
        <v>8910</v>
      </c>
      <c r="H163" s="56">
        <v>13200</v>
      </c>
      <c r="I163" s="56">
        <v>11522.5</v>
      </c>
      <c r="J163" s="56">
        <v>11907.5</v>
      </c>
      <c r="K163" s="56">
        <v>11330</v>
      </c>
      <c r="L163" s="56">
        <v>11275</v>
      </c>
      <c r="M163" s="56">
        <v>11797.5</v>
      </c>
      <c r="N163" s="56">
        <f t="shared" si="1"/>
        <v>131753</v>
      </c>
      <c r="O163" s="56"/>
      <c r="P163" s="56" t="s">
        <v>35</v>
      </c>
      <c r="Q163" s="56">
        <v>43891</v>
      </c>
      <c r="R163" s="56">
        <v>34957.5</v>
      </c>
    </row>
    <row r="164" spans="1:18" x14ac:dyDescent="0.25">
      <c r="A164" s="56" t="s">
        <v>114</v>
      </c>
      <c r="B164" s="56">
        <v>1066</v>
      </c>
      <c r="C164" s="56">
        <v>861</v>
      </c>
      <c r="D164" s="56">
        <v>820</v>
      </c>
      <c r="E164" s="56">
        <v>287</v>
      </c>
      <c r="F164" s="56">
        <v>615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f t="shared" si="1"/>
        <v>3649</v>
      </c>
      <c r="O164" s="56"/>
      <c r="P164" s="56" t="s">
        <v>35</v>
      </c>
      <c r="Q164" s="56">
        <v>43922</v>
      </c>
      <c r="R164" s="56">
        <v>28519</v>
      </c>
    </row>
    <row r="165" spans="1:18" x14ac:dyDescent="0.25">
      <c r="A165" s="56" t="s">
        <v>115</v>
      </c>
      <c r="B165" s="56">
        <v>377756</v>
      </c>
      <c r="C165" s="56">
        <v>332924.7</v>
      </c>
      <c r="D165" s="56">
        <v>382036.2</v>
      </c>
      <c r="E165" s="56">
        <v>365526</v>
      </c>
      <c r="F165" s="56">
        <v>325206</v>
      </c>
      <c r="G165" s="56">
        <v>457065</v>
      </c>
      <c r="H165" s="56">
        <v>478401</v>
      </c>
      <c r="I165" s="56">
        <v>440454</v>
      </c>
      <c r="J165" s="56">
        <v>455704.2</v>
      </c>
      <c r="K165" s="56">
        <v>417921</v>
      </c>
      <c r="L165" s="56">
        <v>426678.3</v>
      </c>
      <c r="M165" s="56">
        <v>582262.6</v>
      </c>
      <c r="N165" s="56">
        <f t="shared" si="1"/>
        <v>5041935</v>
      </c>
      <c r="O165" s="56"/>
      <c r="P165" s="56" t="s">
        <v>35</v>
      </c>
      <c r="Q165" s="56">
        <v>43952</v>
      </c>
      <c r="R165" s="56">
        <v>197.5</v>
      </c>
    </row>
    <row r="166" spans="1:18" x14ac:dyDescent="0.25">
      <c r="A166" s="56" t="s">
        <v>116</v>
      </c>
      <c r="B166" s="56">
        <v>883748</v>
      </c>
      <c r="C166" s="56">
        <v>755048.7</v>
      </c>
      <c r="D166" s="56">
        <v>771781.5</v>
      </c>
      <c r="E166" s="56">
        <v>657247.5</v>
      </c>
      <c r="F166" s="56">
        <v>612013.5</v>
      </c>
      <c r="G166" s="56">
        <v>920020.5</v>
      </c>
      <c r="H166" s="56">
        <v>969916.5</v>
      </c>
      <c r="I166" s="56">
        <v>899325</v>
      </c>
      <c r="J166" s="56">
        <v>901520.55</v>
      </c>
      <c r="K166" s="56">
        <v>819535.5</v>
      </c>
      <c r="L166" s="56">
        <v>836028.9</v>
      </c>
      <c r="M166" s="56">
        <v>815944.5</v>
      </c>
      <c r="N166" s="56">
        <f t="shared" si="1"/>
        <v>9842130.6500000004</v>
      </c>
      <c r="O166" s="56"/>
      <c r="P166" s="56" t="s">
        <v>35</v>
      </c>
      <c r="Q166" s="56">
        <v>43983</v>
      </c>
      <c r="R166" s="56">
        <v>0</v>
      </c>
    </row>
    <row r="167" spans="1:18" x14ac:dyDescent="0.25">
      <c r="A167" s="56" t="s">
        <v>130</v>
      </c>
      <c r="B167" s="56">
        <v>29070</v>
      </c>
      <c r="C167" s="56">
        <v>28813.5</v>
      </c>
      <c r="D167" s="56">
        <v>23569.5</v>
      </c>
      <c r="E167" s="56">
        <v>12939</v>
      </c>
      <c r="F167" s="56">
        <v>14136</v>
      </c>
      <c r="G167" s="56">
        <v>21432</v>
      </c>
      <c r="H167" s="56">
        <v>26331.15</v>
      </c>
      <c r="I167" s="56">
        <v>27588</v>
      </c>
      <c r="J167" s="56">
        <v>22458</v>
      </c>
      <c r="K167" s="56">
        <v>22771.5</v>
      </c>
      <c r="L167" s="56">
        <v>21346.5</v>
      </c>
      <c r="M167" s="56">
        <v>26419.5</v>
      </c>
      <c r="N167" s="56">
        <f t="shared" si="1"/>
        <v>276874.65000000002</v>
      </c>
      <c r="O167" s="56"/>
      <c r="P167" s="56" t="s">
        <v>35</v>
      </c>
      <c r="Q167" s="56">
        <v>44013</v>
      </c>
      <c r="R167" s="56">
        <v>0</v>
      </c>
    </row>
    <row r="168" spans="1:18" x14ac:dyDescent="0.25">
      <c r="A168" s="56" t="s">
        <v>134</v>
      </c>
      <c r="B168" s="56">
        <v>91130</v>
      </c>
      <c r="C168" s="56">
        <v>88504</v>
      </c>
      <c r="D168" s="56">
        <v>110110</v>
      </c>
      <c r="E168" s="56">
        <v>91468</v>
      </c>
      <c r="F168" s="56">
        <v>136734</v>
      </c>
      <c r="G168" s="56">
        <v>90844</v>
      </c>
      <c r="H168" s="56">
        <v>97786</v>
      </c>
      <c r="I168" s="56">
        <v>89076</v>
      </c>
      <c r="J168" s="56">
        <v>83824</v>
      </c>
      <c r="K168" s="56">
        <v>105560</v>
      </c>
      <c r="L168" s="56">
        <v>66768</v>
      </c>
      <c r="M168" s="56">
        <v>116792</v>
      </c>
      <c r="N168" s="56">
        <f t="shared" si="1"/>
        <v>1168596</v>
      </c>
      <c r="O168" s="56"/>
      <c r="P168" s="56" t="s">
        <v>35</v>
      </c>
      <c r="Q168" s="56">
        <v>44044</v>
      </c>
      <c r="R168" s="56">
        <v>0</v>
      </c>
    </row>
    <row r="169" spans="1:18" x14ac:dyDescent="0.25">
      <c r="A169" s="56" t="s">
        <v>135</v>
      </c>
      <c r="B169" s="56">
        <v>1882</v>
      </c>
      <c r="C169" s="56">
        <v>1934.5</v>
      </c>
      <c r="D169" s="56">
        <v>1139.5</v>
      </c>
      <c r="E169" s="56">
        <v>2173</v>
      </c>
      <c r="F169" s="56">
        <v>2305.5</v>
      </c>
      <c r="G169" s="56">
        <v>0</v>
      </c>
      <c r="H169" s="56">
        <v>0</v>
      </c>
      <c r="I169" s="56">
        <v>0</v>
      </c>
      <c r="J169" s="56">
        <v>0</v>
      </c>
      <c r="K169" s="56">
        <v>0</v>
      </c>
      <c r="L169" s="56">
        <v>0</v>
      </c>
      <c r="M169" s="56">
        <v>0</v>
      </c>
      <c r="N169" s="56">
        <f t="shared" si="1"/>
        <v>9434.5</v>
      </c>
      <c r="O169" s="56"/>
      <c r="P169" s="56" t="s">
        <v>35</v>
      </c>
      <c r="Q169" s="56">
        <v>44075</v>
      </c>
      <c r="R169" s="56">
        <v>0</v>
      </c>
    </row>
    <row r="170" spans="1:18" x14ac:dyDescent="0.25">
      <c r="A170" s="56" t="s">
        <v>185</v>
      </c>
      <c r="B170" s="56">
        <v>10654</v>
      </c>
      <c r="C170" s="56">
        <v>6749</v>
      </c>
      <c r="D170" s="56">
        <v>9582</v>
      </c>
      <c r="E170" s="56">
        <v>8928.5</v>
      </c>
      <c r="F170" s="56">
        <v>7272</v>
      </c>
      <c r="G170" s="56">
        <v>7773.5</v>
      </c>
      <c r="H170" s="56">
        <v>10998</v>
      </c>
      <c r="I170" s="56">
        <v>10299.5</v>
      </c>
      <c r="J170" s="56">
        <v>14005.5</v>
      </c>
      <c r="K170" s="56">
        <v>7466.5</v>
      </c>
      <c r="L170" s="56">
        <v>11489.5</v>
      </c>
      <c r="M170" s="56">
        <v>8676</v>
      </c>
      <c r="N170" s="56">
        <f t="shared" si="1"/>
        <v>113894</v>
      </c>
      <c r="O170" s="56"/>
      <c r="P170" s="56" t="s">
        <v>35</v>
      </c>
      <c r="Q170" s="56">
        <v>44105</v>
      </c>
      <c r="R170" s="56">
        <v>0</v>
      </c>
    </row>
    <row r="171" spans="1:18" x14ac:dyDescent="0.25">
      <c r="A171" s="53" t="s">
        <v>273</v>
      </c>
      <c r="B171" s="53">
        <v>78572</v>
      </c>
      <c r="C171" s="53">
        <v>55860</v>
      </c>
      <c r="D171" s="53">
        <v>65664</v>
      </c>
      <c r="E171" s="53">
        <v>59878.5</v>
      </c>
      <c r="F171" s="53">
        <v>56743.5</v>
      </c>
      <c r="G171" s="53">
        <v>76722</v>
      </c>
      <c r="H171" s="53">
        <v>86323.65</v>
      </c>
      <c r="I171" s="53">
        <v>84132</v>
      </c>
      <c r="J171" s="53">
        <v>82935</v>
      </c>
      <c r="K171" s="53">
        <v>70024.5</v>
      </c>
      <c r="L171" s="53">
        <v>74698.5</v>
      </c>
      <c r="M171" s="53">
        <v>78603</v>
      </c>
      <c r="N171" s="53">
        <f t="shared" si="1"/>
        <v>870156.65</v>
      </c>
      <c r="O171" s="53"/>
      <c r="P171" s="53" t="s">
        <v>35</v>
      </c>
      <c r="Q171" s="53">
        <v>44136</v>
      </c>
      <c r="R171" s="53">
        <v>0</v>
      </c>
    </row>
    <row r="172" spans="1:18" ht="3.9" customHeight="1" x14ac:dyDescent="0.25">
      <c r="P172" s="51" t="s">
        <v>35</v>
      </c>
      <c r="Q172" s="68">
        <v>44166</v>
      </c>
      <c r="R172" s="51">
        <v>0</v>
      </c>
    </row>
    <row r="173" spans="1:18" x14ac:dyDescent="0.25">
      <c r="A173" s="50" t="s">
        <v>16</v>
      </c>
      <c r="B173" s="49">
        <f t="shared" ref="B173:R173" si="2">SUM(B146:B171)</f>
        <v>2147766</v>
      </c>
      <c r="C173" s="49">
        <f t="shared" si="2"/>
        <v>1902774.9</v>
      </c>
      <c r="D173" s="49">
        <f t="shared" si="2"/>
        <v>2021644.7</v>
      </c>
      <c r="E173" s="49">
        <f t="shared" si="2"/>
        <v>1744040.5</v>
      </c>
      <c r="F173" s="49">
        <f t="shared" si="2"/>
        <v>1741053.5</v>
      </c>
      <c r="G173" s="49">
        <f t="shared" si="2"/>
        <v>2239285.5</v>
      </c>
      <c r="H173" s="49">
        <f t="shared" si="2"/>
        <v>2445301.2999999998</v>
      </c>
      <c r="I173" s="49">
        <f t="shared" si="2"/>
        <v>2267076.5</v>
      </c>
      <c r="J173" s="49">
        <f t="shared" si="2"/>
        <v>2294253.7000000002</v>
      </c>
      <c r="K173" s="49">
        <f t="shared" si="2"/>
        <v>2098289.5</v>
      </c>
      <c r="L173" s="49">
        <f t="shared" si="2"/>
        <v>2051097.1</v>
      </c>
      <c r="M173" s="49">
        <f t="shared" si="2"/>
        <v>2326091.6</v>
      </c>
      <c r="N173" s="49">
        <f t="shared" si="2"/>
        <v>25278674.799999997</v>
      </c>
      <c r="O173" s="49">
        <f t="shared" si="2"/>
        <v>0</v>
      </c>
      <c r="P173" s="49">
        <f t="shared" si="2"/>
        <v>0</v>
      </c>
      <c r="Q173" s="49">
        <f t="shared" si="2"/>
        <v>1144201</v>
      </c>
      <c r="R173" s="49">
        <f t="shared" si="2"/>
        <v>12187245.5</v>
      </c>
    </row>
    <row r="174" spans="1:18" x14ac:dyDescent="0.25">
      <c r="P174" s="51" t="s">
        <v>36</v>
      </c>
      <c r="Q174" s="68">
        <v>43862</v>
      </c>
      <c r="R174" s="51">
        <v>1945481</v>
      </c>
    </row>
    <row r="175" spans="1:18" x14ac:dyDescent="0.25">
      <c r="P175" s="51" t="s">
        <v>36</v>
      </c>
      <c r="Q175" s="68">
        <v>43891</v>
      </c>
      <c r="R175" s="51">
        <v>2111581.1</v>
      </c>
    </row>
    <row r="176" spans="1:18" x14ac:dyDescent="0.25">
      <c r="P176" s="51" t="s">
        <v>36</v>
      </c>
      <c r="Q176" s="68">
        <v>43922</v>
      </c>
      <c r="R176" s="51">
        <v>2105786.5</v>
      </c>
    </row>
    <row r="177" spans="16:18" x14ac:dyDescent="0.25">
      <c r="P177" s="51" t="s">
        <v>36</v>
      </c>
      <c r="Q177" s="68">
        <v>43952</v>
      </c>
      <c r="R177" s="51">
        <v>2252245.6</v>
      </c>
    </row>
    <row r="178" spans="16:18" x14ac:dyDescent="0.25">
      <c r="P178" s="51" t="s">
        <v>36</v>
      </c>
      <c r="Q178" s="68">
        <v>43983</v>
      </c>
      <c r="R178" s="51">
        <v>2250473.2000000002</v>
      </c>
    </row>
  </sheetData>
  <mergeCells count="4">
    <mergeCell ref="A1:D1"/>
    <mergeCell ref="A2:D2"/>
    <mergeCell ref="A142:D142"/>
    <mergeCell ref="A143:D143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C748-F563-4009-A64D-F7B4A48BAF1A}">
  <dimension ref="A1:R74"/>
  <sheetViews>
    <sheetView showGridLines="0" topLeftCell="A43" workbookViewId="0">
      <selection activeCell="N61" sqref="N61:N62"/>
    </sheetView>
  </sheetViews>
  <sheetFormatPr baseColWidth="10" defaultColWidth="0" defaultRowHeight="13.2" zeroHeight="1" x14ac:dyDescent="0.25"/>
  <cols>
    <col min="1" max="1" width="16.33203125" style="31" bestFit="1" customWidth="1"/>
    <col min="2" max="7" width="12.6640625" style="31" bestFit="1" customWidth="1"/>
    <col min="8" max="9" width="13.5546875" style="31" bestFit="1" customWidth="1"/>
    <col min="10" max="11" width="13.33203125" style="31" bestFit="1" customWidth="1"/>
    <col min="12" max="12" width="12.6640625" style="31" bestFit="1" customWidth="1"/>
    <col min="13" max="13" width="12.88671875" style="31" bestFit="1" customWidth="1"/>
    <col min="14" max="14" width="14.33203125" style="31" bestFit="1" customWidth="1"/>
    <col min="15" max="15" width="0" style="31" hidden="1"/>
    <col min="16" max="18" width="11.44140625" style="31" hidden="1"/>
    <col min="19" max="256" width="0" style="31" hidden="1"/>
    <col min="257" max="257" width="16.33203125" style="31" bestFit="1" customWidth="1"/>
    <col min="258" max="263" width="12.6640625" style="31" bestFit="1" customWidth="1"/>
    <col min="264" max="265" width="13.5546875" style="31" bestFit="1" customWidth="1"/>
    <col min="266" max="267" width="13.33203125" style="31" bestFit="1" customWidth="1"/>
    <col min="268" max="268" width="12.6640625" style="31" bestFit="1" customWidth="1"/>
    <col min="269" max="269" width="12.88671875" style="31" bestFit="1" customWidth="1"/>
    <col min="270" max="270" width="14.33203125" style="31" bestFit="1" customWidth="1"/>
    <col min="271" max="512" width="0" style="31" hidden="1"/>
    <col min="513" max="513" width="16.33203125" style="31" bestFit="1" customWidth="1"/>
    <col min="514" max="519" width="12.6640625" style="31" bestFit="1" customWidth="1"/>
    <col min="520" max="521" width="13.5546875" style="31" bestFit="1" customWidth="1"/>
    <col min="522" max="523" width="13.33203125" style="31" bestFit="1" customWidth="1"/>
    <col min="524" max="524" width="12.6640625" style="31" bestFit="1" customWidth="1"/>
    <col min="525" max="525" width="12.88671875" style="31" bestFit="1" customWidth="1"/>
    <col min="526" max="526" width="14.33203125" style="31" bestFit="1" customWidth="1"/>
    <col min="527" max="768" width="0" style="31" hidden="1"/>
    <col min="769" max="769" width="16.33203125" style="31" bestFit="1" customWidth="1"/>
    <col min="770" max="775" width="12.6640625" style="31" bestFit="1" customWidth="1"/>
    <col min="776" max="777" width="13.5546875" style="31" bestFit="1" customWidth="1"/>
    <col min="778" max="779" width="13.33203125" style="31" bestFit="1" customWidth="1"/>
    <col min="780" max="780" width="12.6640625" style="31" bestFit="1" customWidth="1"/>
    <col min="781" max="781" width="12.88671875" style="31" bestFit="1" customWidth="1"/>
    <col min="782" max="782" width="14.33203125" style="31" bestFit="1" customWidth="1"/>
    <col min="783" max="1024" width="0" style="31" hidden="1"/>
    <col min="1025" max="1025" width="16.33203125" style="31" bestFit="1" customWidth="1"/>
    <col min="1026" max="1031" width="12.6640625" style="31" bestFit="1" customWidth="1"/>
    <col min="1032" max="1033" width="13.5546875" style="31" bestFit="1" customWidth="1"/>
    <col min="1034" max="1035" width="13.33203125" style="31" bestFit="1" customWidth="1"/>
    <col min="1036" max="1036" width="12.6640625" style="31" bestFit="1" customWidth="1"/>
    <col min="1037" max="1037" width="12.88671875" style="31" bestFit="1" customWidth="1"/>
    <col min="1038" max="1038" width="14.33203125" style="31" bestFit="1" customWidth="1"/>
    <col min="1039" max="1280" width="0" style="31" hidden="1"/>
    <col min="1281" max="1281" width="16.33203125" style="31" bestFit="1" customWidth="1"/>
    <col min="1282" max="1287" width="12.6640625" style="31" bestFit="1" customWidth="1"/>
    <col min="1288" max="1289" width="13.5546875" style="31" bestFit="1" customWidth="1"/>
    <col min="1290" max="1291" width="13.33203125" style="31" bestFit="1" customWidth="1"/>
    <col min="1292" max="1292" width="12.6640625" style="31" bestFit="1" customWidth="1"/>
    <col min="1293" max="1293" width="12.88671875" style="31" bestFit="1" customWidth="1"/>
    <col min="1294" max="1294" width="14.33203125" style="31" bestFit="1" customWidth="1"/>
    <col min="1295" max="1536" width="0" style="31" hidden="1"/>
    <col min="1537" max="1537" width="16.33203125" style="31" bestFit="1" customWidth="1"/>
    <col min="1538" max="1543" width="12.6640625" style="31" bestFit="1" customWidth="1"/>
    <col min="1544" max="1545" width="13.5546875" style="31" bestFit="1" customWidth="1"/>
    <col min="1546" max="1547" width="13.33203125" style="31" bestFit="1" customWidth="1"/>
    <col min="1548" max="1548" width="12.6640625" style="31" bestFit="1" customWidth="1"/>
    <col min="1549" max="1549" width="12.88671875" style="31" bestFit="1" customWidth="1"/>
    <col min="1550" max="1550" width="14.33203125" style="31" bestFit="1" customWidth="1"/>
    <col min="1551" max="1792" width="0" style="31" hidden="1"/>
    <col min="1793" max="1793" width="16.33203125" style="31" bestFit="1" customWidth="1"/>
    <col min="1794" max="1799" width="12.6640625" style="31" bestFit="1" customWidth="1"/>
    <col min="1800" max="1801" width="13.5546875" style="31" bestFit="1" customWidth="1"/>
    <col min="1802" max="1803" width="13.33203125" style="31" bestFit="1" customWidth="1"/>
    <col min="1804" max="1804" width="12.6640625" style="31" bestFit="1" customWidth="1"/>
    <col min="1805" max="1805" width="12.88671875" style="31" bestFit="1" customWidth="1"/>
    <col min="1806" max="1806" width="14.33203125" style="31" bestFit="1" customWidth="1"/>
    <col min="1807" max="2048" width="0" style="31" hidden="1"/>
    <col min="2049" max="2049" width="16.33203125" style="31" bestFit="1" customWidth="1"/>
    <col min="2050" max="2055" width="12.6640625" style="31" bestFit="1" customWidth="1"/>
    <col min="2056" max="2057" width="13.5546875" style="31" bestFit="1" customWidth="1"/>
    <col min="2058" max="2059" width="13.33203125" style="31" bestFit="1" customWidth="1"/>
    <col min="2060" max="2060" width="12.6640625" style="31" bestFit="1" customWidth="1"/>
    <col min="2061" max="2061" width="12.88671875" style="31" bestFit="1" customWidth="1"/>
    <col min="2062" max="2062" width="14.33203125" style="31" bestFit="1" customWidth="1"/>
    <col min="2063" max="2304" width="0" style="31" hidden="1"/>
    <col min="2305" max="2305" width="16.33203125" style="31" bestFit="1" customWidth="1"/>
    <col min="2306" max="2311" width="12.6640625" style="31" bestFit="1" customWidth="1"/>
    <col min="2312" max="2313" width="13.5546875" style="31" bestFit="1" customWidth="1"/>
    <col min="2314" max="2315" width="13.33203125" style="31" bestFit="1" customWidth="1"/>
    <col min="2316" max="2316" width="12.6640625" style="31" bestFit="1" customWidth="1"/>
    <col min="2317" max="2317" width="12.88671875" style="31" bestFit="1" customWidth="1"/>
    <col min="2318" max="2318" width="14.33203125" style="31" bestFit="1" customWidth="1"/>
    <col min="2319" max="2560" width="0" style="31" hidden="1"/>
    <col min="2561" max="2561" width="16.33203125" style="31" bestFit="1" customWidth="1"/>
    <col min="2562" max="2567" width="12.6640625" style="31" bestFit="1" customWidth="1"/>
    <col min="2568" max="2569" width="13.5546875" style="31" bestFit="1" customWidth="1"/>
    <col min="2570" max="2571" width="13.33203125" style="31" bestFit="1" customWidth="1"/>
    <col min="2572" max="2572" width="12.6640625" style="31" bestFit="1" customWidth="1"/>
    <col min="2573" max="2573" width="12.88671875" style="31" bestFit="1" customWidth="1"/>
    <col min="2574" max="2574" width="14.33203125" style="31" bestFit="1" customWidth="1"/>
    <col min="2575" max="2816" width="0" style="31" hidden="1"/>
    <col min="2817" max="2817" width="16.33203125" style="31" bestFit="1" customWidth="1"/>
    <col min="2818" max="2823" width="12.6640625" style="31" bestFit="1" customWidth="1"/>
    <col min="2824" max="2825" width="13.5546875" style="31" bestFit="1" customWidth="1"/>
    <col min="2826" max="2827" width="13.33203125" style="31" bestFit="1" customWidth="1"/>
    <col min="2828" max="2828" width="12.6640625" style="31" bestFit="1" customWidth="1"/>
    <col min="2829" max="2829" width="12.88671875" style="31" bestFit="1" customWidth="1"/>
    <col min="2830" max="2830" width="14.33203125" style="31" bestFit="1" customWidth="1"/>
    <col min="2831" max="3072" width="0" style="31" hidden="1"/>
    <col min="3073" max="3073" width="16.33203125" style="31" bestFit="1" customWidth="1"/>
    <col min="3074" max="3079" width="12.6640625" style="31" bestFit="1" customWidth="1"/>
    <col min="3080" max="3081" width="13.5546875" style="31" bestFit="1" customWidth="1"/>
    <col min="3082" max="3083" width="13.33203125" style="31" bestFit="1" customWidth="1"/>
    <col min="3084" max="3084" width="12.6640625" style="31" bestFit="1" customWidth="1"/>
    <col min="3085" max="3085" width="12.88671875" style="31" bestFit="1" customWidth="1"/>
    <col min="3086" max="3086" width="14.33203125" style="31" bestFit="1" customWidth="1"/>
    <col min="3087" max="3328" width="0" style="31" hidden="1"/>
    <col min="3329" max="3329" width="16.33203125" style="31" bestFit="1" customWidth="1"/>
    <col min="3330" max="3335" width="12.6640625" style="31" bestFit="1" customWidth="1"/>
    <col min="3336" max="3337" width="13.5546875" style="31" bestFit="1" customWidth="1"/>
    <col min="3338" max="3339" width="13.33203125" style="31" bestFit="1" customWidth="1"/>
    <col min="3340" max="3340" width="12.6640625" style="31" bestFit="1" customWidth="1"/>
    <col min="3341" max="3341" width="12.88671875" style="31" bestFit="1" customWidth="1"/>
    <col min="3342" max="3342" width="14.33203125" style="31" bestFit="1" customWidth="1"/>
    <col min="3343" max="3584" width="0" style="31" hidden="1"/>
    <col min="3585" max="3585" width="16.33203125" style="31" bestFit="1" customWidth="1"/>
    <col min="3586" max="3591" width="12.6640625" style="31" bestFit="1" customWidth="1"/>
    <col min="3592" max="3593" width="13.5546875" style="31" bestFit="1" customWidth="1"/>
    <col min="3594" max="3595" width="13.33203125" style="31" bestFit="1" customWidth="1"/>
    <col min="3596" max="3596" width="12.6640625" style="31" bestFit="1" customWidth="1"/>
    <col min="3597" max="3597" width="12.88671875" style="31" bestFit="1" customWidth="1"/>
    <col min="3598" max="3598" width="14.33203125" style="31" bestFit="1" customWidth="1"/>
    <col min="3599" max="3840" width="0" style="31" hidden="1"/>
    <col min="3841" max="3841" width="16.33203125" style="31" bestFit="1" customWidth="1"/>
    <col min="3842" max="3847" width="12.6640625" style="31" bestFit="1" customWidth="1"/>
    <col min="3848" max="3849" width="13.5546875" style="31" bestFit="1" customWidth="1"/>
    <col min="3850" max="3851" width="13.33203125" style="31" bestFit="1" customWidth="1"/>
    <col min="3852" max="3852" width="12.6640625" style="31" bestFit="1" customWidth="1"/>
    <col min="3853" max="3853" width="12.88671875" style="31" bestFit="1" customWidth="1"/>
    <col min="3854" max="3854" width="14.33203125" style="31" bestFit="1" customWidth="1"/>
    <col min="3855" max="4096" width="0" style="31" hidden="1"/>
    <col min="4097" max="4097" width="16.33203125" style="31" bestFit="1" customWidth="1"/>
    <col min="4098" max="4103" width="12.6640625" style="31" bestFit="1" customWidth="1"/>
    <col min="4104" max="4105" width="13.5546875" style="31" bestFit="1" customWidth="1"/>
    <col min="4106" max="4107" width="13.33203125" style="31" bestFit="1" customWidth="1"/>
    <col min="4108" max="4108" width="12.6640625" style="31" bestFit="1" customWidth="1"/>
    <col min="4109" max="4109" width="12.88671875" style="31" bestFit="1" customWidth="1"/>
    <col min="4110" max="4110" width="14.33203125" style="31" bestFit="1" customWidth="1"/>
    <col min="4111" max="4352" width="0" style="31" hidden="1"/>
    <col min="4353" max="4353" width="16.33203125" style="31" bestFit="1" customWidth="1"/>
    <col min="4354" max="4359" width="12.6640625" style="31" bestFit="1" customWidth="1"/>
    <col min="4360" max="4361" width="13.5546875" style="31" bestFit="1" customWidth="1"/>
    <col min="4362" max="4363" width="13.33203125" style="31" bestFit="1" customWidth="1"/>
    <col min="4364" max="4364" width="12.6640625" style="31" bestFit="1" customWidth="1"/>
    <col min="4365" max="4365" width="12.88671875" style="31" bestFit="1" customWidth="1"/>
    <col min="4366" max="4366" width="14.33203125" style="31" bestFit="1" customWidth="1"/>
    <col min="4367" max="4608" width="0" style="31" hidden="1"/>
    <col min="4609" max="4609" width="16.33203125" style="31" bestFit="1" customWidth="1"/>
    <col min="4610" max="4615" width="12.6640625" style="31" bestFit="1" customWidth="1"/>
    <col min="4616" max="4617" width="13.5546875" style="31" bestFit="1" customWidth="1"/>
    <col min="4618" max="4619" width="13.33203125" style="31" bestFit="1" customWidth="1"/>
    <col min="4620" max="4620" width="12.6640625" style="31" bestFit="1" customWidth="1"/>
    <col min="4621" max="4621" width="12.88671875" style="31" bestFit="1" customWidth="1"/>
    <col min="4622" max="4622" width="14.33203125" style="31" bestFit="1" customWidth="1"/>
    <col min="4623" max="4864" width="0" style="31" hidden="1"/>
    <col min="4865" max="4865" width="16.33203125" style="31" bestFit="1" customWidth="1"/>
    <col min="4866" max="4871" width="12.6640625" style="31" bestFit="1" customWidth="1"/>
    <col min="4872" max="4873" width="13.5546875" style="31" bestFit="1" customWidth="1"/>
    <col min="4874" max="4875" width="13.33203125" style="31" bestFit="1" customWidth="1"/>
    <col min="4876" max="4876" width="12.6640625" style="31" bestFit="1" customWidth="1"/>
    <col min="4877" max="4877" width="12.88671875" style="31" bestFit="1" customWidth="1"/>
    <col min="4878" max="4878" width="14.33203125" style="31" bestFit="1" customWidth="1"/>
    <col min="4879" max="5120" width="0" style="31" hidden="1"/>
    <col min="5121" max="5121" width="16.33203125" style="31" bestFit="1" customWidth="1"/>
    <col min="5122" max="5127" width="12.6640625" style="31" bestFit="1" customWidth="1"/>
    <col min="5128" max="5129" width="13.5546875" style="31" bestFit="1" customWidth="1"/>
    <col min="5130" max="5131" width="13.33203125" style="31" bestFit="1" customWidth="1"/>
    <col min="5132" max="5132" width="12.6640625" style="31" bestFit="1" customWidth="1"/>
    <col min="5133" max="5133" width="12.88671875" style="31" bestFit="1" customWidth="1"/>
    <col min="5134" max="5134" width="14.33203125" style="31" bestFit="1" customWidth="1"/>
    <col min="5135" max="5376" width="0" style="31" hidden="1"/>
    <col min="5377" max="5377" width="16.33203125" style="31" bestFit="1" customWidth="1"/>
    <col min="5378" max="5383" width="12.6640625" style="31" bestFit="1" customWidth="1"/>
    <col min="5384" max="5385" width="13.5546875" style="31" bestFit="1" customWidth="1"/>
    <col min="5386" max="5387" width="13.33203125" style="31" bestFit="1" customWidth="1"/>
    <col min="5388" max="5388" width="12.6640625" style="31" bestFit="1" customWidth="1"/>
    <col min="5389" max="5389" width="12.88671875" style="31" bestFit="1" customWidth="1"/>
    <col min="5390" max="5390" width="14.33203125" style="31" bestFit="1" customWidth="1"/>
    <col min="5391" max="5632" width="0" style="31" hidden="1"/>
    <col min="5633" max="5633" width="16.33203125" style="31" bestFit="1" customWidth="1"/>
    <col min="5634" max="5639" width="12.6640625" style="31" bestFit="1" customWidth="1"/>
    <col min="5640" max="5641" width="13.5546875" style="31" bestFit="1" customWidth="1"/>
    <col min="5642" max="5643" width="13.33203125" style="31" bestFit="1" customWidth="1"/>
    <col min="5644" max="5644" width="12.6640625" style="31" bestFit="1" customWidth="1"/>
    <col min="5645" max="5645" width="12.88671875" style="31" bestFit="1" customWidth="1"/>
    <col min="5646" max="5646" width="14.33203125" style="31" bestFit="1" customWidth="1"/>
    <col min="5647" max="5888" width="0" style="31" hidden="1"/>
    <col min="5889" max="5889" width="16.33203125" style="31" bestFit="1" customWidth="1"/>
    <col min="5890" max="5895" width="12.6640625" style="31" bestFit="1" customWidth="1"/>
    <col min="5896" max="5897" width="13.5546875" style="31" bestFit="1" customWidth="1"/>
    <col min="5898" max="5899" width="13.33203125" style="31" bestFit="1" customWidth="1"/>
    <col min="5900" max="5900" width="12.6640625" style="31" bestFit="1" customWidth="1"/>
    <col min="5901" max="5901" width="12.88671875" style="31" bestFit="1" customWidth="1"/>
    <col min="5902" max="5902" width="14.33203125" style="31" bestFit="1" customWidth="1"/>
    <col min="5903" max="6144" width="0" style="31" hidden="1"/>
    <col min="6145" max="6145" width="16.33203125" style="31" bestFit="1" customWidth="1"/>
    <col min="6146" max="6151" width="12.6640625" style="31" bestFit="1" customWidth="1"/>
    <col min="6152" max="6153" width="13.5546875" style="31" bestFit="1" customWidth="1"/>
    <col min="6154" max="6155" width="13.33203125" style="31" bestFit="1" customWidth="1"/>
    <col min="6156" max="6156" width="12.6640625" style="31" bestFit="1" customWidth="1"/>
    <col min="6157" max="6157" width="12.88671875" style="31" bestFit="1" customWidth="1"/>
    <col min="6158" max="6158" width="14.33203125" style="31" bestFit="1" customWidth="1"/>
    <col min="6159" max="6400" width="0" style="31" hidden="1"/>
    <col min="6401" max="6401" width="16.33203125" style="31" bestFit="1" customWidth="1"/>
    <col min="6402" max="6407" width="12.6640625" style="31" bestFit="1" customWidth="1"/>
    <col min="6408" max="6409" width="13.5546875" style="31" bestFit="1" customWidth="1"/>
    <col min="6410" max="6411" width="13.33203125" style="31" bestFit="1" customWidth="1"/>
    <col min="6412" max="6412" width="12.6640625" style="31" bestFit="1" customWidth="1"/>
    <col min="6413" max="6413" width="12.88671875" style="31" bestFit="1" customWidth="1"/>
    <col min="6414" max="6414" width="14.33203125" style="31" bestFit="1" customWidth="1"/>
    <col min="6415" max="6656" width="0" style="31" hidden="1"/>
    <col min="6657" max="6657" width="16.33203125" style="31" bestFit="1" customWidth="1"/>
    <col min="6658" max="6663" width="12.6640625" style="31" bestFit="1" customWidth="1"/>
    <col min="6664" max="6665" width="13.5546875" style="31" bestFit="1" customWidth="1"/>
    <col min="6666" max="6667" width="13.33203125" style="31" bestFit="1" customWidth="1"/>
    <col min="6668" max="6668" width="12.6640625" style="31" bestFit="1" customWidth="1"/>
    <col min="6669" max="6669" width="12.88671875" style="31" bestFit="1" customWidth="1"/>
    <col min="6670" max="6670" width="14.33203125" style="31" bestFit="1" customWidth="1"/>
    <col min="6671" max="6912" width="0" style="31" hidden="1"/>
    <col min="6913" max="6913" width="16.33203125" style="31" bestFit="1" customWidth="1"/>
    <col min="6914" max="6919" width="12.6640625" style="31" bestFit="1" customWidth="1"/>
    <col min="6920" max="6921" width="13.5546875" style="31" bestFit="1" customWidth="1"/>
    <col min="6922" max="6923" width="13.33203125" style="31" bestFit="1" customWidth="1"/>
    <col min="6924" max="6924" width="12.6640625" style="31" bestFit="1" customWidth="1"/>
    <col min="6925" max="6925" width="12.88671875" style="31" bestFit="1" customWidth="1"/>
    <col min="6926" max="6926" width="14.33203125" style="31" bestFit="1" customWidth="1"/>
    <col min="6927" max="7168" width="0" style="31" hidden="1"/>
    <col min="7169" max="7169" width="16.33203125" style="31" bestFit="1" customWidth="1"/>
    <col min="7170" max="7175" width="12.6640625" style="31" bestFit="1" customWidth="1"/>
    <col min="7176" max="7177" width="13.5546875" style="31" bestFit="1" customWidth="1"/>
    <col min="7178" max="7179" width="13.33203125" style="31" bestFit="1" customWidth="1"/>
    <col min="7180" max="7180" width="12.6640625" style="31" bestFit="1" customWidth="1"/>
    <col min="7181" max="7181" width="12.88671875" style="31" bestFit="1" customWidth="1"/>
    <col min="7182" max="7182" width="14.33203125" style="31" bestFit="1" customWidth="1"/>
    <col min="7183" max="7424" width="0" style="31" hidden="1"/>
    <col min="7425" max="7425" width="16.33203125" style="31" bestFit="1" customWidth="1"/>
    <col min="7426" max="7431" width="12.6640625" style="31" bestFit="1" customWidth="1"/>
    <col min="7432" max="7433" width="13.5546875" style="31" bestFit="1" customWidth="1"/>
    <col min="7434" max="7435" width="13.33203125" style="31" bestFit="1" customWidth="1"/>
    <col min="7436" max="7436" width="12.6640625" style="31" bestFit="1" customWidth="1"/>
    <col min="7437" max="7437" width="12.88671875" style="31" bestFit="1" customWidth="1"/>
    <col min="7438" max="7438" width="14.33203125" style="31" bestFit="1" customWidth="1"/>
    <col min="7439" max="7680" width="0" style="31" hidden="1"/>
    <col min="7681" max="7681" width="16.33203125" style="31" bestFit="1" customWidth="1"/>
    <col min="7682" max="7687" width="12.6640625" style="31" bestFit="1" customWidth="1"/>
    <col min="7688" max="7689" width="13.5546875" style="31" bestFit="1" customWidth="1"/>
    <col min="7690" max="7691" width="13.33203125" style="31" bestFit="1" customWidth="1"/>
    <col min="7692" max="7692" width="12.6640625" style="31" bestFit="1" customWidth="1"/>
    <col min="7693" max="7693" width="12.88671875" style="31" bestFit="1" customWidth="1"/>
    <col min="7694" max="7694" width="14.33203125" style="31" bestFit="1" customWidth="1"/>
    <col min="7695" max="7936" width="0" style="31" hidden="1"/>
    <col min="7937" max="7937" width="16.33203125" style="31" bestFit="1" customWidth="1"/>
    <col min="7938" max="7943" width="12.6640625" style="31" bestFit="1" customWidth="1"/>
    <col min="7944" max="7945" width="13.5546875" style="31" bestFit="1" customWidth="1"/>
    <col min="7946" max="7947" width="13.33203125" style="31" bestFit="1" customWidth="1"/>
    <col min="7948" max="7948" width="12.6640625" style="31" bestFit="1" customWidth="1"/>
    <col min="7949" max="7949" width="12.88671875" style="31" bestFit="1" customWidth="1"/>
    <col min="7950" max="7950" width="14.33203125" style="31" bestFit="1" customWidth="1"/>
    <col min="7951" max="8192" width="0" style="31" hidden="1"/>
    <col min="8193" max="8193" width="16.33203125" style="31" bestFit="1" customWidth="1"/>
    <col min="8194" max="8199" width="12.6640625" style="31" bestFit="1" customWidth="1"/>
    <col min="8200" max="8201" width="13.5546875" style="31" bestFit="1" customWidth="1"/>
    <col min="8202" max="8203" width="13.33203125" style="31" bestFit="1" customWidth="1"/>
    <col min="8204" max="8204" width="12.6640625" style="31" bestFit="1" customWidth="1"/>
    <col min="8205" max="8205" width="12.88671875" style="31" bestFit="1" customWidth="1"/>
    <col min="8206" max="8206" width="14.33203125" style="31" bestFit="1" customWidth="1"/>
    <col min="8207" max="8448" width="0" style="31" hidden="1"/>
    <col min="8449" max="8449" width="16.33203125" style="31" bestFit="1" customWidth="1"/>
    <col min="8450" max="8455" width="12.6640625" style="31" bestFit="1" customWidth="1"/>
    <col min="8456" max="8457" width="13.5546875" style="31" bestFit="1" customWidth="1"/>
    <col min="8458" max="8459" width="13.33203125" style="31" bestFit="1" customWidth="1"/>
    <col min="8460" max="8460" width="12.6640625" style="31" bestFit="1" customWidth="1"/>
    <col min="8461" max="8461" width="12.88671875" style="31" bestFit="1" customWidth="1"/>
    <col min="8462" max="8462" width="14.33203125" style="31" bestFit="1" customWidth="1"/>
    <col min="8463" max="8704" width="0" style="31" hidden="1"/>
    <col min="8705" max="8705" width="16.33203125" style="31" bestFit="1" customWidth="1"/>
    <col min="8706" max="8711" width="12.6640625" style="31" bestFit="1" customWidth="1"/>
    <col min="8712" max="8713" width="13.5546875" style="31" bestFit="1" customWidth="1"/>
    <col min="8714" max="8715" width="13.33203125" style="31" bestFit="1" customWidth="1"/>
    <col min="8716" max="8716" width="12.6640625" style="31" bestFit="1" customWidth="1"/>
    <col min="8717" max="8717" width="12.88671875" style="31" bestFit="1" customWidth="1"/>
    <col min="8718" max="8718" width="14.33203125" style="31" bestFit="1" customWidth="1"/>
    <col min="8719" max="8960" width="0" style="31" hidden="1"/>
    <col min="8961" max="8961" width="16.33203125" style="31" bestFit="1" customWidth="1"/>
    <col min="8962" max="8967" width="12.6640625" style="31" bestFit="1" customWidth="1"/>
    <col min="8968" max="8969" width="13.5546875" style="31" bestFit="1" customWidth="1"/>
    <col min="8970" max="8971" width="13.33203125" style="31" bestFit="1" customWidth="1"/>
    <col min="8972" max="8972" width="12.6640625" style="31" bestFit="1" customWidth="1"/>
    <col min="8973" max="8973" width="12.88671875" style="31" bestFit="1" customWidth="1"/>
    <col min="8974" max="8974" width="14.33203125" style="31" bestFit="1" customWidth="1"/>
    <col min="8975" max="9216" width="0" style="31" hidden="1"/>
    <col min="9217" max="9217" width="16.33203125" style="31" bestFit="1" customWidth="1"/>
    <col min="9218" max="9223" width="12.6640625" style="31" bestFit="1" customWidth="1"/>
    <col min="9224" max="9225" width="13.5546875" style="31" bestFit="1" customWidth="1"/>
    <col min="9226" max="9227" width="13.33203125" style="31" bestFit="1" customWidth="1"/>
    <col min="9228" max="9228" width="12.6640625" style="31" bestFit="1" customWidth="1"/>
    <col min="9229" max="9229" width="12.88671875" style="31" bestFit="1" customWidth="1"/>
    <col min="9230" max="9230" width="14.33203125" style="31" bestFit="1" customWidth="1"/>
    <col min="9231" max="9472" width="0" style="31" hidden="1"/>
    <col min="9473" max="9473" width="16.33203125" style="31" bestFit="1" customWidth="1"/>
    <col min="9474" max="9479" width="12.6640625" style="31" bestFit="1" customWidth="1"/>
    <col min="9480" max="9481" width="13.5546875" style="31" bestFit="1" customWidth="1"/>
    <col min="9482" max="9483" width="13.33203125" style="31" bestFit="1" customWidth="1"/>
    <col min="9484" max="9484" width="12.6640625" style="31" bestFit="1" customWidth="1"/>
    <col min="9485" max="9485" width="12.88671875" style="31" bestFit="1" customWidth="1"/>
    <col min="9486" max="9486" width="14.33203125" style="31" bestFit="1" customWidth="1"/>
    <col min="9487" max="9728" width="0" style="31" hidden="1"/>
    <col min="9729" max="9729" width="16.33203125" style="31" bestFit="1" customWidth="1"/>
    <col min="9730" max="9735" width="12.6640625" style="31" bestFit="1" customWidth="1"/>
    <col min="9736" max="9737" width="13.5546875" style="31" bestFit="1" customWidth="1"/>
    <col min="9738" max="9739" width="13.33203125" style="31" bestFit="1" customWidth="1"/>
    <col min="9740" max="9740" width="12.6640625" style="31" bestFit="1" customWidth="1"/>
    <col min="9741" max="9741" width="12.88671875" style="31" bestFit="1" customWidth="1"/>
    <col min="9742" max="9742" width="14.33203125" style="31" bestFit="1" customWidth="1"/>
    <col min="9743" max="9984" width="0" style="31" hidden="1"/>
    <col min="9985" max="9985" width="16.33203125" style="31" bestFit="1" customWidth="1"/>
    <col min="9986" max="9991" width="12.6640625" style="31" bestFit="1" customWidth="1"/>
    <col min="9992" max="9993" width="13.5546875" style="31" bestFit="1" customWidth="1"/>
    <col min="9994" max="9995" width="13.33203125" style="31" bestFit="1" customWidth="1"/>
    <col min="9996" max="9996" width="12.6640625" style="31" bestFit="1" customWidth="1"/>
    <col min="9997" max="9997" width="12.88671875" style="31" bestFit="1" customWidth="1"/>
    <col min="9998" max="9998" width="14.33203125" style="31" bestFit="1" customWidth="1"/>
    <col min="9999" max="10240" width="0" style="31" hidden="1"/>
    <col min="10241" max="10241" width="16.33203125" style="31" bestFit="1" customWidth="1"/>
    <col min="10242" max="10247" width="12.6640625" style="31" bestFit="1" customWidth="1"/>
    <col min="10248" max="10249" width="13.5546875" style="31" bestFit="1" customWidth="1"/>
    <col min="10250" max="10251" width="13.33203125" style="31" bestFit="1" customWidth="1"/>
    <col min="10252" max="10252" width="12.6640625" style="31" bestFit="1" customWidth="1"/>
    <col min="10253" max="10253" width="12.88671875" style="31" bestFit="1" customWidth="1"/>
    <col min="10254" max="10254" width="14.33203125" style="31" bestFit="1" customWidth="1"/>
    <col min="10255" max="10496" width="0" style="31" hidden="1"/>
    <col min="10497" max="10497" width="16.33203125" style="31" bestFit="1" customWidth="1"/>
    <col min="10498" max="10503" width="12.6640625" style="31" bestFit="1" customWidth="1"/>
    <col min="10504" max="10505" width="13.5546875" style="31" bestFit="1" customWidth="1"/>
    <col min="10506" max="10507" width="13.33203125" style="31" bestFit="1" customWidth="1"/>
    <col min="10508" max="10508" width="12.6640625" style="31" bestFit="1" customWidth="1"/>
    <col min="10509" max="10509" width="12.88671875" style="31" bestFit="1" customWidth="1"/>
    <col min="10510" max="10510" width="14.33203125" style="31" bestFit="1" customWidth="1"/>
    <col min="10511" max="10752" width="0" style="31" hidden="1"/>
    <col min="10753" max="10753" width="16.33203125" style="31" bestFit="1" customWidth="1"/>
    <col min="10754" max="10759" width="12.6640625" style="31" bestFit="1" customWidth="1"/>
    <col min="10760" max="10761" width="13.5546875" style="31" bestFit="1" customWidth="1"/>
    <col min="10762" max="10763" width="13.33203125" style="31" bestFit="1" customWidth="1"/>
    <col min="10764" max="10764" width="12.6640625" style="31" bestFit="1" customWidth="1"/>
    <col min="10765" max="10765" width="12.88671875" style="31" bestFit="1" customWidth="1"/>
    <col min="10766" max="10766" width="14.33203125" style="31" bestFit="1" customWidth="1"/>
    <col min="10767" max="11008" width="0" style="31" hidden="1"/>
    <col min="11009" max="11009" width="16.33203125" style="31" bestFit="1" customWidth="1"/>
    <col min="11010" max="11015" width="12.6640625" style="31" bestFit="1" customWidth="1"/>
    <col min="11016" max="11017" width="13.5546875" style="31" bestFit="1" customWidth="1"/>
    <col min="11018" max="11019" width="13.33203125" style="31" bestFit="1" customWidth="1"/>
    <col min="11020" max="11020" width="12.6640625" style="31" bestFit="1" customWidth="1"/>
    <col min="11021" max="11021" width="12.88671875" style="31" bestFit="1" customWidth="1"/>
    <col min="11022" max="11022" width="14.33203125" style="31" bestFit="1" customWidth="1"/>
    <col min="11023" max="11264" width="0" style="31" hidden="1"/>
    <col min="11265" max="11265" width="16.33203125" style="31" bestFit="1" customWidth="1"/>
    <col min="11266" max="11271" width="12.6640625" style="31" bestFit="1" customWidth="1"/>
    <col min="11272" max="11273" width="13.5546875" style="31" bestFit="1" customWidth="1"/>
    <col min="11274" max="11275" width="13.33203125" style="31" bestFit="1" customWidth="1"/>
    <col min="11276" max="11276" width="12.6640625" style="31" bestFit="1" customWidth="1"/>
    <col min="11277" max="11277" width="12.88671875" style="31" bestFit="1" customWidth="1"/>
    <col min="11278" max="11278" width="14.33203125" style="31" bestFit="1" customWidth="1"/>
    <col min="11279" max="11520" width="0" style="31" hidden="1"/>
    <col min="11521" max="11521" width="16.33203125" style="31" bestFit="1" customWidth="1"/>
    <col min="11522" max="11527" width="12.6640625" style="31" bestFit="1" customWidth="1"/>
    <col min="11528" max="11529" width="13.5546875" style="31" bestFit="1" customWidth="1"/>
    <col min="11530" max="11531" width="13.33203125" style="31" bestFit="1" customWidth="1"/>
    <col min="11532" max="11532" width="12.6640625" style="31" bestFit="1" customWidth="1"/>
    <col min="11533" max="11533" width="12.88671875" style="31" bestFit="1" customWidth="1"/>
    <col min="11534" max="11534" width="14.33203125" style="31" bestFit="1" customWidth="1"/>
    <col min="11535" max="11776" width="0" style="31" hidden="1"/>
    <col min="11777" max="11777" width="16.33203125" style="31" bestFit="1" customWidth="1"/>
    <col min="11778" max="11783" width="12.6640625" style="31" bestFit="1" customWidth="1"/>
    <col min="11784" max="11785" width="13.5546875" style="31" bestFit="1" customWidth="1"/>
    <col min="11786" max="11787" width="13.33203125" style="31" bestFit="1" customWidth="1"/>
    <col min="11788" max="11788" width="12.6640625" style="31" bestFit="1" customWidth="1"/>
    <col min="11789" max="11789" width="12.88671875" style="31" bestFit="1" customWidth="1"/>
    <col min="11790" max="11790" width="14.33203125" style="31" bestFit="1" customWidth="1"/>
    <col min="11791" max="12032" width="0" style="31" hidden="1"/>
    <col min="12033" max="12033" width="16.33203125" style="31" bestFit="1" customWidth="1"/>
    <col min="12034" max="12039" width="12.6640625" style="31" bestFit="1" customWidth="1"/>
    <col min="12040" max="12041" width="13.5546875" style="31" bestFit="1" customWidth="1"/>
    <col min="12042" max="12043" width="13.33203125" style="31" bestFit="1" customWidth="1"/>
    <col min="12044" max="12044" width="12.6640625" style="31" bestFit="1" customWidth="1"/>
    <col min="12045" max="12045" width="12.88671875" style="31" bestFit="1" customWidth="1"/>
    <col min="12046" max="12046" width="14.33203125" style="31" bestFit="1" customWidth="1"/>
    <col min="12047" max="12288" width="0" style="31" hidden="1"/>
    <col min="12289" max="12289" width="16.33203125" style="31" bestFit="1" customWidth="1"/>
    <col min="12290" max="12295" width="12.6640625" style="31" bestFit="1" customWidth="1"/>
    <col min="12296" max="12297" width="13.5546875" style="31" bestFit="1" customWidth="1"/>
    <col min="12298" max="12299" width="13.33203125" style="31" bestFit="1" customWidth="1"/>
    <col min="12300" max="12300" width="12.6640625" style="31" bestFit="1" customWidth="1"/>
    <col min="12301" max="12301" width="12.88671875" style="31" bestFit="1" customWidth="1"/>
    <col min="12302" max="12302" width="14.33203125" style="31" bestFit="1" customWidth="1"/>
    <col min="12303" max="12544" width="0" style="31" hidden="1"/>
    <col min="12545" max="12545" width="16.33203125" style="31" bestFit="1" customWidth="1"/>
    <col min="12546" max="12551" width="12.6640625" style="31" bestFit="1" customWidth="1"/>
    <col min="12552" max="12553" width="13.5546875" style="31" bestFit="1" customWidth="1"/>
    <col min="12554" max="12555" width="13.33203125" style="31" bestFit="1" customWidth="1"/>
    <col min="12556" max="12556" width="12.6640625" style="31" bestFit="1" customWidth="1"/>
    <col min="12557" max="12557" width="12.88671875" style="31" bestFit="1" customWidth="1"/>
    <col min="12558" max="12558" width="14.33203125" style="31" bestFit="1" customWidth="1"/>
    <col min="12559" max="12800" width="0" style="31" hidden="1"/>
    <col min="12801" max="12801" width="16.33203125" style="31" bestFit="1" customWidth="1"/>
    <col min="12802" max="12807" width="12.6640625" style="31" bestFit="1" customWidth="1"/>
    <col min="12808" max="12809" width="13.5546875" style="31" bestFit="1" customWidth="1"/>
    <col min="12810" max="12811" width="13.33203125" style="31" bestFit="1" customWidth="1"/>
    <col min="12812" max="12812" width="12.6640625" style="31" bestFit="1" customWidth="1"/>
    <col min="12813" max="12813" width="12.88671875" style="31" bestFit="1" customWidth="1"/>
    <col min="12814" max="12814" width="14.33203125" style="31" bestFit="1" customWidth="1"/>
    <col min="12815" max="13056" width="0" style="31" hidden="1"/>
    <col min="13057" max="13057" width="16.33203125" style="31" bestFit="1" customWidth="1"/>
    <col min="13058" max="13063" width="12.6640625" style="31" bestFit="1" customWidth="1"/>
    <col min="13064" max="13065" width="13.5546875" style="31" bestFit="1" customWidth="1"/>
    <col min="13066" max="13067" width="13.33203125" style="31" bestFit="1" customWidth="1"/>
    <col min="13068" max="13068" width="12.6640625" style="31" bestFit="1" customWidth="1"/>
    <col min="13069" max="13069" width="12.88671875" style="31" bestFit="1" customWidth="1"/>
    <col min="13070" max="13070" width="14.33203125" style="31" bestFit="1" customWidth="1"/>
    <col min="13071" max="13312" width="0" style="31" hidden="1"/>
    <col min="13313" max="13313" width="16.33203125" style="31" bestFit="1" customWidth="1"/>
    <col min="13314" max="13319" width="12.6640625" style="31" bestFit="1" customWidth="1"/>
    <col min="13320" max="13321" width="13.5546875" style="31" bestFit="1" customWidth="1"/>
    <col min="13322" max="13323" width="13.33203125" style="31" bestFit="1" customWidth="1"/>
    <col min="13324" max="13324" width="12.6640625" style="31" bestFit="1" customWidth="1"/>
    <col min="13325" max="13325" width="12.88671875" style="31" bestFit="1" customWidth="1"/>
    <col min="13326" max="13326" width="14.33203125" style="31" bestFit="1" customWidth="1"/>
    <col min="13327" max="13568" width="0" style="31" hidden="1"/>
    <col min="13569" max="13569" width="16.33203125" style="31" bestFit="1" customWidth="1"/>
    <col min="13570" max="13575" width="12.6640625" style="31" bestFit="1" customWidth="1"/>
    <col min="13576" max="13577" width="13.5546875" style="31" bestFit="1" customWidth="1"/>
    <col min="13578" max="13579" width="13.33203125" style="31" bestFit="1" customWidth="1"/>
    <col min="13580" max="13580" width="12.6640625" style="31" bestFit="1" customWidth="1"/>
    <col min="13581" max="13581" width="12.88671875" style="31" bestFit="1" customWidth="1"/>
    <col min="13582" max="13582" width="14.33203125" style="31" bestFit="1" customWidth="1"/>
    <col min="13583" max="13824" width="0" style="31" hidden="1"/>
    <col min="13825" max="13825" width="16.33203125" style="31" bestFit="1" customWidth="1"/>
    <col min="13826" max="13831" width="12.6640625" style="31" bestFit="1" customWidth="1"/>
    <col min="13832" max="13833" width="13.5546875" style="31" bestFit="1" customWidth="1"/>
    <col min="13834" max="13835" width="13.33203125" style="31" bestFit="1" customWidth="1"/>
    <col min="13836" max="13836" width="12.6640625" style="31" bestFit="1" customWidth="1"/>
    <col min="13837" max="13837" width="12.88671875" style="31" bestFit="1" customWidth="1"/>
    <col min="13838" max="13838" width="14.33203125" style="31" bestFit="1" customWidth="1"/>
    <col min="13839" max="14080" width="0" style="31" hidden="1"/>
    <col min="14081" max="14081" width="16.33203125" style="31" bestFit="1" customWidth="1"/>
    <col min="14082" max="14087" width="12.6640625" style="31" bestFit="1" customWidth="1"/>
    <col min="14088" max="14089" width="13.5546875" style="31" bestFit="1" customWidth="1"/>
    <col min="14090" max="14091" width="13.33203125" style="31" bestFit="1" customWidth="1"/>
    <col min="14092" max="14092" width="12.6640625" style="31" bestFit="1" customWidth="1"/>
    <col min="14093" max="14093" width="12.88671875" style="31" bestFit="1" customWidth="1"/>
    <col min="14094" max="14094" width="14.33203125" style="31" bestFit="1" customWidth="1"/>
    <col min="14095" max="14336" width="0" style="31" hidden="1"/>
    <col min="14337" max="14337" width="16.33203125" style="31" bestFit="1" customWidth="1"/>
    <col min="14338" max="14343" width="12.6640625" style="31" bestFit="1" customWidth="1"/>
    <col min="14344" max="14345" width="13.5546875" style="31" bestFit="1" customWidth="1"/>
    <col min="14346" max="14347" width="13.33203125" style="31" bestFit="1" customWidth="1"/>
    <col min="14348" max="14348" width="12.6640625" style="31" bestFit="1" customWidth="1"/>
    <col min="14349" max="14349" width="12.88671875" style="31" bestFit="1" customWidth="1"/>
    <col min="14350" max="14350" width="14.33203125" style="31" bestFit="1" customWidth="1"/>
    <col min="14351" max="14592" width="0" style="31" hidden="1"/>
    <col min="14593" max="14593" width="16.33203125" style="31" bestFit="1" customWidth="1"/>
    <col min="14594" max="14599" width="12.6640625" style="31" bestFit="1" customWidth="1"/>
    <col min="14600" max="14601" width="13.5546875" style="31" bestFit="1" customWidth="1"/>
    <col min="14602" max="14603" width="13.33203125" style="31" bestFit="1" customWidth="1"/>
    <col min="14604" max="14604" width="12.6640625" style="31" bestFit="1" customWidth="1"/>
    <col min="14605" max="14605" width="12.88671875" style="31" bestFit="1" customWidth="1"/>
    <col min="14606" max="14606" width="14.33203125" style="31" bestFit="1" customWidth="1"/>
    <col min="14607" max="14848" width="0" style="31" hidden="1"/>
    <col min="14849" max="14849" width="16.33203125" style="31" bestFit="1" customWidth="1"/>
    <col min="14850" max="14855" width="12.6640625" style="31" bestFit="1" customWidth="1"/>
    <col min="14856" max="14857" width="13.5546875" style="31" bestFit="1" customWidth="1"/>
    <col min="14858" max="14859" width="13.33203125" style="31" bestFit="1" customWidth="1"/>
    <col min="14860" max="14860" width="12.6640625" style="31" bestFit="1" customWidth="1"/>
    <col min="14861" max="14861" width="12.88671875" style="31" bestFit="1" customWidth="1"/>
    <col min="14862" max="14862" width="14.33203125" style="31" bestFit="1" customWidth="1"/>
    <col min="14863" max="15104" width="0" style="31" hidden="1"/>
    <col min="15105" max="15105" width="16.33203125" style="31" bestFit="1" customWidth="1"/>
    <col min="15106" max="15111" width="12.6640625" style="31" bestFit="1" customWidth="1"/>
    <col min="15112" max="15113" width="13.5546875" style="31" bestFit="1" customWidth="1"/>
    <col min="15114" max="15115" width="13.33203125" style="31" bestFit="1" customWidth="1"/>
    <col min="15116" max="15116" width="12.6640625" style="31" bestFit="1" customWidth="1"/>
    <col min="15117" max="15117" width="12.88671875" style="31" bestFit="1" customWidth="1"/>
    <col min="15118" max="15118" width="14.33203125" style="31" bestFit="1" customWidth="1"/>
    <col min="15119" max="15360" width="0" style="31" hidden="1"/>
    <col min="15361" max="15361" width="16.33203125" style="31" bestFit="1" customWidth="1"/>
    <col min="15362" max="15367" width="12.6640625" style="31" bestFit="1" customWidth="1"/>
    <col min="15368" max="15369" width="13.5546875" style="31" bestFit="1" customWidth="1"/>
    <col min="15370" max="15371" width="13.33203125" style="31" bestFit="1" customWidth="1"/>
    <col min="15372" max="15372" width="12.6640625" style="31" bestFit="1" customWidth="1"/>
    <col min="15373" max="15373" width="12.88671875" style="31" bestFit="1" customWidth="1"/>
    <col min="15374" max="15374" width="14.33203125" style="31" bestFit="1" customWidth="1"/>
    <col min="15375" max="15616" width="0" style="31" hidden="1"/>
    <col min="15617" max="15617" width="16.33203125" style="31" bestFit="1" customWidth="1"/>
    <col min="15618" max="15623" width="12.6640625" style="31" bestFit="1" customWidth="1"/>
    <col min="15624" max="15625" width="13.5546875" style="31" bestFit="1" customWidth="1"/>
    <col min="15626" max="15627" width="13.33203125" style="31" bestFit="1" customWidth="1"/>
    <col min="15628" max="15628" width="12.6640625" style="31" bestFit="1" customWidth="1"/>
    <col min="15629" max="15629" width="12.88671875" style="31" bestFit="1" customWidth="1"/>
    <col min="15630" max="15630" width="14.33203125" style="31" bestFit="1" customWidth="1"/>
    <col min="15631" max="15872" width="0" style="31" hidden="1"/>
    <col min="15873" max="15873" width="16.33203125" style="31" bestFit="1" customWidth="1"/>
    <col min="15874" max="15879" width="12.6640625" style="31" bestFit="1" customWidth="1"/>
    <col min="15880" max="15881" width="13.5546875" style="31" bestFit="1" customWidth="1"/>
    <col min="15882" max="15883" width="13.33203125" style="31" bestFit="1" customWidth="1"/>
    <col min="15884" max="15884" width="12.6640625" style="31" bestFit="1" customWidth="1"/>
    <col min="15885" max="15885" width="12.88671875" style="31" bestFit="1" customWidth="1"/>
    <col min="15886" max="15886" width="14.33203125" style="31" bestFit="1" customWidth="1"/>
    <col min="15887" max="16128" width="0" style="31" hidden="1"/>
    <col min="16129" max="16129" width="16.33203125" style="31" bestFit="1" customWidth="1"/>
    <col min="16130" max="16135" width="12.6640625" style="31" bestFit="1" customWidth="1"/>
    <col min="16136" max="16137" width="13.5546875" style="31" bestFit="1" customWidth="1"/>
    <col min="16138" max="16139" width="13.33203125" style="31" bestFit="1" customWidth="1"/>
    <col min="16140" max="16140" width="12.6640625" style="31" bestFit="1" customWidth="1"/>
    <col min="16141" max="16141" width="12.88671875" style="31" bestFit="1" customWidth="1"/>
    <col min="16142" max="16142" width="14.33203125" style="31" bestFit="1" customWidth="1"/>
    <col min="16143" max="16384" width="0" style="31" hidden="1"/>
  </cols>
  <sheetData>
    <row r="1" spans="1:14" ht="15.6" x14ac:dyDescent="0.3">
      <c r="A1" s="110" t="s">
        <v>0</v>
      </c>
      <c r="B1" s="110"/>
      <c r="C1" s="110"/>
      <c r="D1" s="110"/>
      <c r="E1" s="45"/>
      <c r="F1" s="45"/>
      <c r="G1" s="40" t="s">
        <v>293</v>
      </c>
      <c r="H1" s="45"/>
      <c r="I1" s="45"/>
      <c r="J1" s="45"/>
      <c r="K1" s="45"/>
      <c r="L1" s="45"/>
      <c r="M1" s="45"/>
      <c r="N1" s="45"/>
    </row>
    <row r="2" spans="1:14" ht="15.6" x14ac:dyDescent="0.3">
      <c r="A2" s="110" t="s">
        <v>201</v>
      </c>
      <c r="B2" s="110"/>
      <c r="C2" s="110"/>
      <c r="D2" s="110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.6" x14ac:dyDescent="0.3">
      <c r="A3" s="47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5"/>
    </row>
    <row r="4" spans="1:14" ht="15.6" x14ac:dyDescent="0.3">
      <c r="A4" s="37" t="s">
        <v>200</v>
      </c>
      <c r="B4" s="36" t="s">
        <v>4</v>
      </c>
      <c r="C4" s="36" t="s">
        <v>5</v>
      </c>
      <c r="D4" s="36" t="s">
        <v>6</v>
      </c>
      <c r="E4" s="36" t="s">
        <v>7</v>
      </c>
      <c r="F4" s="36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44" t="s">
        <v>199</v>
      </c>
    </row>
    <row r="5" spans="1:14" x14ac:dyDescent="0.25">
      <c r="A5" s="34" t="s">
        <v>249</v>
      </c>
      <c r="B5" s="34">
        <v>4688923</v>
      </c>
      <c r="C5" s="34">
        <v>4418695</v>
      </c>
      <c r="D5" s="34">
        <v>5605752</v>
      </c>
      <c r="E5" s="34">
        <v>4733860</v>
      </c>
      <c r="F5" s="34">
        <v>4983123</v>
      </c>
      <c r="G5" s="34">
        <v>5644047</v>
      </c>
      <c r="H5" s="34">
        <v>5457128</v>
      </c>
      <c r="I5" s="34">
        <v>4572978</v>
      </c>
      <c r="J5" s="34">
        <v>6106863</v>
      </c>
      <c r="K5" s="34">
        <v>5084447</v>
      </c>
      <c r="L5" s="34">
        <v>4762499</v>
      </c>
      <c r="M5" s="34">
        <v>5038832</v>
      </c>
      <c r="N5" s="43">
        <f t="shared" ref="N5:N52" si="0">IF(SUM(B5:M5)&gt;0,SUM(B5:M5),"")</f>
        <v>61097147</v>
      </c>
    </row>
    <row r="6" spans="1:14" x14ac:dyDescent="0.25">
      <c r="A6" s="33" t="s">
        <v>248</v>
      </c>
      <c r="B6" s="33">
        <v>6120922</v>
      </c>
      <c r="C6" s="33">
        <v>6204831</v>
      </c>
      <c r="D6" s="33">
        <v>7731725</v>
      </c>
      <c r="E6" s="33">
        <v>6952387</v>
      </c>
      <c r="F6" s="33">
        <v>7081399</v>
      </c>
      <c r="G6" s="33">
        <v>8096529</v>
      </c>
      <c r="H6" s="33">
        <v>8113554</v>
      </c>
      <c r="I6" s="33">
        <v>8130934</v>
      </c>
      <c r="J6" s="33">
        <v>8004872</v>
      </c>
      <c r="K6" s="33">
        <v>7108668</v>
      </c>
      <c r="L6" s="33">
        <v>7174906</v>
      </c>
      <c r="M6" s="33">
        <v>7581331</v>
      </c>
      <c r="N6" s="42">
        <f t="shared" si="0"/>
        <v>88302058</v>
      </c>
    </row>
    <row r="7" spans="1:14" x14ac:dyDescent="0.25">
      <c r="A7" s="33" t="s">
        <v>247</v>
      </c>
      <c r="B7" s="33">
        <v>28023367</v>
      </c>
      <c r="C7" s="33">
        <v>27017092</v>
      </c>
      <c r="D7" s="33">
        <v>34307498</v>
      </c>
      <c r="E7" s="33">
        <v>30707833</v>
      </c>
      <c r="F7" s="33">
        <v>32871119</v>
      </c>
      <c r="G7" s="33">
        <v>38324779</v>
      </c>
      <c r="H7" s="33">
        <v>43679333</v>
      </c>
      <c r="I7" s="33">
        <v>47428071</v>
      </c>
      <c r="J7" s="33">
        <v>41448545</v>
      </c>
      <c r="K7" s="33">
        <v>36034046</v>
      </c>
      <c r="L7" s="33">
        <v>35770630</v>
      </c>
      <c r="M7" s="33">
        <v>35340163</v>
      </c>
      <c r="N7" s="42">
        <f t="shared" si="0"/>
        <v>430952476</v>
      </c>
    </row>
    <row r="8" spans="1:14" x14ac:dyDescent="0.25">
      <c r="A8" s="33" t="s">
        <v>246</v>
      </c>
      <c r="B8" s="33">
        <v>12711977</v>
      </c>
      <c r="C8" s="33">
        <v>12535175</v>
      </c>
      <c r="D8" s="33">
        <v>14939505</v>
      </c>
      <c r="E8" s="33">
        <v>13107082</v>
      </c>
      <c r="F8" s="33">
        <v>14088758</v>
      </c>
      <c r="G8" s="33">
        <v>15919381</v>
      </c>
      <c r="H8" s="33">
        <v>17012849</v>
      </c>
      <c r="I8" s="33">
        <v>17765794</v>
      </c>
      <c r="J8" s="33">
        <v>16340296</v>
      </c>
      <c r="K8" s="33">
        <v>14463393</v>
      </c>
      <c r="L8" s="33">
        <v>14835537</v>
      </c>
      <c r="M8" s="33">
        <v>15144293</v>
      </c>
      <c r="N8" s="42">
        <f t="shared" si="0"/>
        <v>178864040</v>
      </c>
    </row>
    <row r="9" spans="1:14" x14ac:dyDescent="0.25">
      <c r="A9" s="33" t="s">
        <v>245</v>
      </c>
      <c r="B9" s="33">
        <v>2395146</v>
      </c>
      <c r="C9" s="33">
        <v>2310654</v>
      </c>
      <c r="D9" s="33">
        <v>3010157</v>
      </c>
      <c r="E9" s="33">
        <v>2574576</v>
      </c>
      <c r="F9" s="33">
        <v>2807212</v>
      </c>
      <c r="G9" s="33">
        <v>3240454</v>
      </c>
      <c r="H9" s="33">
        <v>3854743</v>
      </c>
      <c r="I9" s="33">
        <v>4477717</v>
      </c>
      <c r="J9" s="33">
        <v>3184101</v>
      </c>
      <c r="K9" s="33">
        <v>2934831</v>
      </c>
      <c r="L9" s="33">
        <v>2781885</v>
      </c>
      <c r="M9" s="33">
        <v>2932003</v>
      </c>
      <c r="N9" s="42">
        <f t="shared" si="0"/>
        <v>36503479</v>
      </c>
    </row>
    <row r="10" spans="1:14" x14ac:dyDescent="0.25">
      <c r="A10" s="33" t="s">
        <v>244</v>
      </c>
      <c r="B10" s="33">
        <v>9580615</v>
      </c>
      <c r="C10" s="33">
        <v>9788280</v>
      </c>
      <c r="D10" s="33">
        <v>12529177</v>
      </c>
      <c r="E10" s="33">
        <v>11352917</v>
      </c>
      <c r="F10" s="33">
        <v>11171687</v>
      </c>
      <c r="G10" s="33">
        <v>12605303</v>
      </c>
      <c r="H10" s="33">
        <v>12589279</v>
      </c>
      <c r="I10" s="33">
        <v>13650803</v>
      </c>
      <c r="J10" s="33">
        <v>12356603</v>
      </c>
      <c r="K10" s="33">
        <v>11691179</v>
      </c>
      <c r="L10" s="33">
        <v>12032646</v>
      </c>
      <c r="M10" s="33">
        <v>12418349</v>
      </c>
      <c r="N10" s="42">
        <f t="shared" si="0"/>
        <v>141766838</v>
      </c>
    </row>
    <row r="11" spans="1:14" x14ac:dyDescent="0.25">
      <c r="A11" s="33" t="s">
        <v>243</v>
      </c>
      <c r="B11" s="33">
        <v>16393831</v>
      </c>
      <c r="C11" s="33">
        <v>16071747</v>
      </c>
      <c r="D11" s="33">
        <v>20831369</v>
      </c>
      <c r="E11" s="33">
        <v>17936590</v>
      </c>
      <c r="F11" s="33">
        <v>21344415</v>
      </c>
      <c r="G11" s="33">
        <v>26843411</v>
      </c>
      <c r="H11" s="33">
        <v>33348528</v>
      </c>
      <c r="I11" s="33">
        <v>34462988</v>
      </c>
      <c r="J11" s="33">
        <v>32161431</v>
      </c>
      <c r="K11" s="33">
        <v>24324427</v>
      </c>
      <c r="L11" s="33">
        <v>19019552</v>
      </c>
      <c r="M11" s="33">
        <v>19115449</v>
      </c>
      <c r="N11" s="42">
        <f t="shared" si="0"/>
        <v>281853738</v>
      </c>
    </row>
    <row r="12" spans="1:14" x14ac:dyDescent="0.25">
      <c r="A12" s="33" t="s">
        <v>242</v>
      </c>
      <c r="B12" s="33">
        <v>77868153</v>
      </c>
      <c r="C12" s="33">
        <v>75171315</v>
      </c>
      <c r="D12" s="33">
        <v>93663924</v>
      </c>
      <c r="E12" s="33">
        <v>81741646</v>
      </c>
      <c r="F12" s="33">
        <v>84348435</v>
      </c>
      <c r="G12" s="33">
        <v>95963699</v>
      </c>
      <c r="H12" s="33">
        <v>97300546</v>
      </c>
      <c r="I12" s="33">
        <v>85658999</v>
      </c>
      <c r="J12" s="33">
        <v>92758351</v>
      </c>
      <c r="K12" s="33">
        <v>86368155</v>
      </c>
      <c r="L12" s="33">
        <v>88931443</v>
      </c>
      <c r="M12" s="33">
        <v>89927421</v>
      </c>
      <c r="N12" s="42">
        <f t="shared" si="0"/>
        <v>1049702087</v>
      </c>
    </row>
    <row r="13" spans="1:14" x14ac:dyDescent="0.25">
      <c r="A13" s="33" t="s">
        <v>241</v>
      </c>
      <c r="B13" s="33">
        <v>5648818</v>
      </c>
      <c r="C13" s="33">
        <v>4970689</v>
      </c>
      <c r="D13" s="33">
        <v>7009276</v>
      </c>
      <c r="E13" s="33">
        <v>5726205</v>
      </c>
      <c r="F13" s="33">
        <v>6234852</v>
      </c>
      <c r="G13" s="33">
        <v>6997178</v>
      </c>
      <c r="H13" s="33">
        <v>7437294</v>
      </c>
      <c r="I13" s="33">
        <v>7385436</v>
      </c>
      <c r="J13" s="33">
        <v>7668921</v>
      </c>
      <c r="K13" s="33">
        <v>6356313</v>
      </c>
      <c r="L13" s="33">
        <v>6089796</v>
      </c>
      <c r="M13" s="33">
        <v>6870684</v>
      </c>
      <c r="N13" s="42">
        <f t="shared" si="0"/>
        <v>78395462</v>
      </c>
    </row>
    <row r="14" spans="1:14" x14ac:dyDescent="0.25">
      <c r="A14" s="33" t="s">
        <v>240</v>
      </c>
      <c r="B14" s="33">
        <v>6272227</v>
      </c>
      <c r="C14" s="33">
        <v>5971018</v>
      </c>
      <c r="D14" s="33">
        <v>7975527</v>
      </c>
      <c r="E14" s="33">
        <v>6825855</v>
      </c>
      <c r="F14" s="33">
        <v>7197909</v>
      </c>
      <c r="G14" s="33">
        <v>8064473</v>
      </c>
      <c r="H14" s="33">
        <v>8548688</v>
      </c>
      <c r="I14" s="33">
        <v>9310057</v>
      </c>
      <c r="J14" s="33">
        <v>7995831</v>
      </c>
      <c r="K14" s="33">
        <v>7180051</v>
      </c>
      <c r="L14" s="33">
        <v>7654154</v>
      </c>
      <c r="M14" s="33">
        <v>7877280</v>
      </c>
      <c r="N14" s="42">
        <f t="shared" si="0"/>
        <v>90873070</v>
      </c>
    </row>
    <row r="15" spans="1:14" x14ac:dyDescent="0.25">
      <c r="A15" s="33" t="s">
        <v>239</v>
      </c>
      <c r="B15" s="33">
        <v>13284364</v>
      </c>
      <c r="C15" s="33">
        <v>12051112</v>
      </c>
      <c r="D15" s="33">
        <v>15345669</v>
      </c>
      <c r="E15" s="33">
        <v>13516619</v>
      </c>
      <c r="F15" s="33">
        <v>15097193</v>
      </c>
      <c r="G15" s="33">
        <v>17194532</v>
      </c>
      <c r="H15" s="33">
        <v>20132880</v>
      </c>
      <c r="I15" s="33">
        <v>21997795</v>
      </c>
      <c r="J15" s="33">
        <v>18366346</v>
      </c>
      <c r="K15" s="33">
        <v>15540696</v>
      </c>
      <c r="L15" s="33">
        <v>15666997</v>
      </c>
      <c r="M15" s="33">
        <v>16303834</v>
      </c>
      <c r="N15" s="42">
        <f t="shared" si="0"/>
        <v>194498037</v>
      </c>
    </row>
    <row r="16" spans="1:14" x14ac:dyDescent="0.25">
      <c r="A16" s="33" t="s">
        <v>238</v>
      </c>
      <c r="B16" s="33">
        <v>9932587</v>
      </c>
      <c r="C16" s="33">
        <v>9004477</v>
      </c>
      <c r="D16" s="33">
        <v>11183021</v>
      </c>
      <c r="E16" s="33">
        <v>10202658</v>
      </c>
      <c r="F16" s="33">
        <v>10434661</v>
      </c>
      <c r="G16" s="33">
        <v>11705349</v>
      </c>
      <c r="H16" s="33">
        <v>13818736</v>
      </c>
      <c r="I16" s="33">
        <v>14539733</v>
      </c>
      <c r="J16" s="33">
        <v>11905976</v>
      </c>
      <c r="K16" s="33">
        <v>10663239</v>
      </c>
      <c r="L16" s="33">
        <v>10863807</v>
      </c>
      <c r="M16" s="33">
        <v>11421607</v>
      </c>
      <c r="N16" s="42">
        <f t="shared" si="0"/>
        <v>135675851</v>
      </c>
    </row>
    <row r="17" spans="1:14" x14ac:dyDescent="0.25">
      <c r="A17" s="33" t="s">
        <v>237</v>
      </c>
      <c r="B17" s="33">
        <v>7706272</v>
      </c>
      <c r="C17" s="33">
        <v>7541355</v>
      </c>
      <c r="D17" s="33">
        <v>9731872</v>
      </c>
      <c r="E17" s="33">
        <v>8634169</v>
      </c>
      <c r="F17" s="33">
        <v>8914419</v>
      </c>
      <c r="G17" s="33">
        <v>9959987</v>
      </c>
      <c r="H17" s="33">
        <v>10200020</v>
      </c>
      <c r="I17" s="33">
        <v>10525790</v>
      </c>
      <c r="J17" s="33">
        <v>10272315</v>
      </c>
      <c r="K17" s="33">
        <v>8660889</v>
      </c>
      <c r="L17" s="33">
        <v>8909077</v>
      </c>
      <c r="M17" s="33">
        <v>9682216</v>
      </c>
      <c r="N17" s="42">
        <f t="shared" si="0"/>
        <v>110738381</v>
      </c>
    </row>
    <row r="18" spans="1:14" x14ac:dyDescent="0.25">
      <c r="A18" s="33" t="s">
        <v>236</v>
      </c>
      <c r="B18" s="33">
        <v>10566106</v>
      </c>
      <c r="C18" s="33">
        <v>9828168</v>
      </c>
      <c r="D18" s="33">
        <v>12760364</v>
      </c>
      <c r="E18" s="33">
        <v>11128174</v>
      </c>
      <c r="F18" s="33">
        <v>11579554</v>
      </c>
      <c r="G18" s="33">
        <v>12438049</v>
      </c>
      <c r="H18" s="33">
        <v>12699559</v>
      </c>
      <c r="I18" s="33">
        <v>12721714</v>
      </c>
      <c r="J18" s="33">
        <v>12963037</v>
      </c>
      <c r="K18" s="33">
        <v>11667339</v>
      </c>
      <c r="L18" s="33">
        <v>12095514</v>
      </c>
      <c r="M18" s="33">
        <v>13289878</v>
      </c>
      <c r="N18" s="42">
        <f t="shared" si="0"/>
        <v>143737456</v>
      </c>
    </row>
    <row r="19" spans="1:14" x14ac:dyDescent="0.25">
      <c r="A19" s="33" t="s">
        <v>235</v>
      </c>
      <c r="B19" s="33">
        <v>17088635</v>
      </c>
      <c r="C19" s="33">
        <v>15209176</v>
      </c>
      <c r="D19" s="33">
        <v>20209359</v>
      </c>
      <c r="E19" s="33">
        <v>18216027</v>
      </c>
      <c r="F19" s="33">
        <v>17777535</v>
      </c>
      <c r="G19" s="33">
        <v>19514554</v>
      </c>
      <c r="H19" s="33">
        <v>21177352</v>
      </c>
      <c r="I19" s="33">
        <v>20555996</v>
      </c>
      <c r="J19" s="33">
        <v>20651212</v>
      </c>
      <c r="K19" s="33">
        <v>18223605</v>
      </c>
      <c r="L19" s="33">
        <v>18719437</v>
      </c>
      <c r="M19" s="33">
        <v>19177623</v>
      </c>
      <c r="N19" s="42">
        <f t="shared" si="0"/>
        <v>226520511</v>
      </c>
    </row>
    <row r="20" spans="1:14" x14ac:dyDescent="0.25">
      <c r="A20" s="33" t="s">
        <v>234</v>
      </c>
      <c r="B20" s="33">
        <v>3542420</v>
      </c>
      <c r="C20" s="33">
        <v>3377909</v>
      </c>
      <c r="D20" s="33">
        <v>4323104</v>
      </c>
      <c r="E20" s="33">
        <v>3798252</v>
      </c>
      <c r="F20" s="33">
        <v>4184294</v>
      </c>
      <c r="G20" s="33">
        <v>4421659</v>
      </c>
      <c r="H20" s="33">
        <v>5048572</v>
      </c>
      <c r="I20" s="33">
        <v>5666107</v>
      </c>
      <c r="J20" s="33">
        <v>4754954</v>
      </c>
      <c r="K20" s="33">
        <v>4114609</v>
      </c>
      <c r="L20" s="33">
        <v>4054102</v>
      </c>
      <c r="M20" s="33">
        <v>4286226</v>
      </c>
      <c r="N20" s="42">
        <f t="shared" si="0"/>
        <v>51572208</v>
      </c>
    </row>
    <row r="21" spans="1:14" x14ac:dyDescent="0.25">
      <c r="A21" s="33" t="s">
        <v>233</v>
      </c>
      <c r="B21" s="33">
        <v>24183313</v>
      </c>
      <c r="C21" s="33">
        <v>23996896</v>
      </c>
      <c r="D21" s="33">
        <v>35090175</v>
      </c>
      <c r="E21" s="33">
        <v>26103304</v>
      </c>
      <c r="F21" s="33">
        <v>39446421</v>
      </c>
      <c r="G21" s="33">
        <v>44897089</v>
      </c>
      <c r="H21" s="33">
        <v>54946191</v>
      </c>
      <c r="I21" s="33">
        <v>68964420</v>
      </c>
      <c r="J21" s="33">
        <v>47459656</v>
      </c>
      <c r="K21" s="33">
        <v>36279561</v>
      </c>
      <c r="L21" s="33">
        <v>37268258</v>
      </c>
      <c r="M21" s="33">
        <v>38046087</v>
      </c>
      <c r="N21" s="42">
        <f t="shared" si="0"/>
        <v>476681371</v>
      </c>
    </row>
    <row r="22" spans="1:14" x14ac:dyDescent="0.25">
      <c r="A22" s="33" t="s">
        <v>232</v>
      </c>
      <c r="B22" s="33">
        <v>14283256</v>
      </c>
      <c r="C22" s="33">
        <v>13959019</v>
      </c>
      <c r="D22" s="33">
        <v>17392971</v>
      </c>
      <c r="E22" s="33">
        <v>14994673</v>
      </c>
      <c r="F22" s="33">
        <v>16042984</v>
      </c>
      <c r="G22" s="33">
        <v>17235727</v>
      </c>
      <c r="H22" s="33">
        <v>18205054</v>
      </c>
      <c r="I22" s="33">
        <v>18420601</v>
      </c>
      <c r="J22" s="33">
        <v>17935712</v>
      </c>
      <c r="K22" s="33">
        <v>15851809</v>
      </c>
      <c r="L22" s="33">
        <v>16478223</v>
      </c>
      <c r="M22" s="33">
        <v>17061875</v>
      </c>
      <c r="N22" s="42">
        <f t="shared" si="0"/>
        <v>197861904</v>
      </c>
    </row>
    <row r="23" spans="1:14" x14ac:dyDescent="0.25">
      <c r="A23" s="33" t="s">
        <v>231</v>
      </c>
      <c r="B23" s="33">
        <v>4693659</v>
      </c>
      <c r="C23" s="33">
        <v>3907009</v>
      </c>
      <c r="D23" s="33">
        <v>4965799</v>
      </c>
      <c r="E23" s="33">
        <v>4545819</v>
      </c>
      <c r="F23" s="33">
        <v>4470870</v>
      </c>
      <c r="G23" s="33">
        <v>5232240</v>
      </c>
      <c r="H23" s="33">
        <v>5470595</v>
      </c>
      <c r="I23" s="33">
        <v>5466155</v>
      </c>
      <c r="J23" s="33">
        <v>5022772</v>
      </c>
      <c r="K23" s="33">
        <v>4483929</v>
      </c>
      <c r="L23" s="33">
        <v>4830450</v>
      </c>
      <c r="M23" s="33">
        <v>4684367</v>
      </c>
      <c r="N23" s="42">
        <f t="shared" si="0"/>
        <v>57773664</v>
      </c>
    </row>
    <row r="24" spans="1:14" x14ac:dyDescent="0.25">
      <c r="A24" s="33" t="s">
        <v>230</v>
      </c>
      <c r="B24" s="33">
        <v>14332507</v>
      </c>
      <c r="C24" s="33">
        <v>11842728</v>
      </c>
      <c r="D24" s="33">
        <v>17274211</v>
      </c>
      <c r="E24" s="33">
        <v>13174546</v>
      </c>
      <c r="F24" s="33">
        <v>15957164</v>
      </c>
      <c r="G24" s="33">
        <v>17780930</v>
      </c>
      <c r="H24" s="33">
        <v>20452923</v>
      </c>
      <c r="I24" s="33">
        <v>22066160</v>
      </c>
      <c r="J24" s="33">
        <v>20907257</v>
      </c>
      <c r="K24" s="33">
        <v>17640426</v>
      </c>
      <c r="L24" s="33">
        <v>18758001</v>
      </c>
      <c r="M24" s="33">
        <v>18340996</v>
      </c>
      <c r="N24" s="42">
        <f t="shared" si="0"/>
        <v>208527849</v>
      </c>
    </row>
    <row r="25" spans="1:14" x14ac:dyDescent="0.25">
      <c r="A25" s="33" t="s">
        <v>229</v>
      </c>
      <c r="B25" s="33">
        <v>8208738</v>
      </c>
      <c r="C25" s="33">
        <v>7968464</v>
      </c>
      <c r="D25" s="33">
        <v>10394788</v>
      </c>
      <c r="E25" s="33">
        <v>9307830</v>
      </c>
      <c r="F25" s="33">
        <v>10129656</v>
      </c>
      <c r="G25" s="33">
        <v>11294900</v>
      </c>
      <c r="H25" s="33">
        <v>12204834</v>
      </c>
      <c r="I25" s="33">
        <v>12924920</v>
      </c>
      <c r="J25" s="33">
        <v>10734393</v>
      </c>
      <c r="K25" s="33">
        <v>9538322</v>
      </c>
      <c r="L25" s="33">
        <v>9987399</v>
      </c>
      <c r="M25" s="33">
        <v>10012949</v>
      </c>
      <c r="N25" s="42">
        <f t="shared" si="0"/>
        <v>122707193</v>
      </c>
    </row>
    <row r="26" spans="1:14" x14ac:dyDescent="0.25">
      <c r="A26" s="33" t="s">
        <v>228</v>
      </c>
      <c r="B26" s="33">
        <v>4009591</v>
      </c>
      <c r="C26" s="33">
        <v>3716698</v>
      </c>
      <c r="D26" s="33">
        <v>5234131</v>
      </c>
      <c r="E26" s="33">
        <v>3801339</v>
      </c>
      <c r="F26" s="33">
        <v>4553573</v>
      </c>
      <c r="G26" s="33">
        <v>5425600</v>
      </c>
      <c r="H26" s="33">
        <v>6188571</v>
      </c>
      <c r="I26" s="33">
        <v>6770653</v>
      </c>
      <c r="J26" s="33">
        <v>5245210</v>
      </c>
      <c r="K26" s="33">
        <v>5064250</v>
      </c>
      <c r="L26" s="33">
        <v>4849052</v>
      </c>
      <c r="M26" s="33">
        <v>4784820</v>
      </c>
      <c r="N26" s="42">
        <f t="shared" si="0"/>
        <v>59643488</v>
      </c>
    </row>
    <row r="27" spans="1:14" x14ac:dyDescent="0.25">
      <c r="A27" s="33" t="s">
        <v>227</v>
      </c>
      <c r="B27" s="33">
        <v>9832367</v>
      </c>
      <c r="C27" s="33">
        <v>9008621</v>
      </c>
      <c r="D27" s="33">
        <v>11510129</v>
      </c>
      <c r="E27" s="33">
        <v>9671377</v>
      </c>
      <c r="F27" s="33">
        <v>10075154</v>
      </c>
      <c r="G27" s="33">
        <v>11032477</v>
      </c>
      <c r="H27" s="33">
        <v>11428384</v>
      </c>
      <c r="I27" s="33">
        <v>11313212</v>
      </c>
      <c r="J27" s="33">
        <v>11204906</v>
      </c>
      <c r="K27" s="33">
        <v>9629470</v>
      </c>
      <c r="L27" s="33">
        <v>10166466</v>
      </c>
      <c r="M27" s="33">
        <v>11520162</v>
      </c>
      <c r="N27" s="42">
        <f t="shared" si="0"/>
        <v>126392725</v>
      </c>
    </row>
    <row r="28" spans="1:14" x14ac:dyDescent="0.25">
      <c r="A28" s="33" t="s">
        <v>226</v>
      </c>
      <c r="B28" s="33">
        <v>7217574</v>
      </c>
      <c r="C28" s="33">
        <v>6725270</v>
      </c>
      <c r="D28" s="33">
        <v>8852332</v>
      </c>
      <c r="E28" s="33">
        <v>7858740</v>
      </c>
      <c r="F28" s="33">
        <v>7817516</v>
      </c>
      <c r="G28" s="33">
        <v>8622018</v>
      </c>
      <c r="H28" s="33">
        <v>9753729</v>
      </c>
      <c r="I28" s="33">
        <v>9916150</v>
      </c>
      <c r="J28" s="33">
        <v>9301144</v>
      </c>
      <c r="K28" s="33">
        <v>7951922</v>
      </c>
      <c r="L28" s="33">
        <v>8104129</v>
      </c>
      <c r="M28" s="33">
        <v>8294691</v>
      </c>
      <c r="N28" s="42">
        <f t="shared" si="0"/>
        <v>100415215</v>
      </c>
    </row>
    <row r="29" spans="1:14" x14ac:dyDescent="0.25">
      <c r="A29" s="33" t="s">
        <v>225</v>
      </c>
      <c r="B29" s="33">
        <v>6907056</v>
      </c>
      <c r="C29" s="33">
        <v>7345673</v>
      </c>
      <c r="D29" s="33">
        <v>9625275</v>
      </c>
      <c r="E29" s="33">
        <v>8334656</v>
      </c>
      <c r="F29" s="33">
        <v>8643146</v>
      </c>
      <c r="G29" s="33">
        <v>10515515</v>
      </c>
      <c r="H29" s="33">
        <v>11511470</v>
      </c>
      <c r="I29" s="33">
        <v>11601676</v>
      </c>
      <c r="J29" s="33">
        <v>10890227</v>
      </c>
      <c r="K29" s="33">
        <v>11094168</v>
      </c>
      <c r="L29" s="33">
        <v>11284751</v>
      </c>
      <c r="M29" s="33">
        <v>11876734</v>
      </c>
      <c r="N29" s="42">
        <f t="shared" si="0"/>
        <v>119630347</v>
      </c>
    </row>
    <row r="30" spans="1:14" x14ac:dyDescent="0.25">
      <c r="A30" s="33" t="s">
        <v>224</v>
      </c>
      <c r="B30" s="33">
        <v>5155775</v>
      </c>
      <c r="C30" s="33">
        <v>4723042</v>
      </c>
      <c r="D30" s="33">
        <v>5908519</v>
      </c>
      <c r="E30" s="33">
        <v>5347723</v>
      </c>
      <c r="F30" s="33">
        <v>5522123</v>
      </c>
      <c r="G30" s="33">
        <v>6147360</v>
      </c>
      <c r="H30" s="33">
        <v>6369376</v>
      </c>
      <c r="I30" s="33">
        <v>6400552</v>
      </c>
      <c r="J30" s="33">
        <v>6480031</v>
      </c>
      <c r="K30" s="33">
        <v>5562094</v>
      </c>
      <c r="L30" s="33">
        <v>5598245</v>
      </c>
      <c r="M30" s="33">
        <v>5552943</v>
      </c>
      <c r="N30" s="42">
        <f t="shared" si="0"/>
        <v>68767783</v>
      </c>
    </row>
    <row r="31" spans="1:14" x14ac:dyDescent="0.25">
      <c r="A31" s="33" t="s">
        <v>223</v>
      </c>
      <c r="B31" s="33">
        <v>5005144</v>
      </c>
      <c r="C31" s="33">
        <v>4460336</v>
      </c>
      <c r="D31" s="33">
        <v>5985119</v>
      </c>
      <c r="E31" s="33">
        <v>5310111</v>
      </c>
      <c r="F31" s="33">
        <v>5302550</v>
      </c>
      <c r="G31" s="33">
        <v>5896686</v>
      </c>
      <c r="H31" s="33">
        <v>6344615</v>
      </c>
      <c r="I31" s="33">
        <v>6288003</v>
      </c>
      <c r="J31" s="33">
        <v>6642186</v>
      </c>
      <c r="K31" s="33">
        <v>5222285</v>
      </c>
      <c r="L31" s="33">
        <v>5256178</v>
      </c>
      <c r="M31" s="33">
        <v>6083393</v>
      </c>
      <c r="N31" s="42">
        <f t="shared" si="0"/>
        <v>67796606</v>
      </c>
    </row>
    <row r="32" spans="1:14" x14ac:dyDescent="0.25">
      <c r="A32" s="33" t="s">
        <v>222</v>
      </c>
      <c r="B32" s="33">
        <v>91345740</v>
      </c>
      <c r="C32" s="33">
        <v>89326931</v>
      </c>
      <c r="D32" s="33">
        <v>111023619</v>
      </c>
      <c r="E32" s="33">
        <v>100256215</v>
      </c>
      <c r="F32" s="33">
        <v>99205383</v>
      </c>
      <c r="G32" s="33">
        <v>109174727</v>
      </c>
      <c r="H32" s="33">
        <v>100336416</v>
      </c>
      <c r="I32" s="33">
        <v>89044714</v>
      </c>
      <c r="J32" s="33">
        <v>108542453</v>
      </c>
      <c r="K32" s="33">
        <v>99519109</v>
      </c>
      <c r="L32" s="33">
        <v>101758845</v>
      </c>
      <c r="M32" s="33">
        <v>104907821</v>
      </c>
      <c r="N32" s="42">
        <f t="shared" si="0"/>
        <v>1204441973</v>
      </c>
    </row>
    <row r="33" spans="1:14" x14ac:dyDescent="0.25">
      <c r="A33" s="33" t="s">
        <v>221</v>
      </c>
      <c r="B33" s="33">
        <v>22583098</v>
      </c>
      <c r="C33" s="33">
        <v>22164248</v>
      </c>
      <c r="D33" s="33">
        <v>27637550</v>
      </c>
      <c r="E33" s="33">
        <v>24379105</v>
      </c>
      <c r="F33" s="33">
        <v>26616489</v>
      </c>
      <c r="G33" s="33">
        <v>30211687</v>
      </c>
      <c r="H33" s="33">
        <v>34258656</v>
      </c>
      <c r="I33" s="33">
        <v>38410532</v>
      </c>
      <c r="J33" s="33">
        <v>34710628</v>
      </c>
      <c r="K33" s="33">
        <v>29896450</v>
      </c>
      <c r="L33" s="33">
        <v>28275530</v>
      </c>
      <c r="M33" s="33">
        <v>29505355</v>
      </c>
      <c r="N33" s="42">
        <f t="shared" si="0"/>
        <v>348649328</v>
      </c>
    </row>
    <row r="34" spans="1:14" x14ac:dyDescent="0.25">
      <c r="A34" s="33" t="s">
        <v>220</v>
      </c>
      <c r="B34" s="33">
        <v>23341065</v>
      </c>
      <c r="C34" s="33">
        <v>23754584</v>
      </c>
      <c r="D34" s="33">
        <v>29393377</v>
      </c>
      <c r="E34" s="33">
        <v>25829880</v>
      </c>
      <c r="F34" s="33">
        <v>26801425</v>
      </c>
      <c r="G34" s="33">
        <v>29825961</v>
      </c>
      <c r="H34" s="33">
        <v>31009030</v>
      </c>
      <c r="I34" s="33">
        <v>30226715</v>
      </c>
      <c r="J34" s="33">
        <v>30867683</v>
      </c>
      <c r="K34" s="33">
        <v>27195837</v>
      </c>
      <c r="L34" s="33">
        <v>27223349</v>
      </c>
      <c r="M34" s="33">
        <v>28498691</v>
      </c>
      <c r="N34" s="42">
        <f t="shared" si="0"/>
        <v>333967597</v>
      </c>
    </row>
    <row r="35" spans="1:14" x14ac:dyDescent="0.25">
      <c r="A35" s="33" t="s">
        <v>219</v>
      </c>
      <c r="B35" s="33">
        <v>16782849</v>
      </c>
      <c r="C35" s="33">
        <v>13353652</v>
      </c>
      <c r="D35" s="33">
        <v>18481490</v>
      </c>
      <c r="E35" s="33">
        <v>13569812</v>
      </c>
      <c r="F35" s="33">
        <v>18832303</v>
      </c>
      <c r="G35" s="33">
        <v>19072658</v>
      </c>
      <c r="H35" s="33">
        <v>21321619</v>
      </c>
      <c r="I35" s="33">
        <v>22812153</v>
      </c>
      <c r="J35" s="33">
        <v>20999180</v>
      </c>
      <c r="K35" s="33">
        <v>16295065</v>
      </c>
      <c r="L35" s="33">
        <v>18219841</v>
      </c>
      <c r="M35" s="33">
        <v>18054669</v>
      </c>
      <c r="N35" s="42">
        <f t="shared" si="0"/>
        <v>217795291</v>
      </c>
    </row>
    <row r="36" spans="1:14" x14ac:dyDescent="0.25">
      <c r="A36" s="33" t="s">
        <v>218</v>
      </c>
      <c r="B36" s="33">
        <v>4659227</v>
      </c>
      <c r="C36" s="33">
        <v>4320937</v>
      </c>
      <c r="D36" s="33">
        <v>5554802</v>
      </c>
      <c r="E36" s="33">
        <v>5049007</v>
      </c>
      <c r="F36" s="33">
        <v>5028884</v>
      </c>
      <c r="G36" s="33">
        <v>5542289</v>
      </c>
      <c r="H36" s="33">
        <v>5970007</v>
      </c>
      <c r="I36" s="33">
        <v>6262195</v>
      </c>
      <c r="J36" s="33">
        <v>5941516</v>
      </c>
      <c r="K36" s="33">
        <v>5292991</v>
      </c>
      <c r="L36" s="33">
        <v>5205814</v>
      </c>
      <c r="M36" s="33">
        <v>5353511</v>
      </c>
      <c r="N36" s="42">
        <f t="shared" si="0"/>
        <v>64181180</v>
      </c>
    </row>
    <row r="37" spans="1:14" x14ac:dyDescent="0.25">
      <c r="A37" s="33" t="s">
        <v>217</v>
      </c>
      <c r="B37" s="33">
        <v>16910273</v>
      </c>
      <c r="C37" s="33">
        <v>16099282</v>
      </c>
      <c r="D37" s="33">
        <v>19809399</v>
      </c>
      <c r="E37" s="33">
        <v>17801499</v>
      </c>
      <c r="F37" s="33">
        <v>17512088</v>
      </c>
      <c r="G37" s="33">
        <v>18986896</v>
      </c>
      <c r="H37" s="33">
        <v>20925918</v>
      </c>
      <c r="I37" s="33">
        <v>20195678</v>
      </c>
      <c r="J37" s="33">
        <v>20167651</v>
      </c>
      <c r="K37" s="33">
        <v>17801668</v>
      </c>
      <c r="L37" s="33">
        <v>18376665</v>
      </c>
      <c r="M37" s="33">
        <v>18960990</v>
      </c>
      <c r="N37" s="42">
        <f t="shared" si="0"/>
        <v>223548007</v>
      </c>
    </row>
    <row r="38" spans="1:14" x14ac:dyDescent="0.25">
      <c r="A38" s="33" t="s">
        <v>216</v>
      </c>
      <c r="B38" s="33">
        <v>2608053</v>
      </c>
      <c r="C38" s="33">
        <v>2531876</v>
      </c>
      <c r="D38" s="33">
        <v>3194135</v>
      </c>
      <c r="E38" s="33">
        <v>2784178</v>
      </c>
      <c r="F38" s="33">
        <v>2879731</v>
      </c>
      <c r="G38" s="33">
        <v>3137289</v>
      </c>
      <c r="H38" s="33">
        <v>3385760</v>
      </c>
      <c r="I38" s="33">
        <v>3494021</v>
      </c>
      <c r="J38" s="33">
        <v>3505398</v>
      </c>
      <c r="K38" s="33">
        <v>2750712</v>
      </c>
      <c r="L38" s="33">
        <v>2762116</v>
      </c>
      <c r="M38" s="33">
        <v>2860848</v>
      </c>
      <c r="N38" s="42">
        <f t="shared" si="0"/>
        <v>35894117</v>
      </c>
    </row>
    <row r="39" spans="1:14" x14ac:dyDescent="0.25">
      <c r="A39" s="33" t="s">
        <v>215</v>
      </c>
      <c r="B39" s="33">
        <v>12840257</v>
      </c>
      <c r="C39" s="33">
        <v>11522649</v>
      </c>
      <c r="D39" s="33">
        <v>15621422</v>
      </c>
      <c r="E39" s="33">
        <v>13607027</v>
      </c>
      <c r="F39" s="33">
        <v>13798282</v>
      </c>
      <c r="G39" s="33">
        <v>15084815</v>
      </c>
      <c r="H39" s="33">
        <v>16516224</v>
      </c>
      <c r="I39" s="33">
        <v>16661529</v>
      </c>
      <c r="J39" s="33">
        <v>15965077</v>
      </c>
      <c r="K39" s="33">
        <v>13450463</v>
      </c>
      <c r="L39" s="33">
        <v>14079526</v>
      </c>
      <c r="M39" s="33">
        <v>14748803</v>
      </c>
      <c r="N39" s="42">
        <f t="shared" si="0"/>
        <v>173896074</v>
      </c>
    </row>
    <row r="40" spans="1:14" x14ac:dyDescent="0.25">
      <c r="A40" s="33" t="s">
        <v>214</v>
      </c>
      <c r="B40" s="33">
        <v>4539039</v>
      </c>
      <c r="C40" s="33">
        <v>4321520</v>
      </c>
      <c r="D40" s="33">
        <v>5524386</v>
      </c>
      <c r="E40" s="33">
        <v>4950858</v>
      </c>
      <c r="F40" s="33">
        <v>5129947</v>
      </c>
      <c r="G40" s="33">
        <v>6081673</v>
      </c>
      <c r="H40" s="33">
        <v>5846704</v>
      </c>
      <c r="I40" s="33">
        <v>7190584</v>
      </c>
      <c r="J40" s="33">
        <v>7056287</v>
      </c>
      <c r="K40" s="33">
        <v>5019322</v>
      </c>
      <c r="L40" s="33">
        <v>5050003</v>
      </c>
      <c r="M40" s="33">
        <v>5284630</v>
      </c>
      <c r="N40" s="42">
        <f t="shared" si="0"/>
        <v>65994953</v>
      </c>
    </row>
    <row r="41" spans="1:14" x14ac:dyDescent="0.25">
      <c r="A41" s="33" t="s">
        <v>213</v>
      </c>
      <c r="B41" s="33">
        <v>9359745</v>
      </c>
      <c r="C41" s="33">
        <v>9048669</v>
      </c>
      <c r="D41" s="33">
        <v>11573299</v>
      </c>
      <c r="E41" s="33">
        <v>9557764</v>
      </c>
      <c r="F41" s="33">
        <v>10292445</v>
      </c>
      <c r="G41" s="33">
        <v>11591522</v>
      </c>
      <c r="H41" s="33">
        <v>12468643</v>
      </c>
      <c r="I41" s="33">
        <v>12982841</v>
      </c>
      <c r="J41" s="33">
        <v>11908218</v>
      </c>
      <c r="K41" s="33">
        <v>10391006</v>
      </c>
      <c r="L41" s="33">
        <v>10607976</v>
      </c>
      <c r="M41" s="33">
        <v>10747275</v>
      </c>
      <c r="N41" s="42">
        <f t="shared" si="0"/>
        <v>130529403</v>
      </c>
    </row>
    <row r="42" spans="1:14" x14ac:dyDescent="0.25">
      <c r="A42" s="33" t="s">
        <v>212</v>
      </c>
      <c r="B42" s="33">
        <v>2186841</v>
      </c>
      <c r="C42" s="33">
        <v>2037015</v>
      </c>
      <c r="D42" s="33">
        <v>2633531</v>
      </c>
      <c r="E42" s="33">
        <v>2339979</v>
      </c>
      <c r="F42" s="33">
        <v>2409554</v>
      </c>
      <c r="G42" s="33">
        <v>2876791</v>
      </c>
      <c r="H42" s="33">
        <v>3154567</v>
      </c>
      <c r="I42" s="33">
        <v>3496316</v>
      </c>
      <c r="J42" s="33">
        <v>2873940</v>
      </c>
      <c r="K42" s="33">
        <v>2590382</v>
      </c>
      <c r="L42" s="33">
        <v>2588168</v>
      </c>
      <c r="M42" s="33">
        <v>2553344</v>
      </c>
      <c r="N42" s="42">
        <f t="shared" si="0"/>
        <v>31740428</v>
      </c>
    </row>
    <row r="43" spans="1:14" x14ac:dyDescent="0.25">
      <c r="A43" s="33" t="s">
        <v>211</v>
      </c>
      <c r="B43" s="33">
        <v>22473662</v>
      </c>
      <c r="C43" s="33">
        <v>20553968</v>
      </c>
      <c r="D43" s="33">
        <v>26714191</v>
      </c>
      <c r="E43" s="33">
        <v>23531115</v>
      </c>
      <c r="F43" s="33">
        <v>24301309</v>
      </c>
      <c r="G43" s="33">
        <v>25700796</v>
      </c>
      <c r="H43" s="33">
        <v>26570017</v>
      </c>
      <c r="I43" s="33">
        <v>24737822</v>
      </c>
      <c r="J43" s="33">
        <v>27366258</v>
      </c>
      <c r="K43" s="33">
        <v>26242734</v>
      </c>
      <c r="L43" s="33">
        <v>25970201</v>
      </c>
      <c r="M43" s="33">
        <v>26504463</v>
      </c>
      <c r="N43" s="42">
        <f t="shared" si="0"/>
        <v>300666536</v>
      </c>
    </row>
    <row r="44" spans="1:14" x14ac:dyDescent="0.25">
      <c r="A44" s="33" t="s">
        <v>210</v>
      </c>
      <c r="B44" s="33">
        <v>1418847</v>
      </c>
      <c r="C44" s="33">
        <v>1318872</v>
      </c>
      <c r="D44" s="33">
        <v>1730403</v>
      </c>
      <c r="E44" s="33">
        <v>1462480</v>
      </c>
      <c r="F44" s="33">
        <v>1458421</v>
      </c>
      <c r="G44" s="33">
        <v>1672588</v>
      </c>
      <c r="H44" s="33">
        <v>1752312</v>
      </c>
      <c r="I44" s="33">
        <v>2048065</v>
      </c>
      <c r="J44" s="33">
        <v>1900954</v>
      </c>
      <c r="K44" s="33">
        <v>1584778</v>
      </c>
      <c r="L44" s="33">
        <v>1399513</v>
      </c>
      <c r="M44" s="33">
        <v>1420721</v>
      </c>
      <c r="N44" s="42">
        <f t="shared" si="0"/>
        <v>19167954</v>
      </c>
    </row>
    <row r="45" spans="1:14" x14ac:dyDescent="0.25">
      <c r="A45" s="33" t="s">
        <v>209</v>
      </c>
      <c r="B45" s="33">
        <v>12731046</v>
      </c>
      <c r="C45" s="33">
        <v>12063444</v>
      </c>
      <c r="D45" s="33">
        <v>16146607</v>
      </c>
      <c r="E45" s="33">
        <v>13735409</v>
      </c>
      <c r="F45" s="33">
        <v>14356976</v>
      </c>
      <c r="G45" s="33">
        <v>18365240</v>
      </c>
      <c r="H45" s="33">
        <v>20462673</v>
      </c>
      <c r="I45" s="33">
        <v>22717654</v>
      </c>
      <c r="J45" s="33">
        <v>17095283</v>
      </c>
      <c r="K45" s="33">
        <v>14938213</v>
      </c>
      <c r="L45" s="33">
        <v>14913902</v>
      </c>
      <c r="M45" s="33">
        <v>14804485</v>
      </c>
      <c r="N45" s="42">
        <f t="shared" si="0"/>
        <v>192330932</v>
      </c>
    </row>
    <row r="46" spans="1:14" x14ac:dyDescent="0.25">
      <c r="A46" s="33" t="s">
        <v>208</v>
      </c>
      <c r="B46" s="33">
        <v>2223178</v>
      </c>
      <c r="C46" s="33">
        <v>2182986</v>
      </c>
      <c r="D46" s="33">
        <v>2616530</v>
      </c>
      <c r="E46" s="33">
        <v>2494214</v>
      </c>
      <c r="F46" s="33">
        <v>2437732</v>
      </c>
      <c r="G46" s="33">
        <v>2650568</v>
      </c>
      <c r="H46" s="33">
        <v>2847529</v>
      </c>
      <c r="I46" s="33">
        <v>3347524</v>
      </c>
      <c r="J46" s="33">
        <v>2995811</v>
      </c>
      <c r="K46" s="33">
        <v>2413554</v>
      </c>
      <c r="L46" s="33">
        <v>2526465</v>
      </c>
      <c r="M46" s="33">
        <v>2687440</v>
      </c>
      <c r="N46" s="42">
        <f t="shared" si="0"/>
        <v>31423531</v>
      </c>
    </row>
    <row r="47" spans="1:14" x14ac:dyDescent="0.25">
      <c r="A47" s="33" t="s">
        <v>207</v>
      </c>
      <c r="B47" s="33">
        <v>10879682</v>
      </c>
      <c r="C47" s="33">
        <v>10338068</v>
      </c>
      <c r="D47" s="33">
        <v>13423553</v>
      </c>
      <c r="E47" s="33">
        <v>12211785</v>
      </c>
      <c r="F47" s="33">
        <v>12401785</v>
      </c>
      <c r="G47" s="33">
        <v>13690428</v>
      </c>
      <c r="H47" s="33">
        <v>14087562</v>
      </c>
      <c r="I47" s="33">
        <v>14331058</v>
      </c>
      <c r="J47" s="33">
        <v>14084028</v>
      </c>
      <c r="K47" s="33">
        <v>12189156</v>
      </c>
      <c r="L47" s="33">
        <v>12403708</v>
      </c>
      <c r="M47" s="33">
        <v>12798317</v>
      </c>
      <c r="N47" s="42">
        <f t="shared" si="0"/>
        <v>152839130</v>
      </c>
    </row>
    <row r="48" spans="1:14" x14ac:dyDescent="0.25">
      <c r="A48" s="33" t="s">
        <v>206</v>
      </c>
      <c r="B48" s="33">
        <v>37442323</v>
      </c>
      <c r="C48" s="33">
        <v>36941558</v>
      </c>
      <c r="D48" s="33">
        <v>47658596</v>
      </c>
      <c r="E48" s="33">
        <v>41744145</v>
      </c>
      <c r="F48" s="33">
        <v>43303148</v>
      </c>
      <c r="G48" s="33">
        <v>47771514</v>
      </c>
      <c r="H48" s="33">
        <v>49528997</v>
      </c>
      <c r="I48" s="33">
        <v>47884035</v>
      </c>
      <c r="J48" s="33">
        <v>46847297</v>
      </c>
      <c r="K48" s="33">
        <v>43725897</v>
      </c>
      <c r="L48" s="33">
        <v>45138088</v>
      </c>
      <c r="M48" s="33">
        <v>45820537</v>
      </c>
      <c r="N48" s="42">
        <f t="shared" si="0"/>
        <v>533806135</v>
      </c>
    </row>
    <row r="49" spans="1:14" x14ac:dyDescent="0.25">
      <c r="A49" s="33" t="s">
        <v>205</v>
      </c>
      <c r="B49" s="33">
        <v>7814003</v>
      </c>
      <c r="C49" s="33">
        <v>7319195</v>
      </c>
      <c r="D49" s="33">
        <v>9248762</v>
      </c>
      <c r="E49" s="33">
        <v>8447911</v>
      </c>
      <c r="F49" s="33">
        <v>8229681</v>
      </c>
      <c r="G49" s="33">
        <v>9113293</v>
      </c>
      <c r="H49" s="33">
        <v>9190107</v>
      </c>
      <c r="I49" s="33">
        <v>8831174</v>
      </c>
      <c r="J49" s="33">
        <v>9626545</v>
      </c>
      <c r="K49" s="33">
        <v>8261493</v>
      </c>
      <c r="L49" s="33">
        <v>8733122</v>
      </c>
      <c r="M49" s="33">
        <v>8554657</v>
      </c>
      <c r="N49" s="42">
        <f t="shared" si="0"/>
        <v>103369943</v>
      </c>
    </row>
    <row r="50" spans="1:14" x14ac:dyDescent="0.25">
      <c r="A50" s="33" t="s">
        <v>204</v>
      </c>
      <c r="B50" s="33">
        <v>17458781</v>
      </c>
      <c r="C50" s="33">
        <v>16708247</v>
      </c>
      <c r="D50" s="33">
        <v>20866162</v>
      </c>
      <c r="E50" s="33">
        <v>18294374</v>
      </c>
      <c r="F50" s="33">
        <v>18445000</v>
      </c>
      <c r="G50" s="33">
        <v>20061571</v>
      </c>
      <c r="H50" s="33">
        <v>19038432</v>
      </c>
      <c r="I50" s="33">
        <v>16582261</v>
      </c>
      <c r="J50" s="33">
        <v>20524862</v>
      </c>
      <c r="K50" s="33">
        <v>18472312</v>
      </c>
      <c r="L50" s="33">
        <v>18982895</v>
      </c>
      <c r="M50" s="33">
        <v>19929598</v>
      </c>
      <c r="N50" s="42">
        <f t="shared" si="0"/>
        <v>225364495</v>
      </c>
    </row>
    <row r="51" spans="1:14" x14ac:dyDescent="0.25">
      <c r="A51" s="33" t="s">
        <v>203</v>
      </c>
      <c r="B51" s="33">
        <v>2645939</v>
      </c>
      <c r="C51" s="33">
        <v>2430452</v>
      </c>
      <c r="D51" s="33">
        <v>3104994</v>
      </c>
      <c r="E51" s="33">
        <v>2871681</v>
      </c>
      <c r="F51" s="33">
        <v>2818619</v>
      </c>
      <c r="G51" s="33">
        <v>3112322</v>
      </c>
      <c r="H51" s="33">
        <v>3519604</v>
      </c>
      <c r="I51" s="33">
        <v>4044965</v>
      </c>
      <c r="J51" s="33">
        <v>3427409</v>
      </c>
      <c r="K51" s="33">
        <v>2946060</v>
      </c>
      <c r="L51" s="33">
        <v>2954802</v>
      </c>
      <c r="M51" s="33">
        <v>3008485</v>
      </c>
      <c r="N51" s="42">
        <f t="shared" si="0"/>
        <v>36885332</v>
      </c>
    </row>
    <row r="52" spans="1:14" x14ac:dyDescent="0.25">
      <c r="A52" s="32" t="s">
        <v>202</v>
      </c>
      <c r="B52" s="32">
        <v>16425026</v>
      </c>
      <c r="C52" s="32">
        <v>15015366</v>
      </c>
      <c r="D52" s="32">
        <v>19076636</v>
      </c>
      <c r="E52" s="32">
        <v>16494017</v>
      </c>
      <c r="F52" s="32">
        <v>17173993</v>
      </c>
      <c r="G52" s="32">
        <v>18875159</v>
      </c>
      <c r="H52" s="32">
        <v>18750949</v>
      </c>
      <c r="I52" s="32">
        <v>17190337</v>
      </c>
      <c r="J52" s="32">
        <v>19086470</v>
      </c>
      <c r="K52" s="32">
        <v>16726090</v>
      </c>
      <c r="L52" s="32">
        <v>17590247</v>
      </c>
      <c r="M52" s="32">
        <v>17645971</v>
      </c>
      <c r="N52" s="41">
        <f t="shared" si="0"/>
        <v>210050261</v>
      </c>
    </row>
    <row r="53" spans="1:14" x14ac:dyDescent="0.25"/>
    <row r="54" spans="1:14" ht="3.9" customHeight="1" x14ac:dyDescent="0.25"/>
    <row r="55" spans="1:14" x14ac:dyDescent="0.25">
      <c r="A55" s="30" t="s">
        <v>16</v>
      </c>
      <c r="B55" s="29">
        <f t="shared" ref="B55:N55" si="1">SUM(B5:B53)</f>
        <v>674322017</v>
      </c>
      <c r="C55" s="29">
        <f t="shared" si="1"/>
        <v>642478968</v>
      </c>
      <c r="D55" s="29">
        <f t="shared" si="1"/>
        <v>824424192</v>
      </c>
      <c r="E55" s="29">
        <f t="shared" si="1"/>
        <v>717017423</v>
      </c>
      <c r="F55" s="29">
        <f t="shared" si="1"/>
        <v>761510917</v>
      </c>
      <c r="G55" s="29">
        <f t="shared" si="1"/>
        <v>853613713</v>
      </c>
      <c r="H55" s="29">
        <f t="shared" si="1"/>
        <v>904236529</v>
      </c>
      <c r="I55" s="29">
        <f t="shared" si="1"/>
        <v>911475587</v>
      </c>
      <c r="J55" s="29">
        <f t="shared" si="1"/>
        <v>884256096</v>
      </c>
      <c r="K55" s="29">
        <f t="shared" si="1"/>
        <v>776437415</v>
      </c>
      <c r="L55" s="29">
        <f t="shared" si="1"/>
        <v>786703910</v>
      </c>
      <c r="M55" s="29">
        <f t="shared" si="1"/>
        <v>807316817</v>
      </c>
      <c r="N55" s="29">
        <f t="shared" si="1"/>
        <v>9543793584</v>
      </c>
    </row>
    <row r="56" spans="1:14" x14ac:dyDescent="0.25"/>
    <row r="57" spans="1:14" ht="17.399999999999999" x14ac:dyDescent="0.3">
      <c r="A57" s="111" t="s">
        <v>194</v>
      </c>
      <c r="B57" s="110"/>
      <c r="C57" s="110"/>
      <c r="D57" s="110"/>
      <c r="E57" s="45"/>
      <c r="F57" s="45"/>
      <c r="G57" s="40" t="s">
        <v>293</v>
      </c>
      <c r="H57" s="45"/>
      <c r="I57" s="45"/>
      <c r="J57" s="45"/>
      <c r="K57" s="45"/>
      <c r="L57" s="45"/>
      <c r="M57" s="45"/>
      <c r="N57" s="45"/>
    </row>
    <row r="58" spans="1:14" ht="15.6" x14ac:dyDescent="0.3">
      <c r="A58" s="110" t="s">
        <v>201</v>
      </c>
      <c r="B58" s="110"/>
      <c r="C58" s="110"/>
      <c r="D58" s="110"/>
      <c r="E58" s="45"/>
      <c r="F58" s="45"/>
      <c r="G58" s="45"/>
      <c r="H58" s="45"/>
      <c r="I58" s="45"/>
      <c r="J58" s="45"/>
      <c r="K58" s="45"/>
      <c r="L58" s="45"/>
      <c r="M58" s="45"/>
      <c r="N58" s="45"/>
    </row>
    <row r="59" spans="1:14" ht="15.6" x14ac:dyDescent="0.3">
      <c r="A59" s="47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5"/>
    </row>
    <row r="60" spans="1:14" ht="15.6" x14ac:dyDescent="0.3">
      <c r="A60" s="37" t="s">
        <v>200</v>
      </c>
      <c r="B60" s="36" t="s">
        <v>4</v>
      </c>
      <c r="C60" s="36" t="s">
        <v>5</v>
      </c>
      <c r="D60" s="36" t="s">
        <v>6</v>
      </c>
      <c r="E60" s="36" t="s">
        <v>7</v>
      </c>
      <c r="F60" s="36" t="s">
        <v>8</v>
      </c>
      <c r="G60" s="36" t="s">
        <v>9</v>
      </c>
      <c r="H60" s="36" t="s">
        <v>10</v>
      </c>
      <c r="I60" s="36" t="s">
        <v>11</v>
      </c>
      <c r="J60" s="36" t="s">
        <v>12</v>
      </c>
      <c r="K60" s="36" t="s">
        <v>13</v>
      </c>
      <c r="L60" s="36" t="s">
        <v>14</v>
      </c>
      <c r="M60" s="36" t="s">
        <v>15</v>
      </c>
      <c r="N60" s="44" t="s">
        <v>199</v>
      </c>
    </row>
    <row r="61" spans="1:14" x14ac:dyDescent="0.25">
      <c r="A61" s="33" t="s">
        <v>198</v>
      </c>
      <c r="B61" s="33">
        <v>920743</v>
      </c>
      <c r="C61" s="33">
        <v>972810</v>
      </c>
      <c r="D61" s="33">
        <v>1227380</v>
      </c>
      <c r="E61" s="33">
        <v>952796</v>
      </c>
      <c r="F61" s="33">
        <v>1247923</v>
      </c>
      <c r="G61" s="33">
        <v>1462055</v>
      </c>
      <c r="H61" s="33">
        <v>1224755</v>
      </c>
      <c r="I61" s="33">
        <v>1255111</v>
      </c>
      <c r="J61" s="33">
        <v>1244517</v>
      </c>
      <c r="K61" s="33">
        <v>1385736</v>
      </c>
      <c r="L61" s="33">
        <v>1067841</v>
      </c>
      <c r="M61" s="33">
        <v>1177364</v>
      </c>
      <c r="N61" s="42">
        <f>IF(SUM(B61:M61)&gt;0,SUM(B61:M61),"")</f>
        <v>14139031</v>
      </c>
    </row>
    <row r="62" spans="1:14" x14ac:dyDescent="0.25">
      <c r="A62" s="32" t="s">
        <v>197</v>
      </c>
      <c r="B62" s="32">
        <v>807500</v>
      </c>
      <c r="C62" s="32">
        <v>902573</v>
      </c>
      <c r="D62" s="32">
        <v>1155469</v>
      </c>
      <c r="E62" s="32">
        <v>796035</v>
      </c>
      <c r="F62" s="32">
        <v>1076020</v>
      </c>
      <c r="G62" s="32">
        <v>1073836</v>
      </c>
      <c r="H62" s="32">
        <v>1174177</v>
      </c>
      <c r="I62" s="32">
        <v>1017725</v>
      </c>
      <c r="J62" s="32">
        <v>1127615</v>
      </c>
      <c r="K62" s="32">
        <v>1129111</v>
      </c>
      <c r="L62" s="32">
        <v>980208</v>
      </c>
      <c r="M62" s="32">
        <v>1089980</v>
      </c>
      <c r="N62" s="41">
        <f>IF(SUM(B62:M62)&gt;0,SUM(B62:M62),"")</f>
        <v>12330249</v>
      </c>
    </row>
    <row r="63" spans="1:14" ht="3.9" customHeight="1" x14ac:dyDescent="0.25"/>
    <row r="64" spans="1:14" x14ac:dyDescent="0.25">
      <c r="A64" s="30" t="s">
        <v>16</v>
      </c>
      <c r="B64" s="29">
        <f t="shared" ref="B64:N64" si="2">SUM(B61:B62)</f>
        <v>1728243</v>
      </c>
      <c r="C64" s="29">
        <f t="shared" si="2"/>
        <v>1875383</v>
      </c>
      <c r="D64" s="29">
        <f t="shared" si="2"/>
        <v>2382849</v>
      </c>
      <c r="E64" s="29">
        <f t="shared" si="2"/>
        <v>1748831</v>
      </c>
      <c r="F64" s="29">
        <f t="shared" si="2"/>
        <v>2323943</v>
      </c>
      <c r="G64" s="29">
        <f t="shared" si="2"/>
        <v>2535891</v>
      </c>
      <c r="H64" s="29">
        <f t="shared" si="2"/>
        <v>2398932</v>
      </c>
      <c r="I64" s="29">
        <f t="shared" si="2"/>
        <v>2272836</v>
      </c>
      <c r="J64" s="29">
        <f t="shared" si="2"/>
        <v>2372132</v>
      </c>
      <c r="K64" s="29">
        <f t="shared" si="2"/>
        <v>2514847</v>
      </c>
      <c r="L64" s="29">
        <f t="shared" si="2"/>
        <v>2048049</v>
      </c>
      <c r="M64" s="29">
        <f t="shared" si="2"/>
        <v>2267344</v>
      </c>
      <c r="N64" s="29">
        <f t="shared" si="2"/>
        <v>26469280</v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4">
    <mergeCell ref="A1:D1"/>
    <mergeCell ref="A2:D2"/>
    <mergeCell ref="A57:D57"/>
    <mergeCell ref="A58:D58"/>
  </mergeCells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B40-B597-4D2F-B45B-3317DA159892}">
  <dimension ref="A1:R165"/>
  <sheetViews>
    <sheetView showGridLines="0" workbookViewId="0">
      <selection activeCell="A50" sqref="A50"/>
    </sheetView>
  </sheetViews>
  <sheetFormatPr baseColWidth="10" defaultColWidth="0" defaultRowHeight="13.2" zeroHeight="1" x14ac:dyDescent="0.25"/>
  <cols>
    <col min="1" max="1" width="28.33203125" style="51" customWidth="1"/>
    <col min="2" max="2" width="12" style="51" bestFit="1" customWidth="1"/>
    <col min="3" max="3" width="11.88671875" style="51" bestFit="1" customWidth="1"/>
    <col min="4" max="4" width="11.6640625" style="51" bestFit="1" customWidth="1"/>
    <col min="5" max="5" width="11.5546875" style="51" bestFit="1" customWidth="1"/>
    <col min="6" max="6" width="11.44140625" style="51" bestFit="1" customWidth="1"/>
    <col min="7" max="7" width="11.6640625" style="51" bestFit="1" customWidth="1"/>
    <col min="8" max="8" width="11.33203125" style="51" bestFit="1" customWidth="1"/>
    <col min="9" max="9" width="11.109375" style="51" bestFit="1" customWidth="1"/>
    <col min="10" max="10" width="12.6640625" style="51" customWidth="1"/>
    <col min="11" max="11" width="10.109375" style="51" customWidth="1"/>
    <col min="12" max="12" width="12.33203125" style="51" customWidth="1"/>
    <col min="13" max="13" width="12.6640625" style="51" bestFit="1" customWidth="1"/>
    <col min="14" max="14" width="13.6640625" style="51" bestFit="1" customWidth="1"/>
    <col min="15" max="15" width="0" style="51" hidden="1"/>
    <col min="16" max="18" width="11.44140625" style="51" hidden="1" customWidth="1"/>
    <col min="19" max="256" width="0" style="51" hidden="1"/>
    <col min="257" max="257" width="28.33203125" style="51" customWidth="1"/>
    <col min="258" max="258" width="12" style="51" bestFit="1" customWidth="1"/>
    <col min="259" max="259" width="11.88671875" style="51" bestFit="1" customWidth="1"/>
    <col min="260" max="260" width="11.6640625" style="51" bestFit="1" customWidth="1"/>
    <col min="261" max="261" width="11.5546875" style="51" bestFit="1" customWidth="1"/>
    <col min="262" max="262" width="11.44140625" style="51" bestFit="1" customWidth="1"/>
    <col min="263" max="263" width="11.6640625" style="51" bestFit="1" customWidth="1"/>
    <col min="264" max="264" width="11.33203125" style="51" bestFit="1" customWidth="1"/>
    <col min="265" max="265" width="11.109375" style="51" bestFit="1" customWidth="1"/>
    <col min="266" max="266" width="12.5546875" style="51" bestFit="1" customWidth="1"/>
    <col min="267" max="267" width="10.109375" style="51" customWidth="1"/>
    <col min="268" max="268" width="11.88671875" style="51" bestFit="1" customWidth="1"/>
    <col min="269" max="269" width="12.6640625" style="51" bestFit="1" customWidth="1"/>
    <col min="270" max="270" width="13.6640625" style="51" bestFit="1" customWidth="1"/>
    <col min="271" max="512" width="0" style="51" hidden="1"/>
    <col min="513" max="513" width="28.33203125" style="51" customWidth="1"/>
    <col min="514" max="514" width="12" style="51" bestFit="1" customWidth="1"/>
    <col min="515" max="515" width="11.88671875" style="51" bestFit="1" customWidth="1"/>
    <col min="516" max="516" width="11.6640625" style="51" bestFit="1" customWidth="1"/>
    <col min="517" max="517" width="11.5546875" style="51" bestFit="1" customWidth="1"/>
    <col min="518" max="518" width="11.44140625" style="51" bestFit="1" customWidth="1"/>
    <col min="519" max="519" width="11.6640625" style="51" bestFit="1" customWidth="1"/>
    <col min="520" max="520" width="11.33203125" style="51" bestFit="1" customWidth="1"/>
    <col min="521" max="521" width="11.109375" style="51" bestFit="1" customWidth="1"/>
    <col min="522" max="522" width="12.5546875" style="51" bestFit="1" customWidth="1"/>
    <col min="523" max="523" width="10.109375" style="51" customWidth="1"/>
    <col min="524" max="524" width="11.88671875" style="51" bestFit="1" customWidth="1"/>
    <col min="525" max="525" width="12.6640625" style="51" bestFit="1" customWidth="1"/>
    <col min="526" max="526" width="13.6640625" style="51" bestFit="1" customWidth="1"/>
    <col min="527" max="768" width="0" style="51" hidden="1"/>
    <col min="769" max="769" width="28.33203125" style="51" customWidth="1"/>
    <col min="770" max="770" width="12" style="51" bestFit="1" customWidth="1"/>
    <col min="771" max="771" width="11.88671875" style="51" bestFit="1" customWidth="1"/>
    <col min="772" max="772" width="11.6640625" style="51" bestFit="1" customWidth="1"/>
    <col min="773" max="773" width="11.5546875" style="51" bestFit="1" customWidth="1"/>
    <col min="774" max="774" width="11.44140625" style="51" bestFit="1" customWidth="1"/>
    <col min="775" max="775" width="11.6640625" style="51" bestFit="1" customWidth="1"/>
    <col min="776" max="776" width="11.33203125" style="51" bestFit="1" customWidth="1"/>
    <col min="777" max="777" width="11.109375" style="51" bestFit="1" customWidth="1"/>
    <col min="778" max="778" width="12.5546875" style="51" bestFit="1" customWidth="1"/>
    <col min="779" max="779" width="10.109375" style="51" customWidth="1"/>
    <col min="780" max="780" width="11.88671875" style="51" bestFit="1" customWidth="1"/>
    <col min="781" max="781" width="12.6640625" style="51" bestFit="1" customWidth="1"/>
    <col min="782" max="782" width="13.6640625" style="51" bestFit="1" customWidth="1"/>
    <col min="783" max="1024" width="0" style="51" hidden="1"/>
    <col min="1025" max="1025" width="28.33203125" style="51" customWidth="1"/>
    <col min="1026" max="1026" width="12" style="51" bestFit="1" customWidth="1"/>
    <col min="1027" max="1027" width="11.88671875" style="51" bestFit="1" customWidth="1"/>
    <col min="1028" max="1028" width="11.6640625" style="51" bestFit="1" customWidth="1"/>
    <col min="1029" max="1029" width="11.5546875" style="51" bestFit="1" customWidth="1"/>
    <col min="1030" max="1030" width="11.44140625" style="51" bestFit="1" customWidth="1"/>
    <col min="1031" max="1031" width="11.6640625" style="51" bestFit="1" customWidth="1"/>
    <col min="1032" max="1032" width="11.33203125" style="51" bestFit="1" customWidth="1"/>
    <col min="1033" max="1033" width="11.109375" style="51" bestFit="1" customWidth="1"/>
    <col min="1034" max="1034" width="12.5546875" style="51" bestFit="1" customWidth="1"/>
    <col min="1035" max="1035" width="10.109375" style="51" customWidth="1"/>
    <col min="1036" max="1036" width="11.88671875" style="51" bestFit="1" customWidth="1"/>
    <col min="1037" max="1037" width="12.6640625" style="51" bestFit="1" customWidth="1"/>
    <col min="1038" max="1038" width="13.6640625" style="51" bestFit="1" customWidth="1"/>
    <col min="1039" max="1280" width="0" style="51" hidden="1"/>
    <col min="1281" max="1281" width="28.33203125" style="51" customWidth="1"/>
    <col min="1282" max="1282" width="12" style="51" bestFit="1" customWidth="1"/>
    <col min="1283" max="1283" width="11.88671875" style="51" bestFit="1" customWidth="1"/>
    <col min="1284" max="1284" width="11.6640625" style="51" bestFit="1" customWidth="1"/>
    <col min="1285" max="1285" width="11.5546875" style="51" bestFit="1" customWidth="1"/>
    <col min="1286" max="1286" width="11.44140625" style="51" bestFit="1" customWidth="1"/>
    <col min="1287" max="1287" width="11.6640625" style="51" bestFit="1" customWidth="1"/>
    <col min="1288" max="1288" width="11.33203125" style="51" bestFit="1" customWidth="1"/>
    <col min="1289" max="1289" width="11.109375" style="51" bestFit="1" customWidth="1"/>
    <col min="1290" max="1290" width="12.5546875" style="51" bestFit="1" customWidth="1"/>
    <col min="1291" max="1291" width="10.109375" style="51" customWidth="1"/>
    <col min="1292" max="1292" width="11.88671875" style="51" bestFit="1" customWidth="1"/>
    <col min="1293" max="1293" width="12.6640625" style="51" bestFit="1" customWidth="1"/>
    <col min="1294" max="1294" width="13.6640625" style="51" bestFit="1" customWidth="1"/>
    <col min="1295" max="1536" width="0" style="51" hidden="1"/>
    <col min="1537" max="1537" width="28.33203125" style="51" customWidth="1"/>
    <col min="1538" max="1538" width="12" style="51" bestFit="1" customWidth="1"/>
    <col min="1539" max="1539" width="11.88671875" style="51" bestFit="1" customWidth="1"/>
    <col min="1540" max="1540" width="11.6640625" style="51" bestFit="1" customWidth="1"/>
    <col min="1541" max="1541" width="11.5546875" style="51" bestFit="1" customWidth="1"/>
    <col min="1542" max="1542" width="11.44140625" style="51" bestFit="1" customWidth="1"/>
    <col min="1543" max="1543" width="11.6640625" style="51" bestFit="1" customWidth="1"/>
    <col min="1544" max="1544" width="11.33203125" style="51" bestFit="1" customWidth="1"/>
    <col min="1545" max="1545" width="11.109375" style="51" bestFit="1" customWidth="1"/>
    <col min="1546" max="1546" width="12.5546875" style="51" bestFit="1" customWidth="1"/>
    <col min="1547" max="1547" width="10.109375" style="51" customWidth="1"/>
    <col min="1548" max="1548" width="11.88671875" style="51" bestFit="1" customWidth="1"/>
    <col min="1549" max="1549" width="12.6640625" style="51" bestFit="1" customWidth="1"/>
    <col min="1550" max="1550" width="13.6640625" style="51" bestFit="1" customWidth="1"/>
    <col min="1551" max="1792" width="0" style="51" hidden="1"/>
    <col min="1793" max="1793" width="28.33203125" style="51" customWidth="1"/>
    <col min="1794" max="1794" width="12" style="51" bestFit="1" customWidth="1"/>
    <col min="1795" max="1795" width="11.88671875" style="51" bestFit="1" customWidth="1"/>
    <col min="1796" max="1796" width="11.6640625" style="51" bestFit="1" customWidth="1"/>
    <col min="1797" max="1797" width="11.5546875" style="51" bestFit="1" customWidth="1"/>
    <col min="1798" max="1798" width="11.44140625" style="51" bestFit="1" customWidth="1"/>
    <col min="1799" max="1799" width="11.6640625" style="51" bestFit="1" customWidth="1"/>
    <col min="1800" max="1800" width="11.33203125" style="51" bestFit="1" customWidth="1"/>
    <col min="1801" max="1801" width="11.109375" style="51" bestFit="1" customWidth="1"/>
    <col min="1802" max="1802" width="12.5546875" style="51" bestFit="1" customWidth="1"/>
    <col min="1803" max="1803" width="10.109375" style="51" customWidth="1"/>
    <col min="1804" max="1804" width="11.88671875" style="51" bestFit="1" customWidth="1"/>
    <col min="1805" max="1805" width="12.6640625" style="51" bestFit="1" customWidth="1"/>
    <col min="1806" max="1806" width="13.6640625" style="51" bestFit="1" customWidth="1"/>
    <col min="1807" max="2048" width="0" style="51" hidden="1"/>
    <col min="2049" max="2049" width="28.33203125" style="51" customWidth="1"/>
    <col min="2050" max="2050" width="12" style="51" bestFit="1" customWidth="1"/>
    <col min="2051" max="2051" width="11.88671875" style="51" bestFit="1" customWidth="1"/>
    <col min="2052" max="2052" width="11.6640625" style="51" bestFit="1" customWidth="1"/>
    <col min="2053" max="2053" width="11.5546875" style="51" bestFit="1" customWidth="1"/>
    <col min="2054" max="2054" width="11.44140625" style="51" bestFit="1" customWidth="1"/>
    <col min="2055" max="2055" width="11.6640625" style="51" bestFit="1" customWidth="1"/>
    <col min="2056" max="2056" width="11.33203125" style="51" bestFit="1" customWidth="1"/>
    <col min="2057" max="2057" width="11.109375" style="51" bestFit="1" customWidth="1"/>
    <col min="2058" max="2058" width="12.5546875" style="51" bestFit="1" customWidth="1"/>
    <col min="2059" max="2059" width="10.109375" style="51" customWidth="1"/>
    <col min="2060" max="2060" width="11.88671875" style="51" bestFit="1" customWidth="1"/>
    <col min="2061" max="2061" width="12.6640625" style="51" bestFit="1" customWidth="1"/>
    <col min="2062" max="2062" width="13.6640625" style="51" bestFit="1" customWidth="1"/>
    <col min="2063" max="2304" width="0" style="51" hidden="1"/>
    <col min="2305" max="2305" width="28.33203125" style="51" customWidth="1"/>
    <col min="2306" max="2306" width="12" style="51" bestFit="1" customWidth="1"/>
    <col min="2307" max="2307" width="11.88671875" style="51" bestFit="1" customWidth="1"/>
    <col min="2308" max="2308" width="11.6640625" style="51" bestFit="1" customWidth="1"/>
    <col min="2309" max="2309" width="11.5546875" style="51" bestFit="1" customWidth="1"/>
    <col min="2310" max="2310" width="11.44140625" style="51" bestFit="1" customWidth="1"/>
    <col min="2311" max="2311" width="11.6640625" style="51" bestFit="1" customWidth="1"/>
    <col min="2312" max="2312" width="11.33203125" style="51" bestFit="1" customWidth="1"/>
    <col min="2313" max="2313" width="11.109375" style="51" bestFit="1" customWidth="1"/>
    <col min="2314" max="2314" width="12.5546875" style="51" bestFit="1" customWidth="1"/>
    <col min="2315" max="2315" width="10.109375" style="51" customWidth="1"/>
    <col min="2316" max="2316" width="11.88671875" style="51" bestFit="1" customWidth="1"/>
    <col min="2317" max="2317" width="12.6640625" style="51" bestFit="1" customWidth="1"/>
    <col min="2318" max="2318" width="13.6640625" style="51" bestFit="1" customWidth="1"/>
    <col min="2319" max="2560" width="0" style="51" hidden="1"/>
    <col min="2561" max="2561" width="28.33203125" style="51" customWidth="1"/>
    <col min="2562" max="2562" width="12" style="51" bestFit="1" customWidth="1"/>
    <col min="2563" max="2563" width="11.88671875" style="51" bestFit="1" customWidth="1"/>
    <col min="2564" max="2564" width="11.6640625" style="51" bestFit="1" customWidth="1"/>
    <col min="2565" max="2565" width="11.5546875" style="51" bestFit="1" customWidth="1"/>
    <col min="2566" max="2566" width="11.44140625" style="51" bestFit="1" customWidth="1"/>
    <col min="2567" max="2567" width="11.6640625" style="51" bestFit="1" customWidth="1"/>
    <col min="2568" max="2568" width="11.33203125" style="51" bestFit="1" customWidth="1"/>
    <col min="2569" max="2569" width="11.109375" style="51" bestFit="1" customWidth="1"/>
    <col min="2570" max="2570" width="12.5546875" style="51" bestFit="1" customWidth="1"/>
    <col min="2571" max="2571" width="10.109375" style="51" customWidth="1"/>
    <col min="2572" max="2572" width="11.88671875" style="51" bestFit="1" customWidth="1"/>
    <col min="2573" max="2573" width="12.6640625" style="51" bestFit="1" customWidth="1"/>
    <col min="2574" max="2574" width="13.6640625" style="51" bestFit="1" customWidth="1"/>
    <col min="2575" max="2816" width="0" style="51" hidden="1"/>
    <col min="2817" max="2817" width="28.33203125" style="51" customWidth="1"/>
    <col min="2818" max="2818" width="12" style="51" bestFit="1" customWidth="1"/>
    <col min="2819" max="2819" width="11.88671875" style="51" bestFit="1" customWidth="1"/>
    <col min="2820" max="2820" width="11.6640625" style="51" bestFit="1" customWidth="1"/>
    <col min="2821" max="2821" width="11.5546875" style="51" bestFit="1" customWidth="1"/>
    <col min="2822" max="2822" width="11.44140625" style="51" bestFit="1" customWidth="1"/>
    <col min="2823" max="2823" width="11.6640625" style="51" bestFit="1" customWidth="1"/>
    <col min="2824" max="2824" width="11.33203125" style="51" bestFit="1" customWidth="1"/>
    <col min="2825" max="2825" width="11.109375" style="51" bestFit="1" customWidth="1"/>
    <col min="2826" max="2826" width="12.5546875" style="51" bestFit="1" customWidth="1"/>
    <col min="2827" max="2827" width="10.109375" style="51" customWidth="1"/>
    <col min="2828" max="2828" width="11.88671875" style="51" bestFit="1" customWidth="1"/>
    <col min="2829" max="2829" width="12.6640625" style="51" bestFit="1" customWidth="1"/>
    <col min="2830" max="2830" width="13.6640625" style="51" bestFit="1" customWidth="1"/>
    <col min="2831" max="3072" width="0" style="51" hidden="1"/>
    <col min="3073" max="3073" width="28.33203125" style="51" customWidth="1"/>
    <col min="3074" max="3074" width="12" style="51" bestFit="1" customWidth="1"/>
    <col min="3075" max="3075" width="11.88671875" style="51" bestFit="1" customWidth="1"/>
    <col min="3076" max="3076" width="11.6640625" style="51" bestFit="1" customWidth="1"/>
    <col min="3077" max="3077" width="11.5546875" style="51" bestFit="1" customWidth="1"/>
    <col min="3078" max="3078" width="11.44140625" style="51" bestFit="1" customWidth="1"/>
    <col min="3079" max="3079" width="11.6640625" style="51" bestFit="1" customWidth="1"/>
    <col min="3080" max="3080" width="11.33203125" style="51" bestFit="1" customWidth="1"/>
    <col min="3081" max="3081" width="11.109375" style="51" bestFit="1" customWidth="1"/>
    <col min="3082" max="3082" width="12.5546875" style="51" bestFit="1" customWidth="1"/>
    <col min="3083" max="3083" width="10.109375" style="51" customWidth="1"/>
    <col min="3084" max="3084" width="11.88671875" style="51" bestFit="1" customWidth="1"/>
    <col min="3085" max="3085" width="12.6640625" style="51" bestFit="1" customWidth="1"/>
    <col min="3086" max="3086" width="13.6640625" style="51" bestFit="1" customWidth="1"/>
    <col min="3087" max="3328" width="0" style="51" hidden="1"/>
    <col min="3329" max="3329" width="28.33203125" style="51" customWidth="1"/>
    <col min="3330" max="3330" width="12" style="51" bestFit="1" customWidth="1"/>
    <col min="3331" max="3331" width="11.88671875" style="51" bestFit="1" customWidth="1"/>
    <col min="3332" max="3332" width="11.6640625" style="51" bestFit="1" customWidth="1"/>
    <col min="3333" max="3333" width="11.5546875" style="51" bestFit="1" customWidth="1"/>
    <col min="3334" max="3334" width="11.44140625" style="51" bestFit="1" customWidth="1"/>
    <col min="3335" max="3335" width="11.6640625" style="51" bestFit="1" customWidth="1"/>
    <col min="3336" max="3336" width="11.33203125" style="51" bestFit="1" customWidth="1"/>
    <col min="3337" max="3337" width="11.109375" style="51" bestFit="1" customWidth="1"/>
    <col min="3338" max="3338" width="12.5546875" style="51" bestFit="1" customWidth="1"/>
    <col min="3339" max="3339" width="10.109375" style="51" customWidth="1"/>
    <col min="3340" max="3340" width="11.88671875" style="51" bestFit="1" customWidth="1"/>
    <col min="3341" max="3341" width="12.6640625" style="51" bestFit="1" customWidth="1"/>
    <col min="3342" max="3342" width="13.6640625" style="51" bestFit="1" customWidth="1"/>
    <col min="3343" max="3584" width="0" style="51" hidden="1"/>
    <col min="3585" max="3585" width="28.33203125" style="51" customWidth="1"/>
    <col min="3586" max="3586" width="12" style="51" bestFit="1" customWidth="1"/>
    <col min="3587" max="3587" width="11.88671875" style="51" bestFit="1" customWidth="1"/>
    <col min="3588" max="3588" width="11.6640625" style="51" bestFit="1" customWidth="1"/>
    <col min="3589" max="3589" width="11.5546875" style="51" bestFit="1" customWidth="1"/>
    <col min="3590" max="3590" width="11.44140625" style="51" bestFit="1" customWidth="1"/>
    <col min="3591" max="3591" width="11.6640625" style="51" bestFit="1" customWidth="1"/>
    <col min="3592" max="3592" width="11.33203125" style="51" bestFit="1" customWidth="1"/>
    <col min="3593" max="3593" width="11.109375" style="51" bestFit="1" customWidth="1"/>
    <col min="3594" max="3594" width="12.5546875" style="51" bestFit="1" customWidth="1"/>
    <col min="3595" max="3595" width="10.109375" style="51" customWidth="1"/>
    <col min="3596" max="3596" width="11.88671875" style="51" bestFit="1" customWidth="1"/>
    <col min="3597" max="3597" width="12.6640625" style="51" bestFit="1" customWidth="1"/>
    <col min="3598" max="3598" width="13.6640625" style="51" bestFit="1" customWidth="1"/>
    <col min="3599" max="3840" width="0" style="51" hidden="1"/>
    <col min="3841" max="3841" width="28.33203125" style="51" customWidth="1"/>
    <col min="3842" max="3842" width="12" style="51" bestFit="1" customWidth="1"/>
    <col min="3843" max="3843" width="11.88671875" style="51" bestFit="1" customWidth="1"/>
    <col min="3844" max="3844" width="11.6640625" style="51" bestFit="1" customWidth="1"/>
    <col min="3845" max="3845" width="11.5546875" style="51" bestFit="1" customWidth="1"/>
    <col min="3846" max="3846" width="11.44140625" style="51" bestFit="1" customWidth="1"/>
    <col min="3847" max="3847" width="11.6640625" style="51" bestFit="1" customWidth="1"/>
    <col min="3848" max="3848" width="11.33203125" style="51" bestFit="1" customWidth="1"/>
    <col min="3849" max="3849" width="11.109375" style="51" bestFit="1" customWidth="1"/>
    <col min="3850" max="3850" width="12.5546875" style="51" bestFit="1" customWidth="1"/>
    <col min="3851" max="3851" width="10.109375" style="51" customWidth="1"/>
    <col min="3852" max="3852" width="11.88671875" style="51" bestFit="1" customWidth="1"/>
    <col min="3853" max="3853" width="12.6640625" style="51" bestFit="1" customWidth="1"/>
    <col min="3854" max="3854" width="13.6640625" style="51" bestFit="1" customWidth="1"/>
    <col min="3855" max="4096" width="0" style="51" hidden="1"/>
    <col min="4097" max="4097" width="28.33203125" style="51" customWidth="1"/>
    <col min="4098" max="4098" width="12" style="51" bestFit="1" customWidth="1"/>
    <col min="4099" max="4099" width="11.88671875" style="51" bestFit="1" customWidth="1"/>
    <col min="4100" max="4100" width="11.6640625" style="51" bestFit="1" customWidth="1"/>
    <col min="4101" max="4101" width="11.5546875" style="51" bestFit="1" customWidth="1"/>
    <col min="4102" max="4102" width="11.44140625" style="51" bestFit="1" customWidth="1"/>
    <col min="4103" max="4103" width="11.6640625" style="51" bestFit="1" customWidth="1"/>
    <col min="4104" max="4104" width="11.33203125" style="51" bestFit="1" customWidth="1"/>
    <col min="4105" max="4105" width="11.109375" style="51" bestFit="1" customWidth="1"/>
    <col min="4106" max="4106" width="12.5546875" style="51" bestFit="1" customWidth="1"/>
    <col min="4107" max="4107" width="10.109375" style="51" customWidth="1"/>
    <col min="4108" max="4108" width="11.88671875" style="51" bestFit="1" customWidth="1"/>
    <col min="4109" max="4109" width="12.6640625" style="51" bestFit="1" customWidth="1"/>
    <col min="4110" max="4110" width="13.6640625" style="51" bestFit="1" customWidth="1"/>
    <col min="4111" max="4352" width="0" style="51" hidden="1"/>
    <col min="4353" max="4353" width="28.33203125" style="51" customWidth="1"/>
    <col min="4354" max="4354" width="12" style="51" bestFit="1" customWidth="1"/>
    <col min="4355" max="4355" width="11.88671875" style="51" bestFit="1" customWidth="1"/>
    <col min="4356" max="4356" width="11.6640625" style="51" bestFit="1" customWidth="1"/>
    <col min="4357" max="4357" width="11.5546875" style="51" bestFit="1" customWidth="1"/>
    <col min="4358" max="4358" width="11.44140625" style="51" bestFit="1" customWidth="1"/>
    <col min="4359" max="4359" width="11.6640625" style="51" bestFit="1" customWidth="1"/>
    <col min="4360" max="4360" width="11.33203125" style="51" bestFit="1" customWidth="1"/>
    <col min="4361" max="4361" width="11.109375" style="51" bestFit="1" customWidth="1"/>
    <col min="4362" max="4362" width="12.5546875" style="51" bestFit="1" customWidth="1"/>
    <col min="4363" max="4363" width="10.109375" style="51" customWidth="1"/>
    <col min="4364" max="4364" width="11.88671875" style="51" bestFit="1" customWidth="1"/>
    <col min="4365" max="4365" width="12.6640625" style="51" bestFit="1" customWidth="1"/>
    <col min="4366" max="4366" width="13.6640625" style="51" bestFit="1" customWidth="1"/>
    <col min="4367" max="4608" width="0" style="51" hidden="1"/>
    <col min="4609" max="4609" width="28.33203125" style="51" customWidth="1"/>
    <col min="4610" max="4610" width="12" style="51" bestFit="1" customWidth="1"/>
    <col min="4611" max="4611" width="11.88671875" style="51" bestFit="1" customWidth="1"/>
    <col min="4612" max="4612" width="11.6640625" style="51" bestFit="1" customWidth="1"/>
    <col min="4613" max="4613" width="11.5546875" style="51" bestFit="1" customWidth="1"/>
    <col min="4614" max="4614" width="11.44140625" style="51" bestFit="1" customWidth="1"/>
    <col min="4615" max="4615" width="11.6640625" style="51" bestFit="1" customWidth="1"/>
    <col min="4616" max="4616" width="11.33203125" style="51" bestFit="1" customWidth="1"/>
    <col min="4617" max="4617" width="11.109375" style="51" bestFit="1" customWidth="1"/>
    <col min="4618" max="4618" width="12.5546875" style="51" bestFit="1" customWidth="1"/>
    <col min="4619" max="4619" width="10.109375" style="51" customWidth="1"/>
    <col min="4620" max="4620" width="11.88671875" style="51" bestFit="1" customWidth="1"/>
    <col min="4621" max="4621" width="12.6640625" style="51" bestFit="1" customWidth="1"/>
    <col min="4622" max="4622" width="13.6640625" style="51" bestFit="1" customWidth="1"/>
    <col min="4623" max="4864" width="0" style="51" hidden="1"/>
    <col min="4865" max="4865" width="28.33203125" style="51" customWidth="1"/>
    <col min="4866" max="4866" width="12" style="51" bestFit="1" customWidth="1"/>
    <col min="4867" max="4867" width="11.88671875" style="51" bestFit="1" customWidth="1"/>
    <col min="4868" max="4868" width="11.6640625" style="51" bestFit="1" customWidth="1"/>
    <col min="4869" max="4869" width="11.5546875" style="51" bestFit="1" customWidth="1"/>
    <col min="4870" max="4870" width="11.44140625" style="51" bestFit="1" customWidth="1"/>
    <col min="4871" max="4871" width="11.6640625" style="51" bestFit="1" customWidth="1"/>
    <col min="4872" max="4872" width="11.33203125" style="51" bestFit="1" customWidth="1"/>
    <col min="4873" max="4873" width="11.109375" style="51" bestFit="1" customWidth="1"/>
    <col min="4874" max="4874" width="12.5546875" style="51" bestFit="1" customWidth="1"/>
    <col min="4875" max="4875" width="10.109375" style="51" customWidth="1"/>
    <col min="4876" max="4876" width="11.88671875" style="51" bestFit="1" customWidth="1"/>
    <col min="4877" max="4877" width="12.6640625" style="51" bestFit="1" customWidth="1"/>
    <col min="4878" max="4878" width="13.6640625" style="51" bestFit="1" customWidth="1"/>
    <col min="4879" max="5120" width="0" style="51" hidden="1"/>
    <col min="5121" max="5121" width="28.33203125" style="51" customWidth="1"/>
    <col min="5122" max="5122" width="12" style="51" bestFit="1" customWidth="1"/>
    <col min="5123" max="5123" width="11.88671875" style="51" bestFit="1" customWidth="1"/>
    <col min="5124" max="5124" width="11.6640625" style="51" bestFit="1" customWidth="1"/>
    <col min="5125" max="5125" width="11.5546875" style="51" bestFit="1" customWidth="1"/>
    <col min="5126" max="5126" width="11.44140625" style="51" bestFit="1" customWidth="1"/>
    <col min="5127" max="5127" width="11.6640625" style="51" bestFit="1" customWidth="1"/>
    <col min="5128" max="5128" width="11.33203125" style="51" bestFit="1" customWidth="1"/>
    <col min="5129" max="5129" width="11.109375" style="51" bestFit="1" customWidth="1"/>
    <col min="5130" max="5130" width="12.5546875" style="51" bestFit="1" customWidth="1"/>
    <col min="5131" max="5131" width="10.109375" style="51" customWidth="1"/>
    <col min="5132" max="5132" width="11.88671875" style="51" bestFit="1" customWidth="1"/>
    <col min="5133" max="5133" width="12.6640625" style="51" bestFit="1" customWidth="1"/>
    <col min="5134" max="5134" width="13.6640625" style="51" bestFit="1" customWidth="1"/>
    <col min="5135" max="5376" width="0" style="51" hidden="1"/>
    <col min="5377" max="5377" width="28.33203125" style="51" customWidth="1"/>
    <col min="5378" max="5378" width="12" style="51" bestFit="1" customWidth="1"/>
    <col min="5379" max="5379" width="11.88671875" style="51" bestFit="1" customWidth="1"/>
    <col min="5380" max="5380" width="11.6640625" style="51" bestFit="1" customWidth="1"/>
    <col min="5381" max="5381" width="11.5546875" style="51" bestFit="1" customWidth="1"/>
    <col min="5382" max="5382" width="11.44140625" style="51" bestFit="1" customWidth="1"/>
    <col min="5383" max="5383" width="11.6640625" style="51" bestFit="1" customWidth="1"/>
    <col min="5384" max="5384" width="11.33203125" style="51" bestFit="1" customWidth="1"/>
    <col min="5385" max="5385" width="11.109375" style="51" bestFit="1" customWidth="1"/>
    <col min="5386" max="5386" width="12.5546875" style="51" bestFit="1" customWidth="1"/>
    <col min="5387" max="5387" width="10.109375" style="51" customWidth="1"/>
    <col min="5388" max="5388" width="11.88671875" style="51" bestFit="1" customWidth="1"/>
    <col min="5389" max="5389" width="12.6640625" style="51" bestFit="1" customWidth="1"/>
    <col min="5390" max="5390" width="13.6640625" style="51" bestFit="1" customWidth="1"/>
    <col min="5391" max="5632" width="0" style="51" hidden="1"/>
    <col min="5633" max="5633" width="28.33203125" style="51" customWidth="1"/>
    <col min="5634" max="5634" width="12" style="51" bestFit="1" customWidth="1"/>
    <col min="5635" max="5635" width="11.88671875" style="51" bestFit="1" customWidth="1"/>
    <col min="5636" max="5636" width="11.6640625" style="51" bestFit="1" customWidth="1"/>
    <col min="5637" max="5637" width="11.5546875" style="51" bestFit="1" customWidth="1"/>
    <col min="5638" max="5638" width="11.44140625" style="51" bestFit="1" customWidth="1"/>
    <col min="5639" max="5639" width="11.6640625" style="51" bestFit="1" customWidth="1"/>
    <col min="5640" max="5640" width="11.33203125" style="51" bestFit="1" customWidth="1"/>
    <col min="5641" max="5641" width="11.109375" style="51" bestFit="1" customWidth="1"/>
    <col min="5642" max="5642" width="12.5546875" style="51" bestFit="1" customWidth="1"/>
    <col min="5643" max="5643" width="10.109375" style="51" customWidth="1"/>
    <col min="5644" max="5644" width="11.88671875" style="51" bestFit="1" customWidth="1"/>
    <col min="5645" max="5645" width="12.6640625" style="51" bestFit="1" customWidth="1"/>
    <col min="5646" max="5646" width="13.6640625" style="51" bestFit="1" customWidth="1"/>
    <col min="5647" max="5888" width="0" style="51" hidden="1"/>
    <col min="5889" max="5889" width="28.33203125" style="51" customWidth="1"/>
    <col min="5890" max="5890" width="12" style="51" bestFit="1" customWidth="1"/>
    <col min="5891" max="5891" width="11.88671875" style="51" bestFit="1" customWidth="1"/>
    <col min="5892" max="5892" width="11.6640625" style="51" bestFit="1" customWidth="1"/>
    <col min="5893" max="5893" width="11.5546875" style="51" bestFit="1" customWidth="1"/>
    <col min="5894" max="5894" width="11.44140625" style="51" bestFit="1" customWidth="1"/>
    <col min="5895" max="5895" width="11.6640625" style="51" bestFit="1" customWidth="1"/>
    <col min="5896" max="5896" width="11.33203125" style="51" bestFit="1" customWidth="1"/>
    <col min="5897" max="5897" width="11.109375" style="51" bestFit="1" customWidth="1"/>
    <col min="5898" max="5898" width="12.5546875" style="51" bestFit="1" customWidth="1"/>
    <col min="5899" max="5899" width="10.109375" style="51" customWidth="1"/>
    <col min="5900" max="5900" width="11.88671875" style="51" bestFit="1" customWidth="1"/>
    <col min="5901" max="5901" width="12.6640625" style="51" bestFit="1" customWidth="1"/>
    <col min="5902" max="5902" width="13.6640625" style="51" bestFit="1" customWidth="1"/>
    <col min="5903" max="6144" width="0" style="51" hidden="1"/>
    <col min="6145" max="6145" width="28.33203125" style="51" customWidth="1"/>
    <col min="6146" max="6146" width="12" style="51" bestFit="1" customWidth="1"/>
    <col min="6147" max="6147" width="11.88671875" style="51" bestFit="1" customWidth="1"/>
    <col min="6148" max="6148" width="11.6640625" style="51" bestFit="1" customWidth="1"/>
    <col min="6149" max="6149" width="11.5546875" style="51" bestFit="1" customWidth="1"/>
    <col min="6150" max="6150" width="11.44140625" style="51" bestFit="1" customWidth="1"/>
    <col min="6151" max="6151" width="11.6640625" style="51" bestFit="1" customWidth="1"/>
    <col min="6152" max="6152" width="11.33203125" style="51" bestFit="1" customWidth="1"/>
    <col min="6153" max="6153" width="11.109375" style="51" bestFit="1" customWidth="1"/>
    <col min="6154" max="6154" width="12.5546875" style="51" bestFit="1" customWidth="1"/>
    <col min="6155" max="6155" width="10.109375" style="51" customWidth="1"/>
    <col min="6156" max="6156" width="11.88671875" style="51" bestFit="1" customWidth="1"/>
    <col min="6157" max="6157" width="12.6640625" style="51" bestFit="1" customWidth="1"/>
    <col min="6158" max="6158" width="13.6640625" style="51" bestFit="1" customWidth="1"/>
    <col min="6159" max="6400" width="0" style="51" hidden="1"/>
    <col min="6401" max="6401" width="28.33203125" style="51" customWidth="1"/>
    <col min="6402" max="6402" width="12" style="51" bestFit="1" customWidth="1"/>
    <col min="6403" max="6403" width="11.88671875" style="51" bestFit="1" customWidth="1"/>
    <col min="6404" max="6404" width="11.6640625" style="51" bestFit="1" customWidth="1"/>
    <col min="6405" max="6405" width="11.5546875" style="51" bestFit="1" customWidth="1"/>
    <col min="6406" max="6406" width="11.44140625" style="51" bestFit="1" customWidth="1"/>
    <col min="6407" max="6407" width="11.6640625" style="51" bestFit="1" customWidth="1"/>
    <col min="6408" max="6408" width="11.33203125" style="51" bestFit="1" customWidth="1"/>
    <col min="6409" max="6409" width="11.109375" style="51" bestFit="1" customWidth="1"/>
    <col min="6410" max="6410" width="12.5546875" style="51" bestFit="1" customWidth="1"/>
    <col min="6411" max="6411" width="10.109375" style="51" customWidth="1"/>
    <col min="6412" max="6412" width="11.88671875" style="51" bestFit="1" customWidth="1"/>
    <col min="6413" max="6413" width="12.6640625" style="51" bestFit="1" customWidth="1"/>
    <col min="6414" max="6414" width="13.6640625" style="51" bestFit="1" customWidth="1"/>
    <col min="6415" max="6656" width="0" style="51" hidden="1"/>
    <col min="6657" max="6657" width="28.33203125" style="51" customWidth="1"/>
    <col min="6658" max="6658" width="12" style="51" bestFit="1" customWidth="1"/>
    <col min="6659" max="6659" width="11.88671875" style="51" bestFit="1" customWidth="1"/>
    <col min="6660" max="6660" width="11.6640625" style="51" bestFit="1" customWidth="1"/>
    <col min="6661" max="6661" width="11.5546875" style="51" bestFit="1" customWidth="1"/>
    <col min="6662" max="6662" width="11.44140625" style="51" bestFit="1" customWidth="1"/>
    <col min="6663" max="6663" width="11.6640625" style="51" bestFit="1" customWidth="1"/>
    <col min="6664" max="6664" width="11.33203125" style="51" bestFit="1" customWidth="1"/>
    <col min="6665" max="6665" width="11.109375" style="51" bestFit="1" customWidth="1"/>
    <col min="6666" max="6666" width="12.5546875" style="51" bestFit="1" customWidth="1"/>
    <col min="6667" max="6667" width="10.109375" style="51" customWidth="1"/>
    <col min="6668" max="6668" width="11.88671875" style="51" bestFit="1" customWidth="1"/>
    <col min="6669" max="6669" width="12.6640625" style="51" bestFit="1" customWidth="1"/>
    <col min="6670" max="6670" width="13.6640625" style="51" bestFit="1" customWidth="1"/>
    <col min="6671" max="6912" width="0" style="51" hidden="1"/>
    <col min="6913" max="6913" width="28.33203125" style="51" customWidth="1"/>
    <col min="6914" max="6914" width="12" style="51" bestFit="1" customWidth="1"/>
    <col min="6915" max="6915" width="11.88671875" style="51" bestFit="1" customWidth="1"/>
    <col min="6916" max="6916" width="11.6640625" style="51" bestFit="1" customWidth="1"/>
    <col min="6917" max="6917" width="11.5546875" style="51" bestFit="1" customWidth="1"/>
    <col min="6918" max="6918" width="11.44140625" style="51" bestFit="1" customWidth="1"/>
    <col min="6919" max="6919" width="11.6640625" style="51" bestFit="1" customWidth="1"/>
    <col min="6920" max="6920" width="11.33203125" style="51" bestFit="1" customWidth="1"/>
    <col min="6921" max="6921" width="11.109375" style="51" bestFit="1" customWidth="1"/>
    <col min="6922" max="6922" width="12.5546875" style="51" bestFit="1" customWidth="1"/>
    <col min="6923" max="6923" width="10.109375" style="51" customWidth="1"/>
    <col min="6924" max="6924" width="11.88671875" style="51" bestFit="1" customWidth="1"/>
    <col min="6925" max="6925" width="12.6640625" style="51" bestFit="1" customWidth="1"/>
    <col min="6926" max="6926" width="13.6640625" style="51" bestFit="1" customWidth="1"/>
    <col min="6927" max="7168" width="0" style="51" hidden="1"/>
    <col min="7169" max="7169" width="28.33203125" style="51" customWidth="1"/>
    <col min="7170" max="7170" width="12" style="51" bestFit="1" customWidth="1"/>
    <col min="7171" max="7171" width="11.88671875" style="51" bestFit="1" customWidth="1"/>
    <col min="7172" max="7172" width="11.6640625" style="51" bestFit="1" customWidth="1"/>
    <col min="7173" max="7173" width="11.5546875" style="51" bestFit="1" customWidth="1"/>
    <col min="7174" max="7174" width="11.44140625" style="51" bestFit="1" customWidth="1"/>
    <col min="7175" max="7175" width="11.6640625" style="51" bestFit="1" customWidth="1"/>
    <col min="7176" max="7176" width="11.33203125" style="51" bestFit="1" customWidth="1"/>
    <col min="7177" max="7177" width="11.109375" style="51" bestFit="1" customWidth="1"/>
    <col min="7178" max="7178" width="12.5546875" style="51" bestFit="1" customWidth="1"/>
    <col min="7179" max="7179" width="10.109375" style="51" customWidth="1"/>
    <col min="7180" max="7180" width="11.88671875" style="51" bestFit="1" customWidth="1"/>
    <col min="7181" max="7181" width="12.6640625" style="51" bestFit="1" customWidth="1"/>
    <col min="7182" max="7182" width="13.6640625" style="51" bestFit="1" customWidth="1"/>
    <col min="7183" max="7424" width="0" style="51" hidden="1"/>
    <col min="7425" max="7425" width="28.33203125" style="51" customWidth="1"/>
    <col min="7426" max="7426" width="12" style="51" bestFit="1" customWidth="1"/>
    <col min="7427" max="7427" width="11.88671875" style="51" bestFit="1" customWidth="1"/>
    <col min="7428" max="7428" width="11.6640625" style="51" bestFit="1" customWidth="1"/>
    <col min="7429" max="7429" width="11.5546875" style="51" bestFit="1" customWidth="1"/>
    <col min="7430" max="7430" width="11.44140625" style="51" bestFit="1" customWidth="1"/>
    <col min="7431" max="7431" width="11.6640625" style="51" bestFit="1" customWidth="1"/>
    <col min="7432" max="7432" width="11.33203125" style="51" bestFit="1" customWidth="1"/>
    <col min="7433" max="7433" width="11.109375" style="51" bestFit="1" customWidth="1"/>
    <col min="7434" max="7434" width="12.5546875" style="51" bestFit="1" customWidth="1"/>
    <col min="7435" max="7435" width="10.109375" style="51" customWidth="1"/>
    <col min="7436" max="7436" width="11.88671875" style="51" bestFit="1" customWidth="1"/>
    <col min="7437" max="7437" width="12.6640625" style="51" bestFit="1" customWidth="1"/>
    <col min="7438" max="7438" width="13.6640625" style="51" bestFit="1" customWidth="1"/>
    <col min="7439" max="7680" width="0" style="51" hidden="1"/>
    <col min="7681" max="7681" width="28.33203125" style="51" customWidth="1"/>
    <col min="7682" max="7682" width="12" style="51" bestFit="1" customWidth="1"/>
    <col min="7683" max="7683" width="11.88671875" style="51" bestFit="1" customWidth="1"/>
    <col min="7684" max="7684" width="11.6640625" style="51" bestFit="1" customWidth="1"/>
    <col min="7685" max="7685" width="11.5546875" style="51" bestFit="1" customWidth="1"/>
    <col min="7686" max="7686" width="11.44140625" style="51" bestFit="1" customWidth="1"/>
    <col min="7687" max="7687" width="11.6640625" style="51" bestFit="1" customWidth="1"/>
    <col min="7688" max="7688" width="11.33203125" style="51" bestFit="1" customWidth="1"/>
    <col min="7689" max="7689" width="11.109375" style="51" bestFit="1" customWidth="1"/>
    <col min="7690" max="7690" width="12.5546875" style="51" bestFit="1" customWidth="1"/>
    <col min="7691" max="7691" width="10.109375" style="51" customWidth="1"/>
    <col min="7692" max="7692" width="11.88671875" style="51" bestFit="1" customWidth="1"/>
    <col min="7693" max="7693" width="12.6640625" style="51" bestFit="1" customWidth="1"/>
    <col min="7694" max="7694" width="13.6640625" style="51" bestFit="1" customWidth="1"/>
    <col min="7695" max="7936" width="0" style="51" hidden="1"/>
    <col min="7937" max="7937" width="28.33203125" style="51" customWidth="1"/>
    <col min="7938" max="7938" width="12" style="51" bestFit="1" customWidth="1"/>
    <col min="7939" max="7939" width="11.88671875" style="51" bestFit="1" customWidth="1"/>
    <col min="7940" max="7940" width="11.6640625" style="51" bestFit="1" customWidth="1"/>
    <col min="7941" max="7941" width="11.5546875" style="51" bestFit="1" customWidth="1"/>
    <col min="7942" max="7942" width="11.44140625" style="51" bestFit="1" customWidth="1"/>
    <col min="7943" max="7943" width="11.6640625" style="51" bestFit="1" customWidth="1"/>
    <col min="7944" max="7944" width="11.33203125" style="51" bestFit="1" customWidth="1"/>
    <col min="7945" max="7945" width="11.109375" style="51" bestFit="1" customWidth="1"/>
    <col min="7946" max="7946" width="12.5546875" style="51" bestFit="1" customWidth="1"/>
    <col min="7947" max="7947" width="10.109375" style="51" customWidth="1"/>
    <col min="7948" max="7948" width="11.88671875" style="51" bestFit="1" customWidth="1"/>
    <col min="7949" max="7949" width="12.6640625" style="51" bestFit="1" customWidth="1"/>
    <col min="7950" max="7950" width="13.6640625" style="51" bestFit="1" customWidth="1"/>
    <col min="7951" max="8192" width="0" style="51" hidden="1"/>
    <col min="8193" max="8193" width="28.33203125" style="51" customWidth="1"/>
    <col min="8194" max="8194" width="12" style="51" bestFit="1" customWidth="1"/>
    <col min="8195" max="8195" width="11.88671875" style="51" bestFit="1" customWidth="1"/>
    <col min="8196" max="8196" width="11.6640625" style="51" bestFit="1" customWidth="1"/>
    <col min="8197" max="8197" width="11.5546875" style="51" bestFit="1" customWidth="1"/>
    <col min="8198" max="8198" width="11.44140625" style="51" bestFit="1" customWidth="1"/>
    <col min="8199" max="8199" width="11.6640625" style="51" bestFit="1" customWidth="1"/>
    <col min="8200" max="8200" width="11.33203125" style="51" bestFit="1" customWidth="1"/>
    <col min="8201" max="8201" width="11.109375" style="51" bestFit="1" customWidth="1"/>
    <col min="8202" max="8202" width="12.5546875" style="51" bestFit="1" customWidth="1"/>
    <col min="8203" max="8203" width="10.109375" style="51" customWidth="1"/>
    <col min="8204" max="8204" width="11.88671875" style="51" bestFit="1" customWidth="1"/>
    <col min="8205" max="8205" width="12.6640625" style="51" bestFit="1" customWidth="1"/>
    <col min="8206" max="8206" width="13.6640625" style="51" bestFit="1" customWidth="1"/>
    <col min="8207" max="8448" width="0" style="51" hidden="1"/>
    <col min="8449" max="8449" width="28.33203125" style="51" customWidth="1"/>
    <col min="8450" max="8450" width="12" style="51" bestFit="1" customWidth="1"/>
    <col min="8451" max="8451" width="11.88671875" style="51" bestFit="1" customWidth="1"/>
    <col min="8452" max="8452" width="11.6640625" style="51" bestFit="1" customWidth="1"/>
    <col min="8453" max="8453" width="11.5546875" style="51" bestFit="1" customWidth="1"/>
    <col min="8454" max="8454" width="11.44140625" style="51" bestFit="1" customWidth="1"/>
    <col min="8455" max="8455" width="11.6640625" style="51" bestFit="1" customWidth="1"/>
    <col min="8456" max="8456" width="11.33203125" style="51" bestFit="1" customWidth="1"/>
    <col min="8457" max="8457" width="11.109375" style="51" bestFit="1" customWidth="1"/>
    <col min="8458" max="8458" width="12.5546875" style="51" bestFit="1" customWidth="1"/>
    <col min="8459" max="8459" width="10.109375" style="51" customWidth="1"/>
    <col min="8460" max="8460" width="11.88671875" style="51" bestFit="1" customWidth="1"/>
    <col min="8461" max="8461" width="12.6640625" style="51" bestFit="1" customWidth="1"/>
    <col min="8462" max="8462" width="13.6640625" style="51" bestFit="1" customWidth="1"/>
    <col min="8463" max="8704" width="0" style="51" hidden="1"/>
    <col min="8705" max="8705" width="28.33203125" style="51" customWidth="1"/>
    <col min="8706" max="8706" width="12" style="51" bestFit="1" customWidth="1"/>
    <col min="8707" max="8707" width="11.88671875" style="51" bestFit="1" customWidth="1"/>
    <col min="8708" max="8708" width="11.6640625" style="51" bestFit="1" customWidth="1"/>
    <col min="8709" max="8709" width="11.5546875" style="51" bestFit="1" customWidth="1"/>
    <col min="8710" max="8710" width="11.44140625" style="51" bestFit="1" customWidth="1"/>
    <col min="8711" max="8711" width="11.6640625" style="51" bestFit="1" customWidth="1"/>
    <col min="8712" max="8712" width="11.33203125" style="51" bestFit="1" customWidth="1"/>
    <col min="8713" max="8713" width="11.109375" style="51" bestFit="1" customWidth="1"/>
    <col min="8714" max="8714" width="12.5546875" style="51" bestFit="1" customWidth="1"/>
    <col min="8715" max="8715" width="10.109375" style="51" customWidth="1"/>
    <col min="8716" max="8716" width="11.88671875" style="51" bestFit="1" customWidth="1"/>
    <col min="8717" max="8717" width="12.6640625" style="51" bestFit="1" customWidth="1"/>
    <col min="8718" max="8718" width="13.6640625" style="51" bestFit="1" customWidth="1"/>
    <col min="8719" max="8960" width="0" style="51" hidden="1"/>
    <col min="8961" max="8961" width="28.33203125" style="51" customWidth="1"/>
    <col min="8962" max="8962" width="12" style="51" bestFit="1" customWidth="1"/>
    <col min="8963" max="8963" width="11.88671875" style="51" bestFit="1" customWidth="1"/>
    <col min="8964" max="8964" width="11.6640625" style="51" bestFit="1" customWidth="1"/>
    <col min="8965" max="8965" width="11.5546875" style="51" bestFit="1" customWidth="1"/>
    <col min="8966" max="8966" width="11.44140625" style="51" bestFit="1" customWidth="1"/>
    <col min="8967" max="8967" width="11.6640625" style="51" bestFit="1" customWidth="1"/>
    <col min="8968" max="8968" width="11.33203125" style="51" bestFit="1" customWidth="1"/>
    <col min="8969" max="8969" width="11.109375" style="51" bestFit="1" customWidth="1"/>
    <col min="8970" max="8970" width="12.5546875" style="51" bestFit="1" customWidth="1"/>
    <col min="8971" max="8971" width="10.109375" style="51" customWidth="1"/>
    <col min="8972" max="8972" width="11.88671875" style="51" bestFit="1" customWidth="1"/>
    <col min="8973" max="8973" width="12.6640625" style="51" bestFit="1" customWidth="1"/>
    <col min="8974" max="8974" width="13.6640625" style="51" bestFit="1" customWidth="1"/>
    <col min="8975" max="9216" width="0" style="51" hidden="1"/>
    <col min="9217" max="9217" width="28.33203125" style="51" customWidth="1"/>
    <col min="9218" max="9218" width="12" style="51" bestFit="1" customWidth="1"/>
    <col min="9219" max="9219" width="11.88671875" style="51" bestFit="1" customWidth="1"/>
    <col min="9220" max="9220" width="11.6640625" style="51" bestFit="1" customWidth="1"/>
    <col min="9221" max="9221" width="11.5546875" style="51" bestFit="1" customWidth="1"/>
    <col min="9222" max="9222" width="11.44140625" style="51" bestFit="1" customWidth="1"/>
    <col min="9223" max="9223" width="11.6640625" style="51" bestFit="1" customWidth="1"/>
    <col min="9224" max="9224" width="11.33203125" style="51" bestFit="1" customWidth="1"/>
    <col min="9225" max="9225" width="11.109375" style="51" bestFit="1" customWidth="1"/>
    <col min="9226" max="9226" width="12.5546875" style="51" bestFit="1" customWidth="1"/>
    <col min="9227" max="9227" width="10.109375" style="51" customWidth="1"/>
    <col min="9228" max="9228" width="11.88671875" style="51" bestFit="1" customWidth="1"/>
    <col min="9229" max="9229" width="12.6640625" style="51" bestFit="1" customWidth="1"/>
    <col min="9230" max="9230" width="13.6640625" style="51" bestFit="1" customWidth="1"/>
    <col min="9231" max="9472" width="0" style="51" hidden="1"/>
    <col min="9473" max="9473" width="28.33203125" style="51" customWidth="1"/>
    <col min="9474" max="9474" width="12" style="51" bestFit="1" customWidth="1"/>
    <col min="9475" max="9475" width="11.88671875" style="51" bestFit="1" customWidth="1"/>
    <col min="9476" max="9476" width="11.6640625" style="51" bestFit="1" customWidth="1"/>
    <col min="9477" max="9477" width="11.5546875" style="51" bestFit="1" customWidth="1"/>
    <col min="9478" max="9478" width="11.44140625" style="51" bestFit="1" customWidth="1"/>
    <col min="9479" max="9479" width="11.6640625" style="51" bestFit="1" customWidth="1"/>
    <col min="9480" max="9480" width="11.33203125" style="51" bestFit="1" customWidth="1"/>
    <col min="9481" max="9481" width="11.109375" style="51" bestFit="1" customWidth="1"/>
    <col min="9482" max="9482" width="12.5546875" style="51" bestFit="1" customWidth="1"/>
    <col min="9483" max="9483" width="10.109375" style="51" customWidth="1"/>
    <col min="9484" max="9484" width="11.88671875" style="51" bestFit="1" customWidth="1"/>
    <col min="9485" max="9485" width="12.6640625" style="51" bestFit="1" customWidth="1"/>
    <col min="9486" max="9486" width="13.6640625" style="51" bestFit="1" customWidth="1"/>
    <col min="9487" max="9728" width="0" style="51" hidden="1"/>
    <col min="9729" max="9729" width="28.33203125" style="51" customWidth="1"/>
    <col min="9730" max="9730" width="12" style="51" bestFit="1" customWidth="1"/>
    <col min="9731" max="9731" width="11.88671875" style="51" bestFit="1" customWidth="1"/>
    <col min="9732" max="9732" width="11.6640625" style="51" bestFit="1" customWidth="1"/>
    <col min="9733" max="9733" width="11.5546875" style="51" bestFit="1" customWidth="1"/>
    <col min="9734" max="9734" width="11.44140625" style="51" bestFit="1" customWidth="1"/>
    <col min="9735" max="9735" width="11.6640625" style="51" bestFit="1" customWidth="1"/>
    <col min="9736" max="9736" width="11.33203125" style="51" bestFit="1" customWidth="1"/>
    <col min="9737" max="9737" width="11.109375" style="51" bestFit="1" customWidth="1"/>
    <col min="9738" max="9738" width="12.5546875" style="51" bestFit="1" customWidth="1"/>
    <col min="9739" max="9739" width="10.109375" style="51" customWidth="1"/>
    <col min="9740" max="9740" width="11.88671875" style="51" bestFit="1" customWidth="1"/>
    <col min="9741" max="9741" width="12.6640625" style="51" bestFit="1" customWidth="1"/>
    <col min="9742" max="9742" width="13.6640625" style="51" bestFit="1" customWidth="1"/>
    <col min="9743" max="9984" width="0" style="51" hidden="1"/>
    <col min="9985" max="9985" width="28.33203125" style="51" customWidth="1"/>
    <col min="9986" max="9986" width="12" style="51" bestFit="1" customWidth="1"/>
    <col min="9987" max="9987" width="11.88671875" style="51" bestFit="1" customWidth="1"/>
    <col min="9988" max="9988" width="11.6640625" style="51" bestFit="1" customWidth="1"/>
    <col min="9989" max="9989" width="11.5546875" style="51" bestFit="1" customWidth="1"/>
    <col min="9990" max="9990" width="11.44140625" style="51" bestFit="1" customWidth="1"/>
    <col min="9991" max="9991" width="11.6640625" style="51" bestFit="1" customWidth="1"/>
    <col min="9992" max="9992" width="11.33203125" style="51" bestFit="1" customWidth="1"/>
    <col min="9993" max="9993" width="11.109375" style="51" bestFit="1" customWidth="1"/>
    <col min="9994" max="9994" width="12.5546875" style="51" bestFit="1" customWidth="1"/>
    <col min="9995" max="9995" width="10.109375" style="51" customWidth="1"/>
    <col min="9996" max="9996" width="11.88671875" style="51" bestFit="1" customWidth="1"/>
    <col min="9997" max="9997" width="12.6640625" style="51" bestFit="1" customWidth="1"/>
    <col min="9998" max="9998" width="13.6640625" style="51" bestFit="1" customWidth="1"/>
    <col min="9999" max="10240" width="0" style="51" hidden="1"/>
    <col min="10241" max="10241" width="28.33203125" style="51" customWidth="1"/>
    <col min="10242" max="10242" width="12" style="51" bestFit="1" customWidth="1"/>
    <col min="10243" max="10243" width="11.88671875" style="51" bestFit="1" customWidth="1"/>
    <col min="10244" max="10244" width="11.6640625" style="51" bestFit="1" customWidth="1"/>
    <col min="10245" max="10245" width="11.5546875" style="51" bestFit="1" customWidth="1"/>
    <col min="10246" max="10246" width="11.44140625" style="51" bestFit="1" customWidth="1"/>
    <col min="10247" max="10247" width="11.6640625" style="51" bestFit="1" customWidth="1"/>
    <col min="10248" max="10248" width="11.33203125" style="51" bestFit="1" customWidth="1"/>
    <col min="10249" max="10249" width="11.109375" style="51" bestFit="1" customWidth="1"/>
    <col min="10250" max="10250" width="12.5546875" style="51" bestFit="1" customWidth="1"/>
    <col min="10251" max="10251" width="10.109375" style="51" customWidth="1"/>
    <col min="10252" max="10252" width="11.88671875" style="51" bestFit="1" customWidth="1"/>
    <col min="10253" max="10253" width="12.6640625" style="51" bestFit="1" customWidth="1"/>
    <col min="10254" max="10254" width="13.6640625" style="51" bestFit="1" customWidth="1"/>
    <col min="10255" max="10496" width="0" style="51" hidden="1"/>
    <col min="10497" max="10497" width="28.33203125" style="51" customWidth="1"/>
    <col min="10498" max="10498" width="12" style="51" bestFit="1" customWidth="1"/>
    <col min="10499" max="10499" width="11.88671875" style="51" bestFit="1" customWidth="1"/>
    <col min="10500" max="10500" width="11.6640625" style="51" bestFit="1" customWidth="1"/>
    <col min="10501" max="10501" width="11.5546875" style="51" bestFit="1" customWidth="1"/>
    <col min="10502" max="10502" width="11.44140625" style="51" bestFit="1" customWidth="1"/>
    <col min="10503" max="10503" width="11.6640625" style="51" bestFit="1" customWidth="1"/>
    <col min="10504" max="10504" width="11.33203125" style="51" bestFit="1" customWidth="1"/>
    <col min="10505" max="10505" width="11.109375" style="51" bestFit="1" customWidth="1"/>
    <col min="10506" max="10506" width="12.5546875" style="51" bestFit="1" customWidth="1"/>
    <col min="10507" max="10507" width="10.109375" style="51" customWidth="1"/>
    <col min="10508" max="10508" width="11.88671875" style="51" bestFit="1" customWidth="1"/>
    <col min="10509" max="10509" width="12.6640625" style="51" bestFit="1" customWidth="1"/>
    <col min="10510" max="10510" width="13.6640625" style="51" bestFit="1" customWidth="1"/>
    <col min="10511" max="10752" width="0" style="51" hidden="1"/>
    <col min="10753" max="10753" width="28.33203125" style="51" customWidth="1"/>
    <col min="10754" max="10754" width="12" style="51" bestFit="1" customWidth="1"/>
    <col min="10755" max="10755" width="11.88671875" style="51" bestFit="1" customWidth="1"/>
    <col min="10756" max="10756" width="11.6640625" style="51" bestFit="1" customWidth="1"/>
    <col min="10757" max="10757" width="11.5546875" style="51" bestFit="1" customWidth="1"/>
    <col min="10758" max="10758" width="11.44140625" style="51" bestFit="1" customWidth="1"/>
    <col min="10759" max="10759" width="11.6640625" style="51" bestFit="1" customWidth="1"/>
    <col min="10760" max="10760" width="11.33203125" style="51" bestFit="1" customWidth="1"/>
    <col min="10761" max="10761" width="11.109375" style="51" bestFit="1" customWidth="1"/>
    <col min="10762" max="10762" width="12.5546875" style="51" bestFit="1" customWidth="1"/>
    <col min="10763" max="10763" width="10.109375" style="51" customWidth="1"/>
    <col min="10764" max="10764" width="11.88671875" style="51" bestFit="1" customWidth="1"/>
    <col min="10765" max="10765" width="12.6640625" style="51" bestFit="1" customWidth="1"/>
    <col min="10766" max="10766" width="13.6640625" style="51" bestFit="1" customWidth="1"/>
    <col min="10767" max="11008" width="0" style="51" hidden="1"/>
    <col min="11009" max="11009" width="28.33203125" style="51" customWidth="1"/>
    <col min="11010" max="11010" width="12" style="51" bestFit="1" customWidth="1"/>
    <col min="11011" max="11011" width="11.88671875" style="51" bestFit="1" customWidth="1"/>
    <col min="11012" max="11012" width="11.6640625" style="51" bestFit="1" customWidth="1"/>
    <col min="11013" max="11013" width="11.5546875" style="51" bestFit="1" customWidth="1"/>
    <col min="11014" max="11014" width="11.44140625" style="51" bestFit="1" customWidth="1"/>
    <col min="11015" max="11015" width="11.6640625" style="51" bestFit="1" customWidth="1"/>
    <col min="11016" max="11016" width="11.33203125" style="51" bestFit="1" customWidth="1"/>
    <col min="11017" max="11017" width="11.109375" style="51" bestFit="1" customWidth="1"/>
    <col min="11018" max="11018" width="12.5546875" style="51" bestFit="1" customWidth="1"/>
    <col min="11019" max="11019" width="10.109375" style="51" customWidth="1"/>
    <col min="11020" max="11020" width="11.88671875" style="51" bestFit="1" customWidth="1"/>
    <col min="11021" max="11021" width="12.6640625" style="51" bestFit="1" customWidth="1"/>
    <col min="11022" max="11022" width="13.6640625" style="51" bestFit="1" customWidth="1"/>
    <col min="11023" max="11264" width="0" style="51" hidden="1"/>
    <col min="11265" max="11265" width="28.33203125" style="51" customWidth="1"/>
    <col min="11266" max="11266" width="12" style="51" bestFit="1" customWidth="1"/>
    <col min="11267" max="11267" width="11.88671875" style="51" bestFit="1" customWidth="1"/>
    <col min="11268" max="11268" width="11.6640625" style="51" bestFit="1" customWidth="1"/>
    <col min="11269" max="11269" width="11.5546875" style="51" bestFit="1" customWidth="1"/>
    <col min="11270" max="11270" width="11.44140625" style="51" bestFit="1" customWidth="1"/>
    <col min="11271" max="11271" width="11.6640625" style="51" bestFit="1" customWidth="1"/>
    <col min="11272" max="11272" width="11.33203125" style="51" bestFit="1" customWidth="1"/>
    <col min="11273" max="11273" width="11.109375" style="51" bestFit="1" customWidth="1"/>
    <col min="11274" max="11274" width="12.5546875" style="51" bestFit="1" customWidth="1"/>
    <col min="11275" max="11275" width="10.109375" style="51" customWidth="1"/>
    <col min="11276" max="11276" width="11.88671875" style="51" bestFit="1" customWidth="1"/>
    <col min="11277" max="11277" width="12.6640625" style="51" bestFit="1" customWidth="1"/>
    <col min="11278" max="11278" width="13.6640625" style="51" bestFit="1" customWidth="1"/>
    <col min="11279" max="11520" width="0" style="51" hidden="1"/>
    <col min="11521" max="11521" width="28.33203125" style="51" customWidth="1"/>
    <col min="11522" max="11522" width="12" style="51" bestFit="1" customWidth="1"/>
    <col min="11523" max="11523" width="11.88671875" style="51" bestFit="1" customWidth="1"/>
    <col min="11524" max="11524" width="11.6640625" style="51" bestFit="1" customWidth="1"/>
    <col min="11525" max="11525" width="11.5546875" style="51" bestFit="1" customWidth="1"/>
    <col min="11526" max="11526" width="11.44140625" style="51" bestFit="1" customWidth="1"/>
    <col min="11527" max="11527" width="11.6640625" style="51" bestFit="1" customWidth="1"/>
    <col min="11528" max="11528" width="11.33203125" style="51" bestFit="1" customWidth="1"/>
    <col min="11529" max="11529" width="11.109375" style="51" bestFit="1" customWidth="1"/>
    <col min="11530" max="11530" width="12.5546875" style="51" bestFit="1" customWidth="1"/>
    <col min="11531" max="11531" width="10.109375" style="51" customWidth="1"/>
    <col min="11532" max="11532" width="11.88671875" style="51" bestFit="1" customWidth="1"/>
    <col min="11533" max="11533" width="12.6640625" style="51" bestFit="1" customWidth="1"/>
    <col min="11534" max="11534" width="13.6640625" style="51" bestFit="1" customWidth="1"/>
    <col min="11535" max="11776" width="0" style="51" hidden="1"/>
    <col min="11777" max="11777" width="28.33203125" style="51" customWidth="1"/>
    <col min="11778" max="11778" width="12" style="51" bestFit="1" customWidth="1"/>
    <col min="11779" max="11779" width="11.88671875" style="51" bestFit="1" customWidth="1"/>
    <col min="11780" max="11780" width="11.6640625" style="51" bestFit="1" customWidth="1"/>
    <col min="11781" max="11781" width="11.5546875" style="51" bestFit="1" customWidth="1"/>
    <col min="11782" max="11782" width="11.44140625" style="51" bestFit="1" customWidth="1"/>
    <col min="11783" max="11783" width="11.6640625" style="51" bestFit="1" customWidth="1"/>
    <col min="11784" max="11784" width="11.33203125" style="51" bestFit="1" customWidth="1"/>
    <col min="11785" max="11785" width="11.109375" style="51" bestFit="1" customWidth="1"/>
    <col min="11786" max="11786" width="12.5546875" style="51" bestFit="1" customWidth="1"/>
    <col min="11787" max="11787" width="10.109375" style="51" customWidth="1"/>
    <col min="11788" max="11788" width="11.88671875" style="51" bestFit="1" customWidth="1"/>
    <col min="11789" max="11789" width="12.6640625" style="51" bestFit="1" customWidth="1"/>
    <col min="11790" max="11790" width="13.6640625" style="51" bestFit="1" customWidth="1"/>
    <col min="11791" max="12032" width="0" style="51" hidden="1"/>
    <col min="12033" max="12033" width="28.33203125" style="51" customWidth="1"/>
    <col min="12034" max="12034" width="12" style="51" bestFit="1" customWidth="1"/>
    <col min="12035" max="12035" width="11.88671875" style="51" bestFit="1" customWidth="1"/>
    <col min="12036" max="12036" width="11.6640625" style="51" bestFit="1" customWidth="1"/>
    <col min="12037" max="12037" width="11.5546875" style="51" bestFit="1" customWidth="1"/>
    <col min="12038" max="12038" width="11.44140625" style="51" bestFit="1" customWidth="1"/>
    <col min="12039" max="12039" width="11.6640625" style="51" bestFit="1" customWidth="1"/>
    <col min="12040" max="12040" width="11.33203125" style="51" bestFit="1" customWidth="1"/>
    <col min="12041" max="12041" width="11.109375" style="51" bestFit="1" customWidth="1"/>
    <col min="12042" max="12042" width="12.5546875" style="51" bestFit="1" customWidth="1"/>
    <col min="12043" max="12043" width="10.109375" style="51" customWidth="1"/>
    <col min="12044" max="12044" width="11.88671875" style="51" bestFit="1" customWidth="1"/>
    <col min="12045" max="12045" width="12.6640625" style="51" bestFit="1" customWidth="1"/>
    <col min="12046" max="12046" width="13.6640625" style="51" bestFit="1" customWidth="1"/>
    <col min="12047" max="12288" width="0" style="51" hidden="1"/>
    <col min="12289" max="12289" width="28.33203125" style="51" customWidth="1"/>
    <col min="12290" max="12290" width="12" style="51" bestFit="1" customWidth="1"/>
    <col min="12291" max="12291" width="11.88671875" style="51" bestFit="1" customWidth="1"/>
    <col min="12292" max="12292" width="11.6640625" style="51" bestFit="1" customWidth="1"/>
    <col min="12293" max="12293" width="11.5546875" style="51" bestFit="1" customWidth="1"/>
    <col min="12294" max="12294" width="11.44140625" style="51" bestFit="1" customWidth="1"/>
    <col min="12295" max="12295" width="11.6640625" style="51" bestFit="1" customWidth="1"/>
    <col min="12296" max="12296" width="11.33203125" style="51" bestFit="1" customWidth="1"/>
    <col min="12297" max="12297" width="11.109375" style="51" bestFit="1" customWidth="1"/>
    <col min="12298" max="12298" width="12.5546875" style="51" bestFit="1" customWidth="1"/>
    <col min="12299" max="12299" width="10.109375" style="51" customWidth="1"/>
    <col min="12300" max="12300" width="11.88671875" style="51" bestFit="1" customWidth="1"/>
    <col min="12301" max="12301" width="12.6640625" style="51" bestFit="1" customWidth="1"/>
    <col min="12302" max="12302" width="13.6640625" style="51" bestFit="1" customWidth="1"/>
    <col min="12303" max="12544" width="0" style="51" hidden="1"/>
    <col min="12545" max="12545" width="28.33203125" style="51" customWidth="1"/>
    <col min="12546" max="12546" width="12" style="51" bestFit="1" customWidth="1"/>
    <col min="12547" max="12547" width="11.88671875" style="51" bestFit="1" customWidth="1"/>
    <col min="12548" max="12548" width="11.6640625" style="51" bestFit="1" customWidth="1"/>
    <col min="12549" max="12549" width="11.5546875" style="51" bestFit="1" customWidth="1"/>
    <col min="12550" max="12550" width="11.44140625" style="51" bestFit="1" customWidth="1"/>
    <col min="12551" max="12551" width="11.6640625" style="51" bestFit="1" customWidth="1"/>
    <col min="12552" max="12552" width="11.33203125" style="51" bestFit="1" customWidth="1"/>
    <col min="12553" max="12553" width="11.109375" style="51" bestFit="1" customWidth="1"/>
    <col min="12554" max="12554" width="12.5546875" style="51" bestFit="1" customWidth="1"/>
    <col min="12555" max="12555" width="10.109375" style="51" customWidth="1"/>
    <col min="12556" max="12556" width="11.88671875" style="51" bestFit="1" customWidth="1"/>
    <col min="12557" max="12557" width="12.6640625" style="51" bestFit="1" customWidth="1"/>
    <col min="12558" max="12558" width="13.6640625" style="51" bestFit="1" customWidth="1"/>
    <col min="12559" max="12800" width="0" style="51" hidden="1"/>
    <col min="12801" max="12801" width="28.33203125" style="51" customWidth="1"/>
    <col min="12802" max="12802" width="12" style="51" bestFit="1" customWidth="1"/>
    <col min="12803" max="12803" width="11.88671875" style="51" bestFit="1" customWidth="1"/>
    <col min="12804" max="12804" width="11.6640625" style="51" bestFit="1" customWidth="1"/>
    <col min="12805" max="12805" width="11.5546875" style="51" bestFit="1" customWidth="1"/>
    <col min="12806" max="12806" width="11.44140625" style="51" bestFit="1" customWidth="1"/>
    <col min="12807" max="12807" width="11.6640625" style="51" bestFit="1" customWidth="1"/>
    <col min="12808" max="12808" width="11.33203125" style="51" bestFit="1" customWidth="1"/>
    <col min="12809" max="12809" width="11.109375" style="51" bestFit="1" customWidth="1"/>
    <col min="12810" max="12810" width="12.5546875" style="51" bestFit="1" customWidth="1"/>
    <col min="12811" max="12811" width="10.109375" style="51" customWidth="1"/>
    <col min="12812" max="12812" width="11.88671875" style="51" bestFit="1" customWidth="1"/>
    <col min="12813" max="12813" width="12.6640625" style="51" bestFit="1" customWidth="1"/>
    <col min="12814" max="12814" width="13.6640625" style="51" bestFit="1" customWidth="1"/>
    <col min="12815" max="13056" width="0" style="51" hidden="1"/>
    <col min="13057" max="13057" width="28.33203125" style="51" customWidth="1"/>
    <col min="13058" max="13058" width="12" style="51" bestFit="1" customWidth="1"/>
    <col min="13059" max="13059" width="11.88671875" style="51" bestFit="1" customWidth="1"/>
    <col min="13060" max="13060" width="11.6640625" style="51" bestFit="1" customWidth="1"/>
    <col min="13061" max="13061" width="11.5546875" style="51" bestFit="1" customWidth="1"/>
    <col min="13062" max="13062" width="11.44140625" style="51" bestFit="1" customWidth="1"/>
    <col min="13063" max="13063" width="11.6640625" style="51" bestFit="1" customWidth="1"/>
    <col min="13064" max="13064" width="11.33203125" style="51" bestFit="1" customWidth="1"/>
    <col min="13065" max="13065" width="11.109375" style="51" bestFit="1" customWidth="1"/>
    <col min="13066" max="13066" width="12.5546875" style="51" bestFit="1" customWidth="1"/>
    <col min="13067" max="13067" width="10.109375" style="51" customWidth="1"/>
    <col min="13068" max="13068" width="11.88671875" style="51" bestFit="1" customWidth="1"/>
    <col min="13069" max="13069" width="12.6640625" style="51" bestFit="1" customWidth="1"/>
    <col min="13070" max="13070" width="13.6640625" style="51" bestFit="1" customWidth="1"/>
    <col min="13071" max="13312" width="0" style="51" hidden="1"/>
    <col min="13313" max="13313" width="28.33203125" style="51" customWidth="1"/>
    <col min="13314" max="13314" width="12" style="51" bestFit="1" customWidth="1"/>
    <col min="13315" max="13315" width="11.88671875" style="51" bestFit="1" customWidth="1"/>
    <col min="13316" max="13316" width="11.6640625" style="51" bestFit="1" customWidth="1"/>
    <col min="13317" max="13317" width="11.5546875" style="51" bestFit="1" customWidth="1"/>
    <col min="13318" max="13318" width="11.44140625" style="51" bestFit="1" customWidth="1"/>
    <col min="13319" max="13319" width="11.6640625" style="51" bestFit="1" customWidth="1"/>
    <col min="13320" max="13320" width="11.33203125" style="51" bestFit="1" customWidth="1"/>
    <col min="13321" max="13321" width="11.109375" style="51" bestFit="1" customWidth="1"/>
    <col min="13322" max="13322" width="12.5546875" style="51" bestFit="1" customWidth="1"/>
    <col min="13323" max="13323" width="10.109375" style="51" customWidth="1"/>
    <col min="13324" max="13324" width="11.88671875" style="51" bestFit="1" customWidth="1"/>
    <col min="13325" max="13325" width="12.6640625" style="51" bestFit="1" customWidth="1"/>
    <col min="13326" max="13326" width="13.6640625" style="51" bestFit="1" customWidth="1"/>
    <col min="13327" max="13568" width="0" style="51" hidden="1"/>
    <col min="13569" max="13569" width="28.33203125" style="51" customWidth="1"/>
    <col min="13570" max="13570" width="12" style="51" bestFit="1" customWidth="1"/>
    <col min="13571" max="13571" width="11.88671875" style="51" bestFit="1" customWidth="1"/>
    <col min="13572" max="13572" width="11.6640625" style="51" bestFit="1" customWidth="1"/>
    <col min="13573" max="13573" width="11.5546875" style="51" bestFit="1" customWidth="1"/>
    <col min="13574" max="13574" width="11.44140625" style="51" bestFit="1" customWidth="1"/>
    <col min="13575" max="13575" width="11.6640625" style="51" bestFit="1" customWidth="1"/>
    <col min="13576" max="13576" width="11.33203125" style="51" bestFit="1" customWidth="1"/>
    <col min="13577" max="13577" width="11.109375" style="51" bestFit="1" customWidth="1"/>
    <col min="13578" max="13578" width="12.5546875" style="51" bestFit="1" customWidth="1"/>
    <col min="13579" max="13579" width="10.109375" style="51" customWidth="1"/>
    <col min="13580" max="13580" width="11.88671875" style="51" bestFit="1" customWidth="1"/>
    <col min="13581" max="13581" width="12.6640625" style="51" bestFit="1" customWidth="1"/>
    <col min="13582" max="13582" width="13.6640625" style="51" bestFit="1" customWidth="1"/>
    <col min="13583" max="13824" width="0" style="51" hidden="1"/>
    <col min="13825" max="13825" width="28.33203125" style="51" customWidth="1"/>
    <col min="13826" max="13826" width="12" style="51" bestFit="1" customWidth="1"/>
    <col min="13827" max="13827" width="11.88671875" style="51" bestFit="1" customWidth="1"/>
    <col min="13828" max="13828" width="11.6640625" style="51" bestFit="1" customWidth="1"/>
    <col min="13829" max="13829" width="11.5546875" style="51" bestFit="1" customWidth="1"/>
    <col min="13830" max="13830" width="11.44140625" style="51" bestFit="1" customWidth="1"/>
    <col min="13831" max="13831" width="11.6640625" style="51" bestFit="1" customWidth="1"/>
    <col min="13832" max="13832" width="11.33203125" style="51" bestFit="1" customWidth="1"/>
    <col min="13833" max="13833" width="11.109375" style="51" bestFit="1" customWidth="1"/>
    <col min="13834" max="13834" width="12.5546875" style="51" bestFit="1" customWidth="1"/>
    <col min="13835" max="13835" width="10.109375" style="51" customWidth="1"/>
    <col min="13836" max="13836" width="11.88671875" style="51" bestFit="1" customWidth="1"/>
    <col min="13837" max="13837" width="12.6640625" style="51" bestFit="1" customWidth="1"/>
    <col min="13838" max="13838" width="13.6640625" style="51" bestFit="1" customWidth="1"/>
    <col min="13839" max="14080" width="0" style="51" hidden="1"/>
    <col min="14081" max="14081" width="28.33203125" style="51" customWidth="1"/>
    <col min="14082" max="14082" width="12" style="51" bestFit="1" customWidth="1"/>
    <col min="14083" max="14083" width="11.88671875" style="51" bestFit="1" customWidth="1"/>
    <col min="14084" max="14084" width="11.6640625" style="51" bestFit="1" customWidth="1"/>
    <col min="14085" max="14085" width="11.5546875" style="51" bestFit="1" customWidth="1"/>
    <col min="14086" max="14086" width="11.44140625" style="51" bestFit="1" customWidth="1"/>
    <col min="14087" max="14087" width="11.6640625" style="51" bestFit="1" customWidth="1"/>
    <col min="14088" max="14088" width="11.33203125" style="51" bestFit="1" customWidth="1"/>
    <col min="14089" max="14089" width="11.109375" style="51" bestFit="1" customWidth="1"/>
    <col min="14090" max="14090" width="12.5546875" style="51" bestFit="1" customWidth="1"/>
    <col min="14091" max="14091" width="10.109375" style="51" customWidth="1"/>
    <col min="14092" max="14092" width="11.88671875" style="51" bestFit="1" customWidth="1"/>
    <col min="14093" max="14093" width="12.6640625" style="51" bestFit="1" customWidth="1"/>
    <col min="14094" max="14094" width="13.6640625" style="51" bestFit="1" customWidth="1"/>
    <col min="14095" max="14336" width="0" style="51" hidden="1"/>
    <col min="14337" max="14337" width="28.33203125" style="51" customWidth="1"/>
    <col min="14338" max="14338" width="12" style="51" bestFit="1" customWidth="1"/>
    <col min="14339" max="14339" width="11.88671875" style="51" bestFit="1" customWidth="1"/>
    <col min="14340" max="14340" width="11.6640625" style="51" bestFit="1" customWidth="1"/>
    <col min="14341" max="14341" width="11.5546875" style="51" bestFit="1" customWidth="1"/>
    <col min="14342" max="14342" width="11.44140625" style="51" bestFit="1" customWidth="1"/>
    <col min="14343" max="14343" width="11.6640625" style="51" bestFit="1" customWidth="1"/>
    <col min="14344" max="14344" width="11.33203125" style="51" bestFit="1" customWidth="1"/>
    <col min="14345" max="14345" width="11.109375" style="51" bestFit="1" customWidth="1"/>
    <col min="14346" max="14346" width="12.5546875" style="51" bestFit="1" customWidth="1"/>
    <col min="14347" max="14347" width="10.109375" style="51" customWidth="1"/>
    <col min="14348" max="14348" width="11.88671875" style="51" bestFit="1" customWidth="1"/>
    <col min="14349" max="14349" width="12.6640625" style="51" bestFit="1" customWidth="1"/>
    <col min="14350" max="14350" width="13.6640625" style="51" bestFit="1" customWidth="1"/>
    <col min="14351" max="14592" width="0" style="51" hidden="1"/>
    <col min="14593" max="14593" width="28.33203125" style="51" customWidth="1"/>
    <col min="14594" max="14594" width="12" style="51" bestFit="1" customWidth="1"/>
    <col min="14595" max="14595" width="11.88671875" style="51" bestFit="1" customWidth="1"/>
    <col min="14596" max="14596" width="11.6640625" style="51" bestFit="1" customWidth="1"/>
    <col min="14597" max="14597" width="11.5546875" style="51" bestFit="1" customWidth="1"/>
    <col min="14598" max="14598" width="11.44140625" style="51" bestFit="1" customWidth="1"/>
    <col min="14599" max="14599" width="11.6640625" style="51" bestFit="1" customWidth="1"/>
    <col min="14600" max="14600" width="11.33203125" style="51" bestFit="1" customWidth="1"/>
    <col min="14601" max="14601" width="11.109375" style="51" bestFit="1" customWidth="1"/>
    <col min="14602" max="14602" width="12.5546875" style="51" bestFit="1" customWidth="1"/>
    <col min="14603" max="14603" width="10.109375" style="51" customWidth="1"/>
    <col min="14604" max="14604" width="11.88671875" style="51" bestFit="1" customWidth="1"/>
    <col min="14605" max="14605" width="12.6640625" style="51" bestFit="1" customWidth="1"/>
    <col min="14606" max="14606" width="13.6640625" style="51" bestFit="1" customWidth="1"/>
    <col min="14607" max="14848" width="0" style="51" hidden="1"/>
    <col min="14849" max="14849" width="28.33203125" style="51" customWidth="1"/>
    <col min="14850" max="14850" width="12" style="51" bestFit="1" customWidth="1"/>
    <col min="14851" max="14851" width="11.88671875" style="51" bestFit="1" customWidth="1"/>
    <col min="14852" max="14852" width="11.6640625" style="51" bestFit="1" customWidth="1"/>
    <col min="14853" max="14853" width="11.5546875" style="51" bestFit="1" customWidth="1"/>
    <col min="14854" max="14854" width="11.44140625" style="51" bestFit="1" customWidth="1"/>
    <col min="14855" max="14855" width="11.6640625" style="51" bestFit="1" customWidth="1"/>
    <col min="14856" max="14856" width="11.33203125" style="51" bestFit="1" customWidth="1"/>
    <col min="14857" max="14857" width="11.109375" style="51" bestFit="1" customWidth="1"/>
    <col min="14858" max="14858" width="12.5546875" style="51" bestFit="1" customWidth="1"/>
    <col min="14859" max="14859" width="10.109375" style="51" customWidth="1"/>
    <col min="14860" max="14860" width="11.88671875" style="51" bestFit="1" customWidth="1"/>
    <col min="14861" max="14861" width="12.6640625" style="51" bestFit="1" customWidth="1"/>
    <col min="14862" max="14862" width="13.6640625" style="51" bestFit="1" customWidth="1"/>
    <col min="14863" max="15104" width="0" style="51" hidden="1"/>
    <col min="15105" max="15105" width="28.33203125" style="51" customWidth="1"/>
    <col min="15106" max="15106" width="12" style="51" bestFit="1" customWidth="1"/>
    <col min="15107" max="15107" width="11.88671875" style="51" bestFit="1" customWidth="1"/>
    <col min="15108" max="15108" width="11.6640625" style="51" bestFit="1" customWidth="1"/>
    <col min="15109" max="15109" width="11.5546875" style="51" bestFit="1" customWidth="1"/>
    <col min="15110" max="15110" width="11.44140625" style="51" bestFit="1" customWidth="1"/>
    <col min="15111" max="15111" width="11.6640625" style="51" bestFit="1" customWidth="1"/>
    <col min="15112" max="15112" width="11.33203125" style="51" bestFit="1" customWidth="1"/>
    <col min="15113" max="15113" width="11.109375" style="51" bestFit="1" customWidth="1"/>
    <col min="15114" max="15114" width="12.5546875" style="51" bestFit="1" customWidth="1"/>
    <col min="15115" max="15115" width="10.109375" style="51" customWidth="1"/>
    <col min="15116" max="15116" width="11.88671875" style="51" bestFit="1" customWidth="1"/>
    <col min="15117" max="15117" width="12.6640625" style="51" bestFit="1" customWidth="1"/>
    <col min="15118" max="15118" width="13.6640625" style="51" bestFit="1" customWidth="1"/>
    <col min="15119" max="15360" width="0" style="51" hidden="1"/>
    <col min="15361" max="15361" width="28.33203125" style="51" customWidth="1"/>
    <col min="15362" max="15362" width="12" style="51" bestFit="1" customWidth="1"/>
    <col min="15363" max="15363" width="11.88671875" style="51" bestFit="1" customWidth="1"/>
    <col min="15364" max="15364" width="11.6640625" style="51" bestFit="1" customWidth="1"/>
    <col min="15365" max="15365" width="11.5546875" style="51" bestFit="1" customWidth="1"/>
    <col min="15366" max="15366" width="11.44140625" style="51" bestFit="1" customWidth="1"/>
    <col min="15367" max="15367" width="11.6640625" style="51" bestFit="1" customWidth="1"/>
    <col min="15368" max="15368" width="11.33203125" style="51" bestFit="1" customWidth="1"/>
    <col min="15369" max="15369" width="11.109375" style="51" bestFit="1" customWidth="1"/>
    <col min="15370" max="15370" width="12.5546875" style="51" bestFit="1" customWidth="1"/>
    <col min="15371" max="15371" width="10.109375" style="51" customWidth="1"/>
    <col min="15372" max="15372" width="11.88671875" style="51" bestFit="1" customWidth="1"/>
    <col min="15373" max="15373" width="12.6640625" style="51" bestFit="1" customWidth="1"/>
    <col min="15374" max="15374" width="13.6640625" style="51" bestFit="1" customWidth="1"/>
    <col min="15375" max="15616" width="0" style="51" hidden="1"/>
    <col min="15617" max="15617" width="28.33203125" style="51" customWidth="1"/>
    <col min="15618" max="15618" width="12" style="51" bestFit="1" customWidth="1"/>
    <col min="15619" max="15619" width="11.88671875" style="51" bestFit="1" customWidth="1"/>
    <col min="15620" max="15620" width="11.6640625" style="51" bestFit="1" customWidth="1"/>
    <col min="15621" max="15621" width="11.5546875" style="51" bestFit="1" customWidth="1"/>
    <col min="15622" max="15622" width="11.44140625" style="51" bestFit="1" customWidth="1"/>
    <col min="15623" max="15623" width="11.6640625" style="51" bestFit="1" customWidth="1"/>
    <col min="15624" max="15624" width="11.33203125" style="51" bestFit="1" customWidth="1"/>
    <col min="15625" max="15625" width="11.109375" style="51" bestFit="1" customWidth="1"/>
    <col min="15626" max="15626" width="12.5546875" style="51" bestFit="1" customWidth="1"/>
    <col min="15627" max="15627" width="10.109375" style="51" customWidth="1"/>
    <col min="15628" max="15628" width="11.88671875" style="51" bestFit="1" customWidth="1"/>
    <col min="15629" max="15629" width="12.6640625" style="51" bestFit="1" customWidth="1"/>
    <col min="15630" max="15630" width="13.6640625" style="51" bestFit="1" customWidth="1"/>
    <col min="15631" max="15872" width="0" style="51" hidden="1"/>
    <col min="15873" max="15873" width="28.33203125" style="51" customWidth="1"/>
    <col min="15874" max="15874" width="12" style="51" bestFit="1" customWidth="1"/>
    <col min="15875" max="15875" width="11.88671875" style="51" bestFit="1" customWidth="1"/>
    <col min="15876" max="15876" width="11.6640625" style="51" bestFit="1" customWidth="1"/>
    <col min="15877" max="15877" width="11.5546875" style="51" bestFit="1" customWidth="1"/>
    <col min="15878" max="15878" width="11.44140625" style="51" bestFit="1" customWidth="1"/>
    <col min="15879" max="15879" width="11.6640625" style="51" bestFit="1" customWidth="1"/>
    <col min="15880" max="15880" width="11.33203125" style="51" bestFit="1" customWidth="1"/>
    <col min="15881" max="15881" width="11.109375" style="51" bestFit="1" customWidth="1"/>
    <col min="15882" max="15882" width="12.5546875" style="51" bestFit="1" customWidth="1"/>
    <col min="15883" max="15883" width="10.109375" style="51" customWidth="1"/>
    <col min="15884" max="15884" width="11.88671875" style="51" bestFit="1" customWidth="1"/>
    <col min="15885" max="15885" width="12.6640625" style="51" bestFit="1" customWidth="1"/>
    <col min="15886" max="15886" width="13.6640625" style="51" bestFit="1" customWidth="1"/>
    <col min="15887" max="16128" width="0" style="51" hidden="1"/>
    <col min="16129" max="16129" width="28.33203125" style="51" customWidth="1"/>
    <col min="16130" max="16130" width="12" style="51" bestFit="1" customWidth="1"/>
    <col min="16131" max="16131" width="11.88671875" style="51" bestFit="1" customWidth="1"/>
    <col min="16132" max="16132" width="11.6640625" style="51" bestFit="1" customWidth="1"/>
    <col min="16133" max="16133" width="11.5546875" style="51" bestFit="1" customWidth="1"/>
    <col min="16134" max="16134" width="11.44140625" style="51" bestFit="1" customWidth="1"/>
    <col min="16135" max="16135" width="11.6640625" style="51" bestFit="1" customWidth="1"/>
    <col min="16136" max="16136" width="11.33203125" style="51" bestFit="1" customWidth="1"/>
    <col min="16137" max="16137" width="11.109375" style="51" bestFit="1" customWidth="1"/>
    <col min="16138" max="16138" width="12.5546875" style="51" bestFit="1" customWidth="1"/>
    <col min="16139" max="16139" width="10.109375" style="51" customWidth="1"/>
    <col min="16140" max="16140" width="11.88671875" style="51" bestFit="1" customWidth="1"/>
    <col min="16141" max="16141" width="12.6640625" style="51" bestFit="1" customWidth="1"/>
    <col min="16142" max="16142" width="13.6640625" style="51" bestFit="1" customWidth="1"/>
    <col min="16143" max="16384" width="0" style="51" hidden="1"/>
  </cols>
  <sheetData>
    <row r="1" spans="1:18" ht="15.6" x14ac:dyDescent="0.3">
      <c r="A1" s="115" t="s">
        <v>0</v>
      </c>
      <c r="B1" s="115"/>
      <c r="C1" s="115"/>
      <c r="D1" s="115"/>
      <c r="E1" s="66"/>
      <c r="F1" s="66"/>
      <c r="G1" s="63" t="s">
        <v>293</v>
      </c>
      <c r="H1" s="66"/>
      <c r="I1" s="66"/>
      <c r="J1" s="66"/>
      <c r="K1" s="66"/>
      <c r="L1" s="66"/>
    </row>
    <row r="2" spans="1:18" ht="15.6" x14ac:dyDescent="0.3">
      <c r="A2" s="115" t="s">
        <v>287</v>
      </c>
      <c r="B2" s="115"/>
      <c r="C2" s="115"/>
      <c r="D2" s="115"/>
      <c r="E2" s="66"/>
      <c r="F2" s="66"/>
      <c r="G2" s="66"/>
      <c r="H2" s="66"/>
      <c r="I2" s="66"/>
      <c r="J2" s="66"/>
      <c r="K2" s="66"/>
      <c r="L2" s="66"/>
    </row>
    <row r="3" spans="1:18" x14ac:dyDescent="0.25">
      <c r="A3" s="6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8" ht="15.6" x14ac:dyDescent="0.3">
      <c r="A4" s="88" t="s">
        <v>3</v>
      </c>
      <c r="B4" s="89" t="s">
        <v>4</v>
      </c>
      <c r="C4" s="89" t="s">
        <v>5</v>
      </c>
      <c r="D4" s="89" t="s">
        <v>6</v>
      </c>
      <c r="E4" s="89" t="s">
        <v>7</v>
      </c>
      <c r="F4" s="89" t="s">
        <v>8</v>
      </c>
      <c r="G4" s="89" t="s">
        <v>9</v>
      </c>
      <c r="H4" s="89" t="s">
        <v>10</v>
      </c>
      <c r="I4" s="89" t="s">
        <v>11</v>
      </c>
      <c r="J4" s="89" t="s">
        <v>12</v>
      </c>
      <c r="K4" s="89" t="s">
        <v>13</v>
      </c>
      <c r="L4" s="89" t="s">
        <v>14</v>
      </c>
      <c r="M4" s="89" t="s">
        <v>15</v>
      </c>
      <c r="N4" s="94" t="s">
        <v>16</v>
      </c>
      <c r="P4" s="69" t="s">
        <v>281</v>
      </c>
      <c r="Q4" s="69" t="s">
        <v>280</v>
      </c>
      <c r="R4" s="69" t="s">
        <v>286</v>
      </c>
    </row>
    <row r="5" spans="1:18" hidden="1" x14ac:dyDescent="0.25">
      <c r="A5" s="85" t="s">
        <v>271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92" t="s">
        <v>251</v>
      </c>
      <c r="O5" s="74"/>
      <c r="P5" s="74" t="s">
        <v>271</v>
      </c>
      <c r="Q5" s="75">
        <v>44197</v>
      </c>
      <c r="R5" s="74">
        <v>0</v>
      </c>
    </row>
    <row r="6" spans="1:18" hidden="1" x14ac:dyDescent="0.25">
      <c r="A6" s="86" t="s">
        <v>18</v>
      </c>
      <c r="B6" s="56">
        <v>60551</v>
      </c>
      <c r="C6" s="56">
        <v>51138</v>
      </c>
      <c r="D6" s="56">
        <v>75477</v>
      </c>
      <c r="E6" s="56">
        <v>57001</v>
      </c>
      <c r="F6" s="56">
        <v>58557</v>
      </c>
      <c r="G6" s="56">
        <v>76011</v>
      </c>
      <c r="H6" s="56">
        <v>70201</v>
      </c>
      <c r="I6" s="56">
        <v>64490</v>
      </c>
      <c r="J6" s="56">
        <v>81918</v>
      </c>
      <c r="K6" s="56">
        <v>78156</v>
      </c>
      <c r="L6" s="56">
        <v>76437</v>
      </c>
      <c r="M6" s="56">
        <v>76080</v>
      </c>
      <c r="N6" s="93">
        <v>826017</v>
      </c>
      <c r="O6" s="72"/>
      <c r="P6" s="72" t="s">
        <v>271</v>
      </c>
      <c r="Q6" s="73">
        <v>44228</v>
      </c>
      <c r="R6" s="72">
        <v>0</v>
      </c>
    </row>
    <row r="7" spans="1:18" hidden="1" x14ac:dyDescent="0.25">
      <c r="A7" s="86" t="s">
        <v>19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93" t="s">
        <v>251</v>
      </c>
      <c r="O7" s="72"/>
      <c r="P7" s="72" t="s">
        <v>271</v>
      </c>
      <c r="Q7" s="73">
        <v>44256</v>
      </c>
      <c r="R7" s="72">
        <v>0</v>
      </c>
    </row>
    <row r="8" spans="1:18" hidden="1" x14ac:dyDescent="0.25">
      <c r="A8" s="86" t="s">
        <v>20</v>
      </c>
      <c r="B8" s="56">
        <v>8609</v>
      </c>
      <c r="C8" s="56">
        <v>7120</v>
      </c>
      <c r="D8" s="56">
        <v>6750</v>
      </c>
      <c r="E8" s="56">
        <v>5530</v>
      </c>
      <c r="F8" s="56">
        <v>6800</v>
      </c>
      <c r="G8" s="56">
        <v>7560</v>
      </c>
      <c r="H8" s="56">
        <v>9100</v>
      </c>
      <c r="I8" s="56">
        <v>8590</v>
      </c>
      <c r="J8" s="56">
        <v>8210</v>
      </c>
      <c r="K8" s="56">
        <v>9420</v>
      </c>
      <c r="L8" s="56">
        <v>8810</v>
      </c>
      <c r="M8" s="56">
        <v>8220</v>
      </c>
      <c r="N8" s="93">
        <v>94719</v>
      </c>
      <c r="O8" s="72"/>
      <c r="P8" s="72" t="s">
        <v>271</v>
      </c>
      <c r="Q8" s="73">
        <v>44287</v>
      </c>
      <c r="R8" s="72">
        <v>0</v>
      </c>
    </row>
    <row r="9" spans="1:18" hidden="1" x14ac:dyDescent="0.25">
      <c r="A9" s="86" t="s">
        <v>22</v>
      </c>
      <c r="B9" s="56">
        <v>263440</v>
      </c>
      <c r="C9" s="56">
        <v>251970</v>
      </c>
      <c r="D9" s="56">
        <v>305780</v>
      </c>
      <c r="E9" s="56">
        <v>271500</v>
      </c>
      <c r="F9" s="56">
        <v>282090</v>
      </c>
      <c r="G9" s="56">
        <v>325910</v>
      </c>
      <c r="H9" s="56">
        <v>363170</v>
      </c>
      <c r="I9" s="56">
        <v>358790</v>
      </c>
      <c r="J9" s="56">
        <v>347610</v>
      </c>
      <c r="K9" s="56">
        <v>354830</v>
      </c>
      <c r="L9" s="56">
        <v>359160</v>
      </c>
      <c r="M9" s="56">
        <v>365000</v>
      </c>
      <c r="N9" s="93">
        <v>3849250</v>
      </c>
      <c r="O9" s="72"/>
      <c r="P9" s="72" t="s">
        <v>271</v>
      </c>
      <c r="Q9" s="73">
        <v>44317</v>
      </c>
      <c r="R9" s="72">
        <v>0</v>
      </c>
    </row>
    <row r="10" spans="1:18" hidden="1" x14ac:dyDescent="0.25">
      <c r="A10" s="86" t="s">
        <v>292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7050</v>
      </c>
      <c r="N10" s="93">
        <v>7050</v>
      </c>
      <c r="O10" s="72"/>
      <c r="P10" s="72" t="s">
        <v>271</v>
      </c>
      <c r="Q10" s="73">
        <v>44348</v>
      </c>
      <c r="R10" s="72">
        <v>0</v>
      </c>
    </row>
    <row r="11" spans="1:18" hidden="1" x14ac:dyDescent="0.25">
      <c r="A11" s="86" t="s">
        <v>24</v>
      </c>
      <c r="B11" s="56">
        <v>1211138</v>
      </c>
      <c r="C11" s="56">
        <v>1228055</v>
      </c>
      <c r="D11" s="56">
        <v>1536624</v>
      </c>
      <c r="E11" s="56">
        <v>1336313</v>
      </c>
      <c r="F11" s="56">
        <v>1333743</v>
      </c>
      <c r="G11" s="56">
        <v>1502568</v>
      </c>
      <c r="H11" s="56">
        <v>1584636</v>
      </c>
      <c r="I11" s="56">
        <v>1559672</v>
      </c>
      <c r="J11" s="56">
        <v>1575622</v>
      </c>
      <c r="K11" s="56">
        <v>1677233</v>
      </c>
      <c r="L11" s="56">
        <v>1538358</v>
      </c>
      <c r="M11" s="56">
        <v>1512756</v>
      </c>
      <c r="N11" s="93">
        <v>17596718</v>
      </c>
      <c r="O11" s="72"/>
      <c r="P11" s="72" t="s">
        <v>271</v>
      </c>
      <c r="Q11" s="73">
        <v>44378</v>
      </c>
      <c r="R11" s="72">
        <v>0</v>
      </c>
    </row>
    <row r="12" spans="1:18" hidden="1" x14ac:dyDescent="0.25">
      <c r="A12" s="86" t="s">
        <v>26</v>
      </c>
      <c r="B12" s="56">
        <v>496015</v>
      </c>
      <c r="C12" s="56">
        <v>475519</v>
      </c>
      <c r="D12" s="56">
        <v>609524</v>
      </c>
      <c r="E12" s="56">
        <v>517433</v>
      </c>
      <c r="F12" s="56">
        <v>568127</v>
      </c>
      <c r="G12" s="56">
        <v>649416</v>
      </c>
      <c r="H12" s="56">
        <v>734158</v>
      </c>
      <c r="I12" s="56">
        <v>754901</v>
      </c>
      <c r="J12" s="56">
        <v>724984</v>
      </c>
      <c r="K12" s="56">
        <v>644813</v>
      </c>
      <c r="L12" s="56">
        <v>567070</v>
      </c>
      <c r="M12" s="56">
        <v>522376</v>
      </c>
      <c r="N12" s="93">
        <v>7264336</v>
      </c>
      <c r="O12" s="72"/>
      <c r="P12" s="72" t="s">
        <v>271</v>
      </c>
      <c r="Q12" s="73">
        <v>44409</v>
      </c>
      <c r="R12" s="72">
        <v>0</v>
      </c>
    </row>
    <row r="13" spans="1:18" hidden="1" x14ac:dyDescent="0.25">
      <c r="A13" s="86" t="s">
        <v>27</v>
      </c>
      <c r="B13" s="56">
        <v>541451</v>
      </c>
      <c r="C13" s="56">
        <v>525944</v>
      </c>
      <c r="D13" s="56">
        <v>653679</v>
      </c>
      <c r="E13" s="56">
        <v>561369</v>
      </c>
      <c r="F13" s="56">
        <v>590606</v>
      </c>
      <c r="G13" s="56">
        <v>638021</v>
      </c>
      <c r="H13" s="56">
        <v>685546</v>
      </c>
      <c r="I13" s="56">
        <v>663471</v>
      </c>
      <c r="J13" s="56">
        <v>641068</v>
      </c>
      <c r="K13" s="56">
        <v>596361</v>
      </c>
      <c r="L13" s="56">
        <v>577677</v>
      </c>
      <c r="M13" s="56">
        <v>537857</v>
      </c>
      <c r="N13" s="93">
        <v>7213050</v>
      </c>
      <c r="O13" s="72"/>
      <c r="P13" s="72" t="s">
        <v>271</v>
      </c>
      <c r="Q13" s="73">
        <v>44440</v>
      </c>
      <c r="R13" s="72">
        <v>0</v>
      </c>
    </row>
    <row r="14" spans="1:18" hidden="1" x14ac:dyDescent="0.25">
      <c r="A14" s="86" t="s">
        <v>264</v>
      </c>
      <c r="B14" s="56">
        <v>11560</v>
      </c>
      <c r="C14" s="56">
        <v>15510</v>
      </c>
      <c r="D14" s="56">
        <v>14850</v>
      </c>
      <c r="E14" s="56">
        <v>7450</v>
      </c>
      <c r="F14" s="56">
        <v>19230</v>
      </c>
      <c r="G14" s="56">
        <v>18090</v>
      </c>
      <c r="H14" s="56">
        <v>11590</v>
      </c>
      <c r="I14" s="56">
        <v>19670</v>
      </c>
      <c r="J14" s="56">
        <v>20200</v>
      </c>
      <c r="K14" s="56">
        <v>16640</v>
      </c>
      <c r="L14" s="56">
        <v>19310</v>
      </c>
      <c r="M14" s="56">
        <v>22600</v>
      </c>
      <c r="N14" s="93">
        <v>196700</v>
      </c>
      <c r="O14" s="72"/>
      <c r="P14" s="72" t="s">
        <v>271</v>
      </c>
      <c r="Q14" s="73">
        <v>44470</v>
      </c>
      <c r="R14" s="72">
        <v>0</v>
      </c>
    </row>
    <row r="15" spans="1:18" hidden="1" x14ac:dyDescent="0.25">
      <c r="A15" s="86" t="s">
        <v>30</v>
      </c>
      <c r="B15" s="56">
        <v>9527</v>
      </c>
      <c r="C15" s="56">
        <v>10510</v>
      </c>
      <c r="D15" s="56">
        <v>10860</v>
      </c>
      <c r="E15" s="56">
        <v>11894</v>
      </c>
      <c r="F15" s="56">
        <v>10545</v>
      </c>
      <c r="G15" s="56">
        <v>12686</v>
      </c>
      <c r="H15" s="56">
        <v>17833</v>
      </c>
      <c r="I15" s="56">
        <v>13030</v>
      </c>
      <c r="J15" s="56">
        <v>12280</v>
      </c>
      <c r="K15" s="56">
        <v>11359</v>
      </c>
      <c r="L15" s="56">
        <v>11916</v>
      </c>
      <c r="M15" s="56">
        <v>11800</v>
      </c>
      <c r="N15" s="93">
        <v>144240</v>
      </c>
      <c r="O15" s="72"/>
      <c r="P15" s="72" t="s">
        <v>271</v>
      </c>
      <c r="Q15" s="73">
        <v>44501</v>
      </c>
      <c r="R15" s="72">
        <v>0</v>
      </c>
    </row>
    <row r="16" spans="1:18" hidden="1" x14ac:dyDescent="0.25">
      <c r="A16" s="86" t="s">
        <v>32</v>
      </c>
      <c r="B16" s="56">
        <v>358151</v>
      </c>
      <c r="C16" s="56">
        <v>331949</v>
      </c>
      <c r="D16" s="56">
        <v>413417</v>
      </c>
      <c r="E16" s="56">
        <v>360591</v>
      </c>
      <c r="F16" s="56">
        <v>360879</v>
      </c>
      <c r="G16" s="56">
        <v>395044</v>
      </c>
      <c r="H16" s="56">
        <v>406619</v>
      </c>
      <c r="I16" s="56">
        <v>385789</v>
      </c>
      <c r="J16" s="56">
        <v>366946</v>
      </c>
      <c r="K16" s="56">
        <v>347788</v>
      </c>
      <c r="L16" s="56">
        <v>352082</v>
      </c>
      <c r="M16" s="56">
        <v>372065</v>
      </c>
      <c r="N16" s="93">
        <v>4451320</v>
      </c>
      <c r="O16" s="72"/>
      <c r="P16" s="72" t="s">
        <v>271</v>
      </c>
      <c r="Q16" s="73">
        <v>44531</v>
      </c>
      <c r="R16" s="72">
        <v>0</v>
      </c>
    </row>
    <row r="17" spans="1:18" hidden="1" x14ac:dyDescent="0.25">
      <c r="A17" s="86" t="s">
        <v>34</v>
      </c>
      <c r="B17" s="56">
        <v>232270</v>
      </c>
      <c r="C17" s="56">
        <v>188650</v>
      </c>
      <c r="D17" s="56">
        <v>254390</v>
      </c>
      <c r="E17" s="56">
        <v>184200</v>
      </c>
      <c r="F17" s="56">
        <v>255040</v>
      </c>
      <c r="G17" s="56">
        <v>269550</v>
      </c>
      <c r="H17" s="56">
        <v>212490</v>
      </c>
      <c r="I17" s="56">
        <v>244290</v>
      </c>
      <c r="J17" s="56">
        <v>262450</v>
      </c>
      <c r="K17" s="56">
        <v>221150</v>
      </c>
      <c r="L17" s="56">
        <v>233250</v>
      </c>
      <c r="M17" s="56">
        <v>251580</v>
      </c>
      <c r="N17" s="93">
        <v>2809310</v>
      </c>
      <c r="O17" s="72"/>
      <c r="P17" s="72" t="s">
        <v>18</v>
      </c>
      <c r="Q17" s="73">
        <v>44197</v>
      </c>
      <c r="R17" s="72">
        <v>60551</v>
      </c>
    </row>
    <row r="18" spans="1:18" hidden="1" x14ac:dyDescent="0.25">
      <c r="A18" s="86" t="s">
        <v>36</v>
      </c>
      <c r="B18" s="56">
        <v>507352</v>
      </c>
      <c r="C18" s="56">
        <v>480877</v>
      </c>
      <c r="D18" s="56">
        <v>584314</v>
      </c>
      <c r="E18" s="56">
        <v>515694</v>
      </c>
      <c r="F18" s="56">
        <v>524157</v>
      </c>
      <c r="G18" s="56">
        <v>573928</v>
      </c>
      <c r="H18" s="56">
        <v>563956</v>
      </c>
      <c r="I18" s="56">
        <v>545765</v>
      </c>
      <c r="J18" s="56">
        <v>551315</v>
      </c>
      <c r="K18" s="56">
        <v>540667</v>
      </c>
      <c r="L18" s="56">
        <v>582138</v>
      </c>
      <c r="M18" s="56">
        <v>527275</v>
      </c>
      <c r="N18" s="93">
        <v>6497438</v>
      </c>
      <c r="O18" s="72"/>
      <c r="P18" s="72" t="s">
        <v>18</v>
      </c>
      <c r="Q18" s="73">
        <v>44228</v>
      </c>
      <c r="R18" s="72">
        <v>51138</v>
      </c>
    </row>
    <row r="19" spans="1:18" hidden="1" x14ac:dyDescent="0.25">
      <c r="A19" s="86" t="s">
        <v>37</v>
      </c>
      <c r="B19" s="56">
        <v>123348</v>
      </c>
      <c r="C19" s="56">
        <v>117705</v>
      </c>
      <c r="D19" s="56">
        <v>155190</v>
      </c>
      <c r="E19" s="56">
        <v>112853</v>
      </c>
      <c r="F19" s="56">
        <v>126600</v>
      </c>
      <c r="G19" s="56">
        <v>151461</v>
      </c>
      <c r="H19" s="56">
        <v>157581</v>
      </c>
      <c r="I19" s="56">
        <v>154870</v>
      </c>
      <c r="J19" s="56">
        <v>137124</v>
      </c>
      <c r="K19" s="56">
        <v>177965</v>
      </c>
      <c r="L19" s="56">
        <v>174652</v>
      </c>
      <c r="M19" s="56">
        <v>143758</v>
      </c>
      <c r="N19" s="93">
        <v>1733107</v>
      </c>
      <c r="O19" s="72"/>
      <c r="P19" s="72" t="s">
        <v>18</v>
      </c>
      <c r="Q19" s="73">
        <v>44256</v>
      </c>
      <c r="R19" s="72">
        <v>75477</v>
      </c>
    </row>
    <row r="20" spans="1:18" hidden="1" x14ac:dyDescent="0.25">
      <c r="A20" s="86" t="s">
        <v>38</v>
      </c>
      <c r="B20" s="56">
        <v>16124751</v>
      </c>
      <c r="C20" s="56">
        <v>15270387</v>
      </c>
      <c r="D20" s="56">
        <v>19798147</v>
      </c>
      <c r="E20" s="56">
        <v>17347862</v>
      </c>
      <c r="F20" s="56">
        <v>18350753</v>
      </c>
      <c r="G20" s="56">
        <v>21154670</v>
      </c>
      <c r="H20" s="56">
        <v>22285368</v>
      </c>
      <c r="I20" s="56">
        <v>22272214</v>
      </c>
      <c r="J20" s="56">
        <v>20808826</v>
      </c>
      <c r="K20" s="56">
        <v>19361022</v>
      </c>
      <c r="L20" s="56">
        <v>20128789</v>
      </c>
      <c r="M20" s="56">
        <v>20130191</v>
      </c>
      <c r="N20" s="93">
        <v>233032980</v>
      </c>
      <c r="O20" s="72"/>
      <c r="P20" s="72" t="s">
        <v>18</v>
      </c>
      <c r="Q20" s="73">
        <v>44287</v>
      </c>
      <c r="R20" s="72">
        <v>57001</v>
      </c>
    </row>
    <row r="21" spans="1:18" hidden="1" x14ac:dyDescent="0.25">
      <c r="A21" s="86" t="s">
        <v>40</v>
      </c>
      <c r="B21" s="56">
        <v>41669</v>
      </c>
      <c r="C21" s="56">
        <v>39990</v>
      </c>
      <c r="D21" s="56">
        <v>48520</v>
      </c>
      <c r="E21" s="56">
        <v>43409</v>
      </c>
      <c r="F21" s="56">
        <v>47149</v>
      </c>
      <c r="G21" s="56">
        <v>52304</v>
      </c>
      <c r="H21" s="56">
        <v>54920</v>
      </c>
      <c r="I21" s="56">
        <v>50890</v>
      </c>
      <c r="J21" s="56">
        <v>51004</v>
      </c>
      <c r="K21" s="56">
        <v>11829</v>
      </c>
      <c r="L21" s="56">
        <v>1449</v>
      </c>
      <c r="M21" s="56">
        <v>-53</v>
      </c>
      <c r="N21" s="93">
        <v>443080</v>
      </c>
      <c r="O21" s="72"/>
      <c r="P21" s="72" t="s">
        <v>18</v>
      </c>
      <c r="Q21" s="73">
        <v>44317</v>
      </c>
      <c r="R21" s="72">
        <v>58557</v>
      </c>
    </row>
    <row r="22" spans="1:18" hidden="1" x14ac:dyDescent="0.25">
      <c r="A22" s="86" t="s">
        <v>44</v>
      </c>
      <c r="B22" s="56">
        <v>8640</v>
      </c>
      <c r="C22" s="56">
        <v>4908</v>
      </c>
      <c r="D22" s="56">
        <v>8990</v>
      </c>
      <c r="E22" s="56">
        <v>4860</v>
      </c>
      <c r="F22" s="56">
        <v>8820</v>
      </c>
      <c r="G22" s="56">
        <v>11140</v>
      </c>
      <c r="H22" s="56">
        <v>13980</v>
      </c>
      <c r="I22" s="56">
        <v>15160</v>
      </c>
      <c r="J22" s="56">
        <v>13330</v>
      </c>
      <c r="K22" s="56">
        <v>12477</v>
      </c>
      <c r="L22" s="56">
        <v>12018</v>
      </c>
      <c r="M22" s="56">
        <v>10780</v>
      </c>
      <c r="N22" s="93">
        <v>125103</v>
      </c>
      <c r="O22" s="72"/>
      <c r="P22" s="72" t="s">
        <v>18</v>
      </c>
      <c r="Q22" s="73">
        <v>44348</v>
      </c>
      <c r="R22" s="72">
        <v>76011</v>
      </c>
    </row>
    <row r="23" spans="1:18" hidden="1" x14ac:dyDescent="0.25">
      <c r="A23" s="86" t="s">
        <v>45</v>
      </c>
      <c r="B23" s="56">
        <v>11981387</v>
      </c>
      <c r="C23" s="56">
        <v>11222834</v>
      </c>
      <c r="D23" s="56">
        <v>14235655</v>
      </c>
      <c r="E23" s="56">
        <v>12443998</v>
      </c>
      <c r="F23" s="56">
        <v>12906678</v>
      </c>
      <c r="G23" s="56">
        <v>14149760</v>
      </c>
      <c r="H23" s="56">
        <v>14890429</v>
      </c>
      <c r="I23" s="56">
        <v>14469223</v>
      </c>
      <c r="J23" s="56">
        <v>16358122</v>
      </c>
      <c r="K23" s="56">
        <v>11674644</v>
      </c>
      <c r="L23" s="56">
        <v>12151752</v>
      </c>
      <c r="M23" s="56">
        <v>14036688</v>
      </c>
      <c r="N23" s="93">
        <v>160521170</v>
      </c>
      <c r="O23" s="72"/>
      <c r="P23" s="72" t="s">
        <v>18</v>
      </c>
      <c r="Q23" s="73">
        <v>44378</v>
      </c>
      <c r="R23" s="72">
        <v>70201</v>
      </c>
    </row>
    <row r="24" spans="1:18" hidden="1" x14ac:dyDescent="0.25">
      <c r="A24" s="86" t="s">
        <v>46</v>
      </c>
      <c r="B24" s="56">
        <v>379029</v>
      </c>
      <c r="C24" s="56">
        <v>359989</v>
      </c>
      <c r="D24" s="56">
        <v>440335</v>
      </c>
      <c r="E24" s="56">
        <v>382653</v>
      </c>
      <c r="F24" s="56">
        <v>385617</v>
      </c>
      <c r="G24" s="56">
        <v>409452</v>
      </c>
      <c r="H24" s="56">
        <v>412437</v>
      </c>
      <c r="I24" s="56">
        <v>387938</v>
      </c>
      <c r="J24" s="56">
        <v>426567</v>
      </c>
      <c r="K24" s="56">
        <v>352957</v>
      </c>
      <c r="L24" s="56">
        <v>353415</v>
      </c>
      <c r="M24" s="56">
        <v>364316</v>
      </c>
      <c r="N24" s="93">
        <v>4654705</v>
      </c>
      <c r="O24" s="72"/>
      <c r="P24" s="72" t="s">
        <v>18</v>
      </c>
      <c r="Q24" s="73">
        <v>44409</v>
      </c>
      <c r="R24" s="72">
        <v>64490</v>
      </c>
    </row>
    <row r="25" spans="1:18" hidden="1" x14ac:dyDescent="0.25">
      <c r="A25" s="86" t="s">
        <v>48</v>
      </c>
      <c r="B25" s="56">
        <v>-2</v>
      </c>
      <c r="C25" s="56">
        <v>0</v>
      </c>
      <c r="D25" s="56">
        <v>-37</v>
      </c>
      <c r="E25" s="56">
        <v>-30</v>
      </c>
      <c r="F25" s="56">
        <v>-20</v>
      </c>
      <c r="G25" s="56">
        <v>-11</v>
      </c>
      <c r="H25" s="56">
        <v>-18</v>
      </c>
      <c r="I25" s="56">
        <v>0</v>
      </c>
      <c r="J25" s="56">
        <v>0</v>
      </c>
      <c r="K25" s="56">
        <v>0</v>
      </c>
      <c r="L25" s="56">
        <v>-24</v>
      </c>
      <c r="M25" s="56">
        <v>0</v>
      </c>
      <c r="N25" s="93" t="s">
        <v>251</v>
      </c>
      <c r="O25" s="72"/>
      <c r="P25" s="72" t="s">
        <v>18</v>
      </c>
      <c r="Q25" s="73">
        <v>44440</v>
      </c>
      <c r="R25" s="72">
        <v>81918</v>
      </c>
    </row>
    <row r="26" spans="1:18" hidden="1" x14ac:dyDescent="0.25">
      <c r="A26" s="86" t="s">
        <v>50</v>
      </c>
      <c r="B26" s="56">
        <v>123710</v>
      </c>
      <c r="C26" s="56">
        <v>116879</v>
      </c>
      <c r="D26" s="56">
        <v>140799</v>
      </c>
      <c r="E26" s="56">
        <v>125468</v>
      </c>
      <c r="F26" s="56">
        <v>122880</v>
      </c>
      <c r="G26" s="56">
        <v>133049</v>
      </c>
      <c r="H26" s="56">
        <v>135800</v>
      </c>
      <c r="I26" s="56">
        <v>125750</v>
      </c>
      <c r="J26" s="56">
        <v>123459</v>
      </c>
      <c r="K26" s="56">
        <v>114726</v>
      </c>
      <c r="L26" s="56">
        <v>119186</v>
      </c>
      <c r="M26" s="56">
        <v>121915</v>
      </c>
      <c r="N26" s="93">
        <v>1503621</v>
      </c>
      <c r="O26" s="72"/>
      <c r="P26" s="72" t="s">
        <v>18</v>
      </c>
      <c r="Q26" s="73">
        <v>44470</v>
      </c>
      <c r="R26" s="72">
        <v>78156</v>
      </c>
    </row>
    <row r="27" spans="1:18" hidden="1" x14ac:dyDescent="0.25">
      <c r="A27" s="86" t="s">
        <v>53</v>
      </c>
      <c r="B27" s="56">
        <v>298366</v>
      </c>
      <c r="C27" s="56">
        <v>286907</v>
      </c>
      <c r="D27" s="56">
        <v>371648</v>
      </c>
      <c r="E27" s="56">
        <v>320533</v>
      </c>
      <c r="F27" s="56">
        <v>368677</v>
      </c>
      <c r="G27" s="56">
        <v>419561</v>
      </c>
      <c r="H27" s="56">
        <v>458891</v>
      </c>
      <c r="I27" s="56">
        <v>494762</v>
      </c>
      <c r="J27" s="56">
        <v>429151</v>
      </c>
      <c r="K27" s="56">
        <v>415006</v>
      </c>
      <c r="L27" s="56">
        <v>409481</v>
      </c>
      <c r="M27" s="56">
        <v>406570</v>
      </c>
      <c r="N27" s="93">
        <v>4679553</v>
      </c>
      <c r="O27" s="72"/>
      <c r="P27" s="72" t="s">
        <v>18</v>
      </c>
      <c r="Q27" s="73">
        <v>44501</v>
      </c>
      <c r="R27" s="72">
        <v>76437</v>
      </c>
    </row>
    <row r="28" spans="1:18" hidden="1" x14ac:dyDescent="0.25">
      <c r="A28" s="86" t="s">
        <v>54</v>
      </c>
      <c r="B28" s="56">
        <v>9337</v>
      </c>
      <c r="C28" s="56">
        <v>9736</v>
      </c>
      <c r="D28" s="56">
        <v>17609</v>
      </c>
      <c r="E28" s="56">
        <v>12296</v>
      </c>
      <c r="F28" s="56">
        <v>8770</v>
      </c>
      <c r="G28" s="56">
        <v>9378</v>
      </c>
      <c r="H28" s="56">
        <v>9282</v>
      </c>
      <c r="I28" s="56">
        <v>9104</v>
      </c>
      <c r="J28" s="56">
        <v>8908</v>
      </c>
      <c r="K28" s="56">
        <v>7943</v>
      </c>
      <c r="L28" s="56">
        <v>8278</v>
      </c>
      <c r="M28" s="56">
        <v>8927</v>
      </c>
      <c r="N28" s="93">
        <v>119568</v>
      </c>
      <c r="O28" s="72"/>
      <c r="P28" s="72" t="s">
        <v>18</v>
      </c>
      <c r="Q28" s="73">
        <v>44531</v>
      </c>
      <c r="R28" s="72">
        <v>76080</v>
      </c>
    </row>
    <row r="29" spans="1:18" hidden="1" x14ac:dyDescent="0.25">
      <c r="A29" s="86" t="s">
        <v>55</v>
      </c>
      <c r="B29" s="56">
        <v>0</v>
      </c>
      <c r="C29" s="56">
        <v>0</v>
      </c>
      <c r="D29" s="56">
        <v>-21</v>
      </c>
      <c r="E29" s="56">
        <v>-18</v>
      </c>
      <c r="F29" s="56">
        <v>-4</v>
      </c>
      <c r="G29" s="56">
        <v>0</v>
      </c>
      <c r="H29" s="56">
        <v>0</v>
      </c>
      <c r="I29" s="56">
        <v>-11</v>
      </c>
      <c r="J29" s="56">
        <v>0</v>
      </c>
      <c r="K29" s="56">
        <v>0</v>
      </c>
      <c r="L29" s="56">
        <v>0</v>
      </c>
      <c r="M29" s="56">
        <v>0</v>
      </c>
      <c r="N29" s="93" t="s">
        <v>251</v>
      </c>
      <c r="O29" s="72"/>
      <c r="P29" s="72" t="s">
        <v>19</v>
      </c>
      <c r="Q29" s="73">
        <v>44197</v>
      </c>
      <c r="R29" s="72">
        <v>0</v>
      </c>
    </row>
    <row r="30" spans="1:18" hidden="1" x14ac:dyDescent="0.25">
      <c r="A30" s="86" t="s">
        <v>56</v>
      </c>
      <c r="B30" s="56">
        <v>1219</v>
      </c>
      <c r="C30" s="56">
        <v>1224</v>
      </c>
      <c r="D30" s="56">
        <v>1207</v>
      </c>
      <c r="E30" s="56">
        <v>1024</v>
      </c>
      <c r="F30" s="56">
        <v>1015</v>
      </c>
      <c r="G30" s="56">
        <v>1219</v>
      </c>
      <c r="H30" s="56">
        <v>1063</v>
      </c>
      <c r="I30" s="56">
        <v>1048</v>
      </c>
      <c r="J30" s="56">
        <v>913</v>
      </c>
      <c r="K30" s="56">
        <v>1018</v>
      </c>
      <c r="L30" s="56">
        <v>765</v>
      </c>
      <c r="M30" s="56">
        <v>828</v>
      </c>
      <c r="N30" s="93">
        <v>12543</v>
      </c>
      <c r="O30" s="72"/>
      <c r="P30" s="72" t="s">
        <v>19</v>
      </c>
      <c r="Q30" s="73">
        <v>44228</v>
      </c>
      <c r="R30" s="72">
        <v>0</v>
      </c>
    </row>
    <row r="31" spans="1:18" hidden="1" x14ac:dyDescent="0.25">
      <c r="A31" s="86" t="s">
        <v>57</v>
      </c>
      <c r="B31" s="56">
        <v>91282</v>
      </c>
      <c r="C31" s="56">
        <v>92137</v>
      </c>
      <c r="D31" s="56">
        <v>115330</v>
      </c>
      <c r="E31" s="56">
        <v>101759</v>
      </c>
      <c r="F31" s="56">
        <v>120176</v>
      </c>
      <c r="G31" s="56">
        <v>139432</v>
      </c>
      <c r="H31" s="56">
        <v>147308</v>
      </c>
      <c r="I31" s="56">
        <v>151749</v>
      </c>
      <c r="J31" s="56">
        <v>135748</v>
      </c>
      <c r="K31" s="56">
        <v>124701</v>
      </c>
      <c r="L31" s="56">
        <v>117148</v>
      </c>
      <c r="M31" s="56">
        <v>110535</v>
      </c>
      <c r="N31" s="93">
        <v>1447305</v>
      </c>
      <c r="O31" s="72"/>
      <c r="P31" s="72" t="s">
        <v>19</v>
      </c>
      <c r="Q31" s="73">
        <v>44256</v>
      </c>
      <c r="R31" s="72">
        <v>0</v>
      </c>
    </row>
    <row r="32" spans="1:18" hidden="1" x14ac:dyDescent="0.25">
      <c r="A32" s="86" t="s">
        <v>58</v>
      </c>
      <c r="B32" s="56">
        <v>190025</v>
      </c>
      <c r="C32" s="56">
        <v>194257</v>
      </c>
      <c r="D32" s="56">
        <v>233953</v>
      </c>
      <c r="E32" s="56">
        <v>201700</v>
      </c>
      <c r="F32" s="56">
        <v>200008</v>
      </c>
      <c r="G32" s="56">
        <v>246094</v>
      </c>
      <c r="H32" s="56">
        <v>216062</v>
      </c>
      <c r="I32" s="56">
        <v>217178</v>
      </c>
      <c r="J32" s="56">
        <v>222609</v>
      </c>
      <c r="K32" s="56">
        <v>243713</v>
      </c>
      <c r="L32" s="56">
        <v>298336</v>
      </c>
      <c r="M32" s="56">
        <v>276318</v>
      </c>
      <c r="N32" s="93">
        <v>2740253</v>
      </c>
      <c r="O32" s="72"/>
      <c r="P32" s="72" t="s">
        <v>19</v>
      </c>
      <c r="Q32" s="73">
        <v>44287</v>
      </c>
      <c r="R32" s="72">
        <v>0</v>
      </c>
    </row>
    <row r="33" spans="1:18" hidden="1" x14ac:dyDescent="0.25">
      <c r="A33" s="86" t="s">
        <v>59</v>
      </c>
      <c r="B33" s="56">
        <v>47890</v>
      </c>
      <c r="C33" s="56">
        <v>51789</v>
      </c>
      <c r="D33" s="56">
        <v>48199</v>
      </c>
      <c r="E33" s="56">
        <v>63919</v>
      </c>
      <c r="F33" s="56">
        <v>38893</v>
      </c>
      <c r="G33" s="56">
        <v>55600</v>
      </c>
      <c r="H33" s="56">
        <v>57549</v>
      </c>
      <c r="I33" s="56">
        <v>46739</v>
      </c>
      <c r="J33" s="56">
        <v>54520</v>
      </c>
      <c r="K33" s="56">
        <v>47521</v>
      </c>
      <c r="L33" s="56">
        <v>60010</v>
      </c>
      <c r="M33" s="56">
        <v>56268</v>
      </c>
      <c r="N33" s="93">
        <v>628897</v>
      </c>
      <c r="O33" s="72"/>
      <c r="P33" s="72" t="s">
        <v>19</v>
      </c>
      <c r="Q33" s="73">
        <v>44317</v>
      </c>
      <c r="R33" s="72">
        <v>0</v>
      </c>
    </row>
    <row r="34" spans="1:18" x14ac:dyDescent="0.25">
      <c r="A34" s="86" t="s">
        <v>61</v>
      </c>
      <c r="B34" s="56">
        <v>5222486</v>
      </c>
      <c r="C34" s="56">
        <v>4923978</v>
      </c>
      <c r="D34" s="56">
        <v>6131996</v>
      </c>
      <c r="E34" s="56">
        <v>5389451</v>
      </c>
      <c r="F34" s="56">
        <v>5458706</v>
      </c>
      <c r="G34" s="56">
        <v>5922416</v>
      </c>
      <c r="H34" s="56">
        <v>6091429</v>
      </c>
      <c r="I34" s="56">
        <v>6424410</v>
      </c>
      <c r="J34" s="56">
        <v>5497454</v>
      </c>
      <c r="K34" s="56">
        <v>5017252</v>
      </c>
      <c r="L34" s="56">
        <v>5254502</v>
      </c>
      <c r="M34" s="56">
        <v>5437668</v>
      </c>
      <c r="N34" s="93">
        <v>66771748</v>
      </c>
      <c r="O34" s="72"/>
      <c r="P34" s="72" t="s">
        <v>19</v>
      </c>
      <c r="Q34" s="73">
        <v>44348</v>
      </c>
      <c r="R34" s="72">
        <v>0</v>
      </c>
    </row>
    <row r="35" spans="1:18" x14ac:dyDescent="0.25">
      <c r="A35" s="86" t="s">
        <v>62</v>
      </c>
      <c r="B35" s="56">
        <v>4953019</v>
      </c>
      <c r="C35" s="56">
        <v>4776493</v>
      </c>
      <c r="D35" s="56">
        <v>6023830</v>
      </c>
      <c r="E35" s="56">
        <v>5435951</v>
      </c>
      <c r="F35" s="56">
        <v>5468457</v>
      </c>
      <c r="G35" s="56">
        <v>6264182</v>
      </c>
      <c r="H35" s="56">
        <v>6196097</v>
      </c>
      <c r="I35" s="56">
        <v>6791164</v>
      </c>
      <c r="J35" s="56">
        <v>5478672</v>
      </c>
      <c r="K35" s="56">
        <v>5025279</v>
      </c>
      <c r="L35" s="56">
        <v>6090309</v>
      </c>
      <c r="M35" s="56">
        <v>5442189</v>
      </c>
      <c r="N35" s="93">
        <v>67945642</v>
      </c>
      <c r="O35" s="72"/>
      <c r="P35" s="72" t="s">
        <v>19</v>
      </c>
      <c r="Q35" s="73">
        <v>44378</v>
      </c>
      <c r="R35" s="72">
        <v>0</v>
      </c>
    </row>
    <row r="36" spans="1:18" x14ac:dyDescent="0.25">
      <c r="A36" s="86" t="s">
        <v>63</v>
      </c>
      <c r="B36" s="56">
        <v>339703</v>
      </c>
      <c r="C36" s="56">
        <v>307734</v>
      </c>
      <c r="D36" s="56">
        <v>371168</v>
      </c>
      <c r="E36" s="56">
        <v>326101</v>
      </c>
      <c r="F36" s="56">
        <v>322231</v>
      </c>
      <c r="G36" s="56">
        <v>363540</v>
      </c>
      <c r="H36" s="56">
        <v>367245</v>
      </c>
      <c r="I36" s="56">
        <v>380811</v>
      </c>
      <c r="J36" s="56">
        <v>329757</v>
      </c>
      <c r="K36" s="56">
        <v>273498</v>
      </c>
      <c r="L36" s="56">
        <v>288320</v>
      </c>
      <c r="M36" s="56">
        <v>304108</v>
      </c>
      <c r="N36" s="93">
        <v>3974216</v>
      </c>
      <c r="O36" s="72"/>
      <c r="P36" s="72" t="s">
        <v>19</v>
      </c>
      <c r="Q36" s="73">
        <v>44409</v>
      </c>
      <c r="R36" s="72">
        <v>0</v>
      </c>
    </row>
    <row r="37" spans="1:18" x14ac:dyDescent="0.25">
      <c r="A37" s="86" t="s">
        <v>64</v>
      </c>
      <c r="B37" s="56">
        <v>906153</v>
      </c>
      <c r="C37" s="56">
        <v>859730</v>
      </c>
      <c r="D37" s="56">
        <v>1070005</v>
      </c>
      <c r="E37" s="56">
        <v>940000</v>
      </c>
      <c r="F37" s="56">
        <v>941538</v>
      </c>
      <c r="G37" s="56">
        <v>1010597</v>
      </c>
      <c r="H37" s="56">
        <v>1034897</v>
      </c>
      <c r="I37" s="56">
        <v>1073041</v>
      </c>
      <c r="J37" s="56">
        <v>936134</v>
      </c>
      <c r="K37" s="56">
        <v>842269</v>
      </c>
      <c r="L37" s="56">
        <v>857317</v>
      </c>
      <c r="M37" s="56">
        <v>891187</v>
      </c>
      <c r="N37" s="93">
        <v>11362868</v>
      </c>
      <c r="O37" s="72"/>
      <c r="P37" s="72" t="s">
        <v>19</v>
      </c>
      <c r="Q37" s="73">
        <v>44440</v>
      </c>
      <c r="R37" s="72">
        <v>0</v>
      </c>
    </row>
    <row r="38" spans="1:18" x14ac:dyDescent="0.25">
      <c r="A38" s="86" t="s">
        <v>65</v>
      </c>
      <c r="B38" s="56">
        <v>76535</v>
      </c>
      <c r="C38" s="56">
        <v>74360</v>
      </c>
      <c r="D38" s="56">
        <v>90296</v>
      </c>
      <c r="E38" s="56">
        <v>78248</v>
      </c>
      <c r="F38" s="56">
        <v>78403</v>
      </c>
      <c r="G38" s="56">
        <v>84047</v>
      </c>
      <c r="H38" s="56">
        <v>88077</v>
      </c>
      <c r="I38" s="56">
        <v>85998</v>
      </c>
      <c r="J38" s="56">
        <v>78797</v>
      </c>
      <c r="K38" s="56">
        <v>74670</v>
      </c>
      <c r="L38" s="56">
        <v>78370</v>
      </c>
      <c r="M38" s="56">
        <v>82282</v>
      </c>
      <c r="N38" s="93">
        <v>970083</v>
      </c>
      <c r="O38" s="72"/>
      <c r="P38" s="72" t="s">
        <v>19</v>
      </c>
      <c r="Q38" s="73">
        <v>44470</v>
      </c>
      <c r="R38" s="72">
        <v>0</v>
      </c>
    </row>
    <row r="39" spans="1:18" hidden="1" x14ac:dyDescent="0.25">
      <c r="A39" s="86" t="s">
        <v>66</v>
      </c>
      <c r="B39" s="56">
        <v>1038756</v>
      </c>
      <c r="C39" s="56">
        <v>829292</v>
      </c>
      <c r="D39" s="56">
        <v>1031341</v>
      </c>
      <c r="E39" s="56">
        <v>940971</v>
      </c>
      <c r="F39" s="56">
        <v>998820</v>
      </c>
      <c r="G39" s="56">
        <v>1078650</v>
      </c>
      <c r="H39" s="56">
        <v>1452147</v>
      </c>
      <c r="I39" s="56">
        <v>1278627</v>
      </c>
      <c r="J39" s="56">
        <v>1297545</v>
      </c>
      <c r="K39" s="56">
        <v>1449062</v>
      </c>
      <c r="L39" s="56">
        <v>1127126</v>
      </c>
      <c r="M39" s="56">
        <v>1139810</v>
      </c>
      <c r="N39" s="93">
        <v>13662147</v>
      </c>
      <c r="O39" s="72"/>
      <c r="P39" s="72" t="s">
        <v>19</v>
      </c>
      <c r="Q39" s="73">
        <v>44501</v>
      </c>
      <c r="R39" s="72">
        <v>0</v>
      </c>
    </row>
    <row r="40" spans="1:18" hidden="1" x14ac:dyDescent="0.25">
      <c r="A40" s="86" t="s">
        <v>67</v>
      </c>
      <c r="B40" s="56">
        <v>60523</v>
      </c>
      <c r="C40" s="56">
        <v>51086</v>
      </c>
      <c r="D40" s="56">
        <v>72904</v>
      </c>
      <c r="E40" s="56">
        <v>55468</v>
      </c>
      <c r="F40" s="56">
        <v>76080</v>
      </c>
      <c r="G40" s="56">
        <v>93898</v>
      </c>
      <c r="H40" s="56">
        <v>110610</v>
      </c>
      <c r="I40" s="56">
        <v>117549</v>
      </c>
      <c r="J40" s="56">
        <v>115165</v>
      </c>
      <c r="K40" s="56">
        <v>93577</v>
      </c>
      <c r="L40" s="56">
        <v>73791</v>
      </c>
      <c r="M40" s="56">
        <v>76379</v>
      </c>
      <c r="N40" s="93">
        <v>997030</v>
      </c>
      <c r="O40" s="72"/>
      <c r="P40" s="72" t="s">
        <v>19</v>
      </c>
      <c r="Q40" s="73">
        <v>44531</v>
      </c>
      <c r="R40" s="72">
        <v>0</v>
      </c>
    </row>
    <row r="41" spans="1:18" hidden="1" x14ac:dyDescent="0.25">
      <c r="A41" s="86" t="s">
        <v>68</v>
      </c>
      <c r="B41" s="56">
        <v>14535</v>
      </c>
      <c r="C41" s="56">
        <v>15771</v>
      </c>
      <c r="D41" s="56">
        <v>20973</v>
      </c>
      <c r="E41" s="56">
        <v>13580</v>
      </c>
      <c r="F41" s="56">
        <v>15100</v>
      </c>
      <c r="G41" s="56">
        <v>16098</v>
      </c>
      <c r="H41" s="56">
        <v>17178</v>
      </c>
      <c r="I41" s="56">
        <v>16760</v>
      </c>
      <c r="J41" s="56">
        <v>16210</v>
      </c>
      <c r="K41" s="56">
        <v>15110</v>
      </c>
      <c r="L41" s="56">
        <v>15450</v>
      </c>
      <c r="M41" s="56">
        <v>16470</v>
      </c>
      <c r="N41" s="93">
        <v>193235</v>
      </c>
      <c r="O41" s="72"/>
      <c r="P41" s="72" t="s">
        <v>20</v>
      </c>
      <c r="Q41" s="73">
        <v>44197</v>
      </c>
      <c r="R41" s="72">
        <v>8609</v>
      </c>
    </row>
    <row r="42" spans="1:18" hidden="1" x14ac:dyDescent="0.25">
      <c r="A42" s="86" t="s">
        <v>69</v>
      </c>
      <c r="B42" s="56">
        <v>1251487</v>
      </c>
      <c r="C42" s="56">
        <v>1221621</v>
      </c>
      <c r="D42" s="56">
        <v>1530272</v>
      </c>
      <c r="E42" s="56">
        <v>1326811</v>
      </c>
      <c r="F42" s="56">
        <v>1495002</v>
      </c>
      <c r="G42" s="56">
        <v>1593057</v>
      </c>
      <c r="H42" s="56">
        <v>1798228</v>
      </c>
      <c r="I42" s="56">
        <v>1832345</v>
      </c>
      <c r="J42" s="56">
        <v>1603825</v>
      </c>
      <c r="K42" s="56">
        <v>1593546</v>
      </c>
      <c r="L42" s="56">
        <v>1388698</v>
      </c>
      <c r="M42" s="56">
        <v>1476360</v>
      </c>
      <c r="N42" s="93">
        <v>18111252</v>
      </c>
      <c r="O42" s="72"/>
      <c r="P42" s="72" t="s">
        <v>20</v>
      </c>
      <c r="Q42" s="73">
        <v>44228</v>
      </c>
      <c r="R42" s="72">
        <v>7120</v>
      </c>
    </row>
    <row r="43" spans="1:18" hidden="1" x14ac:dyDescent="0.25">
      <c r="A43" s="86" t="s">
        <v>70</v>
      </c>
      <c r="B43" s="56">
        <v>3650</v>
      </c>
      <c r="C43" s="56">
        <v>3990</v>
      </c>
      <c r="D43" s="56">
        <v>4180</v>
      </c>
      <c r="E43" s="56">
        <v>3630</v>
      </c>
      <c r="F43" s="56">
        <v>4010</v>
      </c>
      <c r="G43" s="56">
        <v>8210</v>
      </c>
      <c r="H43" s="56">
        <v>13210</v>
      </c>
      <c r="I43" s="56">
        <v>13675</v>
      </c>
      <c r="J43" s="56">
        <v>15610</v>
      </c>
      <c r="K43" s="56">
        <v>12140</v>
      </c>
      <c r="L43" s="56">
        <v>11050</v>
      </c>
      <c r="M43" s="56">
        <v>4860</v>
      </c>
      <c r="N43" s="93">
        <v>98215</v>
      </c>
      <c r="O43" s="72"/>
      <c r="P43" s="72" t="s">
        <v>20</v>
      </c>
      <c r="Q43" s="73">
        <v>44256</v>
      </c>
      <c r="R43" s="72">
        <v>6750</v>
      </c>
    </row>
    <row r="44" spans="1:18" hidden="1" x14ac:dyDescent="0.25">
      <c r="A44" s="86" t="s">
        <v>72</v>
      </c>
      <c r="B44" s="56">
        <v>8370</v>
      </c>
      <c r="C44" s="56">
        <v>8160</v>
      </c>
      <c r="D44" s="56">
        <v>9660</v>
      </c>
      <c r="E44" s="56">
        <v>2890</v>
      </c>
      <c r="F44" s="56">
        <v>0</v>
      </c>
      <c r="G44" s="56">
        <v>18610</v>
      </c>
      <c r="H44" s="56">
        <v>6380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93">
        <v>54070</v>
      </c>
      <c r="O44" s="72"/>
      <c r="P44" s="72" t="s">
        <v>20</v>
      </c>
      <c r="Q44" s="73">
        <v>44287</v>
      </c>
      <c r="R44" s="72">
        <v>5530</v>
      </c>
    </row>
    <row r="45" spans="1:18" hidden="1" x14ac:dyDescent="0.25">
      <c r="A45" s="86" t="s">
        <v>73</v>
      </c>
      <c r="B45" s="56">
        <v>0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93" t="s">
        <v>251</v>
      </c>
      <c r="O45" s="72"/>
      <c r="P45" s="72" t="s">
        <v>20</v>
      </c>
      <c r="Q45" s="73">
        <v>44317</v>
      </c>
      <c r="R45" s="72">
        <v>6800</v>
      </c>
    </row>
    <row r="46" spans="1:18" hidden="1" x14ac:dyDescent="0.25">
      <c r="A46" s="86" t="s">
        <v>74</v>
      </c>
      <c r="B46" s="56">
        <v>301722</v>
      </c>
      <c r="C46" s="56">
        <v>301460</v>
      </c>
      <c r="D46" s="56">
        <v>369097</v>
      </c>
      <c r="E46" s="56">
        <v>318768</v>
      </c>
      <c r="F46" s="56">
        <v>342109</v>
      </c>
      <c r="G46" s="56">
        <v>351929</v>
      </c>
      <c r="H46" s="56">
        <v>365504</v>
      </c>
      <c r="I46" s="56">
        <v>351768</v>
      </c>
      <c r="J46" s="56">
        <v>352619</v>
      </c>
      <c r="K46" s="56">
        <v>379659</v>
      </c>
      <c r="L46" s="56">
        <v>443186</v>
      </c>
      <c r="M46" s="56">
        <v>397425</v>
      </c>
      <c r="N46" s="93">
        <v>4275246</v>
      </c>
      <c r="O46" s="72"/>
      <c r="P46" s="72" t="s">
        <v>20</v>
      </c>
      <c r="Q46" s="73">
        <v>44348</v>
      </c>
      <c r="R46" s="72">
        <v>7560</v>
      </c>
    </row>
    <row r="47" spans="1:18" x14ac:dyDescent="0.25">
      <c r="A47" s="86" t="s">
        <v>75</v>
      </c>
      <c r="B47" s="56">
        <v>11337415</v>
      </c>
      <c r="C47" s="56">
        <v>11018682</v>
      </c>
      <c r="D47" s="56">
        <v>13630429</v>
      </c>
      <c r="E47" s="56">
        <v>12282540</v>
      </c>
      <c r="F47" s="56">
        <v>12522027</v>
      </c>
      <c r="G47" s="56">
        <v>13898840</v>
      </c>
      <c r="H47" s="56">
        <v>14206406</v>
      </c>
      <c r="I47" s="56">
        <v>15407518</v>
      </c>
      <c r="J47" s="56">
        <v>13117264</v>
      </c>
      <c r="K47" s="56">
        <v>12049953</v>
      </c>
      <c r="L47" s="56">
        <v>12856115</v>
      </c>
      <c r="M47" s="56">
        <v>13100885</v>
      </c>
      <c r="N47" s="93">
        <v>155428074</v>
      </c>
      <c r="O47" s="72"/>
      <c r="P47" s="72" t="s">
        <v>20</v>
      </c>
      <c r="Q47" s="73">
        <v>44378</v>
      </c>
      <c r="R47" s="72">
        <v>9100</v>
      </c>
    </row>
    <row r="48" spans="1:18" x14ac:dyDescent="0.25">
      <c r="A48" s="86" t="s">
        <v>76</v>
      </c>
      <c r="B48" s="56">
        <v>103425</v>
      </c>
      <c r="C48" s="56">
        <v>102356</v>
      </c>
      <c r="D48" s="56">
        <v>123432</v>
      </c>
      <c r="E48" s="56">
        <v>111780</v>
      </c>
      <c r="F48" s="56">
        <v>111040</v>
      </c>
      <c r="G48" s="56">
        <v>121040</v>
      </c>
      <c r="H48" s="56">
        <v>123664</v>
      </c>
      <c r="I48" s="56">
        <v>123038</v>
      </c>
      <c r="J48" s="56">
        <v>112769</v>
      </c>
      <c r="K48" s="56">
        <v>107801</v>
      </c>
      <c r="L48" s="56">
        <v>110632</v>
      </c>
      <c r="M48" s="56">
        <v>116077</v>
      </c>
      <c r="N48" s="93">
        <v>1367054</v>
      </c>
      <c r="O48" s="72"/>
      <c r="P48" s="72" t="s">
        <v>20</v>
      </c>
      <c r="Q48" s="73">
        <v>44409</v>
      </c>
      <c r="R48" s="72">
        <v>8590</v>
      </c>
    </row>
    <row r="49" spans="1:18" x14ac:dyDescent="0.25">
      <c r="A49" s="86" t="s">
        <v>77</v>
      </c>
      <c r="B49" s="56">
        <v>1006977</v>
      </c>
      <c r="C49" s="56">
        <v>916243</v>
      </c>
      <c r="D49" s="56">
        <v>1196686</v>
      </c>
      <c r="E49" s="56">
        <v>1021818</v>
      </c>
      <c r="F49" s="56">
        <v>1106750</v>
      </c>
      <c r="G49" s="56">
        <v>1224280</v>
      </c>
      <c r="H49" s="56">
        <v>1263878</v>
      </c>
      <c r="I49" s="56">
        <v>1432262</v>
      </c>
      <c r="J49" s="56">
        <v>1116938</v>
      </c>
      <c r="K49" s="56">
        <v>1022550</v>
      </c>
      <c r="L49" s="56">
        <v>1074063</v>
      </c>
      <c r="M49" s="56">
        <v>1061520</v>
      </c>
      <c r="N49" s="93">
        <v>13443965</v>
      </c>
      <c r="O49" s="72"/>
      <c r="P49" s="72" t="s">
        <v>20</v>
      </c>
      <c r="Q49" s="73">
        <v>44440</v>
      </c>
      <c r="R49" s="72">
        <v>8210</v>
      </c>
    </row>
    <row r="50" spans="1:18" x14ac:dyDescent="0.25">
      <c r="A50" s="86" t="s">
        <v>78</v>
      </c>
      <c r="B50" s="56">
        <v>703303</v>
      </c>
      <c r="C50" s="56">
        <v>658675</v>
      </c>
      <c r="D50" s="56">
        <v>826493</v>
      </c>
      <c r="E50" s="56">
        <v>719765</v>
      </c>
      <c r="F50" s="56">
        <v>746810</v>
      </c>
      <c r="G50" s="56">
        <v>839340</v>
      </c>
      <c r="H50" s="56">
        <v>809630</v>
      </c>
      <c r="I50" s="56">
        <v>907682</v>
      </c>
      <c r="J50" s="56">
        <v>764449</v>
      </c>
      <c r="K50" s="56">
        <v>670089</v>
      </c>
      <c r="L50" s="56">
        <v>701842</v>
      </c>
      <c r="M50" s="56">
        <v>737266</v>
      </c>
      <c r="N50" s="93">
        <v>9085344</v>
      </c>
      <c r="O50" s="72"/>
      <c r="P50" s="72" t="s">
        <v>20</v>
      </c>
      <c r="Q50" s="73">
        <v>44470</v>
      </c>
      <c r="R50" s="72">
        <v>9420</v>
      </c>
    </row>
    <row r="51" spans="1:18" hidden="1" x14ac:dyDescent="0.25">
      <c r="A51" s="86" t="s">
        <v>79</v>
      </c>
      <c r="B51" s="56">
        <v>20500</v>
      </c>
      <c r="C51" s="56">
        <v>20740</v>
      </c>
      <c r="D51" s="56">
        <v>25399</v>
      </c>
      <c r="E51" s="56">
        <v>18324</v>
      </c>
      <c r="F51" s="56">
        <v>18812</v>
      </c>
      <c r="G51" s="56">
        <v>19240</v>
      </c>
      <c r="H51" s="56">
        <v>21040</v>
      </c>
      <c r="I51" s="56">
        <v>20460</v>
      </c>
      <c r="J51" s="56">
        <v>19978</v>
      </c>
      <c r="K51" s="56">
        <v>21139</v>
      </c>
      <c r="L51" s="56">
        <v>18920</v>
      </c>
      <c r="M51" s="56">
        <v>18130</v>
      </c>
      <c r="N51" s="93">
        <v>242682</v>
      </c>
      <c r="O51" s="72"/>
      <c r="P51" s="72" t="s">
        <v>20</v>
      </c>
      <c r="Q51" s="73">
        <v>44501</v>
      </c>
      <c r="R51" s="72">
        <v>8810</v>
      </c>
    </row>
    <row r="52" spans="1:18" hidden="1" x14ac:dyDescent="0.25">
      <c r="A52" s="86" t="s">
        <v>82</v>
      </c>
      <c r="B52" s="56">
        <v>17860</v>
      </c>
      <c r="C52" s="56">
        <v>13860</v>
      </c>
      <c r="D52" s="56">
        <v>18660</v>
      </c>
      <c r="E52" s="56">
        <v>12690</v>
      </c>
      <c r="F52" s="56">
        <v>25710</v>
      </c>
      <c r="G52" s="56">
        <v>34682</v>
      </c>
      <c r="H52" s="56">
        <v>41532</v>
      </c>
      <c r="I52" s="56">
        <v>46510</v>
      </c>
      <c r="J52" s="56">
        <v>42330</v>
      </c>
      <c r="K52" s="56">
        <v>33437</v>
      </c>
      <c r="L52" s="56">
        <v>29362</v>
      </c>
      <c r="M52" s="56">
        <v>31958</v>
      </c>
      <c r="N52" s="93">
        <v>348591</v>
      </c>
      <c r="O52" s="72"/>
      <c r="P52" s="72" t="s">
        <v>20</v>
      </c>
      <c r="Q52" s="73">
        <v>44531</v>
      </c>
      <c r="R52" s="72">
        <v>8220</v>
      </c>
    </row>
    <row r="53" spans="1:18" hidden="1" x14ac:dyDescent="0.25">
      <c r="A53" s="86" t="s">
        <v>83</v>
      </c>
      <c r="B53" s="56">
        <v>188800</v>
      </c>
      <c r="C53" s="56">
        <v>127621</v>
      </c>
      <c r="D53" s="56">
        <v>234948</v>
      </c>
      <c r="E53" s="56">
        <v>155744</v>
      </c>
      <c r="F53" s="56">
        <v>325383</v>
      </c>
      <c r="G53" s="56">
        <v>405282</v>
      </c>
      <c r="H53" s="56">
        <v>558295</v>
      </c>
      <c r="I53" s="56">
        <v>674244</v>
      </c>
      <c r="J53" s="56">
        <v>489231</v>
      </c>
      <c r="K53" s="56">
        <v>385040</v>
      </c>
      <c r="L53" s="56">
        <v>353702</v>
      </c>
      <c r="M53" s="56">
        <v>375984</v>
      </c>
      <c r="N53" s="93">
        <v>4274274</v>
      </c>
      <c r="O53" s="72"/>
      <c r="P53" s="72" t="s">
        <v>22</v>
      </c>
      <c r="Q53" s="73">
        <v>44197</v>
      </c>
      <c r="R53" s="72">
        <v>263440</v>
      </c>
    </row>
    <row r="54" spans="1:18" hidden="1" x14ac:dyDescent="0.25">
      <c r="A54" s="86" t="s">
        <v>84</v>
      </c>
      <c r="B54" s="56">
        <v>34440</v>
      </c>
      <c r="C54" s="56">
        <v>23990</v>
      </c>
      <c r="D54" s="56">
        <v>34355</v>
      </c>
      <c r="E54" s="56">
        <v>22830</v>
      </c>
      <c r="F54" s="56">
        <v>44031</v>
      </c>
      <c r="G54" s="56">
        <v>61960</v>
      </c>
      <c r="H54" s="56">
        <v>75209</v>
      </c>
      <c r="I54" s="56">
        <v>71950</v>
      </c>
      <c r="J54" s="56">
        <v>62340</v>
      </c>
      <c r="K54" s="56">
        <v>55569</v>
      </c>
      <c r="L54" s="56">
        <v>51141</v>
      </c>
      <c r="M54" s="56">
        <v>52358</v>
      </c>
      <c r="N54" s="93">
        <v>590173</v>
      </c>
      <c r="O54" s="72"/>
      <c r="P54" s="72" t="s">
        <v>22</v>
      </c>
      <c r="Q54" s="73">
        <v>44228</v>
      </c>
      <c r="R54" s="72">
        <v>251970</v>
      </c>
    </row>
    <row r="55" spans="1:18" hidden="1" x14ac:dyDescent="0.25">
      <c r="A55" s="86" t="s">
        <v>85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93" t="s">
        <v>251</v>
      </c>
      <c r="O55" s="72"/>
      <c r="P55" s="72" t="s">
        <v>22</v>
      </c>
      <c r="Q55" s="73">
        <v>44256</v>
      </c>
      <c r="R55" s="72">
        <v>305780</v>
      </c>
    </row>
    <row r="56" spans="1:18" hidden="1" x14ac:dyDescent="0.25">
      <c r="A56" s="86" t="s">
        <v>87</v>
      </c>
      <c r="B56" s="56">
        <v>-2</v>
      </c>
      <c r="C56" s="56">
        <v>0</v>
      </c>
      <c r="D56" s="56">
        <v>0</v>
      </c>
      <c r="E56" s="56">
        <v>0</v>
      </c>
      <c r="F56" s="56">
        <v>0</v>
      </c>
      <c r="G56" s="56">
        <v>-100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93" t="s">
        <v>251</v>
      </c>
      <c r="O56" s="72"/>
      <c r="P56" s="72" t="s">
        <v>22</v>
      </c>
      <c r="Q56" s="73">
        <v>44287</v>
      </c>
      <c r="R56" s="72">
        <v>271500</v>
      </c>
    </row>
    <row r="57" spans="1:18" hidden="1" x14ac:dyDescent="0.25">
      <c r="A57" s="86" t="s">
        <v>90</v>
      </c>
      <c r="B57" s="56">
        <v>248271</v>
      </c>
      <c r="C57" s="56">
        <v>235552</v>
      </c>
      <c r="D57" s="56">
        <v>290494</v>
      </c>
      <c r="E57" s="56">
        <v>253749</v>
      </c>
      <c r="F57" s="56">
        <v>256510</v>
      </c>
      <c r="G57" s="56">
        <v>275945</v>
      </c>
      <c r="H57" s="56">
        <v>287104</v>
      </c>
      <c r="I57" s="56">
        <v>276228</v>
      </c>
      <c r="J57" s="56">
        <v>265657</v>
      </c>
      <c r="K57" s="56">
        <v>241236</v>
      </c>
      <c r="L57" s="56">
        <v>244538</v>
      </c>
      <c r="M57" s="56">
        <v>253451</v>
      </c>
      <c r="N57" s="93">
        <v>3128735</v>
      </c>
      <c r="O57" s="72"/>
      <c r="P57" s="72" t="s">
        <v>22</v>
      </c>
      <c r="Q57" s="73">
        <v>44317</v>
      </c>
      <c r="R57" s="72">
        <v>282090</v>
      </c>
    </row>
    <row r="58" spans="1:18" hidden="1" x14ac:dyDescent="0.25">
      <c r="A58" s="86" t="s">
        <v>91</v>
      </c>
      <c r="B58" s="56">
        <v>92960</v>
      </c>
      <c r="C58" s="56">
        <v>82509</v>
      </c>
      <c r="D58" s="56">
        <v>98800</v>
      </c>
      <c r="E58" s="56">
        <v>87347</v>
      </c>
      <c r="F58" s="56">
        <v>107706</v>
      </c>
      <c r="G58" s="56">
        <v>90411</v>
      </c>
      <c r="H58" s="56">
        <v>95978</v>
      </c>
      <c r="I58" s="56">
        <v>86860</v>
      </c>
      <c r="J58" s="56">
        <v>94879</v>
      </c>
      <c r="K58" s="56">
        <v>84127</v>
      </c>
      <c r="L58" s="56">
        <v>85427</v>
      </c>
      <c r="M58" s="56">
        <v>83307</v>
      </c>
      <c r="N58" s="93">
        <v>1090311</v>
      </c>
      <c r="O58" s="72"/>
      <c r="P58" s="72" t="s">
        <v>22</v>
      </c>
      <c r="Q58" s="73">
        <v>44348</v>
      </c>
      <c r="R58" s="72">
        <v>325910</v>
      </c>
    </row>
    <row r="59" spans="1:18" hidden="1" x14ac:dyDescent="0.25">
      <c r="A59" s="86" t="s">
        <v>283</v>
      </c>
      <c r="B59" s="56">
        <v>6060</v>
      </c>
      <c r="C59" s="56">
        <v>4860</v>
      </c>
      <c r="D59" s="56">
        <v>5910</v>
      </c>
      <c r="E59" s="56">
        <v>7079</v>
      </c>
      <c r="F59" s="56">
        <v>5970</v>
      </c>
      <c r="G59" s="56">
        <v>5600</v>
      </c>
      <c r="H59" s="56">
        <v>6260</v>
      </c>
      <c r="I59" s="56">
        <v>5978</v>
      </c>
      <c r="J59" s="56">
        <v>5390</v>
      </c>
      <c r="K59" s="56">
        <v>7940</v>
      </c>
      <c r="L59" s="56">
        <v>9560</v>
      </c>
      <c r="M59" s="56">
        <v>7650</v>
      </c>
      <c r="N59" s="93">
        <v>78257</v>
      </c>
      <c r="O59" s="72"/>
      <c r="P59" s="72" t="s">
        <v>22</v>
      </c>
      <c r="Q59" s="73">
        <v>44378</v>
      </c>
      <c r="R59" s="72">
        <v>363170</v>
      </c>
    </row>
    <row r="60" spans="1:18" hidden="1" x14ac:dyDescent="0.25">
      <c r="A60" s="86" t="s">
        <v>278</v>
      </c>
      <c r="B60" s="56">
        <v>56009</v>
      </c>
      <c r="C60" s="56">
        <v>55175</v>
      </c>
      <c r="D60" s="56">
        <v>66747</v>
      </c>
      <c r="E60" s="56">
        <v>57513</v>
      </c>
      <c r="F60" s="56">
        <v>60063</v>
      </c>
      <c r="G60" s="56">
        <v>67115</v>
      </c>
      <c r="H60" s="56">
        <v>67284</v>
      </c>
      <c r="I60" s="56">
        <v>67426</v>
      </c>
      <c r="J60" s="56">
        <v>63124</v>
      </c>
      <c r="K60" s="56">
        <v>60583</v>
      </c>
      <c r="L60" s="56">
        <v>61485</v>
      </c>
      <c r="M60" s="56">
        <v>63931</v>
      </c>
      <c r="N60" s="93">
        <v>746455</v>
      </c>
      <c r="O60" s="72"/>
      <c r="P60" s="72" t="s">
        <v>22</v>
      </c>
      <c r="Q60" s="73">
        <v>44409</v>
      </c>
      <c r="R60" s="72">
        <v>358790</v>
      </c>
    </row>
    <row r="61" spans="1:18" hidden="1" x14ac:dyDescent="0.25">
      <c r="A61" s="86" t="s">
        <v>263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93" t="s">
        <v>251</v>
      </c>
      <c r="O61" s="72"/>
      <c r="P61" s="72" t="s">
        <v>22</v>
      </c>
      <c r="Q61" s="73">
        <v>44440</v>
      </c>
      <c r="R61" s="72">
        <v>347610</v>
      </c>
    </row>
    <row r="62" spans="1:18" x14ac:dyDescent="0.25">
      <c r="A62" s="86" t="s">
        <v>93</v>
      </c>
      <c r="B62" s="56">
        <v>502817</v>
      </c>
      <c r="C62" s="56">
        <v>404333</v>
      </c>
      <c r="D62" s="56">
        <v>551198</v>
      </c>
      <c r="E62" s="56">
        <v>399341</v>
      </c>
      <c r="F62" s="56">
        <v>601153</v>
      </c>
      <c r="G62" s="56">
        <v>709946</v>
      </c>
      <c r="H62" s="56">
        <v>846846</v>
      </c>
      <c r="I62" s="56">
        <v>927617</v>
      </c>
      <c r="J62" s="56">
        <v>763793</v>
      </c>
      <c r="K62" s="56">
        <v>668349</v>
      </c>
      <c r="L62" s="56">
        <v>624523</v>
      </c>
      <c r="M62" s="56">
        <v>645668</v>
      </c>
      <c r="N62" s="93">
        <v>7645584</v>
      </c>
      <c r="O62" s="72"/>
      <c r="P62" s="72" t="s">
        <v>22</v>
      </c>
      <c r="Q62" s="73">
        <v>44470</v>
      </c>
      <c r="R62" s="72">
        <v>354830</v>
      </c>
    </row>
    <row r="63" spans="1:18" x14ac:dyDescent="0.25">
      <c r="A63" s="86" t="s">
        <v>94</v>
      </c>
      <c r="B63" s="56">
        <v>211460</v>
      </c>
      <c r="C63" s="56">
        <v>170680</v>
      </c>
      <c r="D63" s="56">
        <v>244027</v>
      </c>
      <c r="E63" s="56">
        <v>176378</v>
      </c>
      <c r="F63" s="56">
        <v>245989</v>
      </c>
      <c r="G63" s="56">
        <v>306038</v>
      </c>
      <c r="H63" s="56">
        <v>322027</v>
      </c>
      <c r="I63" s="56">
        <v>362512</v>
      </c>
      <c r="J63" s="56">
        <v>266294</v>
      </c>
      <c r="K63" s="56">
        <v>258966</v>
      </c>
      <c r="L63" s="56">
        <v>262134</v>
      </c>
      <c r="M63" s="56">
        <v>307123</v>
      </c>
      <c r="N63" s="93">
        <v>3133628</v>
      </c>
      <c r="O63" s="72"/>
      <c r="P63" s="72" t="s">
        <v>22</v>
      </c>
      <c r="Q63" s="73">
        <v>44501</v>
      </c>
      <c r="R63" s="72">
        <v>359160</v>
      </c>
    </row>
    <row r="64" spans="1:18" x14ac:dyDescent="0.25">
      <c r="A64" s="86" t="s">
        <v>95</v>
      </c>
      <c r="B64" s="56">
        <v>110991</v>
      </c>
      <c r="C64" s="56">
        <v>87956</v>
      </c>
      <c r="D64" s="56">
        <v>137679</v>
      </c>
      <c r="E64" s="56">
        <v>93174</v>
      </c>
      <c r="F64" s="56">
        <v>159452</v>
      </c>
      <c r="G64" s="56">
        <v>193860</v>
      </c>
      <c r="H64" s="56">
        <v>268175</v>
      </c>
      <c r="I64" s="56">
        <v>339037</v>
      </c>
      <c r="J64" s="56">
        <v>261404</v>
      </c>
      <c r="K64" s="56">
        <v>250726</v>
      </c>
      <c r="L64" s="56">
        <v>206199</v>
      </c>
      <c r="M64" s="56">
        <v>189601</v>
      </c>
      <c r="N64" s="93">
        <v>2298254</v>
      </c>
      <c r="O64" s="72"/>
      <c r="P64" s="72" t="s">
        <v>22</v>
      </c>
      <c r="Q64" s="73">
        <v>44531</v>
      </c>
      <c r="R64" s="72">
        <v>365000</v>
      </c>
    </row>
    <row r="65" spans="1:18" x14ac:dyDescent="0.25">
      <c r="A65" s="86" t="s">
        <v>96</v>
      </c>
      <c r="B65" s="56">
        <v>18767</v>
      </c>
      <c r="C65" s="56">
        <v>17600</v>
      </c>
      <c r="D65" s="56">
        <v>22494</v>
      </c>
      <c r="E65" s="56">
        <v>18011</v>
      </c>
      <c r="F65" s="56">
        <v>18679</v>
      </c>
      <c r="G65" s="56">
        <v>19416</v>
      </c>
      <c r="H65" s="56">
        <v>20340</v>
      </c>
      <c r="I65" s="56">
        <v>19490</v>
      </c>
      <c r="J65" s="56">
        <v>18502</v>
      </c>
      <c r="K65" s="56">
        <v>17425</v>
      </c>
      <c r="L65" s="56">
        <v>17619</v>
      </c>
      <c r="M65" s="56">
        <v>17465</v>
      </c>
      <c r="N65" s="93">
        <v>225808</v>
      </c>
      <c r="O65" s="72"/>
      <c r="P65" s="72" t="s">
        <v>292</v>
      </c>
      <c r="Q65" s="73">
        <v>44531</v>
      </c>
      <c r="R65" s="72">
        <v>7050</v>
      </c>
    </row>
    <row r="66" spans="1:18" hidden="1" x14ac:dyDescent="0.25">
      <c r="A66" s="86" t="s">
        <v>291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56">
        <v>18220</v>
      </c>
      <c r="H66" s="56">
        <v>13060</v>
      </c>
      <c r="I66" s="56">
        <v>17380</v>
      </c>
      <c r="J66" s="56">
        <v>13800</v>
      </c>
      <c r="K66" s="56">
        <v>15610</v>
      </c>
      <c r="L66" s="56">
        <v>15750</v>
      </c>
      <c r="M66" s="56">
        <v>18110</v>
      </c>
      <c r="N66" s="93">
        <v>111930</v>
      </c>
      <c r="O66" s="72"/>
      <c r="P66" s="72" t="s">
        <v>24</v>
      </c>
      <c r="Q66" s="73">
        <v>44197</v>
      </c>
      <c r="R66" s="72">
        <v>1211138</v>
      </c>
    </row>
    <row r="67" spans="1:18" x14ac:dyDescent="0.25">
      <c r="A67" s="86" t="s">
        <v>290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22583</v>
      </c>
      <c r="J67" s="56">
        <v>31158</v>
      </c>
      <c r="K67" s="56">
        <v>22615</v>
      </c>
      <c r="L67" s="56">
        <v>20801</v>
      </c>
      <c r="M67" s="56">
        <v>16265</v>
      </c>
      <c r="N67" s="93">
        <v>113422</v>
      </c>
      <c r="O67" s="72"/>
      <c r="P67" s="72" t="s">
        <v>24</v>
      </c>
      <c r="Q67" s="73">
        <v>44228</v>
      </c>
      <c r="R67" s="72">
        <v>1228055</v>
      </c>
    </row>
    <row r="68" spans="1:18" hidden="1" x14ac:dyDescent="0.25">
      <c r="A68" s="86" t="s">
        <v>97</v>
      </c>
      <c r="B68" s="56">
        <v>599340</v>
      </c>
      <c r="C68" s="56">
        <v>586620</v>
      </c>
      <c r="D68" s="56">
        <v>751830</v>
      </c>
      <c r="E68" s="56">
        <v>638940</v>
      </c>
      <c r="F68" s="56">
        <v>708460</v>
      </c>
      <c r="G68" s="56">
        <v>785040</v>
      </c>
      <c r="H68" s="56">
        <v>792050</v>
      </c>
      <c r="I68" s="56">
        <v>771630</v>
      </c>
      <c r="J68" s="56">
        <v>719850</v>
      </c>
      <c r="K68" s="56">
        <v>702410</v>
      </c>
      <c r="L68" s="56">
        <v>720700</v>
      </c>
      <c r="M68" s="56">
        <v>668860</v>
      </c>
      <c r="N68" s="93">
        <v>8445730</v>
      </c>
      <c r="O68" s="72"/>
      <c r="P68" s="72" t="s">
        <v>24</v>
      </c>
      <c r="Q68" s="73">
        <v>44256</v>
      </c>
      <c r="R68" s="72">
        <v>1536624</v>
      </c>
    </row>
    <row r="69" spans="1:18" hidden="1" x14ac:dyDescent="0.25">
      <c r="A69" s="86" t="s">
        <v>262</v>
      </c>
      <c r="B69" s="56">
        <v>224527</v>
      </c>
      <c r="C69" s="56">
        <v>233413</v>
      </c>
      <c r="D69" s="56">
        <v>270110</v>
      </c>
      <c r="E69" s="56">
        <v>238496</v>
      </c>
      <c r="F69" s="56">
        <v>246730</v>
      </c>
      <c r="G69" s="56">
        <v>278118</v>
      </c>
      <c r="H69" s="56">
        <v>293812</v>
      </c>
      <c r="I69" s="56">
        <v>274504</v>
      </c>
      <c r="J69" s="56">
        <v>283326</v>
      </c>
      <c r="K69" s="56">
        <v>365689</v>
      </c>
      <c r="L69" s="56">
        <v>430900</v>
      </c>
      <c r="M69" s="56">
        <v>398550</v>
      </c>
      <c r="N69" s="93">
        <v>3538175</v>
      </c>
      <c r="O69" s="72"/>
      <c r="P69" s="72" t="s">
        <v>24</v>
      </c>
      <c r="Q69" s="73">
        <v>44287</v>
      </c>
      <c r="R69" s="72">
        <v>1336313</v>
      </c>
    </row>
    <row r="70" spans="1:18" hidden="1" x14ac:dyDescent="0.25">
      <c r="A70" s="86" t="s">
        <v>260</v>
      </c>
      <c r="B70" s="56">
        <v>1710</v>
      </c>
      <c r="C70" s="56">
        <v>910</v>
      </c>
      <c r="D70" s="56">
        <v>2129</v>
      </c>
      <c r="E70" s="56">
        <v>878</v>
      </c>
      <c r="F70" s="56">
        <v>1920</v>
      </c>
      <c r="G70" s="56">
        <v>5639</v>
      </c>
      <c r="H70" s="56">
        <v>29190</v>
      </c>
      <c r="I70" s="56">
        <v>33840</v>
      </c>
      <c r="J70" s="56">
        <v>57311</v>
      </c>
      <c r="K70" s="56">
        <v>48960</v>
      </c>
      <c r="L70" s="56">
        <v>27319</v>
      </c>
      <c r="M70" s="56">
        <v>9190</v>
      </c>
      <c r="N70" s="93">
        <v>218996</v>
      </c>
      <c r="O70" s="72"/>
      <c r="P70" s="72" t="s">
        <v>24</v>
      </c>
      <c r="Q70" s="73">
        <v>44317</v>
      </c>
      <c r="R70" s="72">
        <v>1333743</v>
      </c>
    </row>
    <row r="71" spans="1:18" hidden="1" x14ac:dyDescent="0.25">
      <c r="A71" s="86" t="s">
        <v>100</v>
      </c>
      <c r="B71" s="56">
        <v>6861831</v>
      </c>
      <c r="C71" s="56">
        <v>6440524</v>
      </c>
      <c r="D71" s="56">
        <v>8133895</v>
      </c>
      <c r="E71" s="56">
        <v>7119812</v>
      </c>
      <c r="F71" s="56">
        <v>7302415</v>
      </c>
      <c r="G71" s="56">
        <v>8157030</v>
      </c>
      <c r="H71" s="56">
        <v>8592351</v>
      </c>
      <c r="I71" s="56">
        <v>8370378</v>
      </c>
      <c r="J71" s="56">
        <v>9100017</v>
      </c>
      <c r="K71" s="56">
        <v>6885088</v>
      </c>
      <c r="L71" s="56">
        <v>6915472</v>
      </c>
      <c r="M71" s="56">
        <v>7142148</v>
      </c>
      <c r="N71" s="93">
        <v>91020961</v>
      </c>
      <c r="O71" s="72"/>
      <c r="P71" s="72" t="s">
        <v>24</v>
      </c>
      <c r="Q71" s="73">
        <v>44348</v>
      </c>
      <c r="R71" s="72">
        <v>1502568</v>
      </c>
    </row>
    <row r="72" spans="1:18" hidden="1" x14ac:dyDescent="0.25">
      <c r="A72" s="86" t="s">
        <v>259</v>
      </c>
      <c r="B72" s="56">
        <v>445986</v>
      </c>
      <c r="C72" s="56">
        <v>430894</v>
      </c>
      <c r="D72" s="56">
        <v>522376</v>
      </c>
      <c r="E72" s="56">
        <v>461525</v>
      </c>
      <c r="F72" s="56">
        <v>459498</v>
      </c>
      <c r="G72" s="56">
        <v>493669</v>
      </c>
      <c r="H72" s="56">
        <v>493428</v>
      </c>
      <c r="I72" s="56">
        <v>466254</v>
      </c>
      <c r="J72" s="56">
        <v>497766</v>
      </c>
      <c r="K72" s="56">
        <v>427831</v>
      </c>
      <c r="L72" s="56">
        <v>430461</v>
      </c>
      <c r="M72" s="56">
        <v>453683</v>
      </c>
      <c r="N72" s="93">
        <v>5583371</v>
      </c>
      <c r="O72" s="72"/>
      <c r="P72" s="72" t="s">
        <v>24</v>
      </c>
      <c r="Q72" s="73">
        <v>44378</v>
      </c>
      <c r="R72" s="72">
        <v>1584636</v>
      </c>
    </row>
    <row r="73" spans="1:18" hidden="1" x14ac:dyDescent="0.25">
      <c r="A73" s="86" t="s">
        <v>258</v>
      </c>
      <c r="B73" s="56">
        <v>432118</v>
      </c>
      <c r="C73" s="56">
        <v>409149</v>
      </c>
      <c r="D73" s="56">
        <v>500220</v>
      </c>
      <c r="E73" s="56">
        <v>437445</v>
      </c>
      <c r="F73" s="56">
        <v>434911</v>
      </c>
      <c r="G73" s="56">
        <v>471314</v>
      </c>
      <c r="H73" s="56">
        <v>477213</v>
      </c>
      <c r="I73" s="56">
        <v>460626</v>
      </c>
      <c r="J73" s="56">
        <v>496898</v>
      </c>
      <c r="K73" s="56">
        <v>398835</v>
      </c>
      <c r="L73" s="56">
        <v>407921</v>
      </c>
      <c r="M73" s="56">
        <v>426497</v>
      </c>
      <c r="N73" s="93">
        <v>5353147</v>
      </c>
      <c r="O73" s="72"/>
      <c r="P73" s="72" t="s">
        <v>24</v>
      </c>
      <c r="Q73" s="73">
        <v>44409</v>
      </c>
      <c r="R73" s="72">
        <v>1559672</v>
      </c>
    </row>
    <row r="74" spans="1:18" hidden="1" x14ac:dyDescent="0.25">
      <c r="A74" s="86" t="s">
        <v>104</v>
      </c>
      <c r="B74" s="56">
        <v>21024</v>
      </c>
      <c r="C74" s="56">
        <v>13741</v>
      </c>
      <c r="D74" s="56">
        <v>23380</v>
      </c>
      <c r="E74" s="56">
        <v>18100</v>
      </c>
      <c r="F74" s="56">
        <v>26008</v>
      </c>
      <c r="G74" s="56">
        <v>46257</v>
      </c>
      <c r="H74" s="56">
        <v>124562</v>
      </c>
      <c r="I74" s="56">
        <v>146810</v>
      </c>
      <c r="J74" s="56">
        <v>179720</v>
      </c>
      <c r="K74" s="56">
        <v>140757</v>
      </c>
      <c r="L74" s="56">
        <v>88447</v>
      </c>
      <c r="M74" s="56">
        <v>47510</v>
      </c>
      <c r="N74" s="93">
        <v>876316</v>
      </c>
      <c r="O74" s="72"/>
      <c r="P74" s="72" t="s">
        <v>24</v>
      </c>
      <c r="Q74" s="73">
        <v>44440</v>
      </c>
      <c r="R74" s="72">
        <v>1575622</v>
      </c>
    </row>
    <row r="75" spans="1:18" hidden="1" x14ac:dyDescent="0.25">
      <c r="A75" s="86" t="s">
        <v>106</v>
      </c>
      <c r="B75" s="56">
        <v>10860</v>
      </c>
      <c r="C75" s="56">
        <v>10720</v>
      </c>
      <c r="D75" s="56">
        <v>12719</v>
      </c>
      <c r="E75" s="56">
        <v>10499</v>
      </c>
      <c r="F75" s="56">
        <v>10549</v>
      </c>
      <c r="G75" s="56">
        <v>12130</v>
      </c>
      <c r="H75" s="56">
        <v>11600</v>
      </c>
      <c r="I75" s="56">
        <v>11450</v>
      </c>
      <c r="J75" s="56">
        <v>11480</v>
      </c>
      <c r="K75" s="56">
        <v>10899</v>
      </c>
      <c r="L75" s="56">
        <v>11490</v>
      </c>
      <c r="M75" s="56">
        <v>10420</v>
      </c>
      <c r="N75" s="93">
        <v>134816</v>
      </c>
      <c r="O75" s="72"/>
      <c r="P75" s="72" t="s">
        <v>24</v>
      </c>
      <c r="Q75" s="73">
        <v>44470</v>
      </c>
      <c r="R75" s="72">
        <v>1677233</v>
      </c>
    </row>
    <row r="76" spans="1:18" hidden="1" x14ac:dyDescent="0.25">
      <c r="A76" s="86" t="s">
        <v>277</v>
      </c>
      <c r="B76" s="56">
        <v>5175</v>
      </c>
      <c r="C76" s="56">
        <v>3905</v>
      </c>
      <c r="D76" s="56">
        <v>4895</v>
      </c>
      <c r="E76" s="56">
        <v>2850</v>
      </c>
      <c r="F76" s="56">
        <v>4758</v>
      </c>
      <c r="G76" s="56">
        <v>4890</v>
      </c>
      <c r="H76" s="56">
        <v>5830</v>
      </c>
      <c r="I76" s="56">
        <v>4980</v>
      </c>
      <c r="J76" s="56">
        <v>6060</v>
      </c>
      <c r="K76" s="56">
        <v>5070</v>
      </c>
      <c r="L76" s="56">
        <v>4060</v>
      </c>
      <c r="M76" s="56">
        <v>4420</v>
      </c>
      <c r="N76" s="93">
        <v>56893</v>
      </c>
      <c r="O76" s="72"/>
      <c r="P76" s="72" t="s">
        <v>24</v>
      </c>
      <c r="Q76" s="73">
        <v>44501</v>
      </c>
      <c r="R76" s="72">
        <v>1538358</v>
      </c>
    </row>
    <row r="77" spans="1:18" hidden="1" x14ac:dyDescent="0.25">
      <c r="A77" s="86" t="s">
        <v>109</v>
      </c>
      <c r="B77" s="56">
        <v>8713551</v>
      </c>
      <c r="C77" s="56">
        <v>8593138</v>
      </c>
      <c r="D77" s="56">
        <v>12118904</v>
      </c>
      <c r="E77" s="56">
        <v>10252997</v>
      </c>
      <c r="F77" s="56">
        <v>10918840</v>
      </c>
      <c r="G77" s="56">
        <v>12352470</v>
      </c>
      <c r="H77" s="56">
        <v>13418736</v>
      </c>
      <c r="I77" s="56">
        <v>12829290</v>
      </c>
      <c r="J77" s="56">
        <v>13964567</v>
      </c>
      <c r="K77" s="56">
        <v>12905924</v>
      </c>
      <c r="L77" s="56">
        <v>11069478</v>
      </c>
      <c r="M77" s="56">
        <v>11476633</v>
      </c>
      <c r="N77" s="93">
        <v>138614528</v>
      </c>
      <c r="O77" s="72"/>
      <c r="P77" s="72" t="s">
        <v>24</v>
      </c>
      <c r="Q77" s="73">
        <v>44531</v>
      </c>
      <c r="R77" s="72">
        <v>1512756</v>
      </c>
    </row>
    <row r="78" spans="1:18" hidden="1" x14ac:dyDescent="0.25">
      <c r="A78" s="86" t="s">
        <v>110</v>
      </c>
      <c r="B78" s="56">
        <v>994015</v>
      </c>
      <c r="C78" s="56">
        <v>976437</v>
      </c>
      <c r="D78" s="56">
        <v>1183375</v>
      </c>
      <c r="E78" s="56">
        <v>1037490</v>
      </c>
      <c r="F78" s="56">
        <v>1036219</v>
      </c>
      <c r="G78" s="56">
        <v>1123100</v>
      </c>
      <c r="H78" s="56">
        <v>1116159</v>
      </c>
      <c r="I78" s="56">
        <v>1058316</v>
      </c>
      <c r="J78" s="56">
        <v>1197664</v>
      </c>
      <c r="K78" s="56">
        <v>1103770</v>
      </c>
      <c r="L78" s="56">
        <v>901525</v>
      </c>
      <c r="M78" s="56">
        <v>984484</v>
      </c>
      <c r="N78" s="93">
        <v>12712554</v>
      </c>
      <c r="O78" s="72"/>
      <c r="P78" s="72" t="s">
        <v>26</v>
      </c>
      <c r="Q78" s="73">
        <v>44197</v>
      </c>
      <c r="R78" s="72">
        <v>496015</v>
      </c>
    </row>
    <row r="79" spans="1:18" hidden="1" x14ac:dyDescent="0.25">
      <c r="A79" s="86" t="s">
        <v>289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4430</v>
      </c>
      <c r="L79" s="56">
        <v>6460</v>
      </c>
      <c r="M79" s="56">
        <v>5680</v>
      </c>
      <c r="N79" s="93">
        <v>16570</v>
      </c>
      <c r="O79" s="72"/>
      <c r="P79" s="72" t="s">
        <v>26</v>
      </c>
      <c r="Q79" s="73">
        <v>44228</v>
      </c>
      <c r="R79" s="72">
        <v>475519</v>
      </c>
    </row>
    <row r="80" spans="1:18" hidden="1" x14ac:dyDescent="0.25">
      <c r="A80" s="86" t="s">
        <v>256</v>
      </c>
      <c r="B80" s="56">
        <v>3617</v>
      </c>
      <c r="C80" s="56">
        <v>1590</v>
      </c>
      <c r="D80" s="56">
        <v>2830</v>
      </c>
      <c r="E80" s="56">
        <v>1480</v>
      </c>
      <c r="F80" s="56">
        <v>5020</v>
      </c>
      <c r="G80" s="56">
        <v>4180</v>
      </c>
      <c r="H80" s="56">
        <v>6110</v>
      </c>
      <c r="I80" s="56">
        <v>7760</v>
      </c>
      <c r="J80" s="56">
        <v>6930</v>
      </c>
      <c r="K80" s="56">
        <v>3040</v>
      </c>
      <c r="L80" s="56">
        <v>1120</v>
      </c>
      <c r="M80" s="56">
        <v>6280</v>
      </c>
      <c r="N80" s="93">
        <v>49957</v>
      </c>
      <c r="O80" s="72"/>
      <c r="P80" s="72" t="s">
        <v>26</v>
      </c>
      <c r="Q80" s="73">
        <v>44256</v>
      </c>
      <c r="R80" s="72">
        <v>609524</v>
      </c>
    </row>
    <row r="81" spans="1:18" hidden="1" x14ac:dyDescent="0.25">
      <c r="A81" s="86" t="s">
        <v>288</v>
      </c>
      <c r="B81" s="56">
        <v>0</v>
      </c>
      <c r="C81" s="56">
        <v>0</v>
      </c>
      <c r="D81" s="56">
        <v>0</v>
      </c>
      <c r="E81" s="56">
        <v>50</v>
      </c>
      <c r="F81" s="56">
        <v>210</v>
      </c>
      <c r="G81" s="56">
        <v>100</v>
      </c>
      <c r="H81" s="56">
        <v>1130</v>
      </c>
      <c r="I81" s="56">
        <v>550</v>
      </c>
      <c r="J81" s="56">
        <v>550</v>
      </c>
      <c r="K81" s="56">
        <v>200</v>
      </c>
      <c r="L81" s="56">
        <v>90</v>
      </c>
      <c r="M81" s="56">
        <v>490</v>
      </c>
      <c r="N81" s="93">
        <v>3370</v>
      </c>
      <c r="O81" s="72"/>
      <c r="P81" s="72" t="s">
        <v>26</v>
      </c>
      <c r="Q81" s="73">
        <v>44287</v>
      </c>
      <c r="R81" s="72">
        <v>517433</v>
      </c>
    </row>
    <row r="82" spans="1:18" hidden="1" x14ac:dyDescent="0.25">
      <c r="A82" s="86" t="s">
        <v>114</v>
      </c>
      <c r="B82" s="56">
        <v>121655</v>
      </c>
      <c r="C82" s="56">
        <v>117055</v>
      </c>
      <c r="D82" s="56">
        <v>141758</v>
      </c>
      <c r="E82" s="56">
        <v>129969</v>
      </c>
      <c r="F82" s="56">
        <v>135481</v>
      </c>
      <c r="G82" s="56">
        <v>153530</v>
      </c>
      <c r="H82" s="56">
        <v>152686</v>
      </c>
      <c r="I82" s="56">
        <v>140024</v>
      </c>
      <c r="J82" s="56">
        <v>140687</v>
      </c>
      <c r="K82" s="56">
        <v>145067</v>
      </c>
      <c r="L82" s="56">
        <v>144370</v>
      </c>
      <c r="M82" s="56">
        <v>136723</v>
      </c>
      <c r="N82" s="93">
        <v>1659005</v>
      </c>
      <c r="O82" s="72"/>
      <c r="P82" s="72" t="s">
        <v>26</v>
      </c>
      <c r="Q82" s="73">
        <v>44317</v>
      </c>
      <c r="R82" s="72">
        <v>568127</v>
      </c>
    </row>
    <row r="83" spans="1:18" hidden="1" x14ac:dyDescent="0.25">
      <c r="A83" s="86" t="s">
        <v>268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93" t="s">
        <v>251</v>
      </c>
      <c r="O83" s="72"/>
      <c r="P83" s="72" t="s">
        <v>26</v>
      </c>
      <c r="Q83" s="73">
        <v>44348</v>
      </c>
      <c r="R83" s="72">
        <v>649416</v>
      </c>
    </row>
    <row r="84" spans="1:18" hidden="1" x14ac:dyDescent="0.25">
      <c r="A84" s="86" t="s">
        <v>115</v>
      </c>
      <c r="B84" s="56">
        <v>809095</v>
      </c>
      <c r="C84" s="56">
        <v>794032</v>
      </c>
      <c r="D84" s="56">
        <v>969149</v>
      </c>
      <c r="E84" s="56">
        <v>931972</v>
      </c>
      <c r="F84" s="56">
        <v>905585</v>
      </c>
      <c r="G84" s="56">
        <v>851898</v>
      </c>
      <c r="H84" s="56">
        <v>927659</v>
      </c>
      <c r="I84" s="56">
        <v>876901</v>
      </c>
      <c r="J84" s="56">
        <v>931965</v>
      </c>
      <c r="K84" s="56">
        <v>903479</v>
      </c>
      <c r="L84" s="56">
        <v>813742</v>
      </c>
      <c r="M84" s="56">
        <v>860830</v>
      </c>
      <c r="N84" s="93">
        <v>10576307</v>
      </c>
      <c r="O84" s="72"/>
      <c r="P84" s="72" t="s">
        <v>26</v>
      </c>
      <c r="Q84" s="73">
        <v>44378</v>
      </c>
      <c r="R84" s="72">
        <v>734158</v>
      </c>
    </row>
    <row r="85" spans="1:18" hidden="1" x14ac:dyDescent="0.25">
      <c r="A85" s="86" t="s">
        <v>116</v>
      </c>
      <c r="B85" s="56">
        <v>20150867</v>
      </c>
      <c r="C85" s="56">
        <v>18999212</v>
      </c>
      <c r="D85" s="56">
        <v>24455455</v>
      </c>
      <c r="E85" s="56">
        <v>21156038</v>
      </c>
      <c r="F85" s="56">
        <v>22817462</v>
      </c>
      <c r="G85" s="56">
        <v>27164735</v>
      </c>
      <c r="H85" s="56">
        <v>29391364</v>
      </c>
      <c r="I85" s="56">
        <v>28388618</v>
      </c>
      <c r="J85" s="56">
        <v>29595103</v>
      </c>
      <c r="K85" s="56">
        <v>22155811</v>
      </c>
      <c r="L85" s="56">
        <v>22295935</v>
      </c>
      <c r="M85" s="56">
        <v>24731480</v>
      </c>
      <c r="N85" s="93">
        <v>291302080</v>
      </c>
      <c r="O85" s="72"/>
      <c r="P85" s="72" t="s">
        <v>26</v>
      </c>
      <c r="Q85" s="73">
        <v>44409</v>
      </c>
      <c r="R85" s="72">
        <v>754901</v>
      </c>
    </row>
    <row r="86" spans="1:18" hidden="1" x14ac:dyDescent="0.25">
      <c r="A86" s="86" t="s">
        <v>117</v>
      </c>
      <c r="B86" s="56">
        <v>1167254</v>
      </c>
      <c r="C86" s="56">
        <v>1133358</v>
      </c>
      <c r="D86" s="56">
        <v>1396534</v>
      </c>
      <c r="E86" s="56">
        <v>1225800</v>
      </c>
      <c r="F86" s="56">
        <v>1241350</v>
      </c>
      <c r="G86" s="56">
        <v>1361661</v>
      </c>
      <c r="H86" s="56">
        <v>1393608</v>
      </c>
      <c r="I86" s="56">
        <v>1334967</v>
      </c>
      <c r="J86" s="56">
        <v>1426167</v>
      </c>
      <c r="K86" s="56">
        <v>1163371</v>
      </c>
      <c r="L86" s="56">
        <v>1193568</v>
      </c>
      <c r="M86" s="56">
        <v>1249654</v>
      </c>
      <c r="N86" s="93">
        <v>15287292</v>
      </c>
      <c r="O86" s="72"/>
      <c r="P86" s="72" t="s">
        <v>26</v>
      </c>
      <c r="Q86" s="73">
        <v>44440</v>
      </c>
      <c r="R86" s="72">
        <v>724984</v>
      </c>
    </row>
    <row r="87" spans="1:18" hidden="1" x14ac:dyDescent="0.25">
      <c r="A87" s="86" t="s">
        <v>118</v>
      </c>
      <c r="B87" s="56">
        <v>2502650</v>
      </c>
      <c r="C87" s="56">
        <v>2456081</v>
      </c>
      <c r="D87" s="56">
        <v>2971485</v>
      </c>
      <c r="E87" s="56">
        <v>2583608</v>
      </c>
      <c r="F87" s="56">
        <v>2650637</v>
      </c>
      <c r="G87" s="56">
        <v>2953643</v>
      </c>
      <c r="H87" s="56">
        <v>3029670</v>
      </c>
      <c r="I87" s="56">
        <v>2907894</v>
      </c>
      <c r="J87" s="56">
        <v>3218559</v>
      </c>
      <c r="K87" s="56">
        <v>2507712</v>
      </c>
      <c r="L87" s="56">
        <v>2568383</v>
      </c>
      <c r="M87" s="56">
        <v>2712636</v>
      </c>
      <c r="N87" s="93">
        <v>33062958</v>
      </c>
      <c r="O87" s="72"/>
      <c r="P87" s="72" t="s">
        <v>26</v>
      </c>
      <c r="Q87" s="73">
        <v>44470</v>
      </c>
      <c r="R87" s="72">
        <v>644813</v>
      </c>
    </row>
    <row r="88" spans="1:18" hidden="1" x14ac:dyDescent="0.25">
      <c r="A88" s="86" t="s">
        <v>120</v>
      </c>
      <c r="B88" s="56">
        <v>10078</v>
      </c>
      <c r="C88" s="56">
        <v>6591</v>
      </c>
      <c r="D88" s="56">
        <v>9213</v>
      </c>
      <c r="E88" s="56">
        <v>4772</v>
      </c>
      <c r="F88" s="56">
        <v>9140</v>
      </c>
      <c r="G88" s="56">
        <v>8760</v>
      </c>
      <c r="H88" s="56">
        <v>11361</v>
      </c>
      <c r="I88" s="56">
        <v>13580</v>
      </c>
      <c r="J88" s="56">
        <v>12762</v>
      </c>
      <c r="K88" s="56">
        <v>10549</v>
      </c>
      <c r="L88" s="56">
        <v>10685</v>
      </c>
      <c r="M88" s="56">
        <v>9465</v>
      </c>
      <c r="N88" s="93">
        <v>116956</v>
      </c>
      <c r="O88" s="72"/>
      <c r="P88" s="72" t="s">
        <v>26</v>
      </c>
      <c r="Q88" s="73">
        <v>44501</v>
      </c>
      <c r="R88" s="72">
        <v>567070</v>
      </c>
    </row>
    <row r="89" spans="1:18" hidden="1" x14ac:dyDescent="0.25">
      <c r="A89" s="86" t="s">
        <v>121</v>
      </c>
      <c r="B89" s="56">
        <v>16999</v>
      </c>
      <c r="C89" s="56">
        <v>12610</v>
      </c>
      <c r="D89" s="56">
        <v>17360</v>
      </c>
      <c r="E89" s="56">
        <v>15050</v>
      </c>
      <c r="F89" s="56">
        <v>20440</v>
      </c>
      <c r="G89" s="56">
        <v>30490</v>
      </c>
      <c r="H89" s="56">
        <v>72560</v>
      </c>
      <c r="I89" s="56">
        <v>88800</v>
      </c>
      <c r="J89" s="56">
        <v>128580</v>
      </c>
      <c r="K89" s="56">
        <v>117007</v>
      </c>
      <c r="L89" s="56">
        <v>64030</v>
      </c>
      <c r="M89" s="56">
        <v>29620</v>
      </c>
      <c r="N89" s="93">
        <v>613546</v>
      </c>
      <c r="O89" s="72"/>
      <c r="P89" s="72" t="s">
        <v>26</v>
      </c>
      <c r="Q89" s="73">
        <v>44531</v>
      </c>
      <c r="R89" s="72">
        <v>522376</v>
      </c>
    </row>
    <row r="90" spans="1:18" hidden="1" x14ac:dyDescent="0.25">
      <c r="A90" s="86" t="s">
        <v>122</v>
      </c>
      <c r="B90" s="56">
        <v>7560</v>
      </c>
      <c r="C90" s="56">
        <v>6540</v>
      </c>
      <c r="D90" s="56">
        <v>8259</v>
      </c>
      <c r="E90" s="56">
        <v>7460</v>
      </c>
      <c r="F90" s="56">
        <v>7050</v>
      </c>
      <c r="G90" s="56">
        <v>7820</v>
      </c>
      <c r="H90" s="56">
        <v>7760</v>
      </c>
      <c r="I90" s="56">
        <v>7420</v>
      </c>
      <c r="J90" s="56">
        <v>7390</v>
      </c>
      <c r="K90" s="56">
        <v>6940</v>
      </c>
      <c r="L90" s="56">
        <v>7790</v>
      </c>
      <c r="M90" s="56">
        <v>6769</v>
      </c>
      <c r="N90" s="93">
        <v>88758</v>
      </c>
      <c r="O90" s="72"/>
      <c r="P90" s="72" t="s">
        <v>27</v>
      </c>
      <c r="Q90" s="73">
        <v>44197</v>
      </c>
      <c r="R90" s="72">
        <v>541451</v>
      </c>
    </row>
    <row r="91" spans="1:18" hidden="1" x14ac:dyDescent="0.25">
      <c r="A91" s="86" t="s">
        <v>124</v>
      </c>
      <c r="B91" s="56">
        <v>21630</v>
      </c>
      <c r="C91" s="56">
        <v>21710</v>
      </c>
      <c r="D91" s="56">
        <v>32720</v>
      </c>
      <c r="E91" s="56">
        <v>23690</v>
      </c>
      <c r="F91" s="56">
        <v>22230</v>
      </c>
      <c r="G91" s="56">
        <v>24020</v>
      </c>
      <c r="H91" s="56">
        <v>23950</v>
      </c>
      <c r="I91" s="56">
        <v>24020</v>
      </c>
      <c r="J91" s="56">
        <v>30980</v>
      </c>
      <c r="K91" s="56">
        <v>24520</v>
      </c>
      <c r="L91" s="56">
        <v>27950</v>
      </c>
      <c r="M91" s="56">
        <v>24840</v>
      </c>
      <c r="N91" s="93">
        <v>302260</v>
      </c>
      <c r="O91" s="72"/>
      <c r="P91" s="72" t="s">
        <v>27</v>
      </c>
      <c r="Q91" s="73">
        <v>44228</v>
      </c>
      <c r="R91" s="72">
        <v>525944</v>
      </c>
    </row>
    <row r="92" spans="1:18" hidden="1" x14ac:dyDescent="0.25">
      <c r="A92" s="86" t="s">
        <v>126</v>
      </c>
      <c r="B92" s="56">
        <v>37600</v>
      </c>
      <c r="C92" s="56">
        <v>39589</v>
      </c>
      <c r="D92" s="56">
        <v>47190</v>
      </c>
      <c r="E92" s="56">
        <v>42399</v>
      </c>
      <c r="F92" s="56">
        <v>46980</v>
      </c>
      <c r="G92" s="56">
        <v>53849</v>
      </c>
      <c r="H92" s="56">
        <v>62779</v>
      </c>
      <c r="I92" s="56">
        <v>63890</v>
      </c>
      <c r="J92" s="56">
        <v>58210</v>
      </c>
      <c r="K92" s="56">
        <v>54108</v>
      </c>
      <c r="L92" s="56">
        <v>46399</v>
      </c>
      <c r="M92" s="56">
        <v>45449</v>
      </c>
      <c r="N92" s="93">
        <v>598442</v>
      </c>
      <c r="O92" s="72"/>
      <c r="P92" s="72" t="s">
        <v>27</v>
      </c>
      <c r="Q92" s="73">
        <v>44256</v>
      </c>
      <c r="R92" s="72">
        <v>653679</v>
      </c>
    </row>
    <row r="93" spans="1:18" hidden="1" x14ac:dyDescent="0.25">
      <c r="A93" s="86" t="s">
        <v>127</v>
      </c>
      <c r="B93" s="56">
        <v>13650</v>
      </c>
      <c r="C93" s="56">
        <v>13030</v>
      </c>
      <c r="D93" s="56">
        <v>15560</v>
      </c>
      <c r="E93" s="56">
        <v>15630</v>
      </c>
      <c r="F93" s="56">
        <v>17240</v>
      </c>
      <c r="G93" s="56">
        <v>19710</v>
      </c>
      <c r="H93" s="56">
        <v>20639</v>
      </c>
      <c r="I93" s="56">
        <v>21303</v>
      </c>
      <c r="J93" s="56">
        <v>18697</v>
      </c>
      <c r="K93" s="56">
        <v>18955</v>
      </c>
      <c r="L93" s="56">
        <v>16140</v>
      </c>
      <c r="M93" s="56">
        <v>15430</v>
      </c>
      <c r="N93" s="93">
        <v>205984</v>
      </c>
      <c r="O93" s="72"/>
      <c r="P93" s="72" t="s">
        <v>27</v>
      </c>
      <c r="Q93" s="73">
        <v>44287</v>
      </c>
      <c r="R93" s="72">
        <v>561369</v>
      </c>
    </row>
    <row r="94" spans="1:18" hidden="1" x14ac:dyDescent="0.25">
      <c r="A94" s="86" t="s">
        <v>128</v>
      </c>
      <c r="B94" s="56">
        <v>56376</v>
      </c>
      <c r="C94" s="56">
        <v>59596</v>
      </c>
      <c r="D94" s="56">
        <v>80536</v>
      </c>
      <c r="E94" s="56">
        <v>47284</v>
      </c>
      <c r="F94" s="56">
        <v>109124</v>
      </c>
      <c r="G94" s="56">
        <v>115482</v>
      </c>
      <c r="H94" s="56">
        <v>183985</v>
      </c>
      <c r="I94" s="56">
        <v>339942</v>
      </c>
      <c r="J94" s="56">
        <v>123918</v>
      </c>
      <c r="K94" s="56">
        <v>86508</v>
      </c>
      <c r="L94" s="56">
        <v>97740</v>
      </c>
      <c r="M94" s="56">
        <v>115514</v>
      </c>
      <c r="N94" s="93">
        <v>1416005</v>
      </c>
      <c r="O94" s="72"/>
      <c r="P94" s="72" t="s">
        <v>27</v>
      </c>
      <c r="Q94" s="73">
        <v>44317</v>
      </c>
      <c r="R94" s="72">
        <v>590606</v>
      </c>
    </row>
    <row r="95" spans="1:18" hidden="1" x14ac:dyDescent="0.25">
      <c r="A95" s="86" t="s">
        <v>267</v>
      </c>
      <c r="B95" s="56">
        <v>346540</v>
      </c>
      <c r="C95" s="56">
        <v>307071</v>
      </c>
      <c r="D95" s="56">
        <v>475331</v>
      </c>
      <c r="E95" s="56">
        <v>329552</v>
      </c>
      <c r="F95" s="56">
        <v>705037</v>
      </c>
      <c r="G95" s="56">
        <v>692942</v>
      </c>
      <c r="H95" s="56">
        <v>1035666</v>
      </c>
      <c r="I95" s="56">
        <v>1373531</v>
      </c>
      <c r="J95" s="56">
        <v>687028</v>
      </c>
      <c r="K95" s="56">
        <v>587879</v>
      </c>
      <c r="L95" s="56">
        <v>657832</v>
      </c>
      <c r="M95" s="56">
        <v>806081</v>
      </c>
      <c r="N95" s="93">
        <v>8004490</v>
      </c>
      <c r="O95" s="72"/>
      <c r="P95" s="72" t="s">
        <v>27</v>
      </c>
      <c r="Q95" s="73">
        <v>44348</v>
      </c>
      <c r="R95" s="72">
        <v>638021</v>
      </c>
    </row>
    <row r="96" spans="1:18" x14ac:dyDescent="0.25">
      <c r="A96" s="86" t="s">
        <v>130</v>
      </c>
      <c r="B96" s="56">
        <v>5541185</v>
      </c>
      <c r="C96" s="56">
        <v>5402580</v>
      </c>
      <c r="D96" s="56">
        <v>6747311</v>
      </c>
      <c r="E96" s="56">
        <v>6015879</v>
      </c>
      <c r="F96" s="56">
        <v>6598651</v>
      </c>
      <c r="G96" s="56">
        <v>6719885</v>
      </c>
      <c r="H96" s="56">
        <v>7448321</v>
      </c>
      <c r="I96" s="56">
        <v>7422216</v>
      </c>
      <c r="J96" s="56">
        <v>6139003</v>
      </c>
      <c r="K96" s="56">
        <v>5696106</v>
      </c>
      <c r="L96" s="56">
        <v>6953732</v>
      </c>
      <c r="M96" s="56">
        <v>6268295</v>
      </c>
      <c r="N96" s="93">
        <v>76953164</v>
      </c>
      <c r="O96" s="72"/>
      <c r="P96" s="72" t="s">
        <v>27</v>
      </c>
      <c r="Q96" s="73">
        <v>44378</v>
      </c>
      <c r="R96" s="72">
        <v>685546</v>
      </c>
    </row>
    <row r="97" spans="1:18" x14ac:dyDescent="0.25">
      <c r="A97" s="86" t="s">
        <v>131</v>
      </c>
      <c r="B97" s="56">
        <v>470180</v>
      </c>
      <c r="C97" s="56">
        <v>451890</v>
      </c>
      <c r="D97" s="56">
        <v>547991</v>
      </c>
      <c r="E97" s="56">
        <v>480904</v>
      </c>
      <c r="F97" s="56">
        <v>488115</v>
      </c>
      <c r="G97" s="56">
        <v>522353</v>
      </c>
      <c r="H97" s="56">
        <v>526641</v>
      </c>
      <c r="I97" s="56">
        <v>540017</v>
      </c>
      <c r="J97" s="56">
        <v>481919</v>
      </c>
      <c r="K97" s="56">
        <v>456264</v>
      </c>
      <c r="L97" s="56">
        <v>462588</v>
      </c>
      <c r="M97" s="56">
        <v>479184</v>
      </c>
      <c r="N97" s="93">
        <v>5908046</v>
      </c>
      <c r="O97" s="72"/>
      <c r="P97" s="72" t="s">
        <v>27</v>
      </c>
      <c r="Q97" s="73">
        <v>44409</v>
      </c>
      <c r="R97" s="72">
        <v>663471</v>
      </c>
    </row>
    <row r="98" spans="1:18" x14ac:dyDescent="0.25">
      <c r="A98" s="86" t="s">
        <v>132</v>
      </c>
      <c r="B98" s="56">
        <v>216576</v>
      </c>
      <c r="C98" s="56">
        <v>201623</v>
      </c>
      <c r="D98" s="56">
        <v>250055</v>
      </c>
      <c r="E98" s="56">
        <v>223656</v>
      </c>
      <c r="F98" s="56">
        <v>219985</v>
      </c>
      <c r="G98" s="56">
        <v>244253</v>
      </c>
      <c r="H98" s="56">
        <v>256063</v>
      </c>
      <c r="I98" s="56">
        <v>260843</v>
      </c>
      <c r="J98" s="56">
        <v>236544</v>
      </c>
      <c r="K98" s="56">
        <v>212960</v>
      </c>
      <c r="L98" s="56">
        <v>217335</v>
      </c>
      <c r="M98" s="56">
        <v>230597</v>
      </c>
      <c r="N98" s="93">
        <v>2770490</v>
      </c>
      <c r="O98" s="72"/>
      <c r="P98" s="72" t="s">
        <v>27</v>
      </c>
      <c r="Q98" s="73">
        <v>44440</v>
      </c>
      <c r="R98" s="72">
        <v>641068</v>
      </c>
    </row>
    <row r="99" spans="1:18" x14ac:dyDescent="0.25">
      <c r="A99" s="86" t="s">
        <v>133</v>
      </c>
      <c r="B99" s="56">
        <v>1740596</v>
      </c>
      <c r="C99" s="56">
        <v>1827164</v>
      </c>
      <c r="D99" s="56">
        <v>2109065</v>
      </c>
      <c r="E99" s="56">
        <v>1866090</v>
      </c>
      <c r="F99" s="56">
        <v>2139841</v>
      </c>
      <c r="G99" s="56">
        <v>2141656</v>
      </c>
      <c r="H99" s="56">
        <v>2271298</v>
      </c>
      <c r="I99" s="56">
        <v>2417951</v>
      </c>
      <c r="J99" s="56">
        <v>1998758</v>
      </c>
      <c r="K99" s="56">
        <v>1960367</v>
      </c>
      <c r="L99" s="56">
        <v>2062139</v>
      </c>
      <c r="M99" s="56">
        <v>2258768</v>
      </c>
      <c r="N99" s="93">
        <v>24793693</v>
      </c>
      <c r="O99" s="72"/>
      <c r="P99" s="72" t="s">
        <v>27</v>
      </c>
      <c r="Q99" s="73">
        <v>44470</v>
      </c>
      <c r="R99" s="72">
        <v>596361</v>
      </c>
    </row>
    <row r="100" spans="1:18" hidden="1" x14ac:dyDescent="0.25">
      <c r="A100" s="86" t="s">
        <v>285</v>
      </c>
      <c r="B100" s="56">
        <v>1133340</v>
      </c>
      <c r="C100" s="56">
        <v>1112330</v>
      </c>
      <c r="D100" s="56">
        <v>1434660</v>
      </c>
      <c r="E100" s="56">
        <v>1210040</v>
      </c>
      <c r="F100" s="56">
        <v>1408220</v>
      </c>
      <c r="G100" s="56">
        <v>1534530</v>
      </c>
      <c r="H100" s="56">
        <v>1583760</v>
      </c>
      <c r="I100" s="56">
        <v>1647150</v>
      </c>
      <c r="J100" s="56">
        <v>1534730</v>
      </c>
      <c r="K100" s="56">
        <v>1413840</v>
      </c>
      <c r="L100" s="56">
        <v>1459670</v>
      </c>
      <c r="M100" s="56">
        <v>1405340</v>
      </c>
      <c r="N100" s="93">
        <v>16877610</v>
      </c>
      <c r="O100" s="72"/>
      <c r="P100" s="72" t="s">
        <v>27</v>
      </c>
      <c r="Q100" s="73">
        <v>44501</v>
      </c>
      <c r="R100" s="72">
        <v>577677</v>
      </c>
    </row>
    <row r="101" spans="1:18" hidden="1" x14ac:dyDescent="0.25">
      <c r="A101" s="86" t="s">
        <v>135</v>
      </c>
      <c r="B101" s="56">
        <v>121420</v>
      </c>
      <c r="C101" s="56">
        <v>119134</v>
      </c>
      <c r="D101" s="56">
        <v>140922</v>
      </c>
      <c r="E101" s="56">
        <v>122692</v>
      </c>
      <c r="F101" s="56">
        <v>140496</v>
      </c>
      <c r="G101" s="56">
        <v>171067</v>
      </c>
      <c r="H101" s="56">
        <v>209107</v>
      </c>
      <c r="I101" s="56">
        <v>197863</v>
      </c>
      <c r="J101" s="56">
        <v>217249</v>
      </c>
      <c r="K101" s="56">
        <v>179905</v>
      </c>
      <c r="L101" s="56">
        <v>132635</v>
      </c>
      <c r="M101" s="56">
        <v>132593</v>
      </c>
      <c r="N101" s="93">
        <v>1885083</v>
      </c>
      <c r="O101" s="72"/>
      <c r="P101" s="72" t="s">
        <v>27</v>
      </c>
      <c r="Q101" s="73">
        <v>44531</v>
      </c>
      <c r="R101" s="72">
        <v>537857</v>
      </c>
    </row>
    <row r="102" spans="1:18" hidden="1" x14ac:dyDescent="0.25">
      <c r="A102" s="86" t="s">
        <v>137</v>
      </c>
      <c r="B102" s="56">
        <v>0</v>
      </c>
      <c r="C102" s="56">
        <v>-97</v>
      </c>
      <c r="D102" s="56">
        <v>0</v>
      </c>
      <c r="E102" s="56">
        <v>0</v>
      </c>
      <c r="F102" s="56">
        <v>0</v>
      </c>
      <c r="G102" s="56">
        <v>-10</v>
      </c>
      <c r="H102" s="56">
        <v>-1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93" t="s">
        <v>251</v>
      </c>
      <c r="O102" s="72"/>
      <c r="P102" s="72" t="s">
        <v>264</v>
      </c>
      <c r="Q102" s="73">
        <v>44197</v>
      </c>
      <c r="R102" s="72">
        <v>11560</v>
      </c>
    </row>
    <row r="103" spans="1:18" hidden="1" x14ac:dyDescent="0.25">
      <c r="A103" s="86" t="s">
        <v>138</v>
      </c>
      <c r="B103" s="56">
        <v>0</v>
      </c>
      <c r="C103" s="56">
        <v>-8</v>
      </c>
      <c r="D103" s="56">
        <v>-8</v>
      </c>
      <c r="E103" s="56">
        <v>0</v>
      </c>
      <c r="F103" s="56">
        <v>-8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93" t="s">
        <v>251</v>
      </c>
      <c r="O103" s="72"/>
      <c r="P103" s="72" t="s">
        <v>264</v>
      </c>
      <c r="Q103" s="73">
        <v>44228</v>
      </c>
      <c r="R103" s="72">
        <v>15510</v>
      </c>
    </row>
    <row r="104" spans="1:18" hidden="1" x14ac:dyDescent="0.25">
      <c r="A104" s="86" t="s">
        <v>141</v>
      </c>
      <c r="B104" s="56">
        <v>31180</v>
      </c>
      <c r="C104" s="56">
        <v>30340</v>
      </c>
      <c r="D104" s="56">
        <v>36200</v>
      </c>
      <c r="E104" s="56">
        <v>31200</v>
      </c>
      <c r="F104" s="56">
        <v>32775</v>
      </c>
      <c r="G104" s="56">
        <v>35540</v>
      </c>
      <c r="H104" s="56">
        <v>35482</v>
      </c>
      <c r="I104" s="56">
        <v>32270</v>
      </c>
      <c r="J104" s="56">
        <v>34330</v>
      </c>
      <c r="K104" s="56">
        <v>31867</v>
      </c>
      <c r="L104" s="56">
        <v>33579</v>
      </c>
      <c r="M104" s="56">
        <v>32758</v>
      </c>
      <c r="N104" s="93">
        <v>397521</v>
      </c>
      <c r="O104" s="72"/>
      <c r="P104" s="72" t="s">
        <v>264</v>
      </c>
      <c r="Q104" s="73">
        <v>44256</v>
      </c>
      <c r="R104" s="72">
        <v>14850</v>
      </c>
    </row>
    <row r="105" spans="1:18" hidden="1" x14ac:dyDescent="0.25">
      <c r="A105" s="86" t="s">
        <v>142</v>
      </c>
      <c r="B105" s="56">
        <v>96748</v>
      </c>
      <c r="C105" s="56">
        <v>73949</v>
      </c>
      <c r="D105" s="56">
        <v>117873</v>
      </c>
      <c r="E105" s="56">
        <v>65309</v>
      </c>
      <c r="F105" s="56">
        <v>141730</v>
      </c>
      <c r="G105" s="56">
        <v>156249</v>
      </c>
      <c r="H105" s="56">
        <v>239673</v>
      </c>
      <c r="I105" s="56">
        <v>211616</v>
      </c>
      <c r="J105" s="56">
        <v>209720</v>
      </c>
      <c r="K105" s="56">
        <v>180316</v>
      </c>
      <c r="L105" s="56">
        <v>118847</v>
      </c>
      <c r="M105" s="56">
        <v>146547</v>
      </c>
      <c r="N105" s="93">
        <v>1758577</v>
      </c>
      <c r="O105" s="72"/>
      <c r="P105" s="72" t="s">
        <v>264</v>
      </c>
      <c r="Q105" s="73">
        <v>44287</v>
      </c>
      <c r="R105" s="72">
        <v>7450</v>
      </c>
    </row>
    <row r="106" spans="1:18" hidden="1" x14ac:dyDescent="0.25">
      <c r="A106" s="86" t="s">
        <v>144</v>
      </c>
      <c r="B106" s="56">
        <v>1437734</v>
      </c>
      <c r="C106" s="56">
        <v>1381710</v>
      </c>
      <c r="D106" s="56">
        <v>2230640</v>
      </c>
      <c r="E106" s="56">
        <v>1532007</v>
      </c>
      <c r="F106" s="56">
        <v>2354134</v>
      </c>
      <c r="G106" s="56">
        <v>2587958</v>
      </c>
      <c r="H106" s="56">
        <v>2859511</v>
      </c>
      <c r="I106" s="56">
        <v>3843165</v>
      </c>
      <c r="J106" s="56">
        <v>2805106</v>
      </c>
      <c r="K106" s="56">
        <v>1676447</v>
      </c>
      <c r="L106" s="56">
        <v>2250117</v>
      </c>
      <c r="M106" s="56">
        <v>1988362</v>
      </c>
      <c r="N106" s="93">
        <v>26946891</v>
      </c>
      <c r="O106" s="72"/>
      <c r="P106" s="72" t="s">
        <v>264</v>
      </c>
      <c r="Q106" s="73">
        <v>44317</v>
      </c>
      <c r="R106" s="72">
        <v>19230</v>
      </c>
    </row>
    <row r="107" spans="1:18" hidden="1" x14ac:dyDescent="0.25">
      <c r="A107" s="86" t="s">
        <v>275</v>
      </c>
      <c r="B107" s="56">
        <v>3550</v>
      </c>
      <c r="C107" s="56">
        <v>1330</v>
      </c>
      <c r="D107" s="56">
        <v>2290</v>
      </c>
      <c r="E107" s="56">
        <v>2050</v>
      </c>
      <c r="F107" s="56">
        <v>2410</v>
      </c>
      <c r="G107" s="56">
        <v>4590</v>
      </c>
      <c r="H107" s="56">
        <v>17397</v>
      </c>
      <c r="I107" s="56">
        <v>22700</v>
      </c>
      <c r="J107" s="56">
        <v>35054</v>
      </c>
      <c r="K107" s="56">
        <v>35770</v>
      </c>
      <c r="L107" s="56">
        <v>24150</v>
      </c>
      <c r="M107" s="56">
        <v>10010</v>
      </c>
      <c r="N107" s="93">
        <v>161301</v>
      </c>
      <c r="O107" s="72"/>
      <c r="P107" s="72" t="s">
        <v>264</v>
      </c>
      <c r="Q107" s="73">
        <v>44348</v>
      </c>
      <c r="R107" s="72">
        <v>18090</v>
      </c>
    </row>
    <row r="108" spans="1:18" hidden="1" x14ac:dyDescent="0.25">
      <c r="A108" s="86" t="s">
        <v>147</v>
      </c>
      <c r="B108" s="56">
        <v>-34</v>
      </c>
      <c r="C108" s="56">
        <v>-72</v>
      </c>
      <c r="D108" s="56">
        <v>-714</v>
      </c>
      <c r="E108" s="56">
        <v>-117</v>
      </c>
      <c r="F108" s="56">
        <v>-81</v>
      </c>
      <c r="G108" s="56">
        <v>-9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93" t="s">
        <v>251</v>
      </c>
      <c r="O108" s="72"/>
      <c r="P108" s="72" t="s">
        <v>264</v>
      </c>
      <c r="Q108" s="73">
        <v>44378</v>
      </c>
      <c r="R108" s="72">
        <v>11590</v>
      </c>
    </row>
    <row r="109" spans="1:18" hidden="1" x14ac:dyDescent="0.25">
      <c r="A109" s="86" t="s">
        <v>150</v>
      </c>
      <c r="B109" s="56">
        <v>214718</v>
      </c>
      <c r="C109" s="56">
        <v>240309</v>
      </c>
      <c r="D109" s="56">
        <v>250767</v>
      </c>
      <c r="E109" s="56">
        <v>246938</v>
      </c>
      <c r="F109" s="56">
        <v>252789</v>
      </c>
      <c r="G109" s="56">
        <v>305414</v>
      </c>
      <c r="H109" s="56">
        <v>316590</v>
      </c>
      <c r="I109" s="56">
        <v>298912</v>
      </c>
      <c r="J109" s="56">
        <v>292900</v>
      </c>
      <c r="K109" s="56">
        <v>320066</v>
      </c>
      <c r="L109" s="56">
        <v>263023</v>
      </c>
      <c r="M109" s="56">
        <v>287608</v>
      </c>
      <c r="N109" s="93">
        <v>3290034</v>
      </c>
      <c r="O109" s="72"/>
      <c r="P109" s="72" t="s">
        <v>264</v>
      </c>
      <c r="Q109" s="73">
        <v>44409</v>
      </c>
      <c r="R109" s="72">
        <v>19670</v>
      </c>
    </row>
    <row r="110" spans="1:18" hidden="1" x14ac:dyDescent="0.25">
      <c r="A110" s="86" t="s">
        <v>151</v>
      </c>
      <c r="B110" s="56">
        <v>509469</v>
      </c>
      <c r="C110" s="56">
        <v>492724</v>
      </c>
      <c r="D110" s="56">
        <v>609137</v>
      </c>
      <c r="E110" s="56">
        <v>538476</v>
      </c>
      <c r="F110" s="56">
        <v>547456</v>
      </c>
      <c r="G110" s="56">
        <v>612641</v>
      </c>
      <c r="H110" s="56">
        <v>634559</v>
      </c>
      <c r="I110" s="56">
        <v>621688</v>
      </c>
      <c r="J110" s="56">
        <v>585604</v>
      </c>
      <c r="K110" s="56">
        <v>545066</v>
      </c>
      <c r="L110" s="56">
        <v>535390</v>
      </c>
      <c r="M110" s="56">
        <v>559012</v>
      </c>
      <c r="N110" s="93">
        <v>6791222</v>
      </c>
      <c r="O110" s="72"/>
      <c r="P110" s="72" t="s">
        <v>264</v>
      </c>
      <c r="Q110" s="73">
        <v>44440</v>
      </c>
      <c r="R110" s="72">
        <v>20200</v>
      </c>
    </row>
    <row r="111" spans="1:18" hidden="1" x14ac:dyDescent="0.25">
      <c r="A111" s="86" t="s">
        <v>154</v>
      </c>
      <c r="B111" s="56">
        <v>4373</v>
      </c>
      <c r="C111" s="56">
        <v>2670</v>
      </c>
      <c r="D111" s="56">
        <v>4417</v>
      </c>
      <c r="E111" s="56">
        <v>4050</v>
      </c>
      <c r="F111" s="56">
        <v>4480</v>
      </c>
      <c r="G111" s="56">
        <v>8260</v>
      </c>
      <c r="H111" s="56">
        <v>20300</v>
      </c>
      <c r="I111" s="56">
        <v>19600</v>
      </c>
      <c r="J111" s="56">
        <v>33280</v>
      </c>
      <c r="K111" s="56">
        <v>22960</v>
      </c>
      <c r="L111" s="56">
        <v>16330</v>
      </c>
      <c r="M111" s="56">
        <v>8180</v>
      </c>
      <c r="N111" s="93">
        <v>148900</v>
      </c>
      <c r="O111" s="72"/>
      <c r="P111" s="72" t="s">
        <v>264</v>
      </c>
      <c r="Q111" s="73">
        <v>44470</v>
      </c>
      <c r="R111" s="72">
        <v>16640</v>
      </c>
    </row>
    <row r="112" spans="1:18" hidden="1" x14ac:dyDescent="0.25">
      <c r="A112" s="86" t="s">
        <v>155</v>
      </c>
      <c r="B112" s="56">
        <v>-3</v>
      </c>
      <c r="C112" s="56">
        <v>0</v>
      </c>
      <c r="D112" s="56">
        <v>0</v>
      </c>
      <c r="E112" s="56">
        <v>0</v>
      </c>
      <c r="F112" s="56">
        <v>0</v>
      </c>
      <c r="G112" s="56">
        <v>-32</v>
      </c>
      <c r="H112" s="56">
        <v>0</v>
      </c>
      <c r="I112" s="56">
        <v>0</v>
      </c>
      <c r="J112" s="56">
        <v>0</v>
      </c>
      <c r="K112" s="56">
        <v>0</v>
      </c>
      <c r="L112" s="56">
        <v>-32</v>
      </c>
      <c r="M112" s="56">
        <v>0</v>
      </c>
      <c r="N112" s="93" t="s">
        <v>251</v>
      </c>
      <c r="O112" s="72"/>
      <c r="P112" s="72" t="s">
        <v>264</v>
      </c>
      <c r="Q112" s="73">
        <v>44501</v>
      </c>
      <c r="R112" s="72">
        <v>19310</v>
      </c>
    </row>
    <row r="113" spans="1:18" hidden="1" x14ac:dyDescent="0.25">
      <c r="A113" s="86" t="s">
        <v>156</v>
      </c>
      <c r="B113" s="56">
        <v>52980</v>
      </c>
      <c r="C113" s="56">
        <v>49119</v>
      </c>
      <c r="D113" s="56">
        <v>60889</v>
      </c>
      <c r="E113" s="56">
        <v>53250</v>
      </c>
      <c r="F113" s="56">
        <v>52280</v>
      </c>
      <c r="G113" s="56">
        <v>56767</v>
      </c>
      <c r="H113" s="56">
        <v>58490</v>
      </c>
      <c r="I113" s="56">
        <v>55270</v>
      </c>
      <c r="J113" s="56">
        <v>52120</v>
      </c>
      <c r="K113" s="56">
        <v>49748</v>
      </c>
      <c r="L113" s="56">
        <v>50170</v>
      </c>
      <c r="M113" s="56">
        <v>52073</v>
      </c>
      <c r="N113" s="93">
        <v>643156</v>
      </c>
      <c r="O113" s="72"/>
      <c r="P113" s="72" t="s">
        <v>264</v>
      </c>
      <c r="Q113" s="73">
        <v>44531</v>
      </c>
      <c r="R113" s="72">
        <v>22600</v>
      </c>
    </row>
    <row r="114" spans="1:18" hidden="1" x14ac:dyDescent="0.25">
      <c r="A114" s="86" t="s">
        <v>157</v>
      </c>
      <c r="B114" s="56">
        <v>19406</v>
      </c>
      <c r="C114" s="56">
        <v>13940</v>
      </c>
      <c r="D114" s="56">
        <v>20370</v>
      </c>
      <c r="E114" s="56">
        <v>18226</v>
      </c>
      <c r="F114" s="56">
        <v>21290</v>
      </c>
      <c r="G114" s="56">
        <v>31650</v>
      </c>
      <c r="H114" s="56">
        <v>58940</v>
      </c>
      <c r="I114" s="56">
        <v>75330</v>
      </c>
      <c r="J114" s="56">
        <v>88800</v>
      </c>
      <c r="K114" s="56">
        <v>75879</v>
      </c>
      <c r="L114" s="56">
        <v>56474</v>
      </c>
      <c r="M114" s="56">
        <v>29469</v>
      </c>
      <c r="N114" s="93">
        <v>509774</v>
      </c>
      <c r="O114" s="72"/>
      <c r="P114" s="72" t="s">
        <v>30</v>
      </c>
      <c r="Q114" s="73">
        <v>44197</v>
      </c>
      <c r="R114" s="72">
        <v>9527</v>
      </c>
    </row>
    <row r="115" spans="1:18" hidden="1" x14ac:dyDescent="0.25">
      <c r="A115" s="86" t="s">
        <v>159</v>
      </c>
      <c r="B115" s="56">
        <v>0</v>
      </c>
      <c r="C115" s="56">
        <v>0</v>
      </c>
      <c r="D115" s="56">
        <v>-9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-4</v>
      </c>
      <c r="L115" s="56">
        <v>0</v>
      </c>
      <c r="M115" s="56">
        <v>0</v>
      </c>
      <c r="N115" s="93" t="s">
        <v>251</v>
      </c>
      <c r="O115" s="72"/>
      <c r="P115" s="72" t="s">
        <v>30</v>
      </c>
      <c r="Q115" s="73">
        <v>44228</v>
      </c>
      <c r="R115" s="72">
        <v>10510</v>
      </c>
    </row>
    <row r="116" spans="1:18" hidden="1" x14ac:dyDescent="0.25">
      <c r="A116" s="86" t="s">
        <v>161</v>
      </c>
      <c r="B116" s="56">
        <v>2760049</v>
      </c>
      <c r="C116" s="56">
        <v>2750464</v>
      </c>
      <c r="D116" s="56">
        <v>3310181</v>
      </c>
      <c r="E116" s="56">
        <v>2934138</v>
      </c>
      <c r="F116" s="56">
        <v>3015425</v>
      </c>
      <c r="G116" s="56">
        <v>3302626</v>
      </c>
      <c r="H116" s="56">
        <v>3415287</v>
      </c>
      <c r="I116" s="56">
        <v>3237354</v>
      </c>
      <c r="J116" s="56">
        <v>3405548</v>
      </c>
      <c r="K116" s="56">
        <v>3289290</v>
      </c>
      <c r="L116" s="56">
        <v>2687875</v>
      </c>
      <c r="M116" s="56">
        <v>2869425</v>
      </c>
      <c r="N116" s="93">
        <v>36977662</v>
      </c>
      <c r="O116" s="72"/>
      <c r="P116" s="72" t="s">
        <v>30</v>
      </c>
      <c r="Q116" s="73">
        <v>44256</v>
      </c>
      <c r="R116" s="72">
        <v>10860</v>
      </c>
    </row>
    <row r="117" spans="1:18" hidden="1" x14ac:dyDescent="0.25">
      <c r="A117" s="86" t="s">
        <v>274</v>
      </c>
      <c r="B117" s="56">
        <v>178513</v>
      </c>
      <c r="C117" s="56">
        <v>177436</v>
      </c>
      <c r="D117" s="56">
        <v>219374</v>
      </c>
      <c r="E117" s="56">
        <v>196755</v>
      </c>
      <c r="F117" s="56">
        <v>199479</v>
      </c>
      <c r="G117" s="56">
        <v>215986</v>
      </c>
      <c r="H117" s="56">
        <v>221468</v>
      </c>
      <c r="I117" s="56">
        <v>209715</v>
      </c>
      <c r="J117" s="56">
        <v>226781</v>
      </c>
      <c r="K117" s="56">
        <v>222905</v>
      </c>
      <c r="L117" s="56">
        <v>207786</v>
      </c>
      <c r="M117" s="56">
        <v>218736</v>
      </c>
      <c r="N117" s="93">
        <v>2494934</v>
      </c>
      <c r="O117" s="72"/>
      <c r="P117" s="72" t="s">
        <v>30</v>
      </c>
      <c r="Q117" s="73">
        <v>44287</v>
      </c>
      <c r="R117" s="72">
        <v>11894</v>
      </c>
    </row>
    <row r="118" spans="1:18" hidden="1" x14ac:dyDescent="0.25">
      <c r="A118" s="86" t="s">
        <v>162</v>
      </c>
      <c r="B118" s="56">
        <v>86530</v>
      </c>
      <c r="C118" s="56">
        <v>80076</v>
      </c>
      <c r="D118" s="56">
        <v>100346</v>
      </c>
      <c r="E118" s="56">
        <v>89081</v>
      </c>
      <c r="F118" s="56">
        <v>87325</v>
      </c>
      <c r="G118" s="56">
        <v>93936</v>
      </c>
      <c r="H118" s="56">
        <v>102491</v>
      </c>
      <c r="I118" s="56">
        <v>92224</v>
      </c>
      <c r="J118" s="56">
        <v>95410</v>
      </c>
      <c r="K118" s="56">
        <v>89900</v>
      </c>
      <c r="L118" s="56">
        <v>86029</v>
      </c>
      <c r="M118" s="56">
        <v>92282</v>
      </c>
      <c r="N118" s="93">
        <v>1095630</v>
      </c>
      <c r="O118" s="72"/>
      <c r="P118" s="72" t="s">
        <v>30</v>
      </c>
      <c r="Q118" s="73">
        <v>44317</v>
      </c>
      <c r="R118" s="72">
        <v>10545</v>
      </c>
    </row>
    <row r="119" spans="1:18" hidden="1" x14ac:dyDescent="0.25">
      <c r="A119" s="86" t="s">
        <v>163</v>
      </c>
      <c r="B119" s="56">
        <v>2140</v>
      </c>
      <c r="C119" s="56">
        <v>2323</v>
      </c>
      <c r="D119" s="56">
        <v>2560</v>
      </c>
      <c r="E119" s="56">
        <v>2287</v>
      </c>
      <c r="F119" s="56">
        <v>2680</v>
      </c>
      <c r="G119" s="56">
        <v>5000</v>
      </c>
      <c r="H119" s="56">
        <v>5960</v>
      </c>
      <c r="I119" s="56">
        <v>6870</v>
      </c>
      <c r="J119" s="56">
        <v>9407</v>
      </c>
      <c r="K119" s="56">
        <v>8640</v>
      </c>
      <c r="L119" s="56">
        <v>4760</v>
      </c>
      <c r="M119" s="56">
        <v>3290</v>
      </c>
      <c r="N119" s="93">
        <v>55917</v>
      </c>
      <c r="O119" s="72"/>
      <c r="P119" s="72" t="s">
        <v>30</v>
      </c>
      <c r="Q119" s="73">
        <v>44348</v>
      </c>
      <c r="R119" s="72">
        <v>12686</v>
      </c>
    </row>
    <row r="120" spans="1:18" hidden="1" x14ac:dyDescent="0.25">
      <c r="A120" s="86" t="s">
        <v>253</v>
      </c>
      <c r="B120" s="56">
        <v>1950</v>
      </c>
      <c r="C120" s="56">
        <v>2120</v>
      </c>
      <c r="D120" s="56">
        <v>2720</v>
      </c>
      <c r="E120" s="56">
        <v>1890</v>
      </c>
      <c r="F120" s="56">
        <v>1590</v>
      </c>
      <c r="G120" s="56">
        <v>3300</v>
      </c>
      <c r="H120" s="56">
        <v>1510</v>
      </c>
      <c r="I120" s="56">
        <v>3180</v>
      </c>
      <c r="J120" s="56">
        <v>1130</v>
      </c>
      <c r="K120" s="56">
        <v>2380</v>
      </c>
      <c r="L120" s="56">
        <v>2050</v>
      </c>
      <c r="M120" s="56">
        <v>2150</v>
      </c>
      <c r="N120" s="93">
        <v>25970</v>
      </c>
      <c r="O120" s="72"/>
      <c r="P120" s="72" t="s">
        <v>30</v>
      </c>
      <c r="Q120" s="73">
        <v>44378</v>
      </c>
      <c r="R120" s="72">
        <v>17833</v>
      </c>
    </row>
    <row r="121" spans="1:18" hidden="1" x14ac:dyDescent="0.25">
      <c r="A121" s="86" t="s">
        <v>169</v>
      </c>
      <c r="B121" s="56">
        <v>158047</v>
      </c>
      <c r="C121" s="56">
        <v>148220</v>
      </c>
      <c r="D121" s="56">
        <v>186627</v>
      </c>
      <c r="E121" s="56">
        <v>166302</v>
      </c>
      <c r="F121" s="56">
        <v>177025</v>
      </c>
      <c r="G121" s="56">
        <v>210000</v>
      </c>
      <c r="H121" s="56">
        <v>250750</v>
      </c>
      <c r="I121" s="56">
        <v>275760</v>
      </c>
      <c r="J121" s="56">
        <v>313590</v>
      </c>
      <c r="K121" s="56">
        <v>289974</v>
      </c>
      <c r="L121" s="56">
        <v>225968</v>
      </c>
      <c r="M121" s="56">
        <v>186147</v>
      </c>
      <c r="N121" s="93">
        <v>2588410</v>
      </c>
      <c r="O121" s="72"/>
      <c r="P121" s="72" t="s">
        <v>30</v>
      </c>
      <c r="Q121" s="73">
        <v>44409</v>
      </c>
      <c r="R121" s="72">
        <v>13030</v>
      </c>
    </row>
    <row r="122" spans="1:18" hidden="1" x14ac:dyDescent="0.25">
      <c r="A122" s="86" t="s">
        <v>170</v>
      </c>
      <c r="B122" s="56">
        <v>0</v>
      </c>
      <c r="C122" s="56">
        <v>0</v>
      </c>
      <c r="D122" s="56">
        <v>-40</v>
      </c>
      <c r="E122" s="56">
        <v>0</v>
      </c>
      <c r="F122" s="56">
        <v>0</v>
      </c>
      <c r="G122" s="56">
        <v>0</v>
      </c>
      <c r="H122" s="56">
        <v>0</v>
      </c>
      <c r="I122" s="56">
        <v>0</v>
      </c>
      <c r="J122" s="56">
        <v>0</v>
      </c>
      <c r="K122" s="56">
        <v>0</v>
      </c>
      <c r="L122" s="56">
        <v>0</v>
      </c>
      <c r="M122" s="56">
        <v>0</v>
      </c>
      <c r="N122" s="93" t="s">
        <v>251</v>
      </c>
      <c r="O122" s="72"/>
      <c r="P122" s="72" t="s">
        <v>30</v>
      </c>
      <c r="Q122" s="73">
        <v>44440</v>
      </c>
      <c r="R122" s="72">
        <v>12280</v>
      </c>
    </row>
    <row r="123" spans="1:18" hidden="1" x14ac:dyDescent="0.25">
      <c r="A123" s="86" t="s">
        <v>172</v>
      </c>
      <c r="B123" s="56">
        <v>22940</v>
      </c>
      <c r="C123" s="56">
        <v>28050</v>
      </c>
      <c r="D123" s="56">
        <v>30690</v>
      </c>
      <c r="E123" s="56">
        <v>27350</v>
      </c>
      <c r="F123" s="56">
        <v>31479</v>
      </c>
      <c r="G123" s="56">
        <v>53650</v>
      </c>
      <c r="H123" s="56">
        <v>128091</v>
      </c>
      <c r="I123" s="56">
        <v>126430</v>
      </c>
      <c r="J123" s="56">
        <v>180750</v>
      </c>
      <c r="K123" s="56">
        <v>155290</v>
      </c>
      <c r="L123" s="56">
        <v>89420</v>
      </c>
      <c r="M123" s="56">
        <v>50250</v>
      </c>
      <c r="N123" s="93">
        <v>924390</v>
      </c>
      <c r="O123" s="72"/>
      <c r="P123" s="72" t="s">
        <v>30</v>
      </c>
      <c r="Q123" s="73">
        <v>44470</v>
      </c>
      <c r="R123" s="72">
        <v>11359</v>
      </c>
    </row>
    <row r="124" spans="1:18" hidden="1" x14ac:dyDescent="0.25">
      <c r="A124" s="86" t="s">
        <v>173</v>
      </c>
      <c r="B124" s="56">
        <v>17722</v>
      </c>
      <c r="C124" s="56">
        <v>14470</v>
      </c>
      <c r="D124" s="56">
        <v>20780</v>
      </c>
      <c r="E124" s="56">
        <v>17857</v>
      </c>
      <c r="F124" s="56">
        <v>22078</v>
      </c>
      <c r="G124" s="56">
        <v>29698</v>
      </c>
      <c r="H124" s="56">
        <v>42457</v>
      </c>
      <c r="I124" s="56">
        <v>56570</v>
      </c>
      <c r="J124" s="56">
        <v>69075</v>
      </c>
      <c r="K124" s="56">
        <v>62288</v>
      </c>
      <c r="L124" s="56">
        <v>34288</v>
      </c>
      <c r="M124" s="56">
        <v>26980</v>
      </c>
      <c r="N124" s="93">
        <v>414263</v>
      </c>
      <c r="O124" s="72"/>
      <c r="P124" s="72" t="s">
        <v>30</v>
      </c>
      <c r="Q124" s="73">
        <v>44501</v>
      </c>
      <c r="R124" s="72">
        <v>11916</v>
      </c>
    </row>
    <row r="125" spans="1:18" hidden="1" x14ac:dyDescent="0.25">
      <c r="A125" s="86" t="s">
        <v>177</v>
      </c>
      <c r="B125" s="56">
        <v>0</v>
      </c>
      <c r="C125" s="56">
        <v>0</v>
      </c>
      <c r="D125" s="56">
        <v>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93" t="s">
        <v>251</v>
      </c>
      <c r="O125" s="72"/>
      <c r="P125" s="72" t="s">
        <v>30</v>
      </c>
      <c r="Q125" s="73">
        <v>44531</v>
      </c>
      <c r="R125" s="72">
        <v>11800</v>
      </c>
    </row>
    <row r="126" spans="1:18" hidden="1" x14ac:dyDescent="0.25">
      <c r="A126" s="86" t="s">
        <v>182</v>
      </c>
      <c r="B126" s="56">
        <v>170640</v>
      </c>
      <c r="C126" s="56">
        <v>144372</v>
      </c>
      <c r="D126" s="56">
        <v>216260</v>
      </c>
      <c r="E126" s="56">
        <v>177520</v>
      </c>
      <c r="F126" s="56">
        <v>269580</v>
      </c>
      <c r="G126" s="56">
        <v>298359</v>
      </c>
      <c r="H126" s="56">
        <v>397200</v>
      </c>
      <c r="I126" s="56">
        <v>549248</v>
      </c>
      <c r="J126" s="56">
        <v>362138</v>
      </c>
      <c r="K126" s="56">
        <v>281801</v>
      </c>
      <c r="L126" s="56">
        <v>254550</v>
      </c>
      <c r="M126" s="56">
        <v>242759</v>
      </c>
      <c r="N126" s="93">
        <v>3364427</v>
      </c>
      <c r="O126" s="72"/>
      <c r="P126" s="72" t="s">
        <v>32</v>
      </c>
      <c r="Q126" s="73">
        <v>44197</v>
      </c>
      <c r="R126" s="72">
        <v>358151</v>
      </c>
    </row>
    <row r="127" spans="1:18" x14ac:dyDescent="0.25">
      <c r="A127" s="86" t="s">
        <v>184</v>
      </c>
      <c r="B127" s="56">
        <v>367061</v>
      </c>
      <c r="C127" s="56">
        <v>352342</v>
      </c>
      <c r="D127" s="56">
        <v>399023</v>
      </c>
      <c r="E127" s="56">
        <v>368944</v>
      </c>
      <c r="F127" s="56">
        <v>434337</v>
      </c>
      <c r="G127" s="56">
        <v>438194</v>
      </c>
      <c r="H127" s="56">
        <v>467946</v>
      </c>
      <c r="I127" s="56">
        <v>466839</v>
      </c>
      <c r="J127" s="56">
        <v>550256</v>
      </c>
      <c r="K127" s="56">
        <v>463731</v>
      </c>
      <c r="L127" s="56">
        <v>449036</v>
      </c>
      <c r="M127" s="56">
        <v>481747</v>
      </c>
      <c r="N127" s="93">
        <v>5239456</v>
      </c>
      <c r="O127" s="72"/>
      <c r="P127" s="72" t="s">
        <v>32</v>
      </c>
      <c r="Q127" s="73">
        <v>44228</v>
      </c>
      <c r="R127" s="72">
        <v>331949</v>
      </c>
    </row>
    <row r="128" spans="1:18" x14ac:dyDescent="0.25">
      <c r="A128" s="86" t="s">
        <v>185</v>
      </c>
      <c r="B128" s="56">
        <v>6120345</v>
      </c>
      <c r="C128" s="56">
        <v>5787694</v>
      </c>
      <c r="D128" s="56">
        <v>7999823</v>
      </c>
      <c r="E128" s="56">
        <v>6762453</v>
      </c>
      <c r="F128" s="56">
        <v>6926978</v>
      </c>
      <c r="G128" s="56">
        <v>7725797</v>
      </c>
      <c r="H128" s="56">
        <v>8111787</v>
      </c>
      <c r="I128" s="56">
        <v>8596489</v>
      </c>
      <c r="J128" s="56">
        <v>7236023</v>
      </c>
      <c r="K128" s="56">
        <v>6587228</v>
      </c>
      <c r="L128" s="56">
        <v>6819852</v>
      </c>
      <c r="M128" s="56">
        <v>7554301</v>
      </c>
      <c r="N128" s="93">
        <v>86228770</v>
      </c>
      <c r="O128" s="72"/>
      <c r="P128" s="72" t="s">
        <v>32</v>
      </c>
      <c r="Q128" s="73">
        <v>44256</v>
      </c>
      <c r="R128" s="72">
        <v>413417</v>
      </c>
    </row>
    <row r="129" spans="1:18" hidden="1" x14ac:dyDescent="0.25">
      <c r="A129" s="86" t="s">
        <v>187</v>
      </c>
      <c r="B129" s="56">
        <v>118584</v>
      </c>
      <c r="C129" s="56">
        <v>103380</v>
      </c>
      <c r="D129" s="56">
        <v>137757</v>
      </c>
      <c r="E129" s="56">
        <v>78815</v>
      </c>
      <c r="F129" s="56">
        <v>145716</v>
      </c>
      <c r="G129" s="56">
        <v>165815</v>
      </c>
      <c r="H129" s="56">
        <v>196956</v>
      </c>
      <c r="I129" s="56">
        <v>228528</v>
      </c>
      <c r="J129" s="56">
        <v>200340</v>
      </c>
      <c r="K129" s="56">
        <v>155868</v>
      </c>
      <c r="L129" s="56">
        <v>161712</v>
      </c>
      <c r="M129" s="56">
        <v>165756</v>
      </c>
      <c r="N129" s="93">
        <v>1859227</v>
      </c>
      <c r="O129" s="72"/>
      <c r="P129" s="72" t="s">
        <v>32</v>
      </c>
      <c r="Q129" s="73">
        <v>44287</v>
      </c>
      <c r="R129" s="72">
        <v>360591</v>
      </c>
    </row>
    <row r="130" spans="1:18" hidden="1" x14ac:dyDescent="0.25">
      <c r="A130" s="86" t="s">
        <v>188</v>
      </c>
      <c r="B130" s="56">
        <v>9439560</v>
      </c>
      <c r="C130" s="56">
        <v>9064535</v>
      </c>
      <c r="D130" s="56">
        <v>11828551</v>
      </c>
      <c r="E130" s="56">
        <v>10426446</v>
      </c>
      <c r="F130" s="56">
        <v>11201585</v>
      </c>
      <c r="G130" s="56">
        <v>12294394</v>
      </c>
      <c r="H130" s="56">
        <v>12970451</v>
      </c>
      <c r="I130" s="56">
        <v>12526927</v>
      </c>
      <c r="J130" s="56">
        <v>12381819</v>
      </c>
      <c r="K130" s="56">
        <v>11567242</v>
      </c>
      <c r="L130" s="56">
        <v>11686301</v>
      </c>
      <c r="M130" s="56">
        <v>11868641</v>
      </c>
      <c r="N130" s="93">
        <v>137256452</v>
      </c>
      <c r="O130" s="72"/>
      <c r="P130" s="72" t="s">
        <v>32</v>
      </c>
      <c r="Q130" s="73">
        <v>44317</v>
      </c>
      <c r="R130" s="72">
        <v>360879</v>
      </c>
    </row>
    <row r="131" spans="1:18" hidden="1" x14ac:dyDescent="0.25">
      <c r="A131" s="86" t="s">
        <v>273</v>
      </c>
      <c r="B131" s="56">
        <v>12334474</v>
      </c>
      <c r="C131" s="56">
        <v>11594547</v>
      </c>
      <c r="D131" s="56">
        <v>14656250</v>
      </c>
      <c r="E131" s="56">
        <v>12811903</v>
      </c>
      <c r="F131" s="56">
        <v>13207435</v>
      </c>
      <c r="G131" s="56">
        <v>14886679</v>
      </c>
      <c r="H131" s="56">
        <v>15408013</v>
      </c>
      <c r="I131" s="56">
        <v>14934317</v>
      </c>
      <c r="J131" s="56">
        <v>14196900</v>
      </c>
      <c r="K131" s="56">
        <v>13326294</v>
      </c>
      <c r="L131" s="56">
        <v>13415033</v>
      </c>
      <c r="M131" s="56">
        <v>13545498</v>
      </c>
      <c r="N131" s="93">
        <v>164317343</v>
      </c>
      <c r="O131" s="70"/>
      <c r="P131" s="70" t="s">
        <v>32</v>
      </c>
      <c r="Q131" s="71">
        <v>44348</v>
      </c>
      <c r="R131" s="70">
        <v>395044</v>
      </c>
    </row>
    <row r="132" spans="1:18" x14ac:dyDescent="0.25">
      <c r="A132" s="12"/>
      <c r="B132" s="11">
        <f>+SUM(B34:B128)</f>
        <v>93892055</v>
      </c>
      <c r="C132" s="11">
        <f t="shared" ref="C132:N132" si="0">+SUM(C34:C128)</f>
        <v>89870225</v>
      </c>
      <c r="D132" s="11">
        <f t="shared" si="0"/>
        <v>115430886</v>
      </c>
      <c r="E132" s="11">
        <f t="shared" si="0"/>
        <v>100158965</v>
      </c>
      <c r="F132" s="11">
        <f t="shared" si="0"/>
        <v>106972374</v>
      </c>
      <c r="G132" s="11">
        <f t="shared" si="0"/>
        <v>119778134</v>
      </c>
      <c r="H132" s="11">
        <f t="shared" si="0"/>
        <v>127924666</v>
      </c>
      <c r="I132" s="11">
        <f t="shared" si="0"/>
        <v>130479471</v>
      </c>
      <c r="J132" s="11">
        <f t="shared" si="0"/>
        <v>123328498</v>
      </c>
      <c r="K132" s="11">
        <f t="shared" si="0"/>
        <v>105845010</v>
      </c>
      <c r="L132" s="11">
        <f t="shared" si="0"/>
        <v>106829700</v>
      </c>
      <c r="M132" s="11">
        <f t="shared" si="0"/>
        <v>110361686</v>
      </c>
      <c r="N132" s="11">
        <f t="shared" si="0"/>
        <v>1330873051</v>
      </c>
      <c r="P132" s="51" t="s">
        <v>32</v>
      </c>
      <c r="Q132" s="68">
        <v>44378</v>
      </c>
      <c r="R132" s="51">
        <v>406619</v>
      </c>
    </row>
    <row r="133" spans="1:18" ht="3.9" customHeight="1" x14ac:dyDescent="0.25">
      <c r="P133" s="51" t="s">
        <v>32</v>
      </c>
      <c r="Q133" s="68">
        <v>44409</v>
      </c>
      <c r="R133" s="51">
        <v>385789</v>
      </c>
    </row>
    <row r="134" spans="1:18" x14ac:dyDescent="0.25">
      <c r="A134" s="50" t="s">
        <v>16</v>
      </c>
      <c r="B134" s="49">
        <v>148905388</v>
      </c>
      <c r="C134" s="49">
        <v>141968671</v>
      </c>
      <c r="D134" s="49">
        <v>182134633</v>
      </c>
      <c r="E134" s="49">
        <v>158467390</v>
      </c>
      <c r="F134" s="49">
        <v>168222896</v>
      </c>
      <c r="G134" s="49">
        <v>188526915</v>
      </c>
      <c r="H134" s="49">
        <v>200000037</v>
      </c>
      <c r="I134" s="49">
        <v>201184315</v>
      </c>
      <c r="J134" s="49">
        <v>193470441</v>
      </c>
      <c r="K134" s="49">
        <v>167938353</v>
      </c>
      <c r="L134" s="49">
        <v>170254209</v>
      </c>
      <c r="M134" s="49">
        <v>175823281</v>
      </c>
      <c r="N134" s="49">
        <v>2096898106</v>
      </c>
      <c r="P134" s="51" t="s">
        <v>32</v>
      </c>
      <c r="Q134" s="68">
        <v>44440</v>
      </c>
      <c r="R134" s="51">
        <v>366946</v>
      </c>
    </row>
    <row r="135" spans="1:18" x14ac:dyDescent="0.25">
      <c r="P135" s="51" t="s">
        <v>32</v>
      </c>
      <c r="Q135" s="68">
        <v>44470</v>
      </c>
      <c r="R135" s="51">
        <v>347788</v>
      </c>
    </row>
    <row r="136" spans="1:18" ht="17.399999999999999" x14ac:dyDescent="0.3">
      <c r="A136" s="114" t="s">
        <v>194</v>
      </c>
      <c r="B136" s="115"/>
      <c r="C136" s="115"/>
      <c r="D136" s="115"/>
      <c r="E136" s="66"/>
      <c r="F136" s="66"/>
      <c r="G136" s="63" t="s">
        <v>293</v>
      </c>
      <c r="H136" s="66"/>
      <c r="I136" s="66"/>
      <c r="J136" s="66"/>
      <c r="K136" s="66"/>
      <c r="L136" s="66"/>
    </row>
    <row r="137" spans="1:18" ht="15.6" x14ac:dyDescent="0.3">
      <c r="A137" s="115" t="s">
        <v>287</v>
      </c>
      <c r="B137" s="115"/>
      <c r="C137" s="115"/>
      <c r="D137" s="115"/>
      <c r="E137" s="66"/>
      <c r="F137" s="66"/>
      <c r="G137" s="66"/>
      <c r="H137" s="66"/>
      <c r="I137" s="66"/>
      <c r="J137" s="66"/>
      <c r="K137" s="66"/>
      <c r="L137" s="66"/>
    </row>
    <row r="138" spans="1:18" x14ac:dyDescent="0.25">
      <c r="A138" s="6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</row>
    <row r="139" spans="1:18" ht="15.6" x14ac:dyDescent="0.3">
      <c r="A139" s="59" t="s">
        <v>3</v>
      </c>
      <c r="B139" s="58" t="s">
        <v>4</v>
      </c>
      <c r="C139" s="58" t="s">
        <v>5</v>
      </c>
      <c r="D139" s="58" t="s">
        <v>6</v>
      </c>
      <c r="E139" s="58" t="s">
        <v>7</v>
      </c>
      <c r="F139" s="58" t="s">
        <v>8</v>
      </c>
      <c r="G139" s="58" t="s">
        <v>9</v>
      </c>
      <c r="H139" s="58" t="s">
        <v>10</v>
      </c>
      <c r="I139" s="58" t="s">
        <v>11</v>
      </c>
      <c r="J139" s="58" t="s">
        <v>12</v>
      </c>
      <c r="K139" s="58" t="s">
        <v>13</v>
      </c>
      <c r="L139" s="58" t="s">
        <v>14</v>
      </c>
      <c r="M139" s="58" t="s">
        <v>15</v>
      </c>
      <c r="N139" s="76" t="s">
        <v>16</v>
      </c>
      <c r="P139" s="69" t="s">
        <v>281</v>
      </c>
      <c r="Q139" s="69" t="s">
        <v>280</v>
      </c>
      <c r="R139" s="69" t="s">
        <v>286</v>
      </c>
    </row>
    <row r="140" spans="1:18" x14ac:dyDescent="0.25">
      <c r="A140" s="55" t="s">
        <v>22</v>
      </c>
      <c r="B140" s="55">
        <v>52840</v>
      </c>
      <c r="C140" s="55">
        <v>55520</v>
      </c>
      <c r="D140" s="55">
        <v>68490</v>
      </c>
      <c r="E140" s="55">
        <v>51450</v>
      </c>
      <c r="F140" s="55">
        <v>60940</v>
      </c>
      <c r="G140" s="55">
        <v>63990</v>
      </c>
      <c r="H140" s="55">
        <v>68870</v>
      </c>
      <c r="I140" s="55">
        <v>63290</v>
      </c>
      <c r="J140" s="55">
        <v>60250</v>
      </c>
      <c r="K140" s="55">
        <v>62480</v>
      </c>
      <c r="L140" s="55">
        <v>66270</v>
      </c>
      <c r="M140" s="55">
        <v>62690</v>
      </c>
      <c r="N140" s="55">
        <f t="shared" ref="N140:N158" si="1">IF(SUM(B140:M140)&gt;0,SUM(B140:M140),"")</f>
        <v>737080</v>
      </c>
      <c r="O140" s="55"/>
      <c r="P140" s="55" t="s">
        <v>34</v>
      </c>
      <c r="Q140" s="55">
        <v>44256</v>
      </c>
      <c r="R140" s="55">
        <v>254390</v>
      </c>
    </row>
    <row r="141" spans="1:18" x14ac:dyDescent="0.25">
      <c r="A141" s="56" t="s">
        <v>34</v>
      </c>
      <c r="B141" s="56">
        <v>4590</v>
      </c>
      <c r="C141" s="56">
        <v>7270</v>
      </c>
      <c r="D141" s="56">
        <v>6330</v>
      </c>
      <c r="E141" s="56">
        <v>6000</v>
      </c>
      <c r="F141" s="56">
        <v>7120</v>
      </c>
      <c r="G141" s="56">
        <v>7810</v>
      </c>
      <c r="H141" s="56">
        <v>8570</v>
      </c>
      <c r="I141" s="56">
        <v>6430</v>
      </c>
      <c r="J141" s="56">
        <v>7230</v>
      </c>
      <c r="K141" s="56">
        <v>6380</v>
      </c>
      <c r="L141" s="56">
        <v>6980</v>
      </c>
      <c r="M141" s="56">
        <v>8610</v>
      </c>
      <c r="N141" s="56">
        <f t="shared" si="1"/>
        <v>83320</v>
      </c>
      <c r="O141" s="56"/>
      <c r="P141" s="56" t="s">
        <v>34</v>
      </c>
      <c r="Q141" s="56">
        <v>44287</v>
      </c>
      <c r="R141" s="56">
        <v>184200</v>
      </c>
    </row>
    <row r="142" spans="1:18" x14ac:dyDescent="0.25">
      <c r="A142" s="56" t="s">
        <v>38</v>
      </c>
      <c r="B142" s="56">
        <v>23720</v>
      </c>
      <c r="C142" s="56">
        <v>32430</v>
      </c>
      <c r="D142" s="56">
        <v>37720</v>
      </c>
      <c r="E142" s="56">
        <v>23900</v>
      </c>
      <c r="F142" s="56">
        <v>39770</v>
      </c>
      <c r="G142" s="56">
        <v>40240</v>
      </c>
      <c r="H142" s="56">
        <v>38760</v>
      </c>
      <c r="I142" s="56">
        <v>41010</v>
      </c>
      <c r="J142" s="56">
        <v>37780</v>
      </c>
      <c r="K142" s="56">
        <v>35530</v>
      </c>
      <c r="L142" s="56">
        <v>39230</v>
      </c>
      <c r="M142" s="56">
        <v>44160</v>
      </c>
      <c r="N142" s="56">
        <f t="shared" si="1"/>
        <v>434250</v>
      </c>
      <c r="O142" s="56"/>
      <c r="P142" s="56" t="s">
        <v>34</v>
      </c>
      <c r="Q142" s="56">
        <v>44317</v>
      </c>
      <c r="R142" s="56">
        <v>255040</v>
      </c>
    </row>
    <row r="143" spans="1:18" x14ac:dyDescent="0.25">
      <c r="A143" s="56" t="s">
        <v>45</v>
      </c>
      <c r="B143" s="56">
        <v>38350</v>
      </c>
      <c r="C143" s="56">
        <v>35960</v>
      </c>
      <c r="D143" s="56">
        <v>45480</v>
      </c>
      <c r="E143" s="56">
        <v>34440</v>
      </c>
      <c r="F143" s="56">
        <v>47340</v>
      </c>
      <c r="G143" s="56">
        <v>48660</v>
      </c>
      <c r="H143" s="56">
        <v>49280</v>
      </c>
      <c r="I143" s="56">
        <v>41450</v>
      </c>
      <c r="J143" s="56">
        <v>46060</v>
      </c>
      <c r="K143" s="56">
        <v>44380</v>
      </c>
      <c r="L143" s="56">
        <v>36250</v>
      </c>
      <c r="M143" s="56">
        <v>43600</v>
      </c>
      <c r="N143" s="56">
        <f t="shared" si="1"/>
        <v>511250</v>
      </c>
      <c r="O143" s="56"/>
      <c r="P143" s="56" t="s">
        <v>34</v>
      </c>
      <c r="Q143" s="56">
        <v>44348</v>
      </c>
      <c r="R143" s="56">
        <v>269550</v>
      </c>
    </row>
    <row r="144" spans="1:18" x14ac:dyDescent="0.25">
      <c r="A144" s="56" t="s">
        <v>53</v>
      </c>
      <c r="B144" s="56">
        <v>840</v>
      </c>
      <c r="C144" s="56">
        <v>3480</v>
      </c>
      <c r="D144" s="56">
        <v>6330</v>
      </c>
      <c r="E144" s="56">
        <v>2650</v>
      </c>
      <c r="F144" s="56">
        <v>5560</v>
      </c>
      <c r="G144" s="56">
        <v>2930</v>
      </c>
      <c r="H144" s="56">
        <v>3250</v>
      </c>
      <c r="I144" s="56">
        <v>2280</v>
      </c>
      <c r="J144" s="56">
        <v>3300</v>
      </c>
      <c r="K144" s="56">
        <v>2250</v>
      </c>
      <c r="L144" s="56">
        <v>3180</v>
      </c>
      <c r="M144" s="56">
        <v>3690</v>
      </c>
      <c r="N144" s="56">
        <f t="shared" si="1"/>
        <v>39740</v>
      </c>
      <c r="O144" s="56"/>
      <c r="P144" s="56" t="s">
        <v>34</v>
      </c>
      <c r="Q144" s="56">
        <v>44378</v>
      </c>
      <c r="R144" s="56">
        <v>212490</v>
      </c>
    </row>
    <row r="145" spans="1:18" x14ac:dyDescent="0.25">
      <c r="A145" s="56" t="s">
        <v>61</v>
      </c>
      <c r="B145" s="56">
        <v>10740</v>
      </c>
      <c r="C145" s="56">
        <v>9300</v>
      </c>
      <c r="D145" s="56">
        <v>12360</v>
      </c>
      <c r="E145" s="56">
        <v>9410</v>
      </c>
      <c r="F145" s="56">
        <v>11950</v>
      </c>
      <c r="G145" s="56">
        <v>11760</v>
      </c>
      <c r="H145" s="56">
        <v>12130</v>
      </c>
      <c r="I145" s="56">
        <v>10020</v>
      </c>
      <c r="J145" s="56">
        <v>11650</v>
      </c>
      <c r="K145" s="56">
        <v>12100</v>
      </c>
      <c r="L145" s="56">
        <v>13430</v>
      </c>
      <c r="M145" s="56">
        <v>12100</v>
      </c>
      <c r="N145" s="56">
        <f t="shared" si="1"/>
        <v>136950</v>
      </c>
      <c r="O145" s="56"/>
      <c r="P145" s="56" t="s">
        <v>34</v>
      </c>
      <c r="Q145" s="56">
        <v>44409</v>
      </c>
      <c r="R145" s="56">
        <v>244290</v>
      </c>
    </row>
    <row r="146" spans="1:18" x14ac:dyDescent="0.25">
      <c r="A146" s="56" t="s">
        <v>62</v>
      </c>
      <c r="B146" s="56">
        <v>2430</v>
      </c>
      <c r="C146" s="56">
        <v>2010</v>
      </c>
      <c r="D146" s="56">
        <v>3190</v>
      </c>
      <c r="E146" s="56">
        <v>2480</v>
      </c>
      <c r="F146" s="56">
        <v>3000</v>
      </c>
      <c r="G146" s="56">
        <v>2040</v>
      </c>
      <c r="H146" s="56">
        <v>0</v>
      </c>
      <c r="I146" s="56">
        <v>6470</v>
      </c>
      <c r="J146" s="56">
        <v>2350</v>
      </c>
      <c r="K146" s="56">
        <v>3460</v>
      </c>
      <c r="L146" s="56">
        <v>3990</v>
      </c>
      <c r="M146" s="56">
        <v>3630</v>
      </c>
      <c r="N146" s="56">
        <f t="shared" si="1"/>
        <v>35050</v>
      </c>
      <c r="O146" s="56"/>
      <c r="P146" s="56" t="s">
        <v>34</v>
      </c>
      <c r="Q146" s="56">
        <v>44440</v>
      </c>
      <c r="R146" s="56">
        <v>262450</v>
      </c>
    </row>
    <row r="147" spans="1:18" x14ac:dyDescent="0.25">
      <c r="A147" s="56" t="s">
        <v>75</v>
      </c>
      <c r="B147" s="56">
        <v>7720</v>
      </c>
      <c r="C147" s="56">
        <v>8772.4</v>
      </c>
      <c r="D147" s="56">
        <v>11394</v>
      </c>
      <c r="E147" s="56">
        <v>9315.2000000000007</v>
      </c>
      <c r="F147" s="56">
        <v>10584.8</v>
      </c>
      <c r="G147" s="56">
        <v>12876.8</v>
      </c>
      <c r="H147" s="56">
        <v>11699.6</v>
      </c>
      <c r="I147" s="56">
        <v>10982.4</v>
      </c>
      <c r="J147" s="56">
        <v>11805.2</v>
      </c>
      <c r="K147" s="56">
        <v>11067.2</v>
      </c>
      <c r="L147" s="56">
        <v>12602.8</v>
      </c>
      <c r="M147" s="56">
        <v>12890</v>
      </c>
      <c r="N147" s="56">
        <f t="shared" si="1"/>
        <v>131710.40000000002</v>
      </c>
      <c r="O147" s="56"/>
      <c r="P147" s="56" t="s">
        <v>34</v>
      </c>
      <c r="Q147" s="56">
        <v>44470</v>
      </c>
      <c r="R147" s="56">
        <v>221150</v>
      </c>
    </row>
    <row r="148" spans="1:18" x14ac:dyDescent="0.25">
      <c r="A148" s="56" t="s">
        <v>90</v>
      </c>
      <c r="B148" s="56">
        <v>620</v>
      </c>
      <c r="C148" s="56">
        <v>590</v>
      </c>
      <c r="D148" s="56">
        <v>1100</v>
      </c>
      <c r="E148" s="56">
        <v>700</v>
      </c>
      <c r="F148" s="56">
        <v>930</v>
      </c>
      <c r="G148" s="56">
        <v>830</v>
      </c>
      <c r="H148" s="56">
        <v>880</v>
      </c>
      <c r="I148" s="56">
        <v>410</v>
      </c>
      <c r="J148" s="56">
        <v>800</v>
      </c>
      <c r="K148" s="56">
        <v>790</v>
      </c>
      <c r="L148" s="56">
        <v>930</v>
      </c>
      <c r="M148" s="56">
        <v>700</v>
      </c>
      <c r="N148" s="56">
        <f t="shared" si="1"/>
        <v>9280</v>
      </c>
      <c r="O148" s="56"/>
      <c r="P148" s="56" t="s">
        <v>34</v>
      </c>
      <c r="Q148" s="56">
        <v>44501</v>
      </c>
      <c r="R148" s="56">
        <v>233250</v>
      </c>
    </row>
    <row r="149" spans="1:18" x14ac:dyDescent="0.25">
      <c r="A149" s="56" t="s">
        <v>97</v>
      </c>
      <c r="B149" s="56">
        <v>2310</v>
      </c>
      <c r="C149" s="56">
        <v>4920</v>
      </c>
      <c r="D149" s="56">
        <v>5380</v>
      </c>
      <c r="E149" s="56">
        <v>1870</v>
      </c>
      <c r="F149" s="56">
        <v>11320</v>
      </c>
      <c r="G149" s="56">
        <v>3760</v>
      </c>
      <c r="H149" s="56">
        <v>2060</v>
      </c>
      <c r="I149" s="56">
        <v>5320</v>
      </c>
      <c r="J149" s="56">
        <v>3900</v>
      </c>
      <c r="K149" s="56">
        <v>20910</v>
      </c>
      <c r="L149" s="56">
        <v>810</v>
      </c>
      <c r="M149" s="56">
        <v>690</v>
      </c>
      <c r="N149" s="56">
        <f t="shared" si="1"/>
        <v>63250</v>
      </c>
      <c r="O149" s="56"/>
      <c r="P149" s="56" t="s">
        <v>34</v>
      </c>
      <c r="Q149" s="56">
        <v>44531</v>
      </c>
      <c r="R149" s="56">
        <v>251580</v>
      </c>
    </row>
    <row r="150" spans="1:18" x14ac:dyDescent="0.25">
      <c r="A150" s="56" t="s">
        <v>262</v>
      </c>
      <c r="B150" s="56">
        <v>5340</v>
      </c>
      <c r="C150" s="56">
        <v>7000</v>
      </c>
      <c r="D150" s="56">
        <v>8260</v>
      </c>
      <c r="E150" s="56">
        <v>5550</v>
      </c>
      <c r="F150" s="56">
        <v>7040</v>
      </c>
      <c r="G150" s="56">
        <v>6650</v>
      </c>
      <c r="H150" s="56">
        <v>6410</v>
      </c>
      <c r="I150" s="56">
        <v>5050</v>
      </c>
      <c r="J150" s="56">
        <v>7900</v>
      </c>
      <c r="K150" s="56">
        <v>8250</v>
      </c>
      <c r="L150" s="56">
        <v>9000</v>
      </c>
      <c r="M150" s="56">
        <v>9260</v>
      </c>
      <c r="N150" s="56">
        <f t="shared" si="1"/>
        <v>85710</v>
      </c>
      <c r="O150" s="56"/>
      <c r="P150" s="56" t="s">
        <v>36</v>
      </c>
      <c r="Q150" s="56">
        <v>44197</v>
      </c>
      <c r="R150" s="56">
        <v>507352</v>
      </c>
    </row>
    <row r="151" spans="1:18" x14ac:dyDescent="0.25">
      <c r="A151" s="56" t="s">
        <v>100</v>
      </c>
      <c r="B151" s="56">
        <v>57750</v>
      </c>
      <c r="C151" s="56">
        <v>56400</v>
      </c>
      <c r="D151" s="56">
        <v>68880</v>
      </c>
      <c r="E151" s="56">
        <v>54700</v>
      </c>
      <c r="F151" s="56">
        <v>69430</v>
      </c>
      <c r="G151" s="56">
        <v>74820</v>
      </c>
      <c r="H151" s="56">
        <v>66310</v>
      </c>
      <c r="I151" s="56">
        <v>64290</v>
      </c>
      <c r="J151" s="56">
        <v>70539</v>
      </c>
      <c r="K151" s="56">
        <v>62840</v>
      </c>
      <c r="L151" s="56">
        <v>56980</v>
      </c>
      <c r="M151" s="56">
        <v>59830</v>
      </c>
      <c r="N151" s="56">
        <f t="shared" si="1"/>
        <v>762769</v>
      </c>
      <c r="O151" s="56"/>
      <c r="P151" s="56" t="s">
        <v>36</v>
      </c>
      <c r="Q151" s="56">
        <v>44228</v>
      </c>
      <c r="R151" s="56">
        <v>480877</v>
      </c>
    </row>
    <row r="152" spans="1:18" x14ac:dyDescent="0.25">
      <c r="A152" s="56" t="s">
        <v>109</v>
      </c>
      <c r="B152" s="56">
        <v>3380</v>
      </c>
      <c r="C152" s="56">
        <v>3800</v>
      </c>
      <c r="D152" s="56">
        <v>5000</v>
      </c>
      <c r="E152" s="56">
        <v>3550</v>
      </c>
      <c r="F152" s="56">
        <v>6130</v>
      </c>
      <c r="G152" s="56">
        <v>5750</v>
      </c>
      <c r="H152" s="56">
        <v>6640</v>
      </c>
      <c r="I152" s="56">
        <v>4960</v>
      </c>
      <c r="J152" s="56">
        <v>5420</v>
      </c>
      <c r="K152" s="56">
        <v>8450</v>
      </c>
      <c r="L152" s="56">
        <v>5150</v>
      </c>
      <c r="M152" s="56">
        <v>6010</v>
      </c>
      <c r="N152" s="56">
        <f t="shared" si="1"/>
        <v>64240</v>
      </c>
      <c r="O152" s="56"/>
      <c r="P152" s="56" t="s">
        <v>36</v>
      </c>
      <c r="Q152" s="56">
        <v>44256</v>
      </c>
      <c r="R152" s="56">
        <v>584314</v>
      </c>
    </row>
    <row r="153" spans="1:18" x14ac:dyDescent="0.25">
      <c r="A153" s="56" t="s">
        <v>115</v>
      </c>
      <c r="B153" s="56">
        <v>118820</v>
      </c>
      <c r="C153" s="56">
        <v>169680</v>
      </c>
      <c r="D153" s="56">
        <v>235630</v>
      </c>
      <c r="E153" s="56">
        <v>171430</v>
      </c>
      <c r="F153" s="56">
        <v>218710</v>
      </c>
      <c r="G153" s="56">
        <v>263510</v>
      </c>
      <c r="H153" s="56">
        <v>236970</v>
      </c>
      <c r="I153" s="56">
        <v>221010</v>
      </c>
      <c r="J153" s="56">
        <v>228070</v>
      </c>
      <c r="K153" s="56">
        <v>222860</v>
      </c>
      <c r="L153" s="56">
        <v>208820</v>
      </c>
      <c r="M153" s="56">
        <v>218420</v>
      </c>
      <c r="N153" s="56">
        <f t="shared" si="1"/>
        <v>2513930</v>
      </c>
      <c r="O153" s="56"/>
      <c r="P153" s="56" t="s">
        <v>36</v>
      </c>
      <c r="Q153" s="56">
        <v>44287</v>
      </c>
      <c r="R153" s="56">
        <v>515694</v>
      </c>
    </row>
    <row r="154" spans="1:18" x14ac:dyDescent="0.25">
      <c r="A154" s="56" t="s">
        <v>116</v>
      </c>
      <c r="B154" s="56">
        <v>237340</v>
      </c>
      <c r="C154" s="56">
        <v>239300</v>
      </c>
      <c r="D154" s="56">
        <v>286060</v>
      </c>
      <c r="E154" s="56">
        <v>213020</v>
      </c>
      <c r="F154" s="56">
        <v>274920</v>
      </c>
      <c r="G154" s="56">
        <v>314180</v>
      </c>
      <c r="H154" s="56">
        <v>291780</v>
      </c>
      <c r="I154" s="56">
        <v>274510</v>
      </c>
      <c r="J154" s="56">
        <v>292830</v>
      </c>
      <c r="K154" s="56">
        <v>291190</v>
      </c>
      <c r="L154" s="56">
        <v>235240</v>
      </c>
      <c r="M154" s="56">
        <v>266966</v>
      </c>
      <c r="N154" s="56">
        <f t="shared" si="1"/>
        <v>3217336</v>
      </c>
      <c r="O154" s="56"/>
      <c r="P154" s="56" t="s">
        <v>36</v>
      </c>
      <c r="Q154" s="56">
        <v>44317</v>
      </c>
      <c r="R154" s="56">
        <v>524157</v>
      </c>
    </row>
    <row r="155" spans="1:18" x14ac:dyDescent="0.25">
      <c r="A155" s="56" t="s">
        <v>130</v>
      </c>
      <c r="B155" s="56">
        <v>6870</v>
      </c>
      <c r="C155" s="56">
        <v>6870</v>
      </c>
      <c r="D155" s="56">
        <v>9560</v>
      </c>
      <c r="E155" s="56">
        <v>7720</v>
      </c>
      <c r="F155" s="56">
        <v>10720</v>
      </c>
      <c r="G155" s="56">
        <v>10410</v>
      </c>
      <c r="H155" s="56">
        <v>9900</v>
      </c>
      <c r="I155" s="56">
        <v>10090</v>
      </c>
      <c r="J155" s="56">
        <v>10570</v>
      </c>
      <c r="K155" s="56">
        <v>10000</v>
      </c>
      <c r="L155" s="56">
        <v>10650</v>
      </c>
      <c r="M155" s="56">
        <v>11790</v>
      </c>
      <c r="N155" s="56">
        <f t="shared" si="1"/>
        <v>115150</v>
      </c>
      <c r="O155" s="56"/>
      <c r="P155" s="56" t="s">
        <v>36</v>
      </c>
      <c r="Q155" s="56">
        <v>44348</v>
      </c>
      <c r="R155" s="56">
        <v>573928</v>
      </c>
    </row>
    <row r="156" spans="1:18" x14ac:dyDescent="0.25">
      <c r="A156" s="56" t="s">
        <v>285</v>
      </c>
      <c r="B156" s="56">
        <v>27450</v>
      </c>
      <c r="C156" s="56">
        <v>23670</v>
      </c>
      <c r="D156" s="56">
        <v>42850</v>
      </c>
      <c r="E156" s="56">
        <v>27760</v>
      </c>
      <c r="F156" s="56">
        <v>42110</v>
      </c>
      <c r="G156" s="56">
        <v>36920</v>
      </c>
      <c r="H156" s="56">
        <v>43750</v>
      </c>
      <c r="I156" s="56">
        <v>45470</v>
      </c>
      <c r="J156" s="56">
        <v>40810</v>
      </c>
      <c r="K156" s="56">
        <v>92880</v>
      </c>
      <c r="L156" s="56">
        <v>13220</v>
      </c>
      <c r="M156" s="56">
        <v>16790</v>
      </c>
      <c r="N156" s="56">
        <f t="shared" si="1"/>
        <v>453680</v>
      </c>
      <c r="O156" s="56"/>
      <c r="P156" s="56" t="s">
        <v>36</v>
      </c>
      <c r="Q156" s="56">
        <v>44378</v>
      </c>
      <c r="R156" s="56">
        <v>563955.85</v>
      </c>
    </row>
    <row r="157" spans="1:18" x14ac:dyDescent="0.25">
      <c r="A157" s="56" t="s">
        <v>185</v>
      </c>
      <c r="B157" s="56">
        <v>3330</v>
      </c>
      <c r="C157" s="56">
        <v>3760</v>
      </c>
      <c r="D157" s="56">
        <v>4000</v>
      </c>
      <c r="E157" s="56">
        <v>3720</v>
      </c>
      <c r="F157" s="56">
        <v>5400</v>
      </c>
      <c r="G157" s="56">
        <v>7260</v>
      </c>
      <c r="H157" s="56">
        <v>4990</v>
      </c>
      <c r="I157" s="56">
        <v>5250</v>
      </c>
      <c r="J157" s="56">
        <v>5890</v>
      </c>
      <c r="K157" s="56">
        <v>6030</v>
      </c>
      <c r="L157" s="56">
        <v>5580</v>
      </c>
      <c r="M157" s="56">
        <v>6390</v>
      </c>
      <c r="N157" s="56">
        <f t="shared" si="1"/>
        <v>61600</v>
      </c>
      <c r="O157" s="56"/>
      <c r="P157" s="56" t="s">
        <v>36</v>
      </c>
      <c r="Q157" s="56">
        <v>44409</v>
      </c>
      <c r="R157" s="56">
        <v>545765</v>
      </c>
    </row>
    <row r="158" spans="1:18" x14ac:dyDescent="0.25">
      <c r="A158" s="53" t="s">
        <v>273</v>
      </c>
      <c r="B158" s="53">
        <v>22880</v>
      </c>
      <c r="C158" s="53">
        <v>23400</v>
      </c>
      <c r="D158" s="53">
        <v>30880</v>
      </c>
      <c r="E158" s="53">
        <v>21860</v>
      </c>
      <c r="F158" s="53">
        <v>30370</v>
      </c>
      <c r="G158" s="53">
        <v>30740</v>
      </c>
      <c r="H158" s="53">
        <v>31260</v>
      </c>
      <c r="I158" s="53">
        <v>27410</v>
      </c>
      <c r="J158" s="53">
        <v>31030</v>
      </c>
      <c r="K158" s="53">
        <v>25880</v>
      </c>
      <c r="L158" s="53">
        <v>26410</v>
      </c>
      <c r="M158" s="53">
        <v>30660</v>
      </c>
      <c r="N158" s="53">
        <f t="shared" si="1"/>
        <v>332780</v>
      </c>
      <c r="O158" s="53"/>
      <c r="P158" s="53" t="s">
        <v>36</v>
      </c>
      <c r="Q158" s="53">
        <v>44440</v>
      </c>
      <c r="R158" s="53">
        <v>551315</v>
      </c>
    </row>
    <row r="159" spans="1:18" ht="3.9" customHeight="1" x14ac:dyDescent="0.25">
      <c r="P159" s="51" t="s">
        <v>36</v>
      </c>
      <c r="Q159" s="68">
        <v>44470</v>
      </c>
      <c r="R159" s="51">
        <v>540667</v>
      </c>
    </row>
    <row r="160" spans="1:18" x14ac:dyDescent="0.25">
      <c r="A160" s="50" t="s">
        <v>16</v>
      </c>
      <c r="B160" s="49">
        <f t="shared" ref="B160:R160" si="2">SUM(B140:B158)</f>
        <v>627320</v>
      </c>
      <c r="C160" s="49">
        <f t="shared" si="2"/>
        <v>694132.4</v>
      </c>
      <c r="D160" s="49">
        <f t="shared" si="2"/>
        <v>888894</v>
      </c>
      <c r="E160" s="49">
        <f t="shared" si="2"/>
        <v>651525.19999999995</v>
      </c>
      <c r="F160" s="49">
        <f t="shared" si="2"/>
        <v>863344.8</v>
      </c>
      <c r="G160" s="49">
        <f t="shared" si="2"/>
        <v>945136.8</v>
      </c>
      <c r="H160" s="49">
        <f t="shared" si="2"/>
        <v>893509.6</v>
      </c>
      <c r="I160" s="49">
        <f t="shared" si="2"/>
        <v>845702.4</v>
      </c>
      <c r="J160" s="49">
        <f t="shared" si="2"/>
        <v>878184.2</v>
      </c>
      <c r="K160" s="49">
        <f t="shared" si="2"/>
        <v>927727.2</v>
      </c>
      <c r="L160" s="49">
        <f t="shared" si="2"/>
        <v>754722.8</v>
      </c>
      <c r="M160" s="49">
        <f t="shared" si="2"/>
        <v>818876</v>
      </c>
      <c r="N160" s="49">
        <f t="shared" si="2"/>
        <v>9789075.4000000004</v>
      </c>
      <c r="O160" s="49">
        <f t="shared" si="2"/>
        <v>0</v>
      </c>
      <c r="P160" s="49">
        <f t="shared" si="2"/>
        <v>0</v>
      </c>
      <c r="Q160" s="49">
        <f t="shared" si="2"/>
        <v>842797</v>
      </c>
      <c r="R160" s="49">
        <f t="shared" si="2"/>
        <v>7235747.8499999996</v>
      </c>
    </row>
    <row r="161" spans="16:18" x14ac:dyDescent="0.25">
      <c r="P161" s="51" t="s">
        <v>36</v>
      </c>
      <c r="Q161" s="68">
        <v>44531</v>
      </c>
      <c r="R161" s="51">
        <v>527275</v>
      </c>
    </row>
    <row r="162" spans="16:18" x14ac:dyDescent="0.25">
      <c r="P162" s="51" t="s">
        <v>37</v>
      </c>
      <c r="Q162" s="68">
        <v>44197</v>
      </c>
      <c r="R162" s="51">
        <v>123348</v>
      </c>
    </row>
    <row r="163" spans="16:18" x14ac:dyDescent="0.25">
      <c r="P163" s="51" t="s">
        <v>37</v>
      </c>
      <c r="Q163" s="68">
        <v>44228</v>
      </c>
      <c r="R163" s="51">
        <v>117705</v>
      </c>
    </row>
    <row r="164" spans="16:18" x14ac:dyDescent="0.25">
      <c r="P164" s="51" t="s">
        <v>37</v>
      </c>
      <c r="Q164" s="68">
        <v>44256</v>
      </c>
      <c r="R164" s="51">
        <v>155190</v>
      </c>
    </row>
    <row r="165" spans="16:18" x14ac:dyDescent="0.25">
      <c r="P165" s="51" t="s">
        <v>37</v>
      </c>
      <c r="Q165" s="68">
        <v>44287</v>
      </c>
      <c r="R165" s="51">
        <v>112853</v>
      </c>
    </row>
  </sheetData>
  <mergeCells count="4">
    <mergeCell ref="A1:D1"/>
    <mergeCell ref="A2:D2"/>
    <mergeCell ref="A136:D136"/>
    <mergeCell ref="A137:D137"/>
  </mergeCells>
  <pageMargins left="0.75" right="0.75" top="1" bottom="1" header="0" footer="0"/>
  <pageSetup paperSize="9" orientation="portrait" horizontalDpi="4294967293" r:id="rId1"/>
  <headerFooter alignWithMargins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37A-49C5-49A9-A121-5BD199F138B0}">
  <dimension ref="A1:R2126"/>
  <sheetViews>
    <sheetView showGridLines="0" tabSelected="1" workbookViewId="0">
      <selection activeCell="B47" sqref="B47"/>
    </sheetView>
  </sheetViews>
  <sheetFormatPr baseColWidth="10" defaultColWidth="0" defaultRowHeight="13.2" zeroHeight="1" x14ac:dyDescent="0.25"/>
  <cols>
    <col min="1" max="1" width="27.6640625" style="31" customWidth="1"/>
    <col min="2" max="3" width="12.88671875" style="31" bestFit="1" customWidth="1"/>
    <col min="4" max="6" width="12.6640625" style="31" bestFit="1" customWidth="1"/>
    <col min="7" max="7" width="12.88671875" style="31" bestFit="1" customWidth="1"/>
    <col min="8" max="10" width="13.44140625" style="31" bestFit="1" customWidth="1"/>
    <col min="11" max="11" width="13.33203125" style="31" bestFit="1" customWidth="1"/>
    <col min="12" max="12" width="12.6640625" style="31" bestFit="1" customWidth="1"/>
    <col min="13" max="13" width="13" style="31" bestFit="1" customWidth="1"/>
    <col min="14" max="14" width="13.6640625" style="31" bestFit="1" customWidth="1"/>
    <col min="15" max="15" width="0" style="31" hidden="1"/>
    <col min="16" max="18" width="11.44140625" style="31" hidden="1" customWidth="1"/>
    <col min="19" max="256" width="0" style="31" hidden="1"/>
    <col min="257" max="257" width="27.6640625" style="31" customWidth="1"/>
    <col min="258" max="259" width="12.88671875" style="31" bestFit="1" customWidth="1"/>
    <col min="260" max="262" width="12.6640625" style="31" bestFit="1" customWidth="1"/>
    <col min="263" max="263" width="12.88671875" style="31" bestFit="1" customWidth="1"/>
    <col min="264" max="266" width="13.44140625" style="31" bestFit="1" customWidth="1"/>
    <col min="267" max="267" width="13.33203125" style="31" bestFit="1" customWidth="1"/>
    <col min="268" max="268" width="12.6640625" style="31" bestFit="1" customWidth="1"/>
    <col min="269" max="269" width="13" style="31" bestFit="1" customWidth="1"/>
    <col min="270" max="270" width="13.6640625" style="31" bestFit="1" customWidth="1"/>
    <col min="271" max="512" width="0" style="31" hidden="1"/>
    <col min="513" max="513" width="27.6640625" style="31" customWidth="1"/>
    <col min="514" max="515" width="12.88671875" style="31" bestFit="1" customWidth="1"/>
    <col min="516" max="518" width="12.6640625" style="31" bestFit="1" customWidth="1"/>
    <col min="519" max="519" width="12.88671875" style="31" bestFit="1" customWidth="1"/>
    <col min="520" max="522" width="13.44140625" style="31" bestFit="1" customWidth="1"/>
    <col min="523" max="523" width="13.33203125" style="31" bestFit="1" customWidth="1"/>
    <col min="524" max="524" width="12.6640625" style="31" bestFit="1" customWidth="1"/>
    <col min="525" max="525" width="13" style="31" bestFit="1" customWidth="1"/>
    <col min="526" max="526" width="13.6640625" style="31" bestFit="1" customWidth="1"/>
    <col min="527" max="768" width="0" style="31" hidden="1"/>
    <col min="769" max="769" width="27.6640625" style="31" customWidth="1"/>
    <col min="770" max="771" width="12.88671875" style="31" bestFit="1" customWidth="1"/>
    <col min="772" max="774" width="12.6640625" style="31" bestFit="1" customWidth="1"/>
    <col min="775" max="775" width="12.88671875" style="31" bestFit="1" customWidth="1"/>
    <col min="776" max="778" width="13.44140625" style="31" bestFit="1" customWidth="1"/>
    <col min="779" max="779" width="13.33203125" style="31" bestFit="1" customWidth="1"/>
    <col min="780" max="780" width="12.6640625" style="31" bestFit="1" customWidth="1"/>
    <col min="781" max="781" width="13" style="31" bestFit="1" customWidth="1"/>
    <col min="782" max="782" width="13.6640625" style="31" bestFit="1" customWidth="1"/>
    <col min="783" max="1024" width="0" style="31" hidden="1"/>
    <col min="1025" max="1025" width="27.6640625" style="31" customWidth="1"/>
    <col min="1026" max="1027" width="12.88671875" style="31" bestFit="1" customWidth="1"/>
    <col min="1028" max="1030" width="12.6640625" style="31" bestFit="1" customWidth="1"/>
    <col min="1031" max="1031" width="12.88671875" style="31" bestFit="1" customWidth="1"/>
    <col min="1032" max="1034" width="13.44140625" style="31" bestFit="1" customWidth="1"/>
    <col min="1035" max="1035" width="13.33203125" style="31" bestFit="1" customWidth="1"/>
    <col min="1036" max="1036" width="12.6640625" style="31" bestFit="1" customWidth="1"/>
    <col min="1037" max="1037" width="13" style="31" bestFit="1" customWidth="1"/>
    <col min="1038" max="1038" width="13.6640625" style="31" bestFit="1" customWidth="1"/>
    <col min="1039" max="1280" width="0" style="31" hidden="1"/>
    <col min="1281" max="1281" width="27.6640625" style="31" customWidth="1"/>
    <col min="1282" max="1283" width="12.88671875" style="31" bestFit="1" customWidth="1"/>
    <col min="1284" max="1286" width="12.6640625" style="31" bestFit="1" customWidth="1"/>
    <col min="1287" max="1287" width="12.88671875" style="31" bestFit="1" customWidth="1"/>
    <col min="1288" max="1290" width="13.44140625" style="31" bestFit="1" customWidth="1"/>
    <col min="1291" max="1291" width="13.33203125" style="31" bestFit="1" customWidth="1"/>
    <col min="1292" max="1292" width="12.6640625" style="31" bestFit="1" customWidth="1"/>
    <col min="1293" max="1293" width="13" style="31" bestFit="1" customWidth="1"/>
    <col min="1294" max="1294" width="13.6640625" style="31" bestFit="1" customWidth="1"/>
    <col min="1295" max="1536" width="0" style="31" hidden="1"/>
    <col min="1537" max="1537" width="27.6640625" style="31" customWidth="1"/>
    <col min="1538" max="1539" width="12.88671875" style="31" bestFit="1" customWidth="1"/>
    <col min="1540" max="1542" width="12.6640625" style="31" bestFit="1" customWidth="1"/>
    <col min="1543" max="1543" width="12.88671875" style="31" bestFit="1" customWidth="1"/>
    <col min="1544" max="1546" width="13.44140625" style="31" bestFit="1" customWidth="1"/>
    <col min="1547" max="1547" width="13.33203125" style="31" bestFit="1" customWidth="1"/>
    <col min="1548" max="1548" width="12.6640625" style="31" bestFit="1" customWidth="1"/>
    <col min="1549" max="1549" width="13" style="31" bestFit="1" customWidth="1"/>
    <col min="1550" max="1550" width="13.6640625" style="31" bestFit="1" customWidth="1"/>
    <col min="1551" max="1792" width="0" style="31" hidden="1"/>
    <col min="1793" max="1793" width="27.6640625" style="31" customWidth="1"/>
    <col min="1794" max="1795" width="12.88671875" style="31" bestFit="1" customWidth="1"/>
    <col min="1796" max="1798" width="12.6640625" style="31" bestFit="1" customWidth="1"/>
    <col min="1799" max="1799" width="12.88671875" style="31" bestFit="1" customWidth="1"/>
    <col min="1800" max="1802" width="13.44140625" style="31" bestFit="1" customWidth="1"/>
    <col min="1803" max="1803" width="13.33203125" style="31" bestFit="1" customWidth="1"/>
    <col min="1804" max="1804" width="12.6640625" style="31" bestFit="1" customWidth="1"/>
    <col min="1805" max="1805" width="13" style="31" bestFit="1" customWidth="1"/>
    <col min="1806" max="1806" width="13.6640625" style="31" bestFit="1" customWidth="1"/>
    <col min="1807" max="2048" width="0" style="31" hidden="1"/>
    <col min="2049" max="2049" width="27.6640625" style="31" customWidth="1"/>
    <col min="2050" max="2051" width="12.88671875" style="31" bestFit="1" customWidth="1"/>
    <col min="2052" max="2054" width="12.6640625" style="31" bestFit="1" customWidth="1"/>
    <col min="2055" max="2055" width="12.88671875" style="31" bestFit="1" customWidth="1"/>
    <col min="2056" max="2058" width="13.44140625" style="31" bestFit="1" customWidth="1"/>
    <col min="2059" max="2059" width="13.33203125" style="31" bestFit="1" customWidth="1"/>
    <col min="2060" max="2060" width="12.6640625" style="31" bestFit="1" customWidth="1"/>
    <col min="2061" max="2061" width="13" style="31" bestFit="1" customWidth="1"/>
    <col min="2062" max="2062" width="13.6640625" style="31" bestFit="1" customWidth="1"/>
    <col min="2063" max="2304" width="0" style="31" hidden="1"/>
    <col min="2305" max="2305" width="27.6640625" style="31" customWidth="1"/>
    <col min="2306" max="2307" width="12.88671875" style="31" bestFit="1" customWidth="1"/>
    <col min="2308" max="2310" width="12.6640625" style="31" bestFit="1" customWidth="1"/>
    <col min="2311" max="2311" width="12.88671875" style="31" bestFit="1" customWidth="1"/>
    <col min="2312" max="2314" width="13.44140625" style="31" bestFit="1" customWidth="1"/>
    <col min="2315" max="2315" width="13.33203125" style="31" bestFit="1" customWidth="1"/>
    <col min="2316" max="2316" width="12.6640625" style="31" bestFit="1" customWidth="1"/>
    <col min="2317" max="2317" width="13" style="31" bestFit="1" customWidth="1"/>
    <col min="2318" max="2318" width="13.6640625" style="31" bestFit="1" customWidth="1"/>
    <col min="2319" max="2560" width="0" style="31" hidden="1"/>
    <col min="2561" max="2561" width="27.6640625" style="31" customWidth="1"/>
    <col min="2562" max="2563" width="12.88671875" style="31" bestFit="1" customWidth="1"/>
    <col min="2564" max="2566" width="12.6640625" style="31" bestFit="1" customWidth="1"/>
    <col min="2567" max="2567" width="12.88671875" style="31" bestFit="1" customWidth="1"/>
    <col min="2568" max="2570" width="13.44140625" style="31" bestFit="1" customWidth="1"/>
    <col min="2571" max="2571" width="13.33203125" style="31" bestFit="1" customWidth="1"/>
    <col min="2572" max="2572" width="12.6640625" style="31" bestFit="1" customWidth="1"/>
    <col min="2573" max="2573" width="13" style="31" bestFit="1" customWidth="1"/>
    <col min="2574" max="2574" width="13.6640625" style="31" bestFit="1" customWidth="1"/>
    <col min="2575" max="2816" width="0" style="31" hidden="1"/>
    <col min="2817" max="2817" width="27.6640625" style="31" customWidth="1"/>
    <col min="2818" max="2819" width="12.88671875" style="31" bestFit="1" customWidth="1"/>
    <col min="2820" max="2822" width="12.6640625" style="31" bestFit="1" customWidth="1"/>
    <col min="2823" max="2823" width="12.88671875" style="31" bestFit="1" customWidth="1"/>
    <col min="2824" max="2826" width="13.44140625" style="31" bestFit="1" customWidth="1"/>
    <col min="2827" max="2827" width="13.33203125" style="31" bestFit="1" customWidth="1"/>
    <col min="2828" max="2828" width="12.6640625" style="31" bestFit="1" customWidth="1"/>
    <col min="2829" max="2829" width="13" style="31" bestFit="1" customWidth="1"/>
    <col min="2830" max="2830" width="13.6640625" style="31" bestFit="1" customWidth="1"/>
    <col min="2831" max="3072" width="0" style="31" hidden="1"/>
    <col min="3073" max="3073" width="27.6640625" style="31" customWidth="1"/>
    <col min="3074" max="3075" width="12.88671875" style="31" bestFit="1" customWidth="1"/>
    <col min="3076" max="3078" width="12.6640625" style="31" bestFit="1" customWidth="1"/>
    <col min="3079" max="3079" width="12.88671875" style="31" bestFit="1" customWidth="1"/>
    <col min="3080" max="3082" width="13.44140625" style="31" bestFit="1" customWidth="1"/>
    <col min="3083" max="3083" width="13.33203125" style="31" bestFit="1" customWidth="1"/>
    <col min="3084" max="3084" width="12.6640625" style="31" bestFit="1" customWidth="1"/>
    <col min="3085" max="3085" width="13" style="31" bestFit="1" customWidth="1"/>
    <col min="3086" max="3086" width="13.6640625" style="31" bestFit="1" customWidth="1"/>
    <col min="3087" max="3328" width="0" style="31" hidden="1"/>
    <col min="3329" max="3329" width="27.6640625" style="31" customWidth="1"/>
    <col min="3330" max="3331" width="12.88671875" style="31" bestFit="1" customWidth="1"/>
    <col min="3332" max="3334" width="12.6640625" style="31" bestFit="1" customWidth="1"/>
    <col min="3335" max="3335" width="12.88671875" style="31" bestFit="1" customWidth="1"/>
    <col min="3336" max="3338" width="13.44140625" style="31" bestFit="1" customWidth="1"/>
    <col min="3339" max="3339" width="13.33203125" style="31" bestFit="1" customWidth="1"/>
    <col min="3340" max="3340" width="12.6640625" style="31" bestFit="1" customWidth="1"/>
    <col min="3341" max="3341" width="13" style="31" bestFit="1" customWidth="1"/>
    <col min="3342" max="3342" width="13.6640625" style="31" bestFit="1" customWidth="1"/>
    <col min="3343" max="3584" width="0" style="31" hidden="1"/>
    <col min="3585" max="3585" width="27.6640625" style="31" customWidth="1"/>
    <col min="3586" max="3587" width="12.88671875" style="31" bestFit="1" customWidth="1"/>
    <col min="3588" max="3590" width="12.6640625" style="31" bestFit="1" customWidth="1"/>
    <col min="3591" max="3591" width="12.88671875" style="31" bestFit="1" customWidth="1"/>
    <col min="3592" max="3594" width="13.44140625" style="31" bestFit="1" customWidth="1"/>
    <col min="3595" max="3595" width="13.33203125" style="31" bestFit="1" customWidth="1"/>
    <col min="3596" max="3596" width="12.6640625" style="31" bestFit="1" customWidth="1"/>
    <col min="3597" max="3597" width="13" style="31" bestFit="1" customWidth="1"/>
    <col min="3598" max="3598" width="13.6640625" style="31" bestFit="1" customWidth="1"/>
    <col min="3599" max="3840" width="0" style="31" hidden="1"/>
    <col min="3841" max="3841" width="27.6640625" style="31" customWidth="1"/>
    <col min="3842" max="3843" width="12.88671875" style="31" bestFit="1" customWidth="1"/>
    <col min="3844" max="3846" width="12.6640625" style="31" bestFit="1" customWidth="1"/>
    <col min="3847" max="3847" width="12.88671875" style="31" bestFit="1" customWidth="1"/>
    <col min="3848" max="3850" width="13.44140625" style="31" bestFit="1" customWidth="1"/>
    <col min="3851" max="3851" width="13.33203125" style="31" bestFit="1" customWidth="1"/>
    <col min="3852" max="3852" width="12.6640625" style="31" bestFit="1" customWidth="1"/>
    <col min="3853" max="3853" width="13" style="31" bestFit="1" customWidth="1"/>
    <col min="3854" max="3854" width="13.6640625" style="31" bestFit="1" customWidth="1"/>
    <col min="3855" max="4096" width="0" style="31" hidden="1"/>
    <col min="4097" max="4097" width="27.6640625" style="31" customWidth="1"/>
    <col min="4098" max="4099" width="12.88671875" style="31" bestFit="1" customWidth="1"/>
    <col min="4100" max="4102" width="12.6640625" style="31" bestFit="1" customWidth="1"/>
    <col min="4103" max="4103" width="12.88671875" style="31" bestFit="1" customWidth="1"/>
    <col min="4104" max="4106" width="13.44140625" style="31" bestFit="1" customWidth="1"/>
    <col min="4107" max="4107" width="13.33203125" style="31" bestFit="1" customWidth="1"/>
    <col min="4108" max="4108" width="12.6640625" style="31" bestFit="1" customWidth="1"/>
    <col min="4109" max="4109" width="13" style="31" bestFit="1" customWidth="1"/>
    <col min="4110" max="4110" width="13.6640625" style="31" bestFit="1" customWidth="1"/>
    <col min="4111" max="4352" width="0" style="31" hidden="1"/>
    <col min="4353" max="4353" width="27.6640625" style="31" customWidth="1"/>
    <col min="4354" max="4355" width="12.88671875" style="31" bestFit="1" customWidth="1"/>
    <col min="4356" max="4358" width="12.6640625" style="31" bestFit="1" customWidth="1"/>
    <col min="4359" max="4359" width="12.88671875" style="31" bestFit="1" customWidth="1"/>
    <col min="4360" max="4362" width="13.44140625" style="31" bestFit="1" customWidth="1"/>
    <col min="4363" max="4363" width="13.33203125" style="31" bestFit="1" customWidth="1"/>
    <col min="4364" max="4364" width="12.6640625" style="31" bestFit="1" customWidth="1"/>
    <col min="4365" max="4365" width="13" style="31" bestFit="1" customWidth="1"/>
    <col min="4366" max="4366" width="13.6640625" style="31" bestFit="1" customWidth="1"/>
    <col min="4367" max="4608" width="0" style="31" hidden="1"/>
    <col min="4609" max="4609" width="27.6640625" style="31" customWidth="1"/>
    <col min="4610" max="4611" width="12.88671875" style="31" bestFit="1" customWidth="1"/>
    <col min="4612" max="4614" width="12.6640625" style="31" bestFit="1" customWidth="1"/>
    <col min="4615" max="4615" width="12.88671875" style="31" bestFit="1" customWidth="1"/>
    <col min="4616" max="4618" width="13.44140625" style="31" bestFit="1" customWidth="1"/>
    <col min="4619" max="4619" width="13.33203125" style="31" bestFit="1" customWidth="1"/>
    <col min="4620" max="4620" width="12.6640625" style="31" bestFit="1" customWidth="1"/>
    <col min="4621" max="4621" width="13" style="31" bestFit="1" customWidth="1"/>
    <col min="4622" max="4622" width="13.6640625" style="31" bestFit="1" customWidth="1"/>
    <col min="4623" max="4864" width="0" style="31" hidden="1"/>
    <col min="4865" max="4865" width="27.6640625" style="31" customWidth="1"/>
    <col min="4866" max="4867" width="12.88671875" style="31" bestFit="1" customWidth="1"/>
    <col min="4868" max="4870" width="12.6640625" style="31" bestFit="1" customWidth="1"/>
    <col min="4871" max="4871" width="12.88671875" style="31" bestFit="1" customWidth="1"/>
    <col min="4872" max="4874" width="13.44140625" style="31" bestFit="1" customWidth="1"/>
    <col min="4875" max="4875" width="13.33203125" style="31" bestFit="1" customWidth="1"/>
    <col min="4876" max="4876" width="12.6640625" style="31" bestFit="1" customWidth="1"/>
    <col min="4877" max="4877" width="13" style="31" bestFit="1" customWidth="1"/>
    <col min="4878" max="4878" width="13.6640625" style="31" bestFit="1" customWidth="1"/>
    <col min="4879" max="5120" width="0" style="31" hidden="1"/>
    <col min="5121" max="5121" width="27.6640625" style="31" customWidth="1"/>
    <col min="5122" max="5123" width="12.88671875" style="31" bestFit="1" customWidth="1"/>
    <col min="5124" max="5126" width="12.6640625" style="31" bestFit="1" customWidth="1"/>
    <col min="5127" max="5127" width="12.88671875" style="31" bestFit="1" customWidth="1"/>
    <col min="5128" max="5130" width="13.44140625" style="31" bestFit="1" customWidth="1"/>
    <col min="5131" max="5131" width="13.33203125" style="31" bestFit="1" customWidth="1"/>
    <col min="5132" max="5132" width="12.6640625" style="31" bestFit="1" customWidth="1"/>
    <col min="5133" max="5133" width="13" style="31" bestFit="1" customWidth="1"/>
    <col min="5134" max="5134" width="13.6640625" style="31" bestFit="1" customWidth="1"/>
    <col min="5135" max="5376" width="0" style="31" hidden="1"/>
    <col min="5377" max="5377" width="27.6640625" style="31" customWidth="1"/>
    <col min="5378" max="5379" width="12.88671875" style="31" bestFit="1" customWidth="1"/>
    <col min="5380" max="5382" width="12.6640625" style="31" bestFit="1" customWidth="1"/>
    <col min="5383" max="5383" width="12.88671875" style="31" bestFit="1" customWidth="1"/>
    <col min="5384" max="5386" width="13.44140625" style="31" bestFit="1" customWidth="1"/>
    <col min="5387" max="5387" width="13.33203125" style="31" bestFit="1" customWidth="1"/>
    <col min="5388" max="5388" width="12.6640625" style="31" bestFit="1" customWidth="1"/>
    <col min="5389" max="5389" width="13" style="31" bestFit="1" customWidth="1"/>
    <col min="5390" max="5390" width="13.6640625" style="31" bestFit="1" customWidth="1"/>
    <col min="5391" max="5632" width="0" style="31" hidden="1"/>
    <col min="5633" max="5633" width="27.6640625" style="31" customWidth="1"/>
    <col min="5634" max="5635" width="12.88671875" style="31" bestFit="1" customWidth="1"/>
    <col min="5636" max="5638" width="12.6640625" style="31" bestFit="1" customWidth="1"/>
    <col min="5639" max="5639" width="12.88671875" style="31" bestFit="1" customWidth="1"/>
    <col min="5640" max="5642" width="13.44140625" style="31" bestFit="1" customWidth="1"/>
    <col min="5643" max="5643" width="13.33203125" style="31" bestFit="1" customWidth="1"/>
    <col min="5644" max="5644" width="12.6640625" style="31" bestFit="1" customWidth="1"/>
    <col min="5645" max="5645" width="13" style="31" bestFit="1" customWidth="1"/>
    <col min="5646" max="5646" width="13.6640625" style="31" bestFit="1" customWidth="1"/>
    <col min="5647" max="5888" width="0" style="31" hidden="1"/>
    <col min="5889" max="5889" width="27.6640625" style="31" customWidth="1"/>
    <col min="5890" max="5891" width="12.88671875" style="31" bestFit="1" customWidth="1"/>
    <col min="5892" max="5894" width="12.6640625" style="31" bestFit="1" customWidth="1"/>
    <col min="5895" max="5895" width="12.88671875" style="31" bestFit="1" customWidth="1"/>
    <col min="5896" max="5898" width="13.44140625" style="31" bestFit="1" customWidth="1"/>
    <col min="5899" max="5899" width="13.33203125" style="31" bestFit="1" customWidth="1"/>
    <col min="5900" max="5900" width="12.6640625" style="31" bestFit="1" customWidth="1"/>
    <col min="5901" max="5901" width="13" style="31" bestFit="1" customWidth="1"/>
    <col min="5902" max="5902" width="13.6640625" style="31" bestFit="1" customWidth="1"/>
    <col min="5903" max="6144" width="0" style="31" hidden="1"/>
    <col min="6145" max="6145" width="27.6640625" style="31" customWidth="1"/>
    <col min="6146" max="6147" width="12.88671875" style="31" bestFit="1" customWidth="1"/>
    <col min="6148" max="6150" width="12.6640625" style="31" bestFit="1" customWidth="1"/>
    <col min="6151" max="6151" width="12.88671875" style="31" bestFit="1" customWidth="1"/>
    <col min="6152" max="6154" width="13.44140625" style="31" bestFit="1" customWidth="1"/>
    <col min="6155" max="6155" width="13.33203125" style="31" bestFit="1" customWidth="1"/>
    <col min="6156" max="6156" width="12.6640625" style="31" bestFit="1" customWidth="1"/>
    <col min="6157" max="6157" width="13" style="31" bestFit="1" customWidth="1"/>
    <col min="6158" max="6158" width="13.6640625" style="31" bestFit="1" customWidth="1"/>
    <col min="6159" max="6400" width="0" style="31" hidden="1"/>
    <col min="6401" max="6401" width="27.6640625" style="31" customWidth="1"/>
    <col min="6402" max="6403" width="12.88671875" style="31" bestFit="1" customWidth="1"/>
    <col min="6404" max="6406" width="12.6640625" style="31" bestFit="1" customWidth="1"/>
    <col min="6407" max="6407" width="12.88671875" style="31" bestFit="1" customWidth="1"/>
    <col min="6408" max="6410" width="13.44140625" style="31" bestFit="1" customWidth="1"/>
    <col min="6411" max="6411" width="13.33203125" style="31" bestFit="1" customWidth="1"/>
    <col min="6412" max="6412" width="12.6640625" style="31" bestFit="1" customWidth="1"/>
    <col min="6413" max="6413" width="13" style="31" bestFit="1" customWidth="1"/>
    <col min="6414" max="6414" width="13.6640625" style="31" bestFit="1" customWidth="1"/>
    <col min="6415" max="6656" width="0" style="31" hidden="1"/>
    <col min="6657" max="6657" width="27.6640625" style="31" customWidth="1"/>
    <col min="6658" max="6659" width="12.88671875" style="31" bestFit="1" customWidth="1"/>
    <col min="6660" max="6662" width="12.6640625" style="31" bestFit="1" customWidth="1"/>
    <col min="6663" max="6663" width="12.88671875" style="31" bestFit="1" customWidth="1"/>
    <col min="6664" max="6666" width="13.44140625" style="31" bestFit="1" customWidth="1"/>
    <col min="6667" max="6667" width="13.33203125" style="31" bestFit="1" customWidth="1"/>
    <col min="6668" max="6668" width="12.6640625" style="31" bestFit="1" customWidth="1"/>
    <col min="6669" max="6669" width="13" style="31" bestFit="1" customWidth="1"/>
    <col min="6670" max="6670" width="13.6640625" style="31" bestFit="1" customWidth="1"/>
    <col min="6671" max="6912" width="0" style="31" hidden="1"/>
    <col min="6913" max="6913" width="27.6640625" style="31" customWidth="1"/>
    <col min="6914" max="6915" width="12.88671875" style="31" bestFit="1" customWidth="1"/>
    <col min="6916" max="6918" width="12.6640625" style="31" bestFit="1" customWidth="1"/>
    <col min="6919" max="6919" width="12.88671875" style="31" bestFit="1" customWidth="1"/>
    <col min="6920" max="6922" width="13.44140625" style="31" bestFit="1" customWidth="1"/>
    <col min="6923" max="6923" width="13.33203125" style="31" bestFit="1" customWidth="1"/>
    <col min="6924" max="6924" width="12.6640625" style="31" bestFit="1" customWidth="1"/>
    <col min="6925" max="6925" width="13" style="31" bestFit="1" customWidth="1"/>
    <col min="6926" max="6926" width="13.6640625" style="31" bestFit="1" customWidth="1"/>
    <col min="6927" max="7168" width="0" style="31" hidden="1"/>
    <col min="7169" max="7169" width="27.6640625" style="31" customWidth="1"/>
    <col min="7170" max="7171" width="12.88671875" style="31" bestFit="1" customWidth="1"/>
    <col min="7172" max="7174" width="12.6640625" style="31" bestFit="1" customWidth="1"/>
    <col min="7175" max="7175" width="12.88671875" style="31" bestFit="1" customWidth="1"/>
    <col min="7176" max="7178" width="13.44140625" style="31" bestFit="1" customWidth="1"/>
    <col min="7179" max="7179" width="13.33203125" style="31" bestFit="1" customWidth="1"/>
    <col min="7180" max="7180" width="12.6640625" style="31" bestFit="1" customWidth="1"/>
    <col min="7181" max="7181" width="13" style="31" bestFit="1" customWidth="1"/>
    <col min="7182" max="7182" width="13.6640625" style="31" bestFit="1" customWidth="1"/>
    <col min="7183" max="7424" width="0" style="31" hidden="1"/>
    <col min="7425" max="7425" width="27.6640625" style="31" customWidth="1"/>
    <col min="7426" max="7427" width="12.88671875" style="31" bestFit="1" customWidth="1"/>
    <col min="7428" max="7430" width="12.6640625" style="31" bestFit="1" customWidth="1"/>
    <col min="7431" max="7431" width="12.88671875" style="31" bestFit="1" customWidth="1"/>
    <col min="7432" max="7434" width="13.44140625" style="31" bestFit="1" customWidth="1"/>
    <col min="7435" max="7435" width="13.33203125" style="31" bestFit="1" customWidth="1"/>
    <col min="7436" max="7436" width="12.6640625" style="31" bestFit="1" customWidth="1"/>
    <col min="7437" max="7437" width="13" style="31" bestFit="1" customWidth="1"/>
    <col min="7438" max="7438" width="13.6640625" style="31" bestFit="1" customWidth="1"/>
    <col min="7439" max="7680" width="0" style="31" hidden="1"/>
    <col min="7681" max="7681" width="27.6640625" style="31" customWidth="1"/>
    <col min="7682" max="7683" width="12.88671875" style="31" bestFit="1" customWidth="1"/>
    <col min="7684" max="7686" width="12.6640625" style="31" bestFit="1" customWidth="1"/>
    <col min="7687" max="7687" width="12.88671875" style="31" bestFit="1" customWidth="1"/>
    <col min="7688" max="7690" width="13.44140625" style="31" bestFit="1" customWidth="1"/>
    <col min="7691" max="7691" width="13.33203125" style="31" bestFit="1" customWidth="1"/>
    <col min="7692" max="7692" width="12.6640625" style="31" bestFit="1" customWidth="1"/>
    <col min="7693" max="7693" width="13" style="31" bestFit="1" customWidth="1"/>
    <col min="7694" max="7694" width="13.6640625" style="31" bestFit="1" customWidth="1"/>
    <col min="7695" max="7936" width="0" style="31" hidden="1"/>
    <col min="7937" max="7937" width="27.6640625" style="31" customWidth="1"/>
    <col min="7938" max="7939" width="12.88671875" style="31" bestFit="1" customWidth="1"/>
    <col min="7940" max="7942" width="12.6640625" style="31" bestFit="1" customWidth="1"/>
    <col min="7943" max="7943" width="12.88671875" style="31" bestFit="1" customWidth="1"/>
    <col min="7944" max="7946" width="13.44140625" style="31" bestFit="1" customWidth="1"/>
    <col min="7947" max="7947" width="13.33203125" style="31" bestFit="1" customWidth="1"/>
    <col min="7948" max="7948" width="12.6640625" style="31" bestFit="1" customWidth="1"/>
    <col min="7949" max="7949" width="13" style="31" bestFit="1" customWidth="1"/>
    <col min="7950" max="7950" width="13.6640625" style="31" bestFit="1" customWidth="1"/>
    <col min="7951" max="8192" width="0" style="31" hidden="1"/>
    <col min="8193" max="8193" width="27.6640625" style="31" customWidth="1"/>
    <col min="8194" max="8195" width="12.88671875" style="31" bestFit="1" customWidth="1"/>
    <col min="8196" max="8198" width="12.6640625" style="31" bestFit="1" customWidth="1"/>
    <col min="8199" max="8199" width="12.88671875" style="31" bestFit="1" customWidth="1"/>
    <col min="8200" max="8202" width="13.44140625" style="31" bestFit="1" customWidth="1"/>
    <col min="8203" max="8203" width="13.33203125" style="31" bestFit="1" customWidth="1"/>
    <col min="8204" max="8204" width="12.6640625" style="31" bestFit="1" customWidth="1"/>
    <col min="8205" max="8205" width="13" style="31" bestFit="1" customWidth="1"/>
    <col min="8206" max="8206" width="13.6640625" style="31" bestFit="1" customWidth="1"/>
    <col min="8207" max="8448" width="0" style="31" hidden="1"/>
    <col min="8449" max="8449" width="27.6640625" style="31" customWidth="1"/>
    <col min="8450" max="8451" width="12.88671875" style="31" bestFit="1" customWidth="1"/>
    <col min="8452" max="8454" width="12.6640625" style="31" bestFit="1" customWidth="1"/>
    <col min="8455" max="8455" width="12.88671875" style="31" bestFit="1" customWidth="1"/>
    <col min="8456" max="8458" width="13.44140625" style="31" bestFit="1" customWidth="1"/>
    <col min="8459" max="8459" width="13.33203125" style="31" bestFit="1" customWidth="1"/>
    <col min="8460" max="8460" width="12.6640625" style="31" bestFit="1" customWidth="1"/>
    <col min="8461" max="8461" width="13" style="31" bestFit="1" customWidth="1"/>
    <col min="8462" max="8462" width="13.6640625" style="31" bestFit="1" customWidth="1"/>
    <col min="8463" max="8704" width="0" style="31" hidden="1"/>
    <col min="8705" max="8705" width="27.6640625" style="31" customWidth="1"/>
    <col min="8706" max="8707" width="12.88671875" style="31" bestFit="1" customWidth="1"/>
    <col min="8708" max="8710" width="12.6640625" style="31" bestFit="1" customWidth="1"/>
    <col min="8711" max="8711" width="12.88671875" style="31" bestFit="1" customWidth="1"/>
    <col min="8712" max="8714" width="13.44140625" style="31" bestFit="1" customWidth="1"/>
    <col min="8715" max="8715" width="13.33203125" style="31" bestFit="1" customWidth="1"/>
    <col min="8716" max="8716" width="12.6640625" style="31" bestFit="1" customWidth="1"/>
    <col min="8717" max="8717" width="13" style="31" bestFit="1" customWidth="1"/>
    <col min="8718" max="8718" width="13.6640625" style="31" bestFit="1" customWidth="1"/>
    <col min="8719" max="8960" width="0" style="31" hidden="1"/>
    <col min="8961" max="8961" width="27.6640625" style="31" customWidth="1"/>
    <col min="8962" max="8963" width="12.88671875" style="31" bestFit="1" customWidth="1"/>
    <col min="8964" max="8966" width="12.6640625" style="31" bestFit="1" customWidth="1"/>
    <col min="8967" max="8967" width="12.88671875" style="31" bestFit="1" customWidth="1"/>
    <col min="8968" max="8970" width="13.44140625" style="31" bestFit="1" customWidth="1"/>
    <col min="8971" max="8971" width="13.33203125" style="31" bestFit="1" customWidth="1"/>
    <col min="8972" max="8972" width="12.6640625" style="31" bestFit="1" customWidth="1"/>
    <col min="8973" max="8973" width="13" style="31" bestFit="1" customWidth="1"/>
    <col min="8974" max="8974" width="13.6640625" style="31" bestFit="1" customWidth="1"/>
    <col min="8975" max="9216" width="0" style="31" hidden="1"/>
    <col min="9217" max="9217" width="27.6640625" style="31" customWidth="1"/>
    <col min="9218" max="9219" width="12.88671875" style="31" bestFit="1" customWidth="1"/>
    <col min="9220" max="9222" width="12.6640625" style="31" bestFit="1" customWidth="1"/>
    <col min="9223" max="9223" width="12.88671875" style="31" bestFit="1" customWidth="1"/>
    <col min="9224" max="9226" width="13.44140625" style="31" bestFit="1" customWidth="1"/>
    <col min="9227" max="9227" width="13.33203125" style="31" bestFit="1" customWidth="1"/>
    <col min="9228" max="9228" width="12.6640625" style="31" bestFit="1" customWidth="1"/>
    <col min="9229" max="9229" width="13" style="31" bestFit="1" customWidth="1"/>
    <col min="9230" max="9230" width="13.6640625" style="31" bestFit="1" customWidth="1"/>
    <col min="9231" max="9472" width="0" style="31" hidden="1"/>
    <col min="9473" max="9473" width="27.6640625" style="31" customWidth="1"/>
    <col min="9474" max="9475" width="12.88671875" style="31" bestFit="1" customWidth="1"/>
    <col min="9476" max="9478" width="12.6640625" style="31" bestFit="1" customWidth="1"/>
    <col min="9479" max="9479" width="12.88671875" style="31" bestFit="1" customWidth="1"/>
    <col min="9480" max="9482" width="13.44140625" style="31" bestFit="1" customWidth="1"/>
    <col min="9483" max="9483" width="13.33203125" style="31" bestFit="1" customWidth="1"/>
    <col min="9484" max="9484" width="12.6640625" style="31" bestFit="1" customWidth="1"/>
    <col min="9485" max="9485" width="13" style="31" bestFit="1" customWidth="1"/>
    <col min="9486" max="9486" width="13.6640625" style="31" bestFit="1" customWidth="1"/>
    <col min="9487" max="9728" width="0" style="31" hidden="1"/>
    <col min="9729" max="9729" width="27.6640625" style="31" customWidth="1"/>
    <col min="9730" max="9731" width="12.88671875" style="31" bestFit="1" customWidth="1"/>
    <col min="9732" max="9734" width="12.6640625" style="31" bestFit="1" customWidth="1"/>
    <col min="9735" max="9735" width="12.88671875" style="31" bestFit="1" customWidth="1"/>
    <col min="9736" max="9738" width="13.44140625" style="31" bestFit="1" customWidth="1"/>
    <col min="9739" max="9739" width="13.33203125" style="31" bestFit="1" customWidth="1"/>
    <col min="9740" max="9740" width="12.6640625" style="31" bestFit="1" customWidth="1"/>
    <col min="9741" max="9741" width="13" style="31" bestFit="1" customWidth="1"/>
    <col min="9742" max="9742" width="13.6640625" style="31" bestFit="1" customWidth="1"/>
    <col min="9743" max="9984" width="0" style="31" hidden="1"/>
    <col min="9985" max="9985" width="27.6640625" style="31" customWidth="1"/>
    <col min="9986" max="9987" width="12.88671875" style="31" bestFit="1" customWidth="1"/>
    <col min="9988" max="9990" width="12.6640625" style="31" bestFit="1" customWidth="1"/>
    <col min="9991" max="9991" width="12.88671875" style="31" bestFit="1" customWidth="1"/>
    <col min="9992" max="9994" width="13.44140625" style="31" bestFit="1" customWidth="1"/>
    <col min="9995" max="9995" width="13.33203125" style="31" bestFit="1" customWidth="1"/>
    <col min="9996" max="9996" width="12.6640625" style="31" bestFit="1" customWidth="1"/>
    <col min="9997" max="9997" width="13" style="31" bestFit="1" customWidth="1"/>
    <col min="9998" max="9998" width="13.6640625" style="31" bestFit="1" customWidth="1"/>
    <col min="9999" max="10240" width="0" style="31" hidden="1"/>
    <col min="10241" max="10241" width="27.6640625" style="31" customWidth="1"/>
    <col min="10242" max="10243" width="12.88671875" style="31" bestFit="1" customWidth="1"/>
    <col min="10244" max="10246" width="12.6640625" style="31" bestFit="1" customWidth="1"/>
    <col min="10247" max="10247" width="12.88671875" style="31" bestFit="1" customWidth="1"/>
    <col min="10248" max="10250" width="13.44140625" style="31" bestFit="1" customWidth="1"/>
    <col min="10251" max="10251" width="13.33203125" style="31" bestFit="1" customWidth="1"/>
    <col min="10252" max="10252" width="12.6640625" style="31" bestFit="1" customWidth="1"/>
    <col min="10253" max="10253" width="13" style="31" bestFit="1" customWidth="1"/>
    <col min="10254" max="10254" width="13.6640625" style="31" bestFit="1" customWidth="1"/>
    <col min="10255" max="10496" width="0" style="31" hidden="1"/>
    <col min="10497" max="10497" width="27.6640625" style="31" customWidth="1"/>
    <col min="10498" max="10499" width="12.88671875" style="31" bestFit="1" customWidth="1"/>
    <col min="10500" max="10502" width="12.6640625" style="31" bestFit="1" customWidth="1"/>
    <col min="10503" max="10503" width="12.88671875" style="31" bestFit="1" customWidth="1"/>
    <col min="10504" max="10506" width="13.44140625" style="31" bestFit="1" customWidth="1"/>
    <col min="10507" max="10507" width="13.33203125" style="31" bestFit="1" customWidth="1"/>
    <col min="10508" max="10508" width="12.6640625" style="31" bestFit="1" customWidth="1"/>
    <col min="10509" max="10509" width="13" style="31" bestFit="1" customWidth="1"/>
    <col min="10510" max="10510" width="13.6640625" style="31" bestFit="1" customWidth="1"/>
    <col min="10511" max="10752" width="0" style="31" hidden="1"/>
    <col min="10753" max="10753" width="27.6640625" style="31" customWidth="1"/>
    <col min="10754" max="10755" width="12.88671875" style="31" bestFit="1" customWidth="1"/>
    <col min="10756" max="10758" width="12.6640625" style="31" bestFit="1" customWidth="1"/>
    <col min="10759" max="10759" width="12.88671875" style="31" bestFit="1" customWidth="1"/>
    <col min="10760" max="10762" width="13.44140625" style="31" bestFit="1" customWidth="1"/>
    <col min="10763" max="10763" width="13.33203125" style="31" bestFit="1" customWidth="1"/>
    <col min="10764" max="10764" width="12.6640625" style="31" bestFit="1" customWidth="1"/>
    <col min="10765" max="10765" width="13" style="31" bestFit="1" customWidth="1"/>
    <col min="10766" max="10766" width="13.6640625" style="31" bestFit="1" customWidth="1"/>
    <col min="10767" max="11008" width="0" style="31" hidden="1"/>
    <col min="11009" max="11009" width="27.6640625" style="31" customWidth="1"/>
    <col min="11010" max="11011" width="12.88671875" style="31" bestFit="1" customWidth="1"/>
    <col min="11012" max="11014" width="12.6640625" style="31" bestFit="1" customWidth="1"/>
    <col min="11015" max="11015" width="12.88671875" style="31" bestFit="1" customWidth="1"/>
    <col min="11016" max="11018" width="13.44140625" style="31" bestFit="1" customWidth="1"/>
    <col min="11019" max="11019" width="13.33203125" style="31" bestFit="1" customWidth="1"/>
    <col min="11020" max="11020" width="12.6640625" style="31" bestFit="1" customWidth="1"/>
    <col min="11021" max="11021" width="13" style="31" bestFit="1" customWidth="1"/>
    <col min="11022" max="11022" width="13.6640625" style="31" bestFit="1" customWidth="1"/>
    <col min="11023" max="11264" width="0" style="31" hidden="1"/>
    <col min="11265" max="11265" width="27.6640625" style="31" customWidth="1"/>
    <col min="11266" max="11267" width="12.88671875" style="31" bestFit="1" customWidth="1"/>
    <col min="11268" max="11270" width="12.6640625" style="31" bestFit="1" customWidth="1"/>
    <col min="11271" max="11271" width="12.88671875" style="31" bestFit="1" customWidth="1"/>
    <col min="11272" max="11274" width="13.44140625" style="31" bestFit="1" customWidth="1"/>
    <col min="11275" max="11275" width="13.33203125" style="31" bestFit="1" customWidth="1"/>
    <col min="11276" max="11276" width="12.6640625" style="31" bestFit="1" customWidth="1"/>
    <col min="11277" max="11277" width="13" style="31" bestFit="1" customWidth="1"/>
    <col min="11278" max="11278" width="13.6640625" style="31" bestFit="1" customWidth="1"/>
    <col min="11279" max="11520" width="0" style="31" hidden="1"/>
    <col min="11521" max="11521" width="27.6640625" style="31" customWidth="1"/>
    <col min="11522" max="11523" width="12.88671875" style="31" bestFit="1" customWidth="1"/>
    <col min="11524" max="11526" width="12.6640625" style="31" bestFit="1" customWidth="1"/>
    <col min="11527" max="11527" width="12.88671875" style="31" bestFit="1" customWidth="1"/>
    <col min="11528" max="11530" width="13.44140625" style="31" bestFit="1" customWidth="1"/>
    <col min="11531" max="11531" width="13.33203125" style="31" bestFit="1" customWidth="1"/>
    <col min="11532" max="11532" width="12.6640625" style="31" bestFit="1" customWidth="1"/>
    <col min="11533" max="11533" width="13" style="31" bestFit="1" customWidth="1"/>
    <col min="11534" max="11534" width="13.6640625" style="31" bestFit="1" customWidth="1"/>
    <col min="11535" max="11776" width="0" style="31" hidden="1"/>
    <col min="11777" max="11777" width="27.6640625" style="31" customWidth="1"/>
    <col min="11778" max="11779" width="12.88671875" style="31" bestFit="1" customWidth="1"/>
    <col min="11780" max="11782" width="12.6640625" style="31" bestFit="1" customWidth="1"/>
    <col min="11783" max="11783" width="12.88671875" style="31" bestFit="1" customWidth="1"/>
    <col min="11784" max="11786" width="13.44140625" style="31" bestFit="1" customWidth="1"/>
    <col min="11787" max="11787" width="13.33203125" style="31" bestFit="1" customWidth="1"/>
    <col min="11788" max="11788" width="12.6640625" style="31" bestFit="1" customWidth="1"/>
    <col min="11789" max="11789" width="13" style="31" bestFit="1" customWidth="1"/>
    <col min="11790" max="11790" width="13.6640625" style="31" bestFit="1" customWidth="1"/>
    <col min="11791" max="12032" width="0" style="31" hidden="1"/>
    <col min="12033" max="12033" width="27.6640625" style="31" customWidth="1"/>
    <col min="12034" max="12035" width="12.88671875" style="31" bestFit="1" customWidth="1"/>
    <col min="12036" max="12038" width="12.6640625" style="31" bestFit="1" customWidth="1"/>
    <col min="12039" max="12039" width="12.88671875" style="31" bestFit="1" customWidth="1"/>
    <col min="12040" max="12042" width="13.44140625" style="31" bestFit="1" customWidth="1"/>
    <col min="12043" max="12043" width="13.33203125" style="31" bestFit="1" customWidth="1"/>
    <col min="12044" max="12044" width="12.6640625" style="31" bestFit="1" customWidth="1"/>
    <col min="12045" max="12045" width="13" style="31" bestFit="1" customWidth="1"/>
    <col min="12046" max="12046" width="13.6640625" style="31" bestFit="1" customWidth="1"/>
    <col min="12047" max="12288" width="0" style="31" hidden="1"/>
    <col min="12289" max="12289" width="27.6640625" style="31" customWidth="1"/>
    <col min="12290" max="12291" width="12.88671875" style="31" bestFit="1" customWidth="1"/>
    <col min="12292" max="12294" width="12.6640625" style="31" bestFit="1" customWidth="1"/>
    <col min="12295" max="12295" width="12.88671875" style="31" bestFit="1" customWidth="1"/>
    <col min="12296" max="12298" width="13.44140625" style="31" bestFit="1" customWidth="1"/>
    <col min="12299" max="12299" width="13.33203125" style="31" bestFit="1" customWidth="1"/>
    <col min="12300" max="12300" width="12.6640625" style="31" bestFit="1" customWidth="1"/>
    <col min="12301" max="12301" width="13" style="31" bestFit="1" customWidth="1"/>
    <col min="12302" max="12302" width="13.6640625" style="31" bestFit="1" customWidth="1"/>
    <col min="12303" max="12544" width="0" style="31" hidden="1"/>
    <col min="12545" max="12545" width="27.6640625" style="31" customWidth="1"/>
    <col min="12546" max="12547" width="12.88671875" style="31" bestFit="1" customWidth="1"/>
    <col min="12548" max="12550" width="12.6640625" style="31" bestFit="1" customWidth="1"/>
    <col min="12551" max="12551" width="12.88671875" style="31" bestFit="1" customWidth="1"/>
    <col min="12552" max="12554" width="13.44140625" style="31" bestFit="1" customWidth="1"/>
    <col min="12555" max="12555" width="13.33203125" style="31" bestFit="1" customWidth="1"/>
    <col min="12556" max="12556" width="12.6640625" style="31" bestFit="1" customWidth="1"/>
    <col min="12557" max="12557" width="13" style="31" bestFit="1" customWidth="1"/>
    <col min="12558" max="12558" width="13.6640625" style="31" bestFit="1" customWidth="1"/>
    <col min="12559" max="12800" width="0" style="31" hidden="1"/>
    <col min="12801" max="12801" width="27.6640625" style="31" customWidth="1"/>
    <col min="12802" max="12803" width="12.88671875" style="31" bestFit="1" customWidth="1"/>
    <col min="12804" max="12806" width="12.6640625" style="31" bestFit="1" customWidth="1"/>
    <col min="12807" max="12807" width="12.88671875" style="31" bestFit="1" customWidth="1"/>
    <col min="12808" max="12810" width="13.44140625" style="31" bestFit="1" customWidth="1"/>
    <col min="12811" max="12811" width="13.33203125" style="31" bestFit="1" customWidth="1"/>
    <col min="12812" max="12812" width="12.6640625" style="31" bestFit="1" customWidth="1"/>
    <col min="12813" max="12813" width="13" style="31" bestFit="1" customWidth="1"/>
    <col min="12814" max="12814" width="13.6640625" style="31" bestFit="1" customWidth="1"/>
    <col min="12815" max="13056" width="0" style="31" hidden="1"/>
    <col min="13057" max="13057" width="27.6640625" style="31" customWidth="1"/>
    <col min="13058" max="13059" width="12.88671875" style="31" bestFit="1" customWidth="1"/>
    <col min="13060" max="13062" width="12.6640625" style="31" bestFit="1" customWidth="1"/>
    <col min="13063" max="13063" width="12.88671875" style="31" bestFit="1" customWidth="1"/>
    <col min="13064" max="13066" width="13.44140625" style="31" bestFit="1" customWidth="1"/>
    <col min="13067" max="13067" width="13.33203125" style="31" bestFit="1" customWidth="1"/>
    <col min="13068" max="13068" width="12.6640625" style="31" bestFit="1" customWidth="1"/>
    <col min="13069" max="13069" width="13" style="31" bestFit="1" customWidth="1"/>
    <col min="13070" max="13070" width="13.6640625" style="31" bestFit="1" customWidth="1"/>
    <col min="13071" max="13312" width="0" style="31" hidden="1"/>
    <col min="13313" max="13313" width="27.6640625" style="31" customWidth="1"/>
    <col min="13314" max="13315" width="12.88671875" style="31" bestFit="1" customWidth="1"/>
    <col min="13316" max="13318" width="12.6640625" style="31" bestFit="1" customWidth="1"/>
    <col min="13319" max="13319" width="12.88671875" style="31" bestFit="1" customWidth="1"/>
    <col min="13320" max="13322" width="13.44140625" style="31" bestFit="1" customWidth="1"/>
    <col min="13323" max="13323" width="13.33203125" style="31" bestFit="1" customWidth="1"/>
    <col min="13324" max="13324" width="12.6640625" style="31" bestFit="1" customWidth="1"/>
    <col min="13325" max="13325" width="13" style="31" bestFit="1" customWidth="1"/>
    <col min="13326" max="13326" width="13.6640625" style="31" bestFit="1" customWidth="1"/>
    <col min="13327" max="13568" width="0" style="31" hidden="1"/>
    <col min="13569" max="13569" width="27.6640625" style="31" customWidth="1"/>
    <col min="13570" max="13571" width="12.88671875" style="31" bestFit="1" customWidth="1"/>
    <col min="13572" max="13574" width="12.6640625" style="31" bestFit="1" customWidth="1"/>
    <col min="13575" max="13575" width="12.88671875" style="31" bestFit="1" customWidth="1"/>
    <col min="13576" max="13578" width="13.44140625" style="31" bestFit="1" customWidth="1"/>
    <col min="13579" max="13579" width="13.33203125" style="31" bestFit="1" customWidth="1"/>
    <col min="13580" max="13580" width="12.6640625" style="31" bestFit="1" customWidth="1"/>
    <col min="13581" max="13581" width="13" style="31" bestFit="1" customWidth="1"/>
    <col min="13582" max="13582" width="13.6640625" style="31" bestFit="1" customWidth="1"/>
    <col min="13583" max="13824" width="0" style="31" hidden="1"/>
    <col min="13825" max="13825" width="27.6640625" style="31" customWidth="1"/>
    <col min="13826" max="13827" width="12.88671875" style="31" bestFit="1" customWidth="1"/>
    <col min="13828" max="13830" width="12.6640625" style="31" bestFit="1" customWidth="1"/>
    <col min="13831" max="13831" width="12.88671875" style="31" bestFit="1" customWidth="1"/>
    <col min="13832" max="13834" width="13.44140625" style="31" bestFit="1" customWidth="1"/>
    <col min="13835" max="13835" width="13.33203125" style="31" bestFit="1" customWidth="1"/>
    <col min="13836" max="13836" width="12.6640625" style="31" bestFit="1" customWidth="1"/>
    <col min="13837" max="13837" width="13" style="31" bestFit="1" customWidth="1"/>
    <col min="13838" max="13838" width="13.6640625" style="31" bestFit="1" customWidth="1"/>
    <col min="13839" max="14080" width="0" style="31" hidden="1"/>
    <col min="14081" max="14081" width="27.6640625" style="31" customWidth="1"/>
    <col min="14082" max="14083" width="12.88671875" style="31" bestFit="1" customWidth="1"/>
    <col min="14084" max="14086" width="12.6640625" style="31" bestFit="1" customWidth="1"/>
    <col min="14087" max="14087" width="12.88671875" style="31" bestFit="1" customWidth="1"/>
    <col min="14088" max="14090" width="13.44140625" style="31" bestFit="1" customWidth="1"/>
    <col min="14091" max="14091" width="13.33203125" style="31" bestFit="1" customWidth="1"/>
    <col min="14092" max="14092" width="12.6640625" style="31" bestFit="1" customWidth="1"/>
    <col min="14093" max="14093" width="13" style="31" bestFit="1" customWidth="1"/>
    <col min="14094" max="14094" width="13.6640625" style="31" bestFit="1" customWidth="1"/>
    <col min="14095" max="14336" width="0" style="31" hidden="1"/>
    <col min="14337" max="14337" width="27.6640625" style="31" customWidth="1"/>
    <col min="14338" max="14339" width="12.88671875" style="31" bestFit="1" customWidth="1"/>
    <col min="14340" max="14342" width="12.6640625" style="31" bestFit="1" customWidth="1"/>
    <col min="14343" max="14343" width="12.88671875" style="31" bestFit="1" customWidth="1"/>
    <col min="14344" max="14346" width="13.44140625" style="31" bestFit="1" customWidth="1"/>
    <col min="14347" max="14347" width="13.33203125" style="31" bestFit="1" customWidth="1"/>
    <col min="14348" max="14348" width="12.6640625" style="31" bestFit="1" customWidth="1"/>
    <col min="14349" max="14349" width="13" style="31" bestFit="1" customWidth="1"/>
    <col min="14350" max="14350" width="13.6640625" style="31" bestFit="1" customWidth="1"/>
    <col min="14351" max="14592" width="0" style="31" hidden="1"/>
    <col min="14593" max="14593" width="27.6640625" style="31" customWidth="1"/>
    <col min="14594" max="14595" width="12.88671875" style="31" bestFit="1" customWidth="1"/>
    <col min="14596" max="14598" width="12.6640625" style="31" bestFit="1" customWidth="1"/>
    <col min="14599" max="14599" width="12.88671875" style="31" bestFit="1" customWidth="1"/>
    <col min="14600" max="14602" width="13.44140625" style="31" bestFit="1" customWidth="1"/>
    <col min="14603" max="14603" width="13.33203125" style="31" bestFit="1" customWidth="1"/>
    <col min="14604" max="14604" width="12.6640625" style="31" bestFit="1" customWidth="1"/>
    <col min="14605" max="14605" width="13" style="31" bestFit="1" customWidth="1"/>
    <col min="14606" max="14606" width="13.6640625" style="31" bestFit="1" customWidth="1"/>
    <col min="14607" max="14848" width="0" style="31" hidden="1"/>
    <col min="14849" max="14849" width="27.6640625" style="31" customWidth="1"/>
    <col min="14850" max="14851" width="12.88671875" style="31" bestFit="1" customWidth="1"/>
    <col min="14852" max="14854" width="12.6640625" style="31" bestFit="1" customWidth="1"/>
    <col min="14855" max="14855" width="12.88671875" style="31" bestFit="1" customWidth="1"/>
    <col min="14856" max="14858" width="13.44140625" style="31" bestFit="1" customWidth="1"/>
    <col min="14859" max="14859" width="13.33203125" style="31" bestFit="1" customWidth="1"/>
    <col min="14860" max="14860" width="12.6640625" style="31" bestFit="1" customWidth="1"/>
    <col min="14861" max="14861" width="13" style="31" bestFit="1" customWidth="1"/>
    <col min="14862" max="14862" width="13.6640625" style="31" bestFit="1" customWidth="1"/>
    <col min="14863" max="15104" width="0" style="31" hidden="1"/>
    <col min="15105" max="15105" width="27.6640625" style="31" customWidth="1"/>
    <col min="15106" max="15107" width="12.88671875" style="31" bestFit="1" customWidth="1"/>
    <col min="15108" max="15110" width="12.6640625" style="31" bestFit="1" customWidth="1"/>
    <col min="15111" max="15111" width="12.88671875" style="31" bestFit="1" customWidth="1"/>
    <col min="15112" max="15114" width="13.44140625" style="31" bestFit="1" customWidth="1"/>
    <col min="15115" max="15115" width="13.33203125" style="31" bestFit="1" customWidth="1"/>
    <col min="15116" max="15116" width="12.6640625" style="31" bestFit="1" customWidth="1"/>
    <col min="15117" max="15117" width="13" style="31" bestFit="1" customWidth="1"/>
    <col min="15118" max="15118" width="13.6640625" style="31" bestFit="1" customWidth="1"/>
    <col min="15119" max="15360" width="0" style="31" hidden="1"/>
    <col min="15361" max="15361" width="27.6640625" style="31" customWidth="1"/>
    <col min="15362" max="15363" width="12.88671875" style="31" bestFit="1" customWidth="1"/>
    <col min="15364" max="15366" width="12.6640625" style="31" bestFit="1" customWidth="1"/>
    <col min="15367" max="15367" width="12.88671875" style="31" bestFit="1" customWidth="1"/>
    <col min="15368" max="15370" width="13.44140625" style="31" bestFit="1" customWidth="1"/>
    <col min="15371" max="15371" width="13.33203125" style="31" bestFit="1" customWidth="1"/>
    <col min="15372" max="15372" width="12.6640625" style="31" bestFit="1" customWidth="1"/>
    <col min="15373" max="15373" width="13" style="31" bestFit="1" customWidth="1"/>
    <col min="15374" max="15374" width="13.6640625" style="31" bestFit="1" customWidth="1"/>
    <col min="15375" max="15616" width="0" style="31" hidden="1"/>
    <col min="15617" max="15617" width="27.6640625" style="31" customWidth="1"/>
    <col min="15618" max="15619" width="12.88671875" style="31" bestFit="1" customWidth="1"/>
    <col min="15620" max="15622" width="12.6640625" style="31" bestFit="1" customWidth="1"/>
    <col min="15623" max="15623" width="12.88671875" style="31" bestFit="1" customWidth="1"/>
    <col min="15624" max="15626" width="13.44140625" style="31" bestFit="1" customWidth="1"/>
    <col min="15627" max="15627" width="13.33203125" style="31" bestFit="1" customWidth="1"/>
    <col min="15628" max="15628" width="12.6640625" style="31" bestFit="1" customWidth="1"/>
    <col min="15629" max="15629" width="13" style="31" bestFit="1" customWidth="1"/>
    <col min="15630" max="15630" width="13.6640625" style="31" bestFit="1" customWidth="1"/>
    <col min="15631" max="15872" width="0" style="31" hidden="1"/>
    <col min="15873" max="15873" width="27.6640625" style="31" customWidth="1"/>
    <col min="15874" max="15875" width="12.88671875" style="31" bestFit="1" customWidth="1"/>
    <col min="15876" max="15878" width="12.6640625" style="31" bestFit="1" customWidth="1"/>
    <col min="15879" max="15879" width="12.88671875" style="31" bestFit="1" customWidth="1"/>
    <col min="15880" max="15882" width="13.44140625" style="31" bestFit="1" customWidth="1"/>
    <col min="15883" max="15883" width="13.33203125" style="31" bestFit="1" customWidth="1"/>
    <col min="15884" max="15884" width="12.6640625" style="31" bestFit="1" customWidth="1"/>
    <col min="15885" max="15885" width="13" style="31" bestFit="1" customWidth="1"/>
    <col min="15886" max="15886" width="13.6640625" style="31" bestFit="1" customWidth="1"/>
    <col min="15887" max="16128" width="0" style="31" hidden="1"/>
    <col min="16129" max="16129" width="27.6640625" style="31" customWidth="1"/>
    <col min="16130" max="16131" width="12.88671875" style="31" bestFit="1" customWidth="1"/>
    <col min="16132" max="16134" width="12.6640625" style="31" bestFit="1" customWidth="1"/>
    <col min="16135" max="16135" width="12.88671875" style="31" bestFit="1" customWidth="1"/>
    <col min="16136" max="16138" width="13.44140625" style="31" bestFit="1" customWidth="1"/>
    <col min="16139" max="16139" width="13.33203125" style="31" bestFit="1" customWidth="1"/>
    <col min="16140" max="16140" width="12.6640625" style="31" bestFit="1" customWidth="1"/>
    <col min="16141" max="16141" width="13" style="31" bestFit="1" customWidth="1"/>
    <col min="16142" max="16142" width="13.6640625" style="31" bestFit="1" customWidth="1"/>
    <col min="16143" max="16384" width="0" style="31" hidden="1"/>
  </cols>
  <sheetData>
    <row r="1" spans="1:18" ht="15.6" x14ac:dyDescent="0.3">
      <c r="A1" s="112" t="s">
        <v>0</v>
      </c>
      <c r="B1" s="112"/>
      <c r="C1" s="112"/>
      <c r="D1" s="112"/>
      <c r="E1" s="38"/>
      <c r="F1" s="38"/>
      <c r="G1" s="40" t="s">
        <v>293</v>
      </c>
      <c r="H1" s="38"/>
      <c r="I1" s="38"/>
      <c r="J1" s="38"/>
      <c r="K1" s="38"/>
      <c r="L1" s="38"/>
      <c r="M1" s="38"/>
      <c r="N1" s="38"/>
    </row>
    <row r="2" spans="1:18" ht="15.6" x14ac:dyDescent="0.3">
      <c r="A2" s="112" t="s">
        <v>2</v>
      </c>
      <c r="B2" s="112"/>
      <c r="C2" s="112"/>
      <c r="D2" s="112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8" x14ac:dyDescent="0.2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8" ht="15.6" x14ac:dyDescent="0.3">
      <c r="A4" s="82" t="s">
        <v>3</v>
      </c>
      <c r="B4" s="83" t="s">
        <v>4</v>
      </c>
      <c r="C4" s="83" t="s">
        <v>5</v>
      </c>
      <c r="D4" s="83" t="s">
        <v>6</v>
      </c>
      <c r="E4" s="83" t="s">
        <v>7</v>
      </c>
      <c r="F4" s="83" t="s">
        <v>8</v>
      </c>
      <c r="G4" s="83" t="s">
        <v>9</v>
      </c>
      <c r="H4" s="83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3" t="s">
        <v>15</v>
      </c>
      <c r="N4" s="120" t="s">
        <v>16</v>
      </c>
      <c r="P4" s="98" t="s">
        <v>281</v>
      </c>
      <c r="Q4" s="98" t="s">
        <v>280</v>
      </c>
      <c r="R4" s="98" t="s">
        <v>279</v>
      </c>
    </row>
    <row r="5" spans="1:18" hidden="1" x14ac:dyDescent="0.25">
      <c r="A5" s="78" t="s">
        <v>271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80" t="s">
        <v>251</v>
      </c>
      <c r="O5" s="103"/>
      <c r="P5" s="103" t="s">
        <v>271</v>
      </c>
      <c r="Q5" s="119">
        <v>44197</v>
      </c>
      <c r="R5" s="103">
        <v>0</v>
      </c>
    </row>
    <row r="6" spans="1:18" hidden="1" x14ac:dyDescent="0.25">
      <c r="A6" s="79" t="s">
        <v>18</v>
      </c>
      <c r="B6" s="33">
        <v>242237</v>
      </c>
      <c r="C6" s="33">
        <v>204711</v>
      </c>
      <c r="D6" s="33">
        <v>301994</v>
      </c>
      <c r="E6" s="33">
        <v>228169</v>
      </c>
      <c r="F6" s="33">
        <v>234409</v>
      </c>
      <c r="G6" s="33">
        <v>303885</v>
      </c>
      <c r="H6" s="33">
        <v>280965</v>
      </c>
      <c r="I6" s="33">
        <v>257912</v>
      </c>
      <c r="J6" s="33">
        <v>327306</v>
      </c>
      <c r="K6" s="33">
        <v>312310</v>
      </c>
      <c r="L6" s="33">
        <v>305366</v>
      </c>
      <c r="M6" s="33">
        <v>304033</v>
      </c>
      <c r="N6" s="81">
        <v>3303297</v>
      </c>
      <c r="O6" s="101"/>
      <c r="P6" s="101" t="s">
        <v>271</v>
      </c>
      <c r="Q6" s="118">
        <v>44228</v>
      </c>
      <c r="R6" s="101">
        <v>0</v>
      </c>
    </row>
    <row r="7" spans="1:18" hidden="1" x14ac:dyDescent="0.25">
      <c r="A7" s="79" t="s">
        <v>19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81" t="s">
        <v>251</v>
      </c>
      <c r="O7" s="101"/>
      <c r="P7" s="101" t="s">
        <v>271</v>
      </c>
      <c r="Q7" s="118">
        <v>44256</v>
      </c>
      <c r="R7" s="101">
        <v>0</v>
      </c>
    </row>
    <row r="8" spans="1:18" hidden="1" x14ac:dyDescent="0.25">
      <c r="A8" s="79" t="s">
        <v>20</v>
      </c>
      <c r="B8" s="33">
        <v>34436</v>
      </c>
      <c r="C8" s="33">
        <v>28480</v>
      </c>
      <c r="D8" s="33">
        <v>27000</v>
      </c>
      <c r="E8" s="33">
        <v>22120</v>
      </c>
      <c r="F8" s="33">
        <v>27200</v>
      </c>
      <c r="G8" s="33">
        <v>30240</v>
      </c>
      <c r="H8" s="33">
        <v>36400</v>
      </c>
      <c r="I8" s="33">
        <v>34360</v>
      </c>
      <c r="J8" s="33">
        <v>32840</v>
      </c>
      <c r="K8" s="33">
        <v>37680</v>
      </c>
      <c r="L8" s="33">
        <v>35240</v>
      </c>
      <c r="M8" s="33">
        <v>32880</v>
      </c>
      <c r="N8" s="81">
        <v>378876</v>
      </c>
      <c r="O8" s="101"/>
      <c r="P8" s="101" t="s">
        <v>271</v>
      </c>
      <c r="Q8" s="118">
        <v>44287</v>
      </c>
      <c r="R8" s="101">
        <v>0</v>
      </c>
    </row>
    <row r="9" spans="1:18" hidden="1" x14ac:dyDescent="0.25">
      <c r="A9" s="79" t="s">
        <v>22</v>
      </c>
      <c r="B9" s="33">
        <v>1053760</v>
      </c>
      <c r="C9" s="33">
        <v>1007880</v>
      </c>
      <c r="D9" s="33">
        <v>1223120</v>
      </c>
      <c r="E9" s="33">
        <v>1086000</v>
      </c>
      <c r="F9" s="33">
        <v>1128360</v>
      </c>
      <c r="G9" s="33">
        <v>1303640</v>
      </c>
      <c r="H9" s="33">
        <v>1452680</v>
      </c>
      <c r="I9" s="33">
        <v>1435160</v>
      </c>
      <c r="J9" s="33">
        <v>1390440</v>
      </c>
      <c r="K9" s="33">
        <v>1419320</v>
      </c>
      <c r="L9" s="33">
        <v>1436640</v>
      </c>
      <c r="M9" s="33">
        <v>1460000</v>
      </c>
      <c r="N9" s="81">
        <v>15397000</v>
      </c>
      <c r="O9" s="101"/>
      <c r="P9" s="101" t="s">
        <v>271</v>
      </c>
      <c r="Q9" s="118">
        <v>44317</v>
      </c>
      <c r="R9" s="101">
        <v>0</v>
      </c>
    </row>
    <row r="10" spans="1:18" hidden="1" x14ac:dyDescent="0.25">
      <c r="A10" s="79" t="s">
        <v>292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27848</v>
      </c>
      <c r="N10" s="81">
        <v>27848</v>
      </c>
      <c r="O10" s="101"/>
      <c r="P10" s="101" t="s">
        <v>271</v>
      </c>
      <c r="Q10" s="118">
        <v>44348</v>
      </c>
      <c r="R10" s="101">
        <v>0</v>
      </c>
    </row>
    <row r="11" spans="1:18" hidden="1" x14ac:dyDescent="0.25">
      <c r="A11" s="79" t="s">
        <v>24</v>
      </c>
      <c r="B11" s="33">
        <v>4827092</v>
      </c>
      <c r="C11" s="33">
        <v>4893698</v>
      </c>
      <c r="D11" s="33">
        <v>6123417</v>
      </c>
      <c r="E11" s="33">
        <v>5324881</v>
      </c>
      <c r="F11" s="33">
        <v>5314769</v>
      </c>
      <c r="G11" s="33">
        <v>5987575</v>
      </c>
      <c r="H11" s="33">
        <v>6314332</v>
      </c>
      <c r="I11" s="33">
        <v>6214969</v>
      </c>
      <c r="J11" s="33">
        <v>6278066</v>
      </c>
      <c r="K11" s="33">
        <v>6723130</v>
      </c>
      <c r="L11" s="33">
        <v>6291362</v>
      </c>
      <c r="M11" s="33">
        <v>6189802</v>
      </c>
      <c r="N11" s="81">
        <v>70483093</v>
      </c>
      <c r="O11" s="101"/>
      <c r="P11" s="101" t="s">
        <v>271</v>
      </c>
      <c r="Q11" s="118">
        <v>44378</v>
      </c>
      <c r="R11" s="101">
        <v>0</v>
      </c>
    </row>
    <row r="12" spans="1:18" hidden="1" x14ac:dyDescent="0.25">
      <c r="A12" s="79" t="s">
        <v>26</v>
      </c>
      <c r="B12" s="33">
        <v>2071702</v>
      </c>
      <c r="C12" s="33">
        <v>1975729</v>
      </c>
      <c r="D12" s="33">
        <v>2546706</v>
      </c>
      <c r="E12" s="33">
        <v>2148858</v>
      </c>
      <c r="F12" s="33">
        <v>2389524</v>
      </c>
      <c r="G12" s="33">
        <v>2752480</v>
      </c>
      <c r="H12" s="33">
        <v>3153868</v>
      </c>
      <c r="I12" s="33">
        <v>3274332</v>
      </c>
      <c r="J12" s="33">
        <v>3231067</v>
      </c>
      <c r="K12" s="33">
        <v>2912320</v>
      </c>
      <c r="L12" s="33">
        <v>2509537</v>
      </c>
      <c r="M12" s="33">
        <v>2300589</v>
      </c>
      <c r="N12" s="81">
        <v>31266712</v>
      </c>
      <c r="O12" s="101"/>
      <c r="P12" s="101" t="s">
        <v>271</v>
      </c>
      <c r="Q12" s="118">
        <v>44409</v>
      </c>
      <c r="R12" s="101">
        <v>0</v>
      </c>
    </row>
    <row r="13" spans="1:18" hidden="1" x14ac:dyDescent="0.25">
      <c r="A13" s="79" t="s">
        <v>27</v>
      </c>
      <c r="B13" s="33">
        <v>2247022</v>
      </c>
      <c r="C13" s="33">
        <v>2182668</v>
      </c>
      <c r="D13" s="33">
        <v>2712768</v>
      </c>
      <c r="E13" s="33">
        <v>2329681</v>
      </c>
      <c r="F13" s="33">
        <v>2451015</v>
      </c>
      <c r="G13" s="33">
        <v>2647787</v>
      </c>
      <c r="H13" s="33">
        <v>2845016</v>
      </c>
      <c r="I13" s="33">
        <v>2753405</v>
      </c>
      <c r="J13" s="33">
        <v>2719711</v>
      </c>
      <c r="K13" s="33">
        <v>2564351</v>
      </c>
      <c r="L13" s="33">
        <v>2484011</v>
      </c>
      <c r="M13" s="33">
        <v>2312785</v>
      </c>
      <c r="N13" s="81">
        <v>30250220</v>
      </c>
      <c r="O13" s="101"/>
      <c r="P13" s="101" t="s">
        <v>271</v>
      </c>
      <c r="Q13" s="118">
        <v>44440</v>
      </c>
      <c r="R13" s="101">
        <v>0</v>
      </c>
    </row>
    <row r="14" spans="1:18" hidden="1" x14ac:dyDescent="0.25">
      <c r="A14" s="79" t="s">
        <v>264</v>
      </c>
      <c r="B14" s="33">
        <v>45845</v>
      </c>
      <c r="C14" s="33">
        <v>61416</v>
      </c>
      <c r="D14" s="33">
        <v>58842</v>
      </c>
      <c r="E14" s="33">
        <v>29518</v>
      </c>
      <c r="F14" s="33">
        <v>76134</v>
      </c>
      <c r="G14" s="33">
        <v>71610</v>
      </c>
      <c r="H14" s="33">
        <v>45964</v>
      </c>
      <c r="I14" s="33">
        <v>78032</v>
      </c>
      <c r="J14" s="33">
        <v>79947</v>
      </c>
      <c r="K14" s="33">
        <v>65920</v>
      </c>
      <c r="L14" s="33">
        <v>76477</v>
      </c>
      <c r="M14" s="33">
        <v>89509</v>
      </c>
      <c r="N14" s="81">
        <v>779214</v>
      </c>
      <c r="O14" s="101"/>
      <c r="P14" s="101" t="s">
        <v>271</v>
      </c>
      <c r="Q14" s="118">
        <v>44470</v>
      </c>
      <c r="R14" s="101">
        <v>0</v>
      </c>
    </row>
    <row r="15" spans="1:18" hidden="1" x14ac:dyDescent="0.25">
      <c r="A15" s="79" t="s">
        <v>30</v>
      </c>
      <c r="B15" s="33">
        <v>38584</v>
      </c>
      <c r="C15" s="33">
        <v>42566</v>
      </c>
      <c r="D15" s="33">
        <v>43983</v>
      </c>
      <c r="E15" s="33">
        <v>48171</v>
      </c>
      <c r="F15" s="33">
        <v>42707</v>
      </c>
      <c r="G15" s="33">
        <v>51378</v>
      </c>
      <c r="H15" s="33">
        <v>72224</v>
      </c>
      <c r="I15" s="33">
        <v>52772</v>
      </c>
      <c r="J15" s="33">
        <v>49734</v>
      </c>
      <c r="K15" s="33">
        <v>46004</v>
      </c>
      <c r="L15" s="33">
        <v>48260</v>
      </c>
      <c r="M15" s="33">
        <v>47790</v>
      </c>
      <c r="N15" s="81">
        <v>584173</v>
      </c>
      <c r="O15" s="101"/>
      <c r="P15" s="101" t="s">
        <v>271</v>
      </c>
      <c r="Q15" s="118">
        <v>44501</v>
      </c>
      <c r="R15" s="101">
        <v>0</v>
      </c>
    </row>
    <row r="16" spans="1:18" hidden="1" x14ac:dyDescent="0.25">
      <c r="A16" s="79" t="s">
        <v>32</v>
      </c>
      <c r="B16" s="33">
        <v>1665403</v>
      </c>
      <c r="C16" s="33">
        <v>1543563</v>
      </c>
      <c r="D16" s="33">
        <v>1922390</v>
      </c>
      <c r="E16" s="33">
        <v>1676749</v>
      </c>
      <c r="F16" s="33">
        <v>1678087</v>
      </c>
      <c r="G16" s="33">
        <v>1836955</v>
      </c>
      <c r="H16" s="33">
        <v>1890778</v>
      </c>
      <c r="I16" s="33">
        <v>1793920</v>
      </c>
      <c r="J16" s="33">
        <v>1716526</v>
      </c>
      <c r="K16" s="33">
        <v>1669385</v>
      </c>
      <c r="L16" s="33">
        <v>1689997</v>
      </c>
      <c r="M16" s="33">
        <v>1785922</v>
      </c>
      <c r="N16" s="81">
        <v>20869675</v>
      </c>
      <c r="O16" s="101"/>
      <c r="P16" s="101" t="s">
        <v>271</v>
      </c>
      <c r="Q16" s="118">
        <v>44531</v>
      </c>
      <c r="R16" s="101">
        <v>0</v>
      </c>
    </row>
    <row r="17" spans="1:18" hidden="1" x14ac:dyDescent="0.25">
      <c r="A17" s="79" t="s">
        <v>34</v>
      </c>
      <c r="B17" s="33">
        <v>929080</v>
      </c>
      <c r="C17" s="33">
        <v>754600</v>
      </c>
      <c r="D17" s="33">
        <v>1017560</v>
      </c>
      <c r="E17" s="33">
        <v>736800</v>
      </c>
      <c r="F17" s="33">
        <v>1020160</v>
      </c>
      <c r="G17" s="33">
        <v>1078200</v>
      </c>
      <c r="H17" s="33">
        <v>849960</v>
      </c>
      <c r="I17" s="33">
        <v>977160</v>
      </c>
      <c r="J17" s="33">
        <v>1049800</v>
      </c>
      <c r="K17" s="33">
        <v>884600</v>
      </c>
      <c r="L17" s="33">
        <v>933000</v>
      </c>
      <c r="M17" s="33">
        <v>1006320</v>
      </c>
      <c r="N17" s="81">
        <v>11237240</v>
      </c>
      <c r="O17" s="101"/>
      <c r="P17" s="101" t="s">
        <v>18</v>
      </c>
      <c r="Q17" s="118">
        <v>44197</v>
      </c>
      <c r="R17" s="101">
        <v>242236.79999999999</v>
      </c>
    </row>
    <row r="18" spans="1:18" hidden="1" x14ac:dyDescent="0.25">
      <c r="A18" s="79" t="s">
        <v>36</v>
      </c>
      <c r="B18" s="33">
        <v>2063937</v>
      </c>
      <c r="C18" s="33">
        <v>1956136</v>
      </c>
      <c r="D18" s="33">
        <v>2377413</v>
      </c>
      <c r="E18" s="33">
        <v>2097903</v>
      </c>
      <c r="F18" s="33">
        <v>2132933</v>
      </c>
      <c r="G18" s="33">
        <v>2334482</v>
      </c>
      <c r="H18" s="33">
        <v>2293666</v>
      </c>
      <c r="I18" s="33">
        <v>2220103</v>
      </c>
      <c r="J18" s="33">
        <v>2242002</v>
      </c>
      <c r="K18" s="33">
        <v>2198645</v>
      </c>
      <c r="L18" s="33">
        <v>2366201</v>
      </c>
      <c r="M18" s="33">
        <v>2143686</v>
      </c>
      <c r="N18" s="81">
        <v>26427107</v>
      </c>
      <c r="O18" s="101"/>
      <c r="P18" s="101" t="s">
        <v>18</v>
      </c>
      <c r="Q18" s="118">
        <v>44228</v>
      </c>
      <c r="R18" s="101">
        <v>204711.05</v>
      </c>
    </row>
    <row r="19" spans="1:18" hidden="1" x14ac:dyDescent="0.25">
      <c r="A19" s="79" t="s">
        <v>37</v>
      </c>
      <c r="B19" s="33">
        <v>487225</v>
      </c>
      <c r="C19" s="33">
        <v>464935</v>
      </c>
      <c r="D19" s="33">
        <v>613000</v>
      </c>
      <c r="E19" s="33">
        <v>445769</v>
      </c>
      <c r="F19" s="33">
        <v>500070</v>
      </c>
      <c r="G19" s="33">
        <v>598271</v>
      </c>
      <c r="H19" s="33">
        <v>622445</v>
      </c>
      <c r="I19" s="33">
        <v>611737</v>
      </c>
      <c r="J19" s="33">
        <v>541640</v>
      </c>
      <c r="K19" s="33">
        <v>702961</v>
      </c>
      <c r="L19" s="33">
        <v>689875</v>
      </c>
      <c r="M19" s="33">
        <v>567844</v>
      </c>
      <c r="N19" s="81">
        <v>6845772</v>
      </c>
      <c r="O19" s="101"/>
      <c r="P19" s="101" t="s">
        <v>18</v>
      </c>
      <c r="Q19" s="118">
        <v>44256</v>
      </c>
      <c r="R19" s="101">
        <v>301994.3</v>
      </c>
    </row>
    <row r="20" spans="1:18" hidden="1" x14ac:dyDescent="0.25">
      <c r="A20" s="79" t="s">
        <v>38</v>
      </c>
      <c r="B20" s="33">
        <v>75656907</v>
      </c>
      <c r="C20" s="33">
        <v>71640558</v>
      </c>
      <c r="D20" s="33">
        <v>92893322</v>
      </c>
      <c r="E20" s="33">
        <v>81399944</v>
      </c>
      <c r="F20" s="33">
        <v>86106224</v>
      </c>
      <c r="G20" s="33">
        <v>99272186</v>
      </c>
      <c r="H20" s="33">
        <v>104579534</v>
      </c>
      <c r="I20" s="33">
        <v>104521250</v>
      </c>
      <c r="J20" s="33">
        <v>99561615</v>
      </c>
      <c r="K20" s="33">
        <v>93764241</v>
      </c>
      <c r="L20" s="33">
        <v>96943210</v>
      </c>
      <c r="M20" s="33">
        <v>96382617</v>
      </c>
      <c r="N20" s="81">
        <v>1102721608</v>
      </c>
      <c r="O20" s="101"/>
      <c r="P20" s="101" t="s">
        <v>18</v>
      </c>
      <c r="Q20" s="118">
        <v>44287</v>
      </c>
      <c r="R20" s="101">
        <v>228169.1</v>
      </c>
    </row>
    <row r="21" spans="1:18" hidden="1" x14ac:dyDescent="0.25">
      <c r="A21" s="79" t="s">
        <v>40</v>
      </c>
      <c r="B21" s="33">
        <v>195844</v>
      </c>
      <c r="C21" s="33">
        <v>187953</v>
      </c>
      <c r="D21" s="33">
        <v>228044</v>
      </c>
      <c r="E21" s="33">
        <v>204022</v>
      </c>
      <c r="F21" s="33">
        <v>221600</v>
      </c>
      <c r="G21" s="33">
        <v>245829</v>
      </c>
      <c r="H21" s="33">
        <v>258124</v>
      </c>
      <c r="I21" s="33">
        <v>239183</v>
      </c>
      <c r="J21" s="33">
        <v>244502</v>
      </c>
      <c r="K21" s="33">
        <v>57371</v>
      </c>
      <c r="L21" s="33">
        <v>7028</v>
      </c>
      <c r="M21" s="33">
        <v>-257</v>
      </c>
      <c r="N21" s="81">
        <v>2089243</v>
      </c>
      <c r="O21" s="101"/>
      <c r="P21" s="101" t="s">
        <v>18</v>
      </c>
      <c r="Q21" s="118">
        <v>44317</v>
      </c>
      <c r="R21" s="101">
        <v>234408.95</v>
      </c>
    </row>
    <row r="22" spans="1:18" hidden="1" x14ac:dyDescent="0.25">
      <c r="A22" s="79" t="s">
        <v>44</v>
      </c>
      <c r="B22" s="33">
        <v>36288</v>
      </c>
      <c r="C22" s="33">
        <v>20614</v>
      </c>
      <c r="D22" s="33">
        <v>37758</v>
      </c>
      <c r="E22" s="33">
        <v>20412</v>
      </c>
      <c r="F22" s="33">
        <v>37044</v>
      </c>
      <c r="G22" s="33">
        <v>46788</v>
      </c>
      <c r="H22" s="33">
        <v>58716</v>
      </c>
      <c r="I22" s="33">
        <v>63672</v>
      </c>
      <c r="J22" s="33">
        <v>55986</v>
      </c>
      <c r="K22" s="33">
        <v>52877</v>
      </c>
      <c r="L22" s="33">
        <v>52879</v>
      </c>
      <c r="M22" s="33">
        <v>47432</v>
      </c>
      <c r="N22" s="81">
        <v>530466</v>
      </c>
      <c r="O22" s="101"/>
      <c r="P22" s="101" t="s">
        <v>18</v>
      </c>
      <c r="Q22" s="118">
        <v>44348</v>
      </c>
      <c r="R22" s="101">
        <v>303885.09999999998</v>
      </c>
    </row>
    <row r="23" spans="1:18" hidden="1" x14ac:dyDescent="0.25">
      <c r="A23" s="79" t="s">
        <v>45</v>
      </c>
      <c r="B23" s="33">
        <v>56312510</v>
      </c>
      <c r="C23" s="33">
        <v>52747320</v>
      </c>
      <c r="D23" s="33">
        <v>66907579</v>
      </c>
      <c r="E23" s="33">
        <v>58486791</v>
      </c>
      <c r="F23" s="33">
        <v>60661387</v>
      </c>
      <c r="G23" s="33">
        <v>66503872</v>
      </c>
      <c r="H23" s="33">
        <v>69985016</v>
      </c>
      <c r="I23" s="33">
        <v>68005348</v>
      </c>
      <c r="J23" s="33">
        <v>76883173</v>
      </c>
      <c r="K23" s="33">
        <v>56441457</v>
      </c>
      <c r="L23" s="33">
        <v>58932491</v>
      </c>
      <c r="M23" s="33">
        <v>65985812</v>
      </c>
      <c r="N23" s="81">
        <v>757852756</v>
      </c>
      <c r="O23" s="101"/>
      <c r="P23" s="101" t="s">
        <v>18</v>
      </c>
      <c r="Q23" s="118">
        <v>44378</v>
      </c>
      <c r="R23" s="101">
        <v>280965.2</v>
      </c>
    </row>
    <row r="24" spans="1:18" hidden="1" x14ac:dyDescent="0.25">
      <c r="A24" s="79" t="s">
        <v>46</v>
      </c>
      <c r="B24" s="33">
        <v>1743533</v>
      </c>
      <c r="C24" s="33">
        <v>1655949</v>
      </c>
      <c r="D24" s="33">
        <v>2025541</v>
      </c>
      <c r="E24" s="33">
        <v>1760204</v>
      </c>
      <c r="F24" s="33">
        <v>1773838</v>
      </c>
      <c r="G24" s="33">
        <v>1883479</v>
      </c>
      <c r="H24" s="33">
        <v>1897210</v>
      </c>
      <c r="I24" s="33">
        <v>1784515</v>
      </c>
      <c r="J24" s="33">
        <v>1962208</v>
      </c>
      <c r="K24" s="33">
        <v>1672890</v>
      </c>
      <c r="L24" s="33">
        <v>1678723</v>
      </c>
      <c r="M24" s="33">
        <v>1730501</v>
      </c>
      <c r="N24" s="81">
        <v>21568591</v>
      </c>
      <c r="O24" s="101"/>
      <c r="P24" s="101" t="s">
        <v>18</v>
      </c>
      <c r="Q24" s="118">
        <v>44409</v>
      </c>
      <c r="R24" s="101">
        <v>257911.5</v>
      </c>
    </row>
    <row r="25" spans="1:18" hidden="1" x14ac:dyDescent="0.25">
      <c r="A25" s="79" t="s">
        <v>48</v>
      </c>
      <c r="B25" s="33">
        <v>-9</v>
      </c>
      <c r="C25" s="33">
        <v>0</v>
      </c>
      <c r="D25" s="33">
        <v>-165</v>
      </c>
      <c r="E25" s="33">
        <v>-134</v>
      </c>
      <c r="F25" s="33">
        <v>-89</v>
      </c>
      <c r="G25" s="33">
        <v>-49</v>
      </c>
      <c r="H25" s="33">
        <v>-80</v>
      </c>
      <c r="I25" s="33">
        <v>0</v>
      </c>
      <c r="J25" s="33">
        <v>0</v>
      </c>
      <c r="K25" s="33">
        <v>0</v>
      </c>
      <c r="L25" s="33">
        <v>-107</v>
      </c>
      <c r="M25" s="33">
        <v>0</v>
      </c>
      <c r="N25" s="81" t="s">
        <v>251</v>
      </c>
      <c r="O25" s="101"/>
      <c r="P25" s="101" t="s">
        <v>18</v>
      </c>
      <c r="Q25" s="118">
        <v>44440</v>
      </c>
      <c r="R25" s="101">
        <v>327306.3</v>
      </c>
    </row>
    <row r="26" spans="1:18" hidden="1" x14ac:dyDescent="0.25">
      <c r="A26" s="79" t="s">
        <v>50</v>
      </c>
      <c r="B26" s="33">
        <v>562881</v>
      </c>
      <c r="C26" s="33">
        <v>531799</v>
      </c>
      <c r="D26" s="33">
        <v>640635</v>
      </c>
      <c r="E26" s="33">
        <v>570879</v>
      </c>
      <c r="F26" s="33">
        <v>559104</v>
      </c>
      <c r="G26" s="33">
        <v>605373</v>
      </c>
      <c r="H26" s="33">
        <v>617890</v>
      </c>
      <c r="I26" s="33">
        <v>572163</v>
      </c>
      <c r="J26" s="33">
        <v>573296</v>
      </c>
      <c r="K26" s="33">
        <v>539215</v>
      </c>
      <c r="L26" s="33">
        <v>560174</v>
      </c>
      <c r="M26" s="33">
        <v>573001</v>
      </c>
      <c r="N26" s="81">
        <v>6906410</v>
      </c>
      <c r="O26" s="101"/>
      <c r="P26" s="101" t="s">
        <v>18</v>
      </c>
      <c r="Q26" s="118">
        <v>44470</v>
      </c>
      <c r="R26" s="101">
        <v>312309.7</v>
      </c>
    </row>
    <row r="27" spans="1:18" hidden="1" x14ac:dyDescent="0.25">
      <c r="A27" s="79" t="s">
        <v>53</v>
      </c>
      <c r="B27" s="33">
        <v>1238220</v>
      </c>
      <c r="C27" s="33">
        <v>1190660</v>
      </c>
      <c r="D27" s="33">
        <v>1542354</v>
      </c>
      <c r="E27" s="33">
        <v>1330210</v>
      </c>
      <c r="F27" s="33">
        <v>1530010</v>
      </c>
      <c r="G27" s="33">
        <v>1741172</v>
      </c>
      <c r="H27" s="33">
        <v>1904405</v>
      </c>
      <c r="I27" s="33">
        <v>2053262</v>
      </c>
      <c r="J27" s="33">
        <v>1799381</v>
      </c>
      <c r="K27" s="33">
        <v>1743027</v>
      </c>
      <c r="L27" s="33">
        <v>1719821</v>
      </c>
      <c r="M27" s="33">
        <v>1707594</v>
      </c>
      <c r="N27" s="81">
        <v>19500116</v>
      </c>
      <c r="O27" s="101"/>
      <c r="P27" s="101" t="s">
        <v>18</v>
      </c>
      <c r="Q27" s="118">
        <v>44501</v>
      </c>
      <c r="R27" s="101">
        <v>305365.75</v>
      </c>
    </row>
    <row r="28" spans="1:18" hidden="1" x14ac:dyDescent="0.25">
      <c r="A28" s="79" t="s">
        <v>54</v>
      </c>
      <c r="B28" s="33">
        <v>39215</v>
      </c>
      <c r="C28" s="33">
        <v>40891</v>
      </c>
      <c r="D28" s="33">
        <v>73958</v>
      </c>
      <c r="E28" s="33">
        <v>51643</v>
      </c>
      <c r="F28" s="33">
        <v>36834</v>
      </c>
      <c r="G28" s="33">
        <v>39388</v>
      </c>
      <c r="H28" s="33">
        <v>38984</v>
      </c>
      <c r="I28" s="33">
        <v>38237</v>
      </c>
      <c r="J28" s="33">
        <v>37414</v>
      </c>
      <c r="K28" s="33">
        <v>33361</v>
      </c>
      <c r="L28" s="33">
        <v>34768</v>
      </c>
      <c r="M28" s="33">
        <v>37493</v>
      </c>
      <c r="N28" s="81">
        <v>502186</v>
      </c>
      <c r="O28" s="101"/>
      <c r="P28" s="101" t="s">
        <v>18</v>
      </c>
      <c r="Q28" s="118">
        <v>44531</v>
      </c>
      <c r="R28" s="101">
        <v>304033</v>
      </c>
    </row>
    <row r="29" spans="1:18" hidden="1" x14ac:dyDescent="0.25">
      <c r="A29" s="79" t="s">
        <v>55</v>
      </c>
      <c r="B29" s="33">
        <v>0</v>
      </c>
      <c r="C29" s="33">
        <v>0</v>
      </c>
      <c r="D29" s="33">
        <v>-105</v>
      </c>
      <c r="E29" s="33">
        <v>-90</v>
      </c>
      <c r="F29" s="33">
        <v>-20</v>
      </c>
      <c r="G29" s="33">
        <v>0</v>
      </c>
      <c r="H29" s="33">
        <v>0</v>
      </c>
      <c r="I29" s="33">
        <v>-55</v>
      </c>
      <c r="J29" s="33">
        <v>0</v>
      </c>
      <c r="K29" s="33">
        <v>0</v>
      </c>
      <c r="L29" s="33">
        <v>0</v>
      </c>
      <c r="M29" s="33">
        <v>0</v>
      </c>
      <c r="N29" s="81" t="s">
        <v>251</v>
      </c>
      <c r="O29" s="101"/>
      <c r="P29" s="101" t="s">
        <v>19</v>
      </c>
      <c r="Q29" s="118">
        <v>44197</v>
      </c>
      <c r="R29" s="101">
        <v>0</v>
      </c>
    </row>
    <row r="30" spans="1:18" hidden="1" x14ac:dyDescent="0.25">
      <c r="A30" s="79" t="s">
        <v>56</v>
      </c>
      <c r="B30" s="33">
        <v>5475</v>
      </c>
      <c r="C30" s="33">
        <v>5505</v>
      </c>
      <c r="D30" s="33">
        <v>5429</v>
      </c>
      <c r="E30" s="33">
        <v>4602</v>
      </c>
      <c r="F30" s="33">
        <v>4567</v>
      </c>
      <c r="G30" s="33">
        <v>5486</v>
      </c>
      <c r="H30" s="33">
        <v>4783</v>
      </c>
      <c r="I30" s="33">
        <v>4716</v>
      </c>
      <c r="J30" s="33">
        <v>4127</v>
      </c>
      <c r="K30" s="33">
        <v>4733</v>
      </c>
      <c r="L30" s="33">
        <v>3555</v>
      </c>
      <c r="M30" s="33">
        <v>3850</v>
      </c>
      <c r="N30" s="81">
        <v>56828</v>
      </c>
      <c r="O30" s="101"/>
      <c r="P30" s="101" t="s">
        <v>19</v>
      </c>
      <c r="Q30" s="118">
        <v>44228</v>
      </c>
      <c r="R30" s="101">
        <v>0</v>
      </c>
    </row>
    <row r="31" spans="1:18" hidden="1" x14ac:dyDescent="0.25">
      <c r="A31" s="79" t="s">
        <v>57</v>
      </c>
      <c r="B31" s="33">
        <v>456410</v>
      </c>
      <c r="C31" s="33">
        <v>460685</v>
      </c>
      <c r="D31" s="33">
        <v>576650</v>
      </c>
      <c r="E31" s="33">
        <v>508795</v>
      </c>
      <c r="F31" s="33">
        <v>600880</v>
      </c>
      <c r="G31" s="33">
        <v>697160</v>
      </c>
      <c r="H31" s="33">
        <v>736540</v>
      </c>
      <c r="I31" s="33">
        <v>758745</v>
      </c>
      <c r="J31" s="33">
        <v>682088</v>
      </c>
      <c r="K31" s="33">
        <v>642218</v>
      </c>
      <c r="L31" s="33">
        <v>603312</v>
      </c>
      <c r="M31" s="33">
        <v>569255</v>
      </c>
      <c r="N31" s="81">
        <v>7292738</v>
      </c>
      <c r="O31" s="101"/>
      <c r="P31" s="101" t="s">
        <v>19</v>
      </c>
      <c r="Q31" s="118">
        <v>44256</v>
      </c>
      <c r="R31" s="101">
        <v>0</v>
      </c>
    </row>
    <row r="32" spans="1:18" hidden="1" x14ac:dyDescent="0.25">
      <c r="A32" s="79" t="s">
        <v>58</v>
      </c>
      <c r="B32" s="33">
        <v>750599</v>
      </c>
      <c r="C32" s="33">
        <v>767315</v>
      </c>
      <c r="D32" s="33">
        <v>924114</v>
      </c>
      <c r="E32" s="33">
        <v>796715</v>
      </c>
      <c r="F32" s="33">
        <v>790032</v>
      </c>
      <c r="G32" s="33">
        <v>972071</v>
      </c>
      <c r="H32" s="33">
        <v>853445</v>
      </c>
      <c r="I32" s="33">
        <v>857853</v>
      </c>
      <c r="J32" s="33">
        <v>879306</v>
      </c>
      <c r="K32" s="33">
        <v>962666</v>
      </c>
      <c r="L32" s="33">
        <v>1178427</v>
      </c>
      <c r="M32" s="33">
        <v>1091456</v>
      </c>
      <c r="N32" s="81">
        <v>10823999</v>
      </c>
      <c r="O32" s="101"/>
      <c r="P32" s="101" t="s">
        <v>19</v>
      </c>
      <c r="Q32" s="118">
        <v>44287</v>
      </c>
      <c r="R32" s="101">
        <v>0</v>
      </c>
    </row>
    <row r="33" spans="1:18" hidden="1" x14ac:dyDescent="0.25">
      <c r="A33" s="79" t="s">
        <v>59</v>
      </c>
      <c r="B33" s="33">
        <v>191560</v>
      </c>
      <c r="C33" s="33">
        <v>207156</v>
      </c>
      <c r="D33" s="33">
        <v>192796</v>
      </c>
      <c r="E33" s="33">
        <v>255676</v>
      </c>
      <c r="F33" s="33">
        <v>155572</v>
      </c>
      <c r="G33" s="33">
        <v>222400</v>
      </c>
      <c r="H33" s="33">
        <v>230196</v>
      </c>
      <c r="I33" s="33">
        <v>186956</v>
      </c>
      <c r="J33" s="33">
        <v>218080</v>
      </c>
      <c r="K33" s="33">
        <v>190084</v>
      </c>
      <c r="L33" s="33">
        <v>240040</v>
      </c>
      <c r="M33" s="33">
        <v>225072</v>
      </c>
      <c r="N33" s="81">
        <v>2515588</v>
      </c>
      <c r="O33" s="101"/>
      <c r="P33" s="101" t="s">
        <v>19</v>
      </c>
      <c r="Q33" s="118">
        <v>44317</v>
      </c>
      <c r="R33" s="101">
        <v>0</v>
      </c>
    </row>
    <row r="34" spans="1:18" x14ac:dyDescent="0.25">
      <c r="A34" s="79" t="s">
        <v>61</v>
      </c>
      <c r="B34" s="33">
        <v>24440308</v>
      </c>
      <c r="C34" s="33">
        <v>23038531</v>
      </c>
      <c r="D34" s="33">
        <v>28700915</v>
      </c>
      <c r="E34" s="33">
        <v>25224536</v>
      </c>
      <c r="F34" s="33">
        <v>25547717</v>
      </c>
      <c r="G34" s="33">
        <v>27717750</v>
      </c>
      <c r="H34" s="33">
        <v>28508946</v>
      </c>
      <c r="I34" s="33">
        <v>30076184</v>
      </c>
      <c r="J34" s="33">
        <v>25857303</v>
      </c>
      <c r="K34" s="33">
        <v>24188559</v>
      </c>
      <c r="L34" s="33">
        <v>25337123</v>
      </c>
      <c r="M34" s="33">
        <v>26216609</v>
      </c>
      <c r="N34" s="81">
        <v>314854481</v>
      </c>
      <c r="O34" s="101"/>
      <c r="P34" s="101" t="s">
        <v>19</v>
      </c>
      <c r="Q34" s="118">
        <v>44348</v>
      </c>
      <c r="R34" s="101">
        <v>0</v>
      </c>
    </row>
    <row r="35" spans="1:18" x14ac:dyDescent="0.25">
      <c r="A35" s="79" t="s">
        <v>62</v>
      </c>
      <c r="B35" s="33">
        <v>21081929</v>
      </c>
      <c r="C35" s="33">
        <v>20323115</v>
      </c>
      <c r="D35" s="33">
        <v>25650945</v>
      </c>
      <c r="E35" s="33">
        <v>23135495</v>
      </c>
      <c r="F35" s="33">
        <v>23288038</v>
      </c>
      <c r="G35" s="33">
        <v>26669144</v>
      </c>
      <c r="H35" s="33">
        <v>26371776</v>
      </c>
      <c r="I35" s="33">
        <v>28925015</v>
      </c>
      <c r="J35" s="33">
        <v>23478592</v>
      </c>
      <c r="K35" s="33">
        <v>22064475</v>
      </c>
      <c r="L35" s="33">
        <v>26259548</v>
      </c>
      <c r="M35" s="33">
        <v>23425032</v>
      </c>
      <c r="N35" s="81">
        <v>290673104</v>
      </c>
      <c r="O35" s="101"/>
      <c r="P35" s="101" t="s">
        <v>19</v>
      </c>
      <c r="Q35" s="118">
        <v>44378</v>
      </c>
      <c r="R35" s="101">
        <v>0</v>
      </c>
    </row>
    <row r="36" spans="1:18" x14ac:dyDescent="0.25">
      <c r="A36" s="79" t="s">
        <v>63</v>
      </c>
      <c r="B36" s="33">
        <v>1443738</v>
      </c>
      <c r="C36" s="33">
        <v>1307870</v>
      </c>
      <c r="D36" s="33">
        <v>1577464</v>
      </c>
      <c r="E36" s="33">
        <v>1385929</v>
      </c>
      <c r="F36" s="33">
        <v>1369482</v>
      </c>
      <c r="G36" s="33">
        <v>1545045</v>
      </c>
      <c r="H36" s="33">
        <v>1560791</v>
      </c>
      <c r="I36" s="33">
        <v>1618447</v>
      </c>
      <c r="J36" s="33">
        <v>1409454</v>
      </c>
      <c r="K36" s="33">
        <v>1200159</v>
      </c>
      <c r="L36" s="33">
        <v>1254185</v>
      </c>
      <c r="M36" s="33">
        <v>1322870</v>
      </c>
      <c r="N36" s="81">
        <v>16995434</v>
      </c>
      <c r="O36" s="101"/>
      <c r="P36" s="101" t="s">
        <v>19</v>
      </c>
      <c r="Q36" s="118">
        <v>44409</v>
      </c>
      <c r="R36" s="101">
        <v>0</v>
      </c>
    </row>
    <row r="37" spans="1:18" x14ac:dyDescent="0.25">
      <c r="A37" s="79" t="s">
        <v>64</v>
      </c>
      <c r="B37" s="33">
        <v>3941766</v>
      </c>
      <c r="C37" s="33">
        <v>3739826</v>
      </c>
      <c r="D37" s="33">
        <v>4654522</v>
      </c>
      <c r="E37" s="33">
        <v>4089000</v>
      </c>
      <c r="F37" s="33">
        <v>4095690</v>
      </c>
      <c r="G37" s="33">
        <v>4396097</v>
      </c>
      <c r="H37" s="33">
        <v>4501802</v>
      </c>
      <c r="I37" s="33">
        <v>4667728</v>
      </c>
      <c r="J37" s="33">
        <v>4096348</v>
      </c>
      <c r="K37" s="33">
        <v>3779695</v>
      </c>
      <c r="L37" s="33">
        <v>3815050</v>
      </c>
      <c r="M37" s="33">
        <v>3965782</v>
      </c>
      <c r="N37" s="81">
        <v>49743306</v>
      </c>
      <c r="O37" s="101"/>
      <c r="P37" s="101" t="s">
        <v>19</v>
      </c>
      <c r="Q37" s="118">
        <v>44440</v>
      </c>
      <c r="R37" s="101">
        <v>0</v>
      </c>
    </row>
    <row r="38" spans="1:18" x14ac:dyDescent="0.25">
      <c r="A38" s="79" t="s">
        <v>65</v>
      </c>
      <c r="B38" s="33">
        <v>321447</v>
      </c>
      <c r="C38" s="33">
        <v>312312</v>
      </c>
      <c r="D38" s="33">
        <v>379243</v>
      </c>
      <c r="E38" s="33">
        <v>328642</v>
      </c>
      <c r="F38" s="33">
        <v>329293</v>
      </c>
      <c r="G38" s="33">
        <v>352997</v>
      </c>
      <c r="H38" s="33">
        <v>369923</v>
      </c>
      <c r="I38" s="33">
        <v>361192</v>
      </c>
      <c r="J38" s="33">
        <v>333208</v>
      </c>
      <c r="K38" s="33">
        <v>324817</v>
      </c>
      <c r="L38" s="33">
        <v>340910</v>
      </c>
      <c r="M38" s="33">
        <v>357927</v>
      </c>
      <c r="N38" s="81">
        <v>4111911</v>
      </c>
      <c r="O38" s="101"/>
      <c r="P38" s="101" t="s">
        <v>19</v>
      </c>
      <c r="Q38" s="118">
        <v>44470</v>
      </c>
      <c r="R38" s="101">
        <v>0</v>
      </c>
    </row>
    <row r="39" spans="1:18" hidden="1" x14ac:dyDescent="0.25">
      <c r="A39" s="79" t="s">
        <v>66</v>
      </c>
      <c r="B39" s="33">
        <v>4103086</v>
      </c>
      <c r="C39" s="33">
        <v>3275703</v>
      </c>
      <c r="D39" s="33">
        <v>4073797</v>
      </c>
      <c r="E39" s="33">
        <v>3716824</v>
      </c>
      <c r="F39" s="33">
        <v>3945339</v>
      </c>
      <c r="G39" s="33">
        <v>4260668</v>
      </c>
      <c r="H39" s="33">
        <v>5735981</v>
      </c>
      <c r="I39" s="33">
        <v>5050577</v>
      </c>
      <c r="J39" s="33">
        <v>5125303</v>
      </c>
      <c r="K39" s="33">
        <v>5769871</v>
      </c>
      <c r="L39" s="33">
        <v>4621217</v>
      </c>
      <c r="M39" s="33">
        <v>4673221</v>
      </c>
      <c r="N39" s="81">
        <v>54351587</v>
      </c>
      <c r="O39" s="101"/>
      <c r="P39" s="101" t="s">
        <v>19</v>
      </c>
      <c r="Q39" s="118">
        <v>44501</v>
      </c>
      <c r="R39" s="101">
        <v>0</v>
      </c>
    </row>
    <row r="40" spans="1:18" hidden="1" x14ac:dyDescent="0.25">
      <c r="A40" s="79" t="s">
        <v>67</v>
      </c>
      <c r="B40" s="33">
        <v>341955</v>
      </c>
      <c r="C40" s="33">
        <v>288636</v>
      </c>
      <c r="D40" s="33">
        <v>411908</v>
      </c>
      <c r="E40" s="33">
        <v>313394</v>
      </c>
      <c r="F40" s="33">
        <v>429852</v>
      </c>
      <c r="G40" s="33">
        <v>530524</v>
      </c>
      <c r="H40" s="33">
        <v>624947</v>
      </c>
      <c r="I40" s="33">
        <v>664152</v>
      </c>
      <c r="J40" s="33">
        <v>650682</v>
      </c>
      <c r="K40" s="33">
        <v>534998</v>
      </c>
      <c r="L40" s="33">
        <v>427988</v>
      </c>
      <c r="M40" s="33">
        <v>442998</v>
      </c>
      <c r="N40" s="81">
        <v>5662034</v>
      </c>
      <c r="O40" s="101"/>
      <c r="P40" s="101" t="s">
        <v>19</v>
      </c>
      <c r="Q40" s="118">
        <v>44531</v>
      </c>
      <c r="R40" s="101">
        <v>0</v>
      </c>
    </row>
    <row r="41" spans="1:18" hidden="1" x14ac:dyDescent="0.25">
      <c r="A41" s="79" t="s">
        <v>68</v>
      </c>
      <c r="B41" s="33">
        <v>58140</v>
      </c>
      <c r="C41" s="33">
        <v>63084</v>
      </c>
      <c r="D41" s="33">
        <v>83892</v>
      </c>
      <c r="E41" s="33">
        <v>54320</v>
      </c>
      <c r="F41" s="33">
        <v>60400</v>
      </c>
      <c r="G41" s="33">
        <v>64392</v>
      </c>
      <c r="H41" s="33">
        <v>68712</v>
      </c>
      <c r="I41" s="33">
        <v>67040</v>
      </c>
      <c r="J41" s="33">
        <v>64840</v>
      </c>
      <c r="K41" s="33">
        <v>60440</v>
      </c>
      <c r="L41" s="33">
        <v>61800</v>
      </c>
      <c r="M41" s="33">
        <v>65880</v>
      </c>
      <c r="N41" s="81">
        <v>772940</v>
      </c>
      <c r="O41" s="101"/>
      <c r="P41" s="101" t="s">
        <v>20</v>
      </c>
      <c r="Q41" s="118">
        <v>44197</v>
      </c>
      <c r="R41" s="101">
        <v>34436</v>
      </c>
    </row>
    <row r="42" spans="1:18" hidden="1" x14ac:dyDescent="0.25">
      <c r="A42" s="79" t="s">
        <v>69</v>
      </c>
      <c r="B42" s="33">
        <v>5145262</v>
      </c>
      <c r="C42" s="33">
        <v>5022874</v>
      </c>
      <c r="D42" s="33">
        <v>6292258</v>
      </c>
      <c r="E42" s="33">
        <v>5456647</v>
      </c>
      <c r="F42" s="33">
        <v>6153676</v>
      </c>
      <c r="G42" s="33">
        <v>6553334</v>
      </c>
      <c r="H42" s="33">
        <v>7395709</v>
      </c>
      <c r="I42" s="33">
        <v>7535540</v>
      </c>
      <c r="J42" s="33">
        <v>6597570</v>
      </c>
      <c r="K42" s="33">
        <v>6596093</v>
      </c>
      <c r="L42" s="33">
        <v>5883910</v>
      </c>
      <c r="M42" s="33">
        <v>6255953</v>
      </c>
      <c r="N42" s="81">
        <v>74888826</v>
      </c>
      <c r="O42" s="101"/>
      <c r="P42" s="101" t="s">
        <v>20</v>
      </c>
      <c r="Q42" s="118">
        <v>44228</v>
      </c>
      <c r="R42" s="101">
        <v>28480</v>
      </c>
    </row>
    <row r="43" spans="1:18" hidden="1" x14ac:dyDescent="0.25">
      <c r="A43" s="79" t="s">
        <v>70</v>
      </c>
      <c r="B43" s="33">
        <v>18250</v>
      </c>
      <c r="C43" s="33">
        <v>19950</v>
      </c>
      <c r="D43" s="33">
        <v>20900</v>
      </c>
      <c r="E43" s="33">
        <v>18150</v>
      </c>
      <c r="F43" s="33">
        <v>20050</v>
      </c>
      <c r="G43" s="33">
        <v>41050</v>
      </c>
      <c r="H43" s="33">
        <v>66050</v>
      </c>
      <c r="I43" s="33">
        <v>68375</v>
      </c>
      <c r="J43" s="33">
        <v>78463</v>
      </c>
      <c r="K43" s="33">
        <v>62521</v>
      </c>
      <c r="L43" s="33">
        <v>56908</v>
      </c>
      <c r="M43" s="33">
        <v>25029</v>
      </c>
      <c r="N43" s="81">
        <v>495696</v>
      </c>
      <c r="O43" s="101"/>
      <c r="P43" s="101" t="s">
        <v>20</v>
      </c>
      <c r="Q43" s="118">
        <v>44256</v>
      </c>
      <c r="R43" s="101">
        <v>27000</v>
      </c>
    </row>
    <row r="44" spans="1:18" hidden="1" x14ac:dyDescent="0.25">
      <c r="A44" s="79" t="s">
        <v>72</v>
      </c>
      <c r="B44" s="33">
        <v>34317</v>
      </c>
      <c r="C44" s="33">
        <v>33456</v>
      </c>
      <c r="D44" s="33">
        <v>39606</v>
      </c>
      <c r="E44" s="33">
        <v>11849</v>
      </c>
      <c r="F44" s="33">
        <v>0</v>
      </c>
      <c r="G44" s="33">
        <v>76301</v>
      </c>
      <c r="H44" s="33">
        <v>26158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81">
        <v>221687</v>
      </c>
      <c r="O44" s="101"/>
      <c r="P44" s="101" t="s">
        <v>20</v>
      </c>
      <c r="Q44" s="118">
        <v>44287</v>
      </c>
      <c r="R44" s="101">
        <v>22120</v>
      </c>
    </row>
    <row r="45" spans="1:18" hidden="1" x14ac:dyDescent="0.25">
      <c r="A45" s="79" t="s">
        <v>73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81" t="s">
        <v>251</v>
      </c>
      <c r="O45" s="101"/>
      <c r="P45" s="101" t="s">
        <v>20</v>
      </c>
      <c r="Q45" s="118">
        <v>44317</v>
      </c>
      <c r="R45" s="101">
        <v>27200</v>
      </c>
    </row>
    <row r="46" spans="1:18" hidden="1" x14ac:dyDescent="0.25">
      <c r="A46" s="79" t="s">
        <v>74</v>
      </c>
      <c r="B46" s="33">
        <v>1191802</v>
      </c>
      <c r="C46" s="33">
        <v>1190767</v>
      </c>
      <c r="D46" s="33">
        <v>1457933</v>
      </c>
      <c r="E46" s="33">
        <v>1259134</v>
      </c>
      <c r="F46" s="33">
        <v>1351331</v>
      </c>
      <c r="G46" s="33">
        <v>1390120</v>
      </c>
      <c r="H46" s="33">
        <v>1443741</v>
      </c>
      <c r="I46" s="33">
        <v>1389484</v>
      </c>
      <c r="J46" s="33">
        <v>1392845</v>
      </c>
      <c r="K46" s="33">
        <v>1499653</v>
      </c>
      <c r="L46" s="33">
        <v>1750585</v>
      </c>
      <c r="M46" s="33">
        <v>1569829</v>
      </c>
      <c r="N46" s="81">
        <v>16887224</v>
      </c>
      <c r="O46" s="101"/>
      <c r="P46" s="101" t="s">
        <v>20</v>
      </c>
      <c r="Q46" s="118">
        <v>44348</v>
      </c>
      <c r="R46" s="101">
        <v>30240</v>
      </c>
    </row>
    <row r="47" spans="1:18" x14ac:dyDescent="0.25">
      <c r="A47" s="79" t="s">
        <v>75</v>
      </c>
      <c r="B47" s="33">
        <v>49479197</v>
      </c>
      <c r="C47" s="33">
        <v>48041130</v>
      </c>
      <c r="D47" s="33">
        <v>59435372</v>
      </c>
      <c r="E47" s="33">
        <v>53539730</v>
      </c>
      <c r="F47" s="33">
        <v>54544133</v>
      </c>
      <c r="G47" s="33">
        <v>60628644</v>
      </c>
      <c r="H47" s="33">
        <v>61846074</v>
      </c>
      <c r="I47" s="33">
        <v>67201513</v>
      </c>
      <c r="J47" s="33">
        <v>57445030</v>
      </c>
      <c r="K47" s="33">
        <v>53889492</v>
      </c>
      <c r="L47" s="33">
        <v>56812468</v>
      </c>
      <c r="M47" s="33">
        <v>57688069</v>
      </c>
      <c r="N47" s="81">
        <v>680550852</v>
      </c>
      <c r="O47" s="101"/>
      <c r="P47" s="101" t="s">
        <v>20</v>
      </c>
      <c r="Q47" s="118">
        <v>44378</v>
      </c>
      <c r="R47" s="101">
        <v>36400</v>
      </c>
    </row>
    <row r="48" spans="1:18" x14ac:dyDescent="0.25">
      <c r="A48" s="79" t="s">
        <v>76</v>
      </c>
      <c r="B48" s="33">
        <v>439556</v>
      </c>
      <c r="C48" s="33">
        <v>435013</v>
      </c>
      <c r="D48" s="33">
        <v>524586</v>
      </c>
      <c r="E48" s="33">
        <v>475065</v>
      </c>
      <c r="F48" s="33">
        <v>471920</v>
      </c>
      <c r="G48" s="33">
        <v>514420</v>
      </c>
      <c r="H48" s="33">
        <v>525572</v>
      </c>
      <c r="I48" s="33">
        <v>522912</v>
      </c>
      <c r="J48" s="33">
        <v>481997</v>
      </c>
      <c r="K48" s="33">
        <v>474326</v>
      </c>
      <c r="L48" s="33">
        <v>486781</v>
      </c>
      <c r="M48" s="33">
        <v>510739</v>
      </c>
      <c r="N48" s="81">
        <v>5862887</v>
      </c>
      <c r="O48" s="101"/>
      <c r="P48" s="101" t="s">
        <v>20</v>
      </c>
      <c r="Q48" s="118">
        <v>44409</v>
      </c>
      <c r="R48" s="101">
        <v>34360</v>
      </c>
    </row>
    <row r="49" spans="1:18" x14ac:dyDescent="0.25">
      <c r="A49" s="79" t="s">
        <v>77</v>
      </c>
      <c r="B49" s="33">
        <v>4481048</v>
      </c>
      <c r="C49" s="33">
        <v>4077281</v>
      </c>
      <c r="D49" s="33">
        <v>5325253</v>
      </c>
      <c r="E49" s="33">
        <v>4547090</v>
      </c>
      <c r="F49" s="33">
        <v>4925038</v>
      </c>
      <c r="G49" s="33">
        <v>5448046</v>
      </c>
      <c r="H49" s="33">
        <v>5624257</v>
      </c>
      <c r="I49" s="33">
        <v>6373566</v>
      </c>
      <c r="J49" s="33">
        <v>4997784</v>
      </c>
      <c r="K49" s="33">
        <v>4703743</v>
      </c>
      <c r="L49" s="33">
        <v>4940690</v>
      </c>
      <c r="M49" s="33">
        <v>4882992</v>
      </c>
      <c r="N49" s="81">
        <v>60326788</v>
      </c>
      <c r="O49" s="101"/>
      <c r="P49" s="101" t="s">
        <v>20</v>
      </c>
      <c r="Q49" s="118">
        <v>44440</v>
      </c>
      <c r="R49" s="101">
        <v>32840</v>
      </c>
    </row>
    <row r="50" spans="1:18" x14ac:dyDescent="0.25">
      <c r="A50" s="79" t="s">
        <v>78</v>
      </c>
      <c r="B50" s="33">
        <v>3059368</v>
      </c>
      <c r="C50" s="33">
        <v>2865236</v>
      </c>
      <c r="D50" s="33">
        <v>3595245</v>
      </c>
      <c r="E50" s="33">
        <v>3130978</v>
      </c>
      <c r="F50" s="33">
        <v>3248624</v>
      </c>
      <c r="G50" s="33">
        <v>3651129</v>
      </c>
      <c r="H50" s="33">
        <v>3521891</v>
      </c>
      <c r="I50" s="33">
        <v>3948417</v>
      </c>
      <c r="J50" s="33">
        <v>3344079</v>
      </c>
      <c r="K50" s="33">
        <v>3015410</v>
      </c>
      <c r="L50" s="33">
        <v>3158289</v>
      </c>
      <c r="M50" s="33">
        <v>3317697</v>
      </c>
      <c r="N50" s="81">
        <v>39856363</v>
      </c>
      <c r="O50" s="101"/>
      <c r="P50" s="101" t="s">
        <v>20</v>
      </c>
      <c r="Q50" s="118">
        <v>44470</v>
      </c>
      <c r="R50" s="101">
        <v>37680</v>
      </c>
    </row>
    <row r="51" spans="1:18" hidden="1" x14ac:dyDescent="0.25">
      <c r="A51" s="79" t="s">
        <v>79</v>
      </c>
      <c r="B51" s="33">
        <v>82000</v>
      </c>
      <c r="C51" s="33">
        <v>82960</v>
      </c>
      <c r="D51" s="33">
        <v>101596</v>
      </c>
      <c r="E51" s="33">
        <v>73296</v>
      </c>
      <c r="F51" s="33">
        <v>75248</v>
      </c>
      <c r="G51" s="33">
        <v>76960</v>
      </c>
      <c r="H51" s="33">
        <v>84160</v>
      </c>
      <c r="I51" s="33">
        <v>81840</v>
      </c>
      <c r="J51" s="33">
        <v>79912</v>
      </c>
      <c r="K51" s="33">
        <v>84556</v>
      </c>
      <c r="L51" s="33">
        <v>75680</v>
      </c>
      <c r="M51" s="33">
        <v>72520</v>
      </c>
      <c r="N51" s="81">
        <v>970728</v>
      </c>
      <c r="O51" s="101"/>
      <c r="P51" s="101" t="s">
        <v>20</v>
      </c>
      <c r="Q51" s="118">
        <v>44501</v>
      </c>
      <c r="R51" s="101">
        <v>35240</v>
      </c>
    </row>
    <row r="52" spans="1:18" hidden="1" x14ac:dyDescent="0.25">
      <c r="A52" s="79" t="s">
        <v>82</v>
      </c>
      <c r="B52" s="33">
        <v>89300</v>
      </c>
      <c r="C52" s="33">
        <v>69300</v>
      </c>
      <c r="D52" s="33">
        <v>93300</v>
      </c>
      <c r="E52" s="33">
        <v>63450</v>
      </c>
      <c r="F52" s="33">
        <v>128550</v>
      </c>
      <c r="G52" s="33">
        <v>173410</v>
      </c>
      <c r="H52" s="33">
        <v>207660</v>
      </c>
      <c r="I52" s="33">
        <v>232550</v>
      </c>
      <c r="J52" s="33">
        <v>212885</v>
      </c>
      <c r="K52" s="33">
        <v>172201</v>
      </c>
      <c r="L52" s="33">
        <v>151214</v>
      </c>
      <c r="M52" s="33">
        <v>164584</v>
      </c>
      <c r="N52" s="81">
        <v>1758404</v>
      </c>
      <c r="O52" s="101"/>
      <c r="P52" s="101" t="s">
        <v>20</v>
      </c>
      <c r="Q52" s="118">
        <v>44531</v>
      </c>
      <c r="R52" s="101">
        <v>32880</v>
      </c>
    </row>
    <row r="53" spans="1:18" hidden="1" x14ac:dyDescent="0.25">
      <c r="A53" s="79" t="s">
        <v>83</v>
      </c>
      <c r="B53" s="33">
        <v>813263</v>
      </c>
      <c r="C53" s="33">
        <v>549690</v>
      </c>
      <c r="D53" s="33">
        <v>1011919</v>
      </c>
      <c r="E53" s="33">
        <v>670794</v>
      </c>
      <c r="F53" s="33">
        <v>1401075</v>
      </c>
      <c r="G53" s="33">
        <v>1746730</v>
      </c>
      <c r="H53" s="33">
        <v>2406227</v>
      </c>
      <c r="I53" s="33">
        <v>2906084</v>
      </c>
      <c r="J53" s="33">
        <v>2119465</v>
      </c>
      <c r="K53" s="33">
        <v>1716913</v>
      </c>
      <c r="L53" s="33">
        <v>1579449</v>
      </c>
      <c r="M53" s="33">
        <v>1675901</v>
      </c>
      <c r="N53" s="81">
        <v>18597510</v>
      </c>
      <c r="O53" s="101"/>
      <c r="P53" s="101" t="s">
        <v>22</v>
      </c>
      <c r="Q53" s="118">
        <v>44197</v>
      </c>
      <c r="R53" s="101">
        <v>1053760</v>
      </c>
    </row>
    <row r="54" spans="1:18" hidden="1" x14ac:dyDescent="0.25">
      <c r="A54" s="79" t="s">
        <v>84</v>
      </c>
      <c r="B54" s="33">
        <v>185976</v>
      </c>
      <c r="C54" s="33">
        <v>129546</v>
      </c>
      <c r="D54" s="33">
        <v>185517</v>
      </c>
      <c r="E54" s="33">
        <v>123282</v>
      </c>
      <c r="F54" s="33">
        <v>237767</v>
      </c>
      <c r="G54" s="33">
        <v>334584</v>
      </c>
      <c r="H54" s="33">
        <v>406129</v>
      </c>
      <c r="I54" s="33">
        <v>388530</v>
      </c>
      <c r="J54" s="33">
        <v>338672</v>
      </c>
      <c r="K54" s="33">
        <v>308408</v>
      </c>
      <c r="L54" s="33">
        <v>283833</v>
      </c>
      <c r="M54" s="33">
        <v>290587</v>
      </c>
      <c r="N54" s="81">
        <v>3212831</v>
      </c>
      <c r="O54" s="101"/>
      <c r="P54" s="101" t="s">
        <v>22</v>
      </c>
      <c r="Q54" s="118">
        <v>44228</v>
      </c>
      <c r="R54" s="101">
        <v>1007880</v>
      </c>
    </row>
    <row r="55" spans="1:18" hidden="1" x14ac:dyDescent="0.25">
      <c r="A55" s="79" t="s">
        <v>85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81" t="s">
        <v>251</v>
      </c>
      <c r="O55" s="101"/>
      <c r="P55" s="101" t="s">
        <v>22</v>
      </c>
      <c r="Q55" s="118">
        <v>44256</v>
      </c>
      <c r="R55" s="101">
        <v>1223120</v>
      </c>
    </row>
    <row r="56" spans="1:18" hidden="1" x14ac:dyDescent="0.25">
      <c r="A56" s="79" t="s">
        <v>87</v>
      </c>
      <c r="B56" s="33">
        <v>-8</v>
      </c>
      <c r="C56" s="33">
        <v>0</v>
      </c>
      <c r="D56" s="33">
        <v>0</v>
      </c>
      <c r="E56" s="33">
        <v>0</v>
      </c>
      <c r="F56" s="33">
        <v>0</v>
      </c>
      <c r="G56" s="33">
        <v>-410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81" t="s">
        <v>251</v>
      </c>
      <c r="O56" s="101"/>
      <c r="P56" s="101" t="s">
        <v>22</v>
      </c>
      <c r="Q56" s="118">
        <v>44287</v>
      </c>
      <c r="R56" s="101">
        <v>1086000</v>
      </c>
    </row>
    <row r="57" spans="1:18" hidden="1" x14ac:dyDescent="0.25">
      <c r="A57" s="79" t="s">
        <v>90</v>
      </c>
      <c r="B57" s="33">
        <v>1241355</v>
      </c>
      <c r="C57" s="33">
        <v>1177760</v>
      </c>
      <c r="D57" s="33">
        <v>1452470</v>
      </c>
      <c r="E57" s="33">
        <v>1268745</v>
      </c>
      <c r="F57" s="33">
        <v>1282550</v>
      </c>
      <c r="G57" s="33">
        <v>1379725</v>
      </c>
      <c r="H57" s="33">
        <v>1435520</v>
      </c>
      <c r="I57" s="33">
        <v>1381140</v>
      </c>
      <c r="J57" s="33">
        <v>1335262</v>
      </c>
      <c r="K57" s="33">
        <v>1242370</v>
      </c>
      <c r="L57" s="33">
        <v>1259371</v>
      </c>
      <c r="M57" s="33">
        <v>1305273</v>
      </c>
      <c r="N57" s="81">
        <v>15761541</v>
      </c>
      <c r="O57" s="101"/>
      <c r="P57" s="101" t="s">
        <v>22</v>
      </c>
      <c r="Q57" s="118">
        <v>44317</v>
      </c>
      <c r="R57" s="101">
        <v>1128360</v>
      </c>
    </row>
    <row r="58" spans="1:18" hidden="1" x14ac:dyDescent="0.25">
      <c r="A58" s="79" t="s">
        <v>91</v>
      </c>
      <c r="B58" s="33">
        <v>381136</v>
      </c>
      <c r="C58" s="33">
        <v>338287</v>
      </c>
      <c r="D58" s="33">
        <v>405080</v>
      </c>
      <c r="E58" s="33">
        <v>358123</v>
      </c>
      <c r="F58" s="33">
        <v>441595</v>
      </c>
      <c r="G58" s="33">
        <v>370685</v>
      </c>
      <c r="H58" s="33">
        <v>393510</v>
      </c>
      <c r="I58" s="33">
        <v>356126</v>
      </c>
      <c r="J58" s="33">
        <v>389004</v>
      </c>
      <c r="K58" s="33">
        <v>344921</v>
      </c>
      <c r="L58" s="33">
        <v>350251</v>
      </c>
      <c r="M58" s="33">
        <v>341559</v>
      </c>
      <c r="N58" s="81">
        <v>4470277</v>
      </c>
      <c r="O58" s="101"/>
      <c r="P58" s="101" t="s">
        <v>22</v>
      </c>
      <c r="Q58" s="118">
        <v>44348</v>
      </c>
      <c r="R58" s="101">
        <v>1303640</v>
      </c>
    </row>
    <row r="59" spans="1:18" hidden="1" x14ac:dyDescent="0.25">
      <c r="A59" s="79" t="s">
        <v>283</v>
      </c>
      <c r="B59" s="33">
        <v>25452</v>
      </c>
      <c r="C59" s="33">
        <v>20412</v>
      </c>
      <c r="D59" s="33">
        <v>24822</v>
      </c>
      <c r="E59" s="33">
        <v>29732</v>
      </c>
      <c r="F59" s="33">
        <v>25074</v>
      </c>
      <c r="G59" s="33">
        <v>23520</v>
      </c>
      <c r="H59" s="33">
        <v>26292</v>
      </c>
      <c r="I59" s="33">
        <v>25108</v>
      </c>
      <c r="J59" s="33">
        <v>22638</v>
      </c>
      <c r="K59" s="33">
        <v>32573</v>
      </c>
      <c r="L59" s="33">
        <v>39196</v>
      </c>
      <c r="M59" s="33">
        <v>31365</v>
      </c>
      <c r="N59" s="81">
        <v>326184</v>
      </c>
      <c r="O59" s="101"/>
      <c r="P59" s="101" t="s">
        <v>22</v>
      </c>
      <c r="Q59" s="118">
        <v>44378</v>
      </c>
      <c r="R59" s="101">
        <v>1452680</v>
      </c>
    </row>
    <row r="60" spans="1:18" hidden="1" x14ac:dyDescent="0.25">
      <c r="A60" s="79" t="s">
        <v>278</v>
      </c>
      <c r="B60" s="33">
        <v>235238</v>
      </c>
      <c r="C60" s="33">
        <v>231735</v>
      </c>
      <c r="D60" s="33">
        <v>280337</v>
      </c>
      <c r="E60" s="33">
        <v>241555</v>
      </c>
      <c r="F60" s="33">
        <v>252265</v>
      </c>
      <c r="G60" s="33">
        <v>281883</v>
      </c>
      <c r="H60" s="33">
        <v>282593</v>
      </c>
      <c r="I60" s="33">
        <v>283189</v>
      </c>
      <c r="J60" s="33">
        <v>266844</v>
      </c>
      <c r="K60" s="33">
        <v>263551</v>
      </c>
      <c r="L60" s="33">
        <v>267460</v>
      </c>
      <c r="M60" s="33">
        <v>278100</v>
      </c>
      <c r="N60" s="81">
        <v>3164750</v>
      </c>
      <c r="O60" s="101"/>
      <c r="P60" s="101" t="s">
        <v>22</v>
      </c>
      <c r="Q60" s="118">
        <v>44409</v>
      </c>
      <c r="R60" s="101">
        <v>1435160</v>
      </c>
    </row>
    <row r="61" spans="1:18" hidden="1" x14ac:dyDescent="0.25">
      <c r="A61" s="79" t="s">
        <v>263</v>
      </c>
      <c r="B61" s="3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81" t="s">
        <v>251</v>
      </c>
      <c r="O61" s="101"/>
      <c r="P61" s="101" t="s">
        <v>22</v>
      </c>
      <c r="Q61" s="118">
        <v>44440</v>
      </c>
      <c r="R61" s="101">
        <v>1390440</v>
      </c>
    </row>
    <row r="62" spans="1:18" x14ac:dyDescent="0.25">
      <c r="A62" s="79" t="s">
        <v>93</v>
      </c>
      <c r="B62" s="33">
        <v>2217102</v>
      </c>
      <c r="C62" s="33">
        <v>1781240</v>
      </c>
      <c r="D62" s="33">
        <v>2430035</v>
      </c>
      <c r="E62" s="33">
        <v>1761533</v>
      </c>
      <c r="F62" s="33">
        <v>2647152</v>
      </c>
      <c r="G62" s="33">
        <v>3125658</v>
      </c>
      <c r="H62" s="33">
        <v>3724640</v>
      </c>
      <c r="I62" s="33">
        <v>4091796</v>
      </c>
      <c r="J62" s="33">
        <v>3387833</v>
      </c>
      <c r="K62" s="33">
        <v>3051528</v>
      </c>
      <c r="L62" s="33">
        <v>2849068</v>
      </c>
      <c r="M62" s="33">
        <v>2940351</v>
      </c>
      <c r="N62" s="81">
        <v>34007936</v>
      </c>
      <c r="O62" s="101"/>
      <c r="P62" s="101" t="s">
        <v>22</v>
      </c>
      <c r="Q62" s="118">
        <v>44470</v>
      </c>
      <c r="R62" s="101">
        <v>1419320</v>
      </c>
    </row>
    <row r="63" spans="1:18" x14ac:dyDescent="0.25">
      <c r="A63" s="79" t="s">
        <v>94</v>
      </c>
      <c r="B63" s="33">
        <v>866986</v>
      </c>
      <c r="C63" s="33">
        <v>699788</v>
      </c>
      <c r="D63" s="33">
        <v>1000511</v>
      </c>
      <c r="E63" s="33">
        <v>723150</v>
      </c>
      <c r="F63" s="33">
        <v>1008555</v>
      </c>
      <c r="G63" s="33">
        <v>1254756</v>
      </c>
      <c r="H63" s="33">
        <v>1320311</v>
      </c>
      <c r="I63" s="33">
        <v>1486299</v>
      </c>
      <c r="J63" s="33">
        <v>1099596</v>
      </c>
      <c r="K63" s="33">
        <v>1100606</v>
      </c>
      <c r="L63" s="33">
        <v>1114070</v>
      </c>
      <c r="M63" s="33">
        <v>1305273</v>
      </c>
      <c r="N63" s="81">
        <v>12979901</v>
      </c>
      <c r="O63" s="101"/>
      <c r="P63" s="101" t="s">
        <v>22</v>
      </c>
      <c r="Q63" s="118">
        <v>44501</v>
      </c>
      <c r="R63" s="101">
        <v>1436640</v>
      </c>
    </row>
    <row r="64" spans="1:18" x14ac:dyDescent="0.25">
      <c r="A64" s="79" t="s">
        <v>95</v>
      </c>
      <c r="B64" s="33">
        <v>491595</v>
      </c>
      <c r="C64" s="33">
        <v>389436</v>
      </c>
      <c r="D64" s="33">
        <v>609540</v>
      </c>
      <c r="E64" s="33">
        <v>411963</v>
      </c>
      <c r="F64" s="33">
        <v>706360</v>
      </c>
      <c r="G64" s="33">
        <v>857831</v>
      </c>
      <c r="H64" s="33">
        <v>1184200</v>
      </c>
      <c r="I64" s="33">
        <v>1495088</v>
      </c>
      <c r="J64" s="33">
        <v>1155490</v>
      </c>
      <c r="K64" s="33">
        <v>1140037</v>
      </c>
      <c r="L64" s="33">
        <v>940165</v>
      </c>
      <c r="M64" s="33">
        <v>866941</v>
      </c>
      <c r="N64" s="81">
        <v>10248646</v>
      </c>
      <c r="O64" s="101"/>
      <c r="P64" s="101" t="s">
        <v>22</v>
      </c>
      <c r="Q64" s="118">
        <v>44531</v>
      </c>
      <c r="R64" s="101">
        <v>1460000</v>
      </c>
    </row>
    <row r="65" spans="1:18" x14ac:dyDescent="0.25">
      <c r="A65" s="79" t="s">
        <v>96</v>
      </c>
      <c r="B65" s="33">
        <v>81636</v>
      </c>
      <c r="C65" s="33">
        <v>76560</v>
      </c>
      <c r="D65" s="33">
        <v>97849</v>
      </c>
      <c r="E65" s="33">
        <v>78348</v>
      </c>
      <c r="F65" s="33">
        <v>81254</v>
      </c>
      <c r="G65" s="33">
        <v>84460</v>
      </c>
      <c r="H65" s="33">
        <v>88479</v>
      </c>
      <c r="I65" s="33">
        <v>84782</v>
      </c>
      <c r="J65" s="33">
        <v>80967</v>
      </c>
      <c r="K65" s="33">
        <v>78419</v>
      </c>
      <c r="L65" s="33">
        <v>79286</v>
      </c>
      <c r="M65" s="33">
        <v>78593</v>
      </c>
      <c r="N65" s="81">
        <v>990633</v>
      </c>
      <c r="O65" s="101"/>
      <c r="P65" s="101" t="s">
        <v>292</v>
      </c>
      <c r="Q65" s="118">
        <v>44531</v>
      </c>
      <c r="R65" s="101">
        <v>27847.5</v>
      </c>
    </row>
    <row r="66" spans="1:18" hidden="1" x14ac:dyDescent="0.25">
      <c r="A66" s="79" t="s">
        <v>291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74702</v>
      </c>
      <c r="H66" s="33">
        <v>53546</v>
      </c>
      <c r="I66" s="33">
        <v>71258</v>
      </c>
      <c r="J66" s="33">
        <v>56901</v>
      </c>
      <c r="K66" s="33">
        <v>66343</v>
      </c>
      <c r="L66" s="33">
        <v>66938</v>
      </c>
      <c r="M66" s="33">
        <v>76968</v>
      </c>
      <c r="N66" s="81">
        <v>466656</v>
      </c>
      <c r="O66" s="101"/>
      <c r="P66" s="101" t="s">
        <v>24</v>
      </c>
      <c r="Q66" s="118">
        <v>44197</v>
      </c>
      <c r="R66" s="101">
        <v>4827092.2</v>
      </c>
    </row>
    <row r="67" spans="1:18" x14ac:dyDescent="0.25">
      <c r="A67" s="79" t="s">
        <v>290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93677</v>
      </c>
      <c r="J67" s="33">
        <v>130426</v>
      </c>
      <c r="K67" s="33">
        <v>97165</v>
      </c>
      <c r="L67" s="33">
        <v>89366</v>
      </c>
      <c r="M67" s="33">
        <v>69878</v>
      </c>
      <c r="N67" s="81">
        <v>480512</v>
      </c>
      <c r="O67" s="101"/>
      <c r="P67" s="101" t="s">
        <v>24</v>
      </c>
      <c r="Q67" s="118">
        <v>44228</v>
      </c>
      <c r="R67" s="101">
        <v>4893698.1500000004</v>
      </c>
    </row>
    <row r="68" spans="1:18" hidden="1" x14ac:dyDescent="0.25">
      <c r="A68" s="79" t="s">
        <v>97</v>
      </c>
      <c r="B68" s="33">
        <v>2517228</v>
      </c>
      <c r="C68" s="33">
        <v>2463804</v>
      </c>
      <c r="D68" s="33">
        <v>3157686</v>
      </c>
      <c r="E68" s="33">
        <v>2683548</v>
      </c>
      <c r="F68" s="33">
        <v>2975532</v>
      </c>
      <c r="G68" s="33">
        <v>3297168</v>
      </c>
      <c r="H68" s="33">
        <v>3326610</v>
      </c>
      <c r="I68" s="33">
        <v>3240846</v>
      </c>
      <c r="J68" s="33">
        <v>3023370</v>
      </c>
      <c r="K68" s="33">
        <v>2950122</v>
      </c>
      <c r="L68" s="33">
        <v>3026940</v>
      </c>
      <c r="M68" s="33">
        <v>2809212</v>
      </c>
      <c r="N68" s="81">
        <v>35472066</v>
      </c>
      <c r="O68" s="101"/>
      <c r="P68" s="101" t="s">
        <v>24</v>
      </c>
      <c r="Q68" s="118">
        <v>44256</v>
      </c>
      <c r="R68" s="101">
        <v>6123416.6500000004</v>
      </c>
    </row>
    <row r="69" spans="1:18" hidden="1" x14ac:dyDescent="0.25">
      <c r="A69" s="79" t="s">
        <v>262</v>
      </c>
      <c r="B69" s="33">
        <v>886882</v>
      </c>
      <c r="C69" s="33">
        <v>921981</v>
      </c>
      <c r="D69" s="33">
        <v>1066935</v>
      </c>
      <c r="E69" s="33">
        <v>942059</v>
      </c>
      <c r="F69" s="33">
        <v>974722</v>
      </c>
      <c r="G69" s="33">
        <v>1101232</v>
      </c>
      <c r="H69" s="33">
        <v>1163404</v>
      </c>
      <c r="I69" s="33">
        <v>1086467</v>
      </c>
      <c r="J69" s="33">
        <v>1121185</v>
      </c>
      <c r="K69" s="33">
        <v>1446320</v>
      </c>
      <c r="L69" s="33">
        <v>1704053</v>
      </c>
      <c r="M69" s="33">
        <v>1576307</v>
      </c>
      <c r="N69" s="81">
        <v>13991547</v>
      </c>
      <c r="O69" s="101"/>
      <c r="P69" s="101" t="s">
        <v>24</v>
      </c>
      <c r="Q69" s="118">
        <v>44287</v>
      </c>
      <c r="R69" s="101">
        <v>5324880.5999999996</v>
      </c>
    </row>
    <row r="70" spans="1:18" hidden="1" x14ac:dyDescent="0.25">
      <c r="A70" s="79" t="s">
        <v>260</v>
      </c>
      <c r="B70" s="33">
        <v>7262</v>
      </c>
      <c r="C70" s="33">
        <v>3858</v>
      </c>
      <c r="D70" s="33">
        <v>9035</v>
      </c>
      <c r="E70" s="33">
        <v>3727</v>
      </c>
      <c r="F70" s="33">
        <v>8147</v>
      </c>
      <c r="G70" s="33">
        <v>23941</v>
      </c>
      <c r="H70" s="33">
        <v>123916</v>
      </c>
      <c r="I70" s="33">
        <v>143698</v>
      </c>
      <c r="J70" s="33">
        <v>245300</v>
      </c>
      <c r="K70" s="33">
        <v>215382</v>
      </c>
      <c r="L70" s="33">
        <v>120106</v>
      </c>
      <c r="M70" s="33">
        <v>40395</v>
      </c>
      <c r="N70" s="81">
        <v>944767</v>
      </c>
      <c r="O70" s="101"/>
      <c r="P70" s="101" t="s">
        <v>24</v>
      </c>
      <c r="Q70" s="118">
        <v>44317</v>
      </c>
      <c r="R70" s="101">
        <v>5314769.2</v>
      </c>
    </row>
    <row r="71" spans="1:18" hidden="1" x14ac:dyDescent="0.25">
      <c r="A71" s="79" t="s">
        <v>100</v>
      </c>
      <c r="B71" s="33">
        <v>30115013</v>
      </c>
      <c r="C71" s="33">
        <v>28264795</v>
      </c>
      <c r="D71" s="33">
        <v>35711075</v>
      </c>
      <c r="E71" s="33">
        <v>31266489</v>
      </c>
      <c r="F71" s="33">
        <v>32072316</v>
      </c>
      <c r="G71" s="33">
        <v>35844914</v>
      </c>
      <c r="H71" s="33">
        <v>37765681</v>
      </c>
      <c r="I71" s="33">
        <v>36795042</v>
      </c>
      <c r="J71" s="33">
        <v>40025600</v>
      </c>
      <c r="K71" s="33">
        <v>31180549</v>
      </c>
      <c r="L71" s="33">
        <v>31412285</v>
      </c>
      <c r="M71" s="33">
        <v>32452809</v>
      </c>
      <c r="N71" s="81">
        <v>402906568</v>
      </c>
      <c r="O71" s="101"/>
      <c r="P71" s="101" t="s">
        <v>24</v>
      </c>
      <c r="Q71" s="118">
        <v>44348</v>
      </c>
      <c r="R71" s="101">
        <v>5987574.5</v>
      </c>
    </row>
    <row r="72" spans="1:18" hidden="1" x14ac:dyDescent="0.25">
      <c r="A72" s="79" t="s">
        <v>259</v>
      </c>
      <c r="B72" s="33">
        <v>1940039</v>
      </c>
      <c r="C72" s="33">
        <v>1874389</v>
      </c>
      <c r="D72" s="33">
        <v>2272336</v>
      </c>
      <c r="E72" s="33">
        <v>2007634</v>
      </c>
      <c r="F72" s="33">
        <v>1998816</v>
      </c>
      <c r="G72" s="33">
        <v>2147460</v>
      </c>
      <c r="H72" s="33">
        <v>2146412</v>
      </c>
      <c r="I72" s="33">
        <v>2028205</v>
      </c>
      <c r="J72" s="33">
        <v>2165282</v>
      </c>
      <c r="K72" s="33">
        <v>1919792</v>
      </c>
      <c r="L72" s="33">
        <v>1937075</v>
      </c>
      <c r="M72" s="33">
        <v>2041574</v>
      </c>
      <c r="N72" s="81">
        <v>24479014</v>
      </c>
      <c r="O72" s="101"/>
      <c r="P72" s="101" t="s">
        <v>24</v>
      </c>
      <c r="Q72" s="118">
        <v>44378</v>
      </c>
      <c r="R72" s="101">
        <v>6314331.5499999998</v>
      </c>
    </row>
    <row r="73" spans="1:18" hidden="1" x14ac:dyDescent="0.25">
      <c r="A73" s="79" t="s">
        <v>258</v>
      </c>
      <c r="B73" s="33">
        <v>1879713</v>
      </c>
      <c r="C73" s="33">
        <v>1779798</v>
      </c>
      <c r="D73" s="33">
        <v>2175957</v>
      </c>
      <c r="E73" s="33">
        <v>1902886</v>
      </c>
      <c r="F73" s="33">
        <v>1891863</v>
      </c>
      <c r="G73" s="33">
        <v>2050216</v>
      </c>
      <c r="H73" s="33">
        <v>2075877</v>
      </c>
      <c r="I73" s="33">
        <v>2003723</v>
      </c>
      <c r="J73" s="33">
        <v>2161506</v>
      </c>
      <c r="K73" s="33">
        <v>1790033</v>
      </c>
      <c r="L73" s="33">
        <v>1835645</v>
      </c>
      <c r="M73" s="33">
        <v>1919237</v>
      </c>
      <c r="N73" s="81">
        <v>23466454</v>
      </c>
      <c r="O73" s="101"/>
      <c r="P73" s="101" t="s">
        <v>24</v>
      </c>
      <c r="Q73" s="118">
        <v>44409</v>
      </c>
      <c r="R73" s="101">
        <v>6214968.7999999998</v>
      </c>
    </row>
    <row r="74" spans="1:18" hidden="1" x14ac:dyDescent="0.25">
      <c r="A74" s="79" t="s">
        <v>104</v>
      </c>
      <c r="B74" s="33">
        <v>101966</v>
      </c>
      <c r="C74" s="33">
        <v>66644</v>
      </c>
      <c r="D74" s="33">
        <v>113393</v>
      </c>
      <c r="E74" s="33">
        <v>87785</v>
      </c>
      <c r="F74" s="33">
        <v>126139</v>
      </c>
      <c r="G74" s="33">
        <v>224346</v>
      </c>
      <c r="H74" s="33">
        <v>604126</v>
      </c>
      <c r="I74" s="33">
        <v>712029</v>
      </c>
      <c r="J74" s="33">
        <v>876321</v>
      </c>
      <c r="K74" s="33">
        <v>703785</v>
      </c>
      <c r="L74" s="33">
        <v>442235</v>
      </c>
      <c r="M74" s="33">
        <v>237550</v>
      </c>
      <c r="N74" s="81">
        <v>4296319</v>
      </c>
      <c r="O74" s="101"/>
      <c r="P74" s="101" t="s">
        <v>24</v>
      </c>
      <c r="Q74" s="118">
        <v>44440</v>
      </c>
      <c r="R74" s="101">
        <v>6278066.0999999996</v>
      </c>
    </row>
    <row r="75" spans="1:18" hidden="1" x14ac:dyDescent="0.25">
      <c r="A75" s="79" t="s">
        <v>106</v>
      </c>
      <c r="B75" s="33">
        <v>43983</v>
      </c>
      <c r="C75" s="33">
        <v>43416</v>
      </c>
      <c r="D75" s="33">
        <v>51512</v>
      </c>
      <c r="E75" s="33">
        <v>42521</v>
      </c>
      <c r="F75" s="33">
        <v>42723</v>
      </c>
      <c r="G75" s="33">
        <v>49127</v>
      </c>
      <c r="H75" s="33">
        <v>46980</v>
      </c>
      <c r="I75" s="33">
        <v>46373</v>
      </c>
      <c r="J75" s="33">
        <v>46494</v>
      </c>
      <c r="K75" s="33">
        <v>44141</v>
      </c>
      <c r="L75" s="33">
        <v>46535</v>
      </c>
      <c r="M75" s="33">
        <v>42201</v>
      </c>
      <c r="N75" s="81">
        <v>546006</v>
      </c>
      <c r="O75" s="101"/>
      <c r="P75" s="101" t="s">
        <v>24</v>
      </c>
      <c r="Q75" s="118">
        <v>44470</v>
      </c>
      <c r="R75" s="101">
        <v>6723130.2999999998</v>
      </c>
    </row>
    <row r="76" spans="1:18" hidden="1" x14ac:dyDescent="0.25">
      <c r="A76" s="79" t="s">
        <v>277</v>
      </c>
      <c r="B76" s="33">
        <v>20700</v>
      </c>
      <c r="C76" s="33">
        <v>15620</v>
      </c>
      <c r="D76" s="33">
        <v>19580</v>
      </c>
      <c r="E76" s="33">
        <v>11400</v>
      </c>
      <c r="F76" s="33">
        <v>19032</v>
      </c>
      <c r="G76" s="33">
        <v>19560</v>
      </c>
      <c r="H76" s="33">
        <v>23320</v>
      </c>
      <c r="I76" s="33">
        <v>19920</v>
      </c>
      <c r="J76" s="33">
        <v>24240</v>
      </c>
      <c r="K76" s="33">
        <v>20280</v>
      </c>
      <c r="L76" s="33">
        <v>16240</v>
      </c>
      <c r="M76" s="33">
        <v>17680</v>
      </c>
      <c r="N76" s="81">
        <v>227572</v>
      </c>
      <c r="O76" s="101"/>
      <c r="P76" s="101" t="s">
        <v>24</v>
      </c>
      <c r="Q76" s="118">
        <v>44501</v>
      </c>
      <c r="R76" s="101">
        <v>6291361.7999999998</v>
      </c>
    </row>
    <row r="77" spans="1:18" hidden="1" x14ac:dyDescent="0.25">
      <c r="A77" s="79" t="s">
        <v>109</v>
      </c>
      <c r="B77" s="33">
        <v>39087978</v>
      </c>
      <c r="C77" s="33">
        <v>38542805</v>
      </c>
      <c r="D77" s="33">
        <v>54370368</v>
      </c>
      <c r="E77" s="33">
        <v>45893386</v>
      </c>
      <c r="F77" s="33">
        <v>48863967</v>
      </c>
      <c r="G77" s="33">
        <v>55257842</v>
      </c>
      <c r="H77" s="33">
        <v>60044103</v>
      </c>
      <c r="I77" s="33">
        <v>57361570</v>
      </c>
      <c r="J77" s="33">
        <v>62467202</v>
      </c>
      <c r="K77" s="33">
        <v>58161412</v>
      </c>
      <c r="L77" s="33">
        <v>50645491</v>
      </c>
      <c r="M77" s="33">
        <v>52404496</v>
      </c>
      <c r="N77" s="81">
        <v>623100620</v>
      </c>
      <c r="O77" s="101"/>
      <c r="P77" s="101" t="s">
        <v>24</v>
      </c>
      <c r="Q77" s="118">
        <v>44531</v>
      </c>
      <c r="R77" s="101">
        <v>6189802.0499999998</v>
      </c>
    </row>
    <row r="78" spans="1:18" hidden="1" x14ac:dyDescent="0.25">
      <c r="A78" s="79" t="s">
        <v>110</v>
      </c>
      <c r="B78" s="33">
        <v>4423367</v>
      </c>
      <c r="C78" s="33">
        <v>4345145</v>
      </c>
      <c r="D78" s="33">
        <v>5266019</v>
      </c>
      <c r="E78" s="33">
        <v>4616831</v>
      </c>
      <c r="F78" s="33">
        <v>4611175</v>
      </c>
      <c r="G78" s="33">
        <v>4997795</v>
      </c>
      <c r="H78" s="33">
        <v>4966908</v>
      </c>
      <c r="I78" s="33">
        <v>4709506</v>
      </c>
      <c r="J78" s="33">
        <v>5329605</v>
      </c>
      <c r="K78" s="33">
        <v>4970390</v>
      </c>
      <c r="L78" s="33">
        <v>4147014</v>
      </c>
      <c r="M78" s="33">
        <v>4528626</v>
      </c>
      <c r="N78" s="81">
        <v>56912381</v>
      </c>
      <c r="O78" s="101"/>
      <c r="P78" s="101" t="s">
        <v>26</v>
      </c>
      <c r="Q78" s="118">
        <v>44197</v>
      </c>
      <c r="R78" s="101">
        <v>2071701.65</v>
      </c>
    </row>
    <row r="79" spans="1:18" hidden="1" x14ac:dyDescent="0.25">
      <c r="A79" s="79" t="s">
        <v>289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17499</v>
      </c>
      <c r="L79" s="33">
        <v>25517</v>
      </c>
      <c r="M79" s="33">
        <v>22436</v>
      </c>
      <c r="N79" s="81">
        <v>65452</v>
      </c>
      <c r="O79" s="101"/>
      <c r="P79" s="101" t="s">
        <v>26</v>
      </c>
      <c r="Q79" s="118">
        <v>44228</v>
      </c>
      <c r="R79" s="101">
        <v>1975728.5</v>
      </c>
    </row>
    <row r="80" spans="1:18" hidden="1" x14ac:dyDescent="0.25">
      <c r="A80" s="79" t="s">
        <v>256</v>
      </c>
      <c r="B80" s="33">
        <v>16277</v>
      </c>
      <c r="C80" s="33">
        <v>7155</v>
      </c>
      <c r="D80" s="33">
        <v>12735</v>
      </c>
      <c r="E80" s="33">
        <v>6660</v>
      </c>
      <c r="F80" s="33">
        <v>22590</v>
      </c>
      <c r="G80" s="33">
        <v>18810</v>
      </c>
      <c r="H80" s="33">
        <v>27495</v>
      </c>
      <c r="I80" s="33">
        <v>34920</v>
      </c>
      <c r="J80" s="33">
        <v>31185</v>
      </c>
      <c r="K80" s="33">
        <v>13680</v>
      </c>
      <c r="L80" s="33">
        <v>5040</v>
      </c>
      <c r="M80" s="33">
        <v>28260</v>
      </c>
      <c r="N80" s="81">
        <v>224807</v>
      </c>
      <c r="O80" s="101"/>
      <c r="P80" s="101" t="s">
        <v>26</v>
      </c>
      <c r="Q80" s="118">
        <v>44256</v>
      </c>
      <c r="R80" s="101">
        <v>2546706</v>
      </c>
    </row>
    <row r="81" spans="1:18" hidden="1" x14ac:dyDescent="0.25">
      <c r="A81" s="79" t="s">
        <v>288</v>
      </c>
      <c r="B81" s="33">
        <v>0</v>
      </c>
      <c r="C81" s="33">
        <v>0</v>
      </c>
      <c r="D81" s="33">
        <v>0</v>
      </c>
      <c r="E81" s="33">
        <v>210</v>
      </c>
      <c r="F81" s="33">
        <v>882</v>
      </c>
      <c r="G81" s="33">
        <v>420</v>
      </c>
      <c r="H81" s="33">
        <v>4746</v>
      </c>
      <c r="I81" s="33">
        <v>2310</v>
      </c>
      <c r="J81" s="33">
        <v>2310</v>
      </c>
      <c r="K81" s="33">
        <v>840</v>
      </c>
      <c r="L81" s="33">
        <v>378</v>
      </c>
      <c r="M81" s="33">
        <v>2058</v>
      </c>
      <c r="N81" s="81">
        <v>14154</v>
      </c>
      <c r="O81" s="101"/>
      <c r="P81" s="101" t="s">
        <v>26</v>
      </c>
      <c r="Q81" s="118">
        <v>44287</v>
      </c>
      <c r="R81" s="101">
        <v>2148858.15</v>
      </c>
    </row>
    <row r="82" spans="1:18" hidden="1" x14ac:dyDescent="0.25">
      <c r="A82" s="79" t="s">
        <v>114</v>
      </c>
      <c r="B82" s="33">
        <v>520068</v>
      </c>
      <c r="C82" s="33">
        <v>501090</v>
      </c>
      <c r="D82" s="33">
        <v>606838</v>
      </c>
      <c r="E82" s="33">
        <v>556451</v>
      </c>
      <c r="F82" s="33">
        <v>579874</v>
      </c>
      <c r="G82" s="33">
        <v>658149</v>
      </c>
      <c r="H82" s="33">
        <v>654107</v>
      </c>
      <c r="I82" s="33">
        <v>600125</v>
      </c>
      <c r="J82" s="33">
        <v>602973</v>
      </c>
      <c r="K82" s="33">
        <v>623046</v>
      </c>
      <c r="L82" s="33">
        <v>619538</v>
      </c>
      <c r="M82" s="33">
        <v>586153</v>
      </c>
      <c r="N82" s="81">
        <v>7108412</v>
      </c>
      <c r="O82" s="101"/>
      <c r="P82" s="101" t="s">
        <v>26</v>
      </c>
      <c r="Q82" s="118">
        <v>44317</v>
      </c>
      <c r="R82" s="101">
        <v>2389524</v>
      </c>
    </row>
    <row r="83" spans="1:18" hidden="1" x14ac:dyDescent="0.25">
      <c r="A83" s="79" t="s">
        <v>268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81" t="s">
        <v>251</v>
      </c>
      <c r="O83" s="101"/>
      <c r="P83" s="101" t="s">
        <v>26</v>
      </c>
      <c r="Q83" s="118">
        <v>44348</v>
      </c>
      <c r="R83" s="101">
        <v>2752479.5</v>
      </c>
    </row>
    <row r="84" spans="1:18" hidden="1" x14ac:dyDescent="0.25">
      <c r="A84" s="79" t="s">
        <v>115</v>
      </c>
      <c r="B84" s="33">
        <v>3310510</v>
      </c>
      <c r="C84" s="33">
        <v>3248269</v>
      </c>
      <c r="D84" s="33">
        <v>3964788</v>
      </c>
      <c r="E84" s="33">
        <v>3812951</v>
      </c>
      <c r="F84" s="33">
        <v>3704740</v>
      </c>
      <c r="G84" s="33">
        <v>3485032</v>
      </c>
      <c r="H84" s="33">
        <v>3794847</v>
      </c>
      <c r="I84" s="33">
        <v>3587222</v>
      </c>
      <c r="J84" s="33">
        <v>3812888</v>
      </c>
      <c r="K84" s="33">
        <v>3696243</v>
      </c>
      <c r="L84" s="33">
        <v>3328088</v>
      </c>
      <c r="M84" s="33">
        <v>3520914</v>
      </c>
      <c r="N84" s="81">
        <v>43266492</v>
      </c>
      <c r="O84" s="101"/>
      <c r="P84" s="101" t="s">
        <v>26</v>
      </c>
      <c r="Q84" s="118">
        <v>44378</v>
      </c>
      <c r="R84" s="101">
        <v>3153867.5</v>
      </c>
    </row>
    <row r="85" spans="1:18" hidden="1" x14ac:dyDescent="0.25">
      <c r="A85" s="79" t="s">
        <v>116</v>
      </c>
      <c r="B85" s="33">
        <v>100475504</v>
      </c>
      <c r="C85" s="33">
        <v>94719729</v>
      </c>
      <c r="D85" s="33">
        <v>121932338</v>
      </c>
      <c r="E85" s="33">
        <v>105459024</v>
      </c>
      <c r="F85" s="33">
        <v>113747788</v>
      </c>
      <c r="G85" s="33">
        <v>134425483</v>
      </c>
      <c r="H85" s="33">
        <v>144068817</v>
      </c>
      <c r="I85" s="33">
        <v>141389734</v>
      </c>
      <c r="J85" s="33">
        <v>147488451</v>
      </c>
      <c r="K85" s="33">
        <v>110599416</v>
      </c>
      <c r="L85" s="33">
        <v>111307405</v>
      </c>
      <c r="M85" s="33">
        <v>120924307</v>
      </c>
      <c r="N85" s="81">
        <v>1446537996</v>
      </c>
      <c r="O85" s="101"/>
      <c r="P85" s="101" t="s">
        <v>26</v>
      </c>
      <c r="Q85" s="118">
        <v>44409</v>
      </c>
      <c r="R85" s="101">
        <v>3274332</v>
      </c>
    </row>
    <row r="86" spans="1:18" hidden="1" x14ac:dyDescent="0.25">
      <c r="A86" s="79" t="s">
        <v>117</v>
      </c>
      <c r="B86" s="33">
        <v>5369368</v>
      </c>
      <c r="C86" s="33">
        <v>5213447</v>
      </c>
      <c r="D86" s="33">
        <v>6424056</v>
      </c>
      <c r="E86" s="33">
        <v>5638680</v>
      </c>
      <c r="F86" s="33">
        <v>5710210</v>
      </c>
      <c r="G86" s="33">
        <v>6263641</v>
      </c>
      <c r="H86" s="33">
        <v>6410597</v>
      </c>
      <c r="I86" s="33">
        <v>6140848</v>
      </c>
      <c r="J86" s="33">
        <v>6560368</v>
      </c>
      <c r="K86" s="33">
        <v>5511818</v>
      </c>
      <c r="L86" s="33">
        <v>5669448</v>
      </c>
      <c r="M86" s="33">
        <v>5935857</v>
      </c>
      <c r="N86" s="81">
        <v>70848338</v>
      </c>
      <c r="O86" s="101"/>
      <c r="P86" s="101" t="s">
        <v>26</v>
      </c>
      <c r="Q86" s="118">
        <v>44440</v>
      </c>
      <c r="R86" s="101">
        <v>3231067.25</v>
      </c>
    </row>
    <row r="87" spans="1:18" hidden="1" x14ac:dyDescent="0.25">
      <c r="A87" s="79" t="s">
        <v>118</v>
      </c>
      <c r="B87" s="33">
        <v>11512190</v>
      </c>
      <c r="C87" s="33">
        <v>11297973</v>
      </c>
      <c r="D87" s="33">
        <v>13668831</v>
      </c>
      <c r="E87" s="33">
        <v>11884597</v>
      </c>
      <c r="F87" s="33">
        <v>12192930</v>
      </c>
      <c r="G87" s="33">
        <v>13586758</v>
      </c>
      <c r="H87" s="33">
        <v>13936482</v>
      </c>
      <c r="I87" s="33">
        <v>13376312</v>
      </c>
      <c r="J87" s="33">
        <v>14805371</v>
      </c>
      <c r="K87" s="33">
        <v>11875740</v>
      </c>
      <c r="L87" s="33">
        <v>12199832</v>
      </c>
      <c r="M87" s="33">
        <v>12885035</v>
      </c>
      <c r="N87" s="81">
        <v>153222051</v>
      </c>
      <c r="O87" s="101"/>
      <c r="P87" s="101" t="s">
        <v>26</v>
      </c>
      <c r="Q87" s="118">
        <v>44470</v>
      </c>
      <c r="R87" s="101">
        <v>2912320.1</v>
      </c>
    </row>
    <row r="88" spans="1:18" hidden="1" x14ac:dyDescent="0.25">
      <c r="A88" s="79" t="s">
        <v>120</v>
      </c>
      <c r="B88" s="33">
        <v>43335</v>
      </c>
      <c r="C88" s="33">
        <v>28341</v>
      </c>
      <c r="D88" s="33">
        <v>39616</v>
      </c>
      <c r="E88" s="33">
        <v>20520</v>
      </c>
      <c r="F88" s="33">
        <v>39302</v>
      </c>
      <c r="G88" s="33">
        <v>37668</v>
      </c>
      <c r="H88" s="33">
        <v>48852</v>
      </c>
      <c r="I88" s="33">
        <v>58394</v>
      </c>
      <c r="J88" s="33">
        <v>54877</v>
      </c>
      <c r="K88" s="33">
        <v>45455</v>
      </c>
      <c r="L88" s="33">
        <v>46481</v>
      </c>
      <c r="M88" s="33">
        <v>41173</v>
      </c>
      <c r="N88" s="81">
        <v>504014</v>
      </c>
      <c r="O88" s="101"/>
      <c r="P88" s="101" t="s">
        <v>26</v>
      </c>
      <c r="Q88" s="118">
        <v>44501</v>
      </c>
      <c r="R88" s="101">
        <v>2509537.2999999998</v>
      </c>
    </row>
    <row r="89" spans="1:18" hidden="1" x14ac:dyDescent="0.25">
      <c r="A89" s="79" t="s">
        <v>121</v>
      </c>
      <c r="B89" s="33">
        <v>76496</v>
      </c>
      <c r="C89" s="33">
        <v>56745</v>
      </c>
      <c r="D89" s="33">
        <v>78120</v>
      </c>
      <c r="E89" s="33">
        <v>67725</v>
      </c>
      <c r="F89" s="33">
        <v>91980</v>
      </c>
      <c r="G89" s="33">
        <v>137205</v>
      </c>
      <c r="H89" s="33">
        <v>326520</v>
      </c>
      <c r="I89" s="33">
        <v>399600</v>
      </c>
      <c r="J89" s="33">
        <v>591806</v>
      </c>
      <c r="K89" s="33">
        <v>544083</v>
      </c>
      <c r="L89" s="33">
        <v>297740</v>
      </c>
      <c r="M89" s="33">
        <v>137733</v>
      </c>
      <c r="N89" s="81">
        <v>2805753</v>
      </c>
      <c r="O89" s="101"/>
      <c r="P89" s="101" t="s">
        <v>26</v>
      </c>
      <c r="Q89" s="118">
        <v>44531</v>
      </c>
      <c r="R89" s="101">
        <v>2300589.4</v>
      </c>
    </row>
    <row r="90" spans="1:18" hidden="1" x14ac:dyDescent="0.25">
      <c r="A90" s="79" t="s">
        <v>122</v>
      </c>
      <c r="B90" s="33">
        <v>30618</v>
      </c>
      <c r="C90" s="33">
        <v>26487</v>
      </c>
      <c r="D90" s="33">
        <v>33449</v>
      </c>
      <c r="E90" s="33">
        <v>30213</v>
      </c>
      <c r="F90" s="33">
        <v>28553</v>
      </c>
      <c r="G90" s="33">
        <v>31671</v>
      </c>
      <c r="H90" s="33">
        <v>31428</v>
      </c>
      <c r="I90" s="33">
        <v>30051</v>
      </c>
      <c r="J90" s="33">
        <v>29930</v>
      </c>
      <c r="K90" s="33">
        <v>28107</v>
      </c>
      <c r="L90" s="33">
        <v>31550</v>
      </c>
      <c r="M90" s="33">
        <v>27414</v>
      </c>
      <c r="N90" s="81">
        <v>359471</v>
      </c>
      <c r="O90" s="101"/>
      <c r="P90" s="101" t="s">
        <v>27</v>
      </c>
      <c r="Q90" s="118">
        <v>44197</v>
      </c>
      <c r="R90" s="101">
        <v>2247021.65</v>
      </c>
    </row>
    <row r="91" spans="1:18" hidden="1" x14ac:dyDescent="0.25">
      <c r="A91" s="79" t="s">
        <v>124</v>
      </c>
      <c r="B91" s="33">
        <v>86520</v>
      </c>
      <c r="C91" s="33">
        <v>86840</v>
      </c>
      <c r="D91" s="33">
        <v>130880</v>
      </c>
      <c r="E91" s="33">
        <v>94760</v>
      </c>
      <c r="F91" s="33">
        <v>88920</v>
      </c>
      <c r="G91" s="33">
        <v>96080</v>
      </c>
      <c r="H91" s="33">
        <v>95800</v>
      </c>
      <c r="I91" s="33">
        <v>96080</v>
      </c>
      <c r="J91" s="33">
        <v>123920</v>
      </c>
      <c r="K91" s="33">
        <v>98080</v>
      </c>
      <c r="L91" s="33">
        <v>111800</v>
      </c>
      <c r="M91" s="33">
        <v>99360</v>
      </c>
      <c r="N91" s="81">
        <v>1209040</v>
      </c>
      <c r="O91" s="101"/>
      <c r="P91" s="101" t="s">
        <v>27</v>
      </c>
      <c r="Q91" s="118">
        <v>44228</v>
      </c>
      <c r="R91" s="101">
        <v>2182667.6</v>
      </c>
    </row>
    <row r="92" spans="1:18" hidden="1" x14ac:dyDescent="0.25">
      <c r="A92" s="79" t="s">
        <v>126</v>
      </c>
      <c r="B92" s="33">
        <v>188000</v>
      </c>
      <c r="C92" s="33">
        <v>197945</v>
      </c>
      <c r="D92" s="33">
        <v>235950</v>
      </c>
      <c r="E92" s="33">
        <v>211995</v>
      </c>
      <c r="F92" s="33">
        <v>234900</v>
      </c>
      <c r="G92" s="33">
        <v>269245</v>
      </c>
      <c r="H92" s="33">
        <v>313895</v>
      </c>
      <c r="I92" s="33">
        <v>319450</v>
      </c>
      <c r="J92" s="33">
        <v>296539</v>
      </c>
      <c r="K92" s="33">
        <v>278656</v>
      </c>
      <c r="L92" s="33">
        <v>238955</v>
      </c>
      <c r="M92" s="33">
        <v>234062</v>
      </c>
      <c r="N92" s="81">
        <v>3019592</v>
      </c>
      <c r="O92" s="101"/>
      <c r="P92" s="101" t="s">
        <v>27</v>
      </c>
      <c r="Q92" s="118">
        <v>44256</v>
      </c>
      <c r="R92" s="101">
        <v>2712767.85</v>
      </c>
    </row>
    <row r="93" spans="1:18" hidden="1" x14ac:dyDescent="0.25">
      <c r="A93" s="79" t="s">
        <v>127</v>
      </c>
      <c r="B93" s="33">
        <v>68250</v>
      </c>
      <c r="C93" s="33">
        <v>65150</v>
      </c>
      <c r="D93" s="33">
        <v>77800</v>
      </c>
      <c r="E93" s="33">
        <v>78150</v>
      </c>
      <c r="F93" s="33">
        <v>86200</v>
      </c>
      <c r="G93" s="33">
        <v>98550</v>
      </c>
      <c r="H93" s="33">
        <v>103195</v>
      </c>
      <c r="I93" s="33">
        <v>106515</v>
      </c>
      <c r="J93" s="33">
        <v>95260</v>
      </c>
      <c r="K93" s="33">
        <v>97618</v>
      </c>
      <c r="L93" s="33">
        <v>83121</v>
      </c>
      <c r="M93" s="33">
        <v>79465</v>
      </c>
      <c r="N93" s="81">
        <v>1039274</v>
      </c>
      <c r="O93" s="101"/>
      <c r="P93" s="101" t="s">
        <v>27</v>
      </c>
      <c r="Q93" s="118">
        <v>44287</v>
      </c>
      <c r="R93" s="101">
        <v>2329681.35</v>
      </c>
    </row>
    <row r="94" spans="1:18" hidden="1" x14ac:dyDescent="0.25">
      <c r="A94" s="79" t="s">
        <v>128</v>
      </c>
      <c r="B94" s="33">
        <v>244258</v>
      </c>
      <c r="C94" s="33">
        <v>258631</v>
      </c>
      <c r="D94" s="33">
        <v>349561</v>
      </c>
      <c r="E94" s="33">
        <v>205286</v>
      </c>
      <c r="F94" s="33">
        <v>473660</v>
      </c>
      <c r="G94" s="33">
        <v>500662</v>
      </c>
      <c r="H94" s="33">
        <v>798666</v>
      </c>
      <c r="I94" s="33">
        <v>1475515</v>
      </c>
      <c r="J94" s="33">
        <v>540412</v>
      </c>
      <c r="K94" s="33">
        <v>388208</v>
      </c>
      <c r="L94" s="33">
        <v>438628</v>
      </c>
      <c r="M94" s="33">
        <v>518559</v>
      </c>
      <c r="N94" s="81">
        <v>6192046</v>
      </c>
      <c r="O94" s="101"/>
      <c r="P94" s="101" t="s">
        <v>27</v>
      </c>
      <c r="Q94" s="118">
        <v>44317</v>
      </c>
      <c r="R94" s="101">
        <v>2451014.9</v>
      </c>
    </row>
    <row r="95" spans="1:18" hidden="1" x14ac:dyDescent="0.25">
      <c r="A95" s="79" t="s">
        <v>267</v>
      </c>
      <c r="B95" s="33">
        <v>1386160</v>
      </c>
      <c r="C95" s="33">
        <v>1228284</v>
      </c>
      <c r="D95" s="33">
        <v>1901324</v>
      </c>
      <c r="E95" s="33">
        <v>1318208</v>
      </c>
      <c r="F95" s="33">
        <v>2820148</v>
      </c>
      <c r="G95" s="33">
        <v>2771768</v>
      </c>
      <c r="H95" s="33">
        <v>4142664</v>
      </c>
      <c r="I95" s="33">
        <v>5494124</v>
      </c>
      <c r="J95" s="33">
        <v>2762292</v>
      </c>
      <c r="K95" s="33">
        <v>2440095</v>
      </c>
      <c r="L95" s="33">
        <v>2730368</v>
      </c>
      <c r="M95" s="33">
        <v>3345776</v>
      </c>
      <c r="N95" s="81">
        <v>32341211</v>
      </c>
      <c r="O95" s="101"/>
      <c r="P95" s="101" t="s">
        <v>27</v>
      </c>
      <c r="Q95" s="118">
        <v>44348</v>
      </c>
      <c r="R95" s="101">
        <v>2647787.15</v>
      </c>
    </row>
    <row r="96" spans="1:18" x14ac:dyDescent="0.25">
      <c r="A96" s="79" t="s">
        <v>130</v>
      </c>
      <c r="B96" s="33">
        <v>25296604</v>
      </c>
      <c r="C96" s="33">
        <v>24654933</v>
      </c>
      <c r="D96" s="33">
        <v>30804388</v>
      </c>
      <c r="E96" s="33">
        <v>27465201</v>
      </c>
      <c r="F96" s="33">
        <v>30131313</v>
      </c>
      <c r="G96" s="33">
        <v>30688138</v>
      </c>
      <c r="H96" s="33">
        <v>33805728</v>
      </c>
      <c r="I96" s="33">
        <v>33795705</v>
      </c>
      <c r="J96" s="33">
        <v>28079411</v>
      </c>
      <c r="K96" s="33">
        <v>26684248</v>
      </c>
      <c r="L96" s="33">
        <v>31674169</v>
      </c>
      <c r="M96" s="33">
        <v>28557951</v>
      </c>
      <c r="N96" s="81">
        <v>351637789</v>
      </c>
      <c r="O96" s="101"/>
      <c r="P96" s="101" t="s">
        <v>27</v>
      </c>
      <c r="Q96" s="118">
        <v>44378</v>
      </c>
      <c r="R96" s="101">
        <v>2845015.9</v>
      </c>
    </row>
    <row r="97" spans="1:18" x14ac:dyDescent="0.25">
      <c r="A97" s="79" t="s">
        <v>131</v>
      </c>
      <c r="B97" s="33">
        <v>2092301</v>
      </c>
      <c r="C97" s="33">
        <v>2010911</v>
      </c>
      <c r="D97" s="33">
        <v>2438560</v>
      </c>
      <c r="E97" s="33">
        <v>2140023</v>
      </c>
      <c r="F97" s="33">
        <v>2172112</v>
      </c>
      <c r="G97" s="33">
        <v>2324471</v>
      </c>
      <c r="H97" s="33">
        <v>2343552</v>
      </c>
      <c r="I97" s="33">
        <v>2403076</v>
      </c>
      <c r="J97" s="33">
        <v>2157552</v>
      </c>
      <c r="K97" s="33">
        <v>2093209</v>
      </c>
      <c r="L97" s="33">
        <v>2104775</v>
      </c>
      <c r="M97" s="33">
        <v>2180287</v>
      </c>
      <c r="N97" s="81">
        <v>26460829</v>
      </c>
      <c r="O97" s="101"/>
      <c r="P97" s="101" t="s">
        <v>27</v>
      </c>
      <c r="Q97" s="118">
        <v>44409</v>
      </c>
      <c r="R97" s="101">
        <v>2753404.65</v>
      </c>
    </row>
    <row r="98" spans="1:18" x14ac:dyDescent="0.25">
      <c r="A98" s="79" t="s">
        <v>132</v>
      </c>
      <c r="B98" s="33">
        <v>963763</v>
      </c>
      <c r="C98" s="33">
        <v>897222</v>
      </c>
      <c r="D98" s="33">
        <v>1112745</v>
      </c>
      <c r="E98" s="33">
        <v>995269</v>
      </c>
      <c r="F98" s="33">
        <v>978933</v>
      </c>
      <c r="G98" s="33">
        <v>1086926</v>
      </c>
      <c r="H98" s="33">
        <v>1139480</v>
      </c>
      <c r="I98" s="33">
        <v>1160751</v>
      </c>
      <c r="J98" s="33">
        <v>1058903</v>
      </c>
      <c r="K98" s="33">
        <v>979667</v>
      </c>
      <c r="L98" s="33">
        <v>999741</v>
      </c>
      <c r="M98" s="33">
        <v>1060746</v>
      </c>
      <c r="N98" s="81">
        <v>12434146</v>
      </c>
      <c r="O98" s="101"/>
      <c r="P98" s="101" t="s">
        <v>27</v>
      </c>
      <c r="Q98" s="118">
        <v>44440</v>
      </c>
      <c r="R98" s="101">
        <v>2719711.15</v>
      </c>
    </row>
    <row r="99" spans="1:18" x14ac:dyDescent="0.25">
      <c r="A99" s="79" t="s">
        <v>133</v>
      </c>
      <c r="B99" s="33">
        <v>7571593</v>
      </c>
      <c r="C99" s="33">
        <v>7948163</v>
      </c>
      <c r="D99" s="33">
        <v>9174433</v>
      </c>
      <c r="E99" s="33">
        <v>8117492</v>
      </c>
      <c r="F99" s="33">
        <v>9308308</v>
      </c>
      <c r="G99" s="33">
        <v>9316204</v>
      </c>
      <c r="H99" s="33">
        <v>9880146</v>
      </c>
      <c r="I99" s="33">
        <v>10518087</v>
      </c>
      <c r="J99" s="33">
        <v>8747302</v>
      </c>
      <c r="K99" s="33">
        <v>8745955</v>
      </c>
      <c r="L99" s="33">
        <v>8970305</v>
      </c>
      <c r="M99" s="33">
        <v>9825641</v>
      </c>
      <c r="N99" s="81">
        <v>108123629</v>
      </c>
      <c r="O99" s="101"/>
      <c r="P99" s="101" t="s">
        <v>27</v>
      </c>
      <c r="Q99" s="118">
        <v>44470</v>
      </c>
      <c r="R99" s="101">
        <v>2564350.9500000002</v>
      </c>
    </row>
    <row r="100" spans="1:18" hidden="1" x14ac:dyDescent="0.25">
      <c r="A100" s="79" t="s">
        <v>285</v>
      </c>
      <c r="B100" s="33">
        <v>4760028</v>
      </c>
      <c r="C100" s="33">
        <v>4671786</v>
      </c>
      <c r="D100" s="33">
        <v>6025572</v>
      </c>
      <c r="E100" s="33">
        <v>5082168</v>
      </c>
      <c r="F100" s="33">
        <v>5914524</v>
      </c>
      <c r="G100" s="33">
        <v>6445026</v>
      </c>
      <c r="H100" s="33">
        <v>6651792</v>
      </c>
      <c r="I100" s="33">
        <v>6918030</v>
      </c>
      <c r="J100" s="33">
        <v>6445866</v>
      </c>
      <c r="K100" s="33">
        <v>5938128</v>
      </c>
      <c r="L100" s="33">
        <v>6130614</v>
      </c>
      <c r="M100" s="33">
        <v>5902428</v>
      </c>
      <c r="N100" s="81">
        <v>70885962</v>
      </c>
      <c r="O100" s="101"/>
      <c r="P100" s="101" t="s">
        <v>27</v>
      </c>
      <c r="Q100" s="118">
        <v>44501</v>
      </c>
      <c r="R100" s="101">
        <v>2484011.1</v>
      </c>
    </row>
    <row r="101" spans="1:18" hidden="1" x14ac:dyDescent="0.25">
      <c r="A101" s="79" t="s">
        <v>135</v>
      </c>
      <c r="B101" s="33">
        <v>540319</v>
      </c>
      <c r="C101" s="33">
        <v>530148</v>
      </c>
      <c r="D101" s="33">
        <v>627103</v>
      </c>
      <c r="E101" s="33">
        <v>545979</v>
      </c>
      <c r="F101" s="33">
        <v>625208</v>
      </c>
      <c r="G101" s="33">
        <v>761248</v>
      </c>
      <c r="H101" s="33">
        <v>930526</v>
      </c>
      <c r="I101" s="33">
        <v>880490</v>
      </c>
      <c r="J101" s="33">
        <v>966758</v>
      </c>
      <c r="K101" s="33">
        <v>811725</v>
      </c>
      <c r="L101" s="33">
        <v>610126</v>
      </c>
      <c r="M101" s="33">
        <v>609931</v>
      </c>
      <c r="N101" s="81">
        <v>8439561</v>
      </c>
      <c r="O101" s="101"/>
      <c r="P101" s="101" t="s">
        <v>27</v>
      </c>
      <c r="Q101" s="118">
        <v>44531</v>
      </c>
      <c r="R101" s="101">
        <v>2312785.1</v>
      </c>
    </row>
    <row r="102" spans="1:18" hidden="1" x14ac:dyDescent="0.25">
      <c r="A102" s="79" t="s">
        <v>137</v>
      </c>
      <c r="B102" s="33">
        <v>0</v>
      </c>
      <c r="C102" s="33">
        <v>-412</v>
      </c>
      <c r="D102" s="33">
        <v>0</v>
      </c>
      <c r="E102" s="33">
        <v>0</v>
      </c>
      <c r="F102" s="33">
        <v>0</v>
      </c>
      <c r="G102" s="33">
        <v>-43</v>
      </c>
      <c r="H102" s="33">
        <v>-4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81" t="s">
        <v>251</v>
      </c>
      <c r="O102" s="101"/>
      <c r="P102" s="101" t="s">
        <v>264</v>
      </c>
      <c r="Q102" s="118">
        <v>44197</v>
      </c>
      <c r="R102" s="101">
        <v>45844.5</v>
      </c>
    </row>
    <row r="103" spans="1:18" hidden="1" x14ac:dyDescent="0.25">
      <c r="A103" s="79" t="s">
        <v>138</v>
      </c>
      <c r="B103" s="33">
        <v>0</v>
      </c>
      <c r="C103" s="33">
        <v>-33</v>
      </c>
      <c r="D103" s="33">
        <v>-33</v>
      </c>
      <c r="E103" s="33">
        <v>0</v>
      </c>
      <c r="F103" s="33">
        <v>-33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81" t="s">
        <v>251</v>
      </c>
      <c r="O103" s="101"/>
      <c r="P103" s="101" t="s">
        <v>264</v>
      </c>
      <c r="Q103" s="118">
        <v>44228</v>
      </c>
      <c r="R103" s="101">
        <v>61416</v>
      </c>
    </row>
    <row r="104" spans="1:18" hidden="1" x14ac:dyDescent="0.25">
      <c r="A104" s="79" t="s">
        <v>141</v>
      </c>
      <c r="B104" s="33">
        <v>124720</v>
      </c>
      <c r="C104" s="33">
        <v>121360</v>
      </c>
      <c r="D104" s="33">
        <v>144800</v>
      </c>
      <c r="E104" s="33">
        <v>124800</v>
      </c>
      <c r="F104" s="33">
        <v>131100</v>
      </c>
      <c r="G104" s="33">
        <v>142160</v>
      </c>
      <c r="H104" s="33">
        <v>141928</v>
      </c>
      <c r="I104" s="33">
        <v>129080</v>
      </c>
      <c r="J104" s="33">
        <v>137320</v>
      </c>
      <c r="K104" s="33">
        <v>127468</v>
      </c>
      <c r="L104" s="33">
        <v>134316</v>
      </c>
      <c r="M104" s="33">
        <v>131032</v>
      </c>
      <c r="N104" s="81">
        <v>1590084</v>
      </c>
      <c r="O104" s="101"/>
      <c r="P104" s="101" t="s">
        <v>264</v>
      </c>
      <c r="Q104" s="118">
        <v>44256</v>
      </c>
      <c r="R104" s="101">
        <v>58842</v>
      </c>
    </row>
    <row r="105" spans="1:18" hidden="1" x14ac:dyDescent="0.25">
      <c r="A105" s="79" t="s">
        <v>142</v>
      </c>
      <c r="B105" s="33">
        <v>469228</v>
      </c>
      <c r="C105" s="33">
        <v>358653</v>
      </c>
      <c r="D105" s="33">
        <v>571684</v>
      </c>
      <c r="E105" s="33">
        <v>316749</v>
      </c>
      <c r="F105" s="33">
        <v>687391</v>
      </c>
      <c r="G105" s="33">
        <v>757808</v>
      </c>
      <c r="H105" s="33">
        <v>1162414</v>
      </c>
      <c r="I105" s="33">
        <v>1026338</v>
      </c>
      <c r="J105" s="33">
        <v>1017142</v>
      </c>
      <c r="K105" s="33">
        <v>882718</v>
      </c>
      <c r="L105" s="33">
        <v>594235</v>
      </c>
      <c r="M105" s="33">
        <v>732735</v>
      </c>
      <c r="N105" s="81">
        <v>8577095</v>
      </c>
      <c r="O105" s="101"/>
      <c r="P105" s="101" t="s">
        <v>264</v>
      </c>
      <c r="Q105" s="118">
        <v>44287</v>
      </c>
      <c r="R105" s="101">
        <v>29517.5</v>
      </c>
    </row>
    <row r="106" spans="1:18" hidden="1" x14ac:dyDescent="0.25">
      <c r="A106" s="79" t="s">
        <v>144</v>
      </c>
      <c r="B106" s="33">
        <v>6757350</v>
      </c>
      <c r="C106" s="33">
        <v>6494037</v>
      </c>
      <c r="D106" s="33">
        <v>10484008</v>
      </c>
      <c r="E106" s="33">
        <v>7200433</v>
      </c>
      <c r="F106" s="33">
        <v>11064430</v>
      </c>
      <c r="G106" s="33">
        <v>12163403</v>
      </c>
      <c r="H106" s="33">
        <v>13439702</v>
      </c>
      <c r="I106" s="33">
        <v>18062876</v>
      </c>
      <c r="J106" s="33">
        <v>13183998</v>
      </c>
      <c r="K106" s="33">
        <v>8109445</v>
      </c>
      <c r="L106" s="33">
        <v>10913067</v>
      </c>
      <c r="M106" s="33">
        <v>9643556</v>
      </c>
      <c r="N106" s="81">
        <v>127516305</v>
      </c>
      <c r="O106" s="101"/>
      <c r="P106" s="101" t="s">
        <v>264</v>
      </c>
      <c r="Q106" s="118">
        <v>44317</v>
      </c>
      <c r="R106" s="101">
        <v>76134</v>
      </c>
    </row>
    <row r="107" spans="1:18" hidden="1" x14ac:dyDescent="0.25">
      <c r="A107" s="79" t="s">
        <v>275</v>
      </c>
      <c r="B107" s="33">
        <v>14295</v>
      </c>
      <c r="C107" s="33">
        <v>5376</v>
      </c>
      <c r="D107" s="33">
        <v>9249</v>
      </c>
      <c r="E107" s="33">
        <v>8261</v>
      </c>
      <c r="F107" s="33">
        <v>9733</v>
      </c>
      <c r="G107" s="33">
        <v>18526</v>
      </c>
      <c r="H107" s="33">
        <v>70380</v>
      </c>
      <c r="I107" s="33">
        <v>91735</v>
      </c>
      <c r="J107" s="33">
        <v>143151</v>
      </c>
      <c r="K107" s="33">
        <v>150016</v>
      </c>
      <c r="L107" s="33">
        <v>101212</v>
      </c>
      <c r="M107" s="33">
        <v>41998</v>
      </c>
      <c r="N107" s="81">
        <v>663932</v>
      </c>
      <c r="O107" s="101"/>
      <c r="P107" s="101" t="s">
        <v>264</v>
      </c>
      <c r="Q107" s="118">
        <v>44348</v>
      </c>
      <c r="R107" s="101">
        <v>71609.5</v>
      </c>
    </row>
    <row r="108" spans="1:18" hidden="1" x14ac:dyDescent="0.25">
      <c r="A108" s="79" t="s">
        <v>147</v>
      </c>
      <c r="B108" s="33">
        <v>-139</v>
      </c>
      <c r="C108" s="33">
        <v>-295</v>
      </c>
      <c r="D108" s="33">
        <v>-2927</v>
      </c>
      <c r="E108" s="33">
        <v>-480</v>
      </c>
      <c r="F108" s="33">
        <v>-332</v>
      </c>
      <c r="G108" s="33">
        <v>-37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81" t="s">
        <v>251</v>
      </c>
      <c r="O108" s="101"/>
      <c r="P108" s="101" t="s">
        <v>264</v>
      </c>
      <c r="Q108" s="118">
        <v>44378</v>
      </c>
      <c r="R108" s="101">
        <v>45964</v>
      </c>
    </row>
    <row r="109" spans="1:18" hidden="1" x14ac:dyDescent="0.25">
      <c r="A109" s="79" t="s">
        <v>150</v>
      </c>
      <c r="B109" s="33">
        <v>901816</v>
      </c>
      <c r="C109" s="33">
        <v>1009298</v>
      </c>
      <c r="D109" s="33">
        <v>1053221</v>
      </c>
      <c r="E109" s="33">
        <v>1037140</v>
      </c>
      <c r="F109" s="33">
        <v>1061714</v>
      </c>
      <c r="G109" s="33">
        <v>1282739</v>
      </c>
      <c r="H109" s="33">
        <v>1329678</v>
      </c>
      <c r="I109" s="33">
        <v>1255430</v>
      </c>
      <c r="J109" s="33">
        <v>1230180</v>
      </c>
      <c r="K109" s="33">
        <v>1344277</v>
      </c>
      <c r="L109" s="33">
        <v>1125232</v>
      </c>
      <c r="M109" s="33">
        <v>1236714</v>
      </c>
      <c r="N109" s="81">
        <v>13867439</v>
      </c>
      <c r="O109" s="101"/>
      <c r="P109" s="101" t="s">
        <v>264</v>
      </c>
      <c r="Q109" s="118">
        <v>44409</v>
      </c>
      <c r="R109" s="101">
        <v>78031.5</v>
      </c>
    </row>
    <row r="110" spans="1:18" hidden="1" x14ac:dyDescent="0.25">
      <c r="A110" s="79" t="s">
        <v>151</v>
      </c>
      <c r="B110" s="33">
        <v>2521872</v>
      </c>
      <c r="C110" s="33">
        <v>2438984</v>
      </c>
      <c r="D110" s="33">
        <v>3015228</v>
      </c>
      <c r="E110" s="33">
        <v>2665456</v>
      </c>
      <c r="F110" s="33">
        <v>2709907</v>
      </c>
      <c r="G110" s="33">
        <v>3032573</v>
      </c>
      <c r="H110" s="33">
        <v>3141067</v>
      </c>
      <c r="I110" s="33">
        <v>3077356</v>
      </c>
      <c r="J110" s="33">
        <v>2914728</v>
      </c>
      <c r="K110" s="33">
        <v>2779846</v>
      </c>
      <c r="L110" s="33">
        <v>2730491</v>
      </c>
      <c r="M110" s="33">
        <v>2850961</v>
      </c>
      <c r="N110" s="81">
        <v>33878469</v>
      </c>
      <c r="O110" s="101"/>
      <c r="P110" s="101" t="s">
        <v>264</v>
      </c>
      <c r="Q110" s="118">
        <v>44440</v>
      </c>
      <c r="R110" s="101">
        <v>79946.5</v>
      </c>
    </row>
    <row r="111" spans="1:18" hidden="1" x14ac:dyDescent="0.25">
      <c r="A111" s="79" t="s">
        <v>154</v>
      </c>
      <c r="B111" s="33">
        <v>21865</v>
      </c>
      <c r="C111" s="33">
        <v>13350</v>
      </c>
      <c r="D111" s="33">
        <v>22085</v>
      </c>
      <c r="E111" s="33">
        <v>20250</v>
      </c>
      <c r="F111" s="33">
        <v>22400</v>
      </c>
      <c r="G111" s="33">
        <v>41300</v>
      </c>
      <c r="H111" s="33">
        <v>101500</v>
      </c>
      <c r="I111" s="33">
        <v>98000</v>
      </c>
      <c r="J111" s="33">
        <v>167305</v>
      </c>
      <c r="K111" s="33">
        <v>118244</v>
      </c>
      <c r="L111" s="33">
        <v>84100</v>
      </c>
      <c r="M111" s="33">
        <v>42127</v>
      </c>
      <c r="N111" s="81">
        <v>752526</v>
      </c>
      <c r="O111" s="101"/>
      <c r="P111" s="101" t="s">
        <v>264</v>
      </c>
      <c r="Q111" s="118">
        <v>44470</v>
      </c>
      <c r="R111" s="101">
        <v>65919.5</v>
      </c>
    </row>
    <row r="112" spans="1:18" hidden="1" x14ac:dyDescent="0.25">
      <c r="A112" s="79" t="s">
        <v>155</v>
      </c>
      <c r="B112" s="33">
        <v>-12</v>
      </c>
      <c r="C112" s="33">
        <v>0</v>
      </c>
      <c r="D112" s="33">
        <v>0</v>
      </c>
      <c r="E112" s="33">
        <v>0</v>
      </c>
      <c r="F112" s="33">
        <v>0</v>
      </c>
      <c r="G112" s="33">
        <v>-133</v>
      </c>
      <c r="H112" s="33">
        <v>0</v>
      </c>
      <c r="I112" s="33">
        <v>0</v>
      </c>
      <c r="J112" s="33">
        <v>0</v>
      </c>
      <c r="K112" s="33">
        <v>0</v>
      </c>
      <c r="L112" s="33">
        <v>-133</v>
      </c>
      <c r="M112" s="33">
        <v>0</v>
      </c>
      <c r="N112" s="81" t="s">
        <v>251</v>
      </c>
      <c r="O112" s="101"/>
      <c r="P112" s="101" t="s">
        <v>264</v>
      </c>
      <c r="Q112" s="118">
        <v>44501</v>
      </c>
      <c r="R112" s="101">
        <v>76476.5</v>
      </c>
    </row>
    <row r="113" spans="1:18" hidden="1" x14ac:dyDescent="0.25">
      <c r="A113" s="79" t="s">
        <v>156</v>
      </c>
      <c r="B113" s="33">
        <v>251655</v>
      </c>
      <c r="C113" s="33">
        <v>233315</v>
      </c>
      <c r="D113" s="33">
        <v>289223</v>
      </c>
      <c r="E113" s="33">
        <v>252938</v>
      </c>
      <c r="F113" s="33">
        <v>248330</v>
      </c>
      <c r="G113" s="33">
        <v>269643</v>
      </c>
      <c r="H113" s="33">
        <v>277828</v>
      </c>
      <c r="I113" s="33">
        <v>262533</v>
      </c>
      <c r="J113" s="33">
        <v>252369</v>
      </c>
      <c r="K113" s="33">
        <v>243765</v>
      </c>
      <c r="L113" s="33">
        <v>245833</v>
      </c>
      <c r="M113" s="33">
        <v>255158</v>
      </c>
      <c r="N113" s="81">
        <v>3082590</v>
      </c>
      <c r="O113" s="101"/>
      <c r="P113" s="101" t="s">
        <v>264</v>
      </c>
      <c r="Q113" s="118">
        <v>44531</v>
      </c>
      <c r="R113" s="101">
        <v>89509</v>
      </c>
    </row>
    <row r="114" spans="1:18" hidden="1" x14ac:dyDescent="0.25">
      <c r="A114" s="79" t="s">
        <v>157</v>
      </c>
      <c r="B114" s="33">
        <v>86969</v>
      </c>
      <c r="C114" s="33">
        <v>62479</v>
      </c>
      <c r="D114" s="33">
        <v>91304</v>
      </c>
      <c r="E114" s="33">
        <v>81753</v>
      </c>
      <c r="F114" s="33">
        <v>95402</v>
      </c>
      <c r="G114" s="33">
        <v>141773</v>
      </c>
      <c r="H114" s="33">
        <v>263826</v>
      </c>
      <c r="I114" s="33">
        <v>337077</v>
      </c>
      <c r="J114" s="33">
        <v>399797</v>
      </c>
      <c r="K114" s="33">
        <v>350849</v>
      </c>
      <c r="L114" s="33">
        <v>261241</v>
      </c>
      <c r="M114" s="33">
        <v>136419</v>
      </c>
      <c r="N114" s="81">
        <v>2308889</v>
      </c>
      <c r="O114" s="101"/>
      <c r="P114" s="101" t="s">
        <v>30</v>
      </c>
      <c r="Q114" s="118">
        <v>44197</v>
      </c>
      <c r="R114" s="101">
        <v>38584.35</v>
      </c>
    </row>
    <row r="115" spans="1:18" hidden="1" x14ac:dyDescent="0.25">
      <c r="A115" s="79" t="s">
        <v>159</v>
      </c>
      <c r="B115" s="33">
        <v>0</v>
      </c>
      <c r="C115" s="33">
        <v>0</v>
      </c>
      <c r="D115" s="33">
        <v>-37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-17</v>
      </c>
      <c r="L115" s="33">
        <v>0</v>
      </c>
      <c r="M115" s="33">
        <v>0</v>
      </c>
      <c r="N115" s="81" t="s">
        <v>251</v>
      </c>
      <c r="O115" s="101"/>
      <c r="P115" s="101" t="s">
        <v>30</v>
      </c>
      <c r="Q115" s="118">
        <v>44228</v>
      </c>
      <c r="R115" s="101">
        <v>42565.5</v>
      </c>
    </row>
    <row r="116" spans="1:18" hidden="1" x14ac:dyDescent="0.25">
      <c r="A116" s="79" t="s">
        <v>161</v>
      </c>
      <c r="B116" s="33">
        <v>11237598</v>
      </c>
      <c r="C116" s="33">
        <v>11185997</v>
      </c>
      <c r="D116" s="33">
        <v>13469560</v>
      </c>
      <c r="E116" s="33">
        <v>11931975</v>
      </c>
      <c r="F116" s="33">
        <v>12290005</v>
      </c>
      <c r="G116" s="33">
        <v>13459003</v>
      </c>
      <c r="H116" s="33">
        <v>13936168</v>
      </c>
      <c r="I116" s="33">
        <v>13230429</v>
      </c>
      <c r="J116" s="33">
        <v>13904406</v>
      </c>
      <c r="K116" s="33">
        <v>13598582</v>
      </c>
      <c r="L116" s="33">
        <v>11362797</v>
      </c>
      <c r="M116" s="33">
        <v>12033083</v>
      </c>
      <c r="N116" s="81">
        <v>151639603</v>
      </c>
      <c r="O116" s="101"/>
      <c r="P116" s="101" t="s">
        <v>30</v>
      </c>
      <c r="Q116" s="118">
        <v>44256</v>
      </c>
      <c r="R116" s="101">
        <v>43983</v>
      </c>
    </row>
    <row r="117" spans="1:18" hidden="1" x14ac:dyDescent="0.25">
      <c r="A117" s="79" t="s">
        <v>274</v>
      </c>
      <c r="B117" s="33">
        <v>733551</v>
      </c>
      <c r="C117" s="33">
        <v>728057</v>
      </c>
      <c r="D117" s="33">
        <v>900172</v>
      </c>
      <c r="E117" s="33">
        <v>807053</v>
      </c>
      <c r="F117" s="33">
        <v>818257</v>
      </c>
      <c r="G117" s="33">
        <v>885940</v>
      </c>
      <c r="H117" s="33">
        <v>908535</v>
      </c>
      <c r="I117" s="33">
        <v>860494</v>
      </c>
      <c r="J117" s="33">
        <v>929171</v>
      </c>
      <c r="K117" s="33">
        <v>927149</v>
      </c>
      <c r="L117" s="33">
        <v>881674</v>
      </c>
      <c r="M117" s="33">
        <v>929175</v>
      </c>
      <c r="N117" s="81">
        <v>10309228</v>
      </c>
      <c r="O117" s="101"/>
      <c r="P117" s="101" t="s">
        <v>30</v>
      </c>
      <c r="Q117" s="118">
        <v>44287</v>
      </c>
      <c r="R117" s="101">
        <v>48170.7</v>
      </c>
    </row>
    <row r="118" spans="1:18" hidden="1" x14ac:dyDescent="0.25">
      <c r="A118" s="79" t="s">
        <v>162</v>
      </c>
      <c r="B118" s="33">
        <v>419671</v>
      </c>
      <c r="C118" s="33">
        <v>388369</v>
      </c>
      <c r="D118" s="33">
        <v>486678</v>
      </c>
      <c r="E118" s="33">
        <v>432043</v>
      </c>
      <c r="F118" s="33">
        <v>423526</v>
      </c>
      <c r="G118" s="33">
        <v>455590</v>
      </c>
      <c r="H118" s="33">
        <v>497081</v>
      </c>
      <c r="I118" s="33">
        <v>447286</v>
      </c>
      <c r="J118" s="33">
        <v>462739</v>
      </c>
      <c r="K118" s="33">
        <v>442123</v>
      </c>
      <c r="L118" s="33">
        <v>430145</v>
      </c>
      <c r="M118" s="33">
        <v>461410</v>
      </c>
      <c r="N118" s="81">
        <v>5346661</v>
      </c>
      <c r="O118" s="101"/>
      <c r="P118" s="101" t="s">
        <v>30</v>
      </c>
      <c r="Q118" s="118">
        <v>44317</v>
      </c>
      <c r="R118" s="101">
        <v>42707.25</v>
      </c>
    </row>
    <row r="119" spans="1:18" hidden="1" x14ac:dyDescent="0.25">
      <c r="A119" s="79" t="s">
        <v>163</v>
      </c>
      <c r="B119" s="33">
        <v>9523</v>
      </c>
      <c r="C119" s="33">
        <v>10337</v>
      </c>
      <c r="D119" s="33">
        <v>11392</v>
      </c>
      <c r="E119" s="33">
        <v>10177</v>
      </c>
      <c r="F119" s="33">
        <v>11926</v>
      </c>
      <c r="G119" s="33">
        <v>22250</v>
      </c>
      <c r="H119" s="33">
        <v>26522</v>
      </c>
      <c r="I119" s="33">
        <v>30572</v>
      </c>
      <c r="J119" s="33">
        <v>41861</v>
      </c>
      <c r="K119" s="33">
        <v>39095</v>
      </c>
      <c r="L119" s="33">
        <v>21896</v>
      </c>
      <c r="M119" s="33">
        <v>15134</v>
      </c>
      <c r="N119" s="81">
        <v>250685</v>
      </c>
      <c r="O119" s="101"/>
      <c r="P119" s="101" t="s">
        <v>30</v>
      </c>
      <c r="Q119" s="118">
        <v>44348</v>
      </c>
      <c r="R119" s="101">
        <v>51378.3</v>
      </c>
    </row>
    <row r="120" spans="1:18" hidden="1" x14ac:dyDescent="0.25">
      <c r="A120" s="79" t="s">
        <v>253</v>
      </c>
      <c r="B120" s="33">
        <v>7703</v>
      </c>
      <c r="C120" s="33">
        <v>8374</v>
      </c>
      <c r="D120" s="33">
        <v>10744</v>
      </c>
      <c r="E120" s="33">
        <v>7466</v>
      </c>
      <c r="F120" s="33">
        <v>6281</v>
      </c>
      <c r="G120" s="33">
        <v>13035</v>
      </c>
      <c r="H120" s="33">
        <v>5965</v>
      </c>
      <c r="I120" s="33">
        <v>12561</v>
      </c>
      <c r="J120" s="33">
        <v>4464</v>
      </c>
      <c r="K120" s="33">
        <v>9401</v>
      </c>
      <c r="L120" s="33">
        <v>8098</v>
      </c>
      <c r="M120" s="33">
        <v>8493</v>
      </c>
      <c r="N120" s="81">
        <v>102585</v>
      </c>
      <c r="O120" s="101"/>
      <c r="P120" s="101" t="s">
        <v>30</v>
      </c>
      <c r="Q120" s="118">
        <v>44378</v>
      </c>
      <c r="R120" s="101">
        <v>72223.649999999994</v>
      </c>
    </row>
    <row r="121" spans="1:18" hidden="1" x14ac:dyDescent="0.25">
      <c r="A121" s="79" t="s">
        <v>169</v>
      </c>
      <c r="B121" s="33">
        <v>790235</v>
      </c>
      <c r="C121" s="33">
        <v>741100</v>
      </c>
      <c r="D121" s="33">
        <v>933135</v>
      </c>
      <c r="E121" s="33">
        <v>831510</v>
      </c>
      <c r="F121" s="33">
        <v>885125</v>
      </c>
      <c r="G121" s="33">
        <v>1050000</v>
      </c>
      <c r="H121" s="33">
        <v>1253750</v>
      </c>
      <c r="I121" s="33">
        <v>1378800</v>
      </c>
      <c r="J121" s="33">
        <v>1598531</v>
      </c>
      <c r="K121" s="33">
        <v>1493368</v>
      </c>
      <c r="L121" s="33">
        <v>1163735</v>
      </c>
      <c r="M121" s="33">
        <v>958657</v>
      </c>
      <c r="N121" s="81">
        <v>13077946</v>
      </c>
      <c r="O121" s="101"/>
      <c r="P121" s="101" t="s">
        <v>30</v>
      </c>
      <c r="Q121" s="118">
        <v>44409</v>
      </c>
      <c r="R121" s="101">
        <v>52771.5</v>
      </c>
    </row>
    <row r="122" spans="1:18" hidden="1" x14ac:dyDescent="0.25">
      <c r="A122" s="79" t="s">
        <v>170</v>
      </c>
      <c r="B122" s="33">
        <v>0</v>
      </c>
      <c r="C122" s="33">
        <v>0</v>
      </c>
      <c r="D122" s="33">
        <v>-180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81" t="s">
        <v>251</v>
      </c>
      <c r="O122" s="101"/>
      <c r="P122" s="101" t="s">
        <v>30</v>
      </c>
      <c r="Q122" s="118">
        <v>44440</v>
      </c>
      <c r="R122" s="101">
        <v>49734</v>
      </c>
    </row>
    <row r="123" spans="1:18" hidden="1" x14ac:dyDescent="0.25">
      <c r="A123" s="79" t="s">
        <v>172</v>
      </c>
      <c r="B123" s="33">
        <v>98642</v>
      </c>
      <c r="C123" s="33">
        <v>120615</v>
      </c>
      <c r="D123" s="33">
        <v>131967</v>
      </c>
      <c r="E123" s="33">
        <v>117605</v>
      </c>
      <c r="F123" s="33">
        <v>135360</v>
      </c>
      <c r="G123" s="33">
        <v>230695</v>
      </c>
      <c r="H123" s="33">
        <v>550791</v>
      </c>
      <c r="I123" s="33">
        <v>543649</v>
      </c>
      <c r="J123" s="33">
        <v>795494</v>
      </c>
      <c r="K123" s="33">
        <v>691041</v>
      </c>
      <c r="L123" s="33">
        <v>397919</v>
      </c>
      <c r="M123" s="33">
        <v>223613</v>
      </c>
      <c r="N123" s="81">
        <v>4037391</v>
      </c>
      <c r="O123" s="101"/>
      <c r="P123" s="101" t="s">
        <v>30</v>
      </c>
      <c r="Q123" s="118">
        <v>44470</v>
      </c>
      <c r="R123" s="101">
        <v>46003.95</v>
      </c>
    </row>
    <row r="124" spans="1:18" hidden="1" x14ac:dyDescent="0.25">
      <c r="A124" s="79" t="s">
        <v>173</v>
      </c>
      <c r="B124" s="33">
        <v>88610</v>
      </c>
      <c r="C124" s="33">
        <v>72350</v>
      </c>
      <c r="D124" s="33">
        <v>103900</v>
      </c>
      <c r="E124" s="33">
        <v>89285</v>
      </c>
      <c r="F124" s="33">
        <v>110390</v>
      </c>
      <c r="G124" s="33">
        <v>148490</v>
      </c>
      <c r="H124" s="33">
        <v>212285</v>
      </c>
      <c r="I124" s="33">
        <v>282850</v>
      </c>
      <c r="J124" s="33">
        <v>347096</v>
      </c>
      <c r="K124" s="33">
        <v>320789</v>
      </c>
      <c r="L124" s="33">
        <v>176583</v>
      </c>
      <c r="M124" s="33">
        <v>138947</v>
      </c>
      <c r="N124" s="81">
        <v>2091575</v>
      </c>
      <c r="O124" s="101"/>
      <c r="P124" s="101" t="s">
        <v>30</v>
      </c>
      <c r="Q124" s="118">
        <v>44501</v>
      </c>
      <c r="R124" s="101">
        <v>48259.8</v>
      </c>
    </row>
    <row r="125" spans="1:18" hidden="1" x14ac:dyDescent="0.25">
      <c r="A125" s="79" t="s">
        <v>177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81" t="s">
        <v>251</v>
      </c>
      <c r="O125" s="101"/>
      <c r="P125" s="101" t="s">
        <v>30</v>
      </c>
      <c r="Q125" s="118">
        <v>44531</v>
      </c>
      <c r="R125" s="101">
        <v>47790</v>
      </c>
    </row>
    <row r="126" spans="1:18" hidden="1" x14ac:dyDescent="0.25">
      <c r="A126" s="79" t="s">
        <v>182</v>
      </c>
      <c r="B126" s="33">
        <v>964116</v>
      </c>
      <c r="C126" s="33">
        <v>815702</v>
      </c>
      <c r="D126" s="33">
        <v>1221869</v>
      </c>
      <c r="E126" s="33">
        <v>1002988</v>
      </c>
      <c r="F126" s="33">
        <v>1523127</v>
      </c>
      <c r="G126" s="33">
        <v>1685728</v>
      </c>
      <c r="H126" s="33">
        <v>2244180</v>
      </c>
      <c r="I126" s="33">
        <v>3103251</v>
      </c>
      <c r="J126" s="33">
        <v>2046080</v>
      </c>
      <c r="K126" s="33">
        <v>1610574</v>
      </c>
      <c r="L126" s="33">
        <v>1476390</v>
      </c>
      <c r="M126" s="33">
        <v>1408002</v>
      </c>
      <c r="N126" s="81">
        <v>19102007</v>
      </c>
      <c r="O126" s="101"/>
      <c r="P126" s="101" t="s">
        <v>32</v>
      </c>
      <c r="Q126" s="118">
        <v>44197</v>
      </c>
      <c r="R126" s="101">
        <v>1665403</v>
      </c>
    </row>
    <row r="127" spans="1:18" x14ac:dyDescent="0.25">
      <c r="A127" s="79" t="s">
        <v>184</v>
      </c>
      <c r="B127" s="33">
        <v>1478544</v>
      </c>
      <c r="C127" s="33">
        <v>1419274</v>
      </c>
      <c r="D127" s="33">
        <v>1607744</v>
      </c>
      <c r="E127" s="33">
        <v>1487379</v>
      </c>
      <c r="F127" s="33">
        <v>1755664</v>
      </c>
      <c r="G127" s="33">
        <v>1769125</v>
      </c>
      <c r="H127" s="33">
        <v>1889711</v>
      </c>
      <c r="I127" s="33">
        <v>1885171</v>
      </c>
      <c r="J127" s="33">
        <v>2235808</v>
      </c>
      <c r="K127" s="33">
        <v>1942030</v>
      </c>
      <c r="L127" s="33">
        <v>1872667</v>
      </c>
      <c r="M127" s="33">
        <v>1997342</v>
      </c>
      <c r="N127" s="81">
        <v>21340459</v>
      </c>
      <c r="O127" s="101"/>
      <c r="P127" s="101" t="s">
        <v>32</v>
      </c>
      <c r="Q127" s="118">
        <v>44228</v>
      </c>
      <c r="R127" s="101">
        <v>1543562.85</v>
      </c>
    </row>
    <row r="128" spans="1:18" x14ac:dyDescent="0.25">
      <c r="A128" s="79" t="s">
        <v>185</v>
      </c>
      <c r="B128" s="33">
        <v>24900440</v>
      </c>
      <c r="C128" s="33">
        <v>23547140</v>
      </c>
      <c r="D128" s="33">
        <v>32433773</v>
      </c>
      <c r="E128" s="33">
        <v>27442491</v>
      </c>
      <c r="F128" s="33">
        <v>28111885</v>
      </c>
      <c r="G128" s="33">
        <v>31347486</v>
      </c>
      <c r="H128" s="33">
        <v>32905882</v>
      </c>
      <c r="I128" s="33">
        <v>34870204</v>
      </c>
      <c r="J128" s="33">
        <v>29539068</v>
      </c>
      <c r="K128" s="33">
        <v>27701600</v>
      </c>
      <c r="L128" s="33">
        <v>28490107</v>
      </c>
      <c r="M128" s="33">
        <v>31095109</v>
      </c>
      <c r="N128" s="81">
        <v>352385185</v>
      </c>
      <c r="O128" s="101"/>
      <c r="P128" s="101" t="s">
        <v>32</v>
      </c>
      <c r="Q128" s="118">
        <v>44256</v>
      </c>
      <c r="R128" s="101">
        <v>1922389.55</v>
      </c>
    </row>
    <row r="129" spans="1:18" hidden="1" x14ac:dyDescent="0.25">
      <c r="A129" s="79" t="s">
        <v>187</v>
      </c>
      <c r="B129" s="33">
        <v>498053</v>
      </c>
      <c r="C129" s="33">
        <v>434196</v>
      </c>
      <c r="D129" s="33">
        <v>578579</v>
      </c>
      <c r="E129" s="33">
        <v>331021</v>
      </c>
      <c r="F129" s="33">
        <v>612007</v>
      </c>
      <c r="G129" s="33">
        <v>696421</v>
      </c>
      <c r="H129" s="33">
        <v>827215</v>
      </c>
      <c r="I129" s="33">
        <v>959818</v>
      </c>
      <c r="J129" s="33">
        <v>841428</v>
      </c>
      <c r="K129" s="33">
        <v>660388</v>
      </c>
      <c r="L129" s="33">
        <v>700752</v>
      </c>
      <c r="M129" s="33">
        <v>718276</v>
      </c>
      <c r="N129" s="81">
        <v>7858154</v>
      </c>
      <c r="O129" s="101"/>
      <c r="P129" s="101" t="s">
        <v>32</v>
      </c>
      <c r="Q129" s="118">
        <v>44287</v>
      </c>
      <c r="R129" s="101">
        <v>1676748.65</v>
      </c>
    </row>
    <row r="130" spans="1:18" hidden="1" x14ac:dyDescent="0.25">
      <c r="A130" s="79" t="s">
        <v>188</v>
      </c>
      <c r="B130" s="33">
        <v>40456389</v>
      </c>
      <c r="C130" s="33">
        <v>38823832</v>
      </c>
      <c r="D130" s="33">
        <v>50668684</v>
      </c>
      <c r="E130" s="33">
        <v>44653397</v>
      </c>
      <c r="F130" s="33">
        <v>47979317</v>
      </c>
      <c r="G130" s="33">
        <v>52664233</v>
      </c>
      <c r="H130" s="33">
        <v>55563356</v>
      </c>
      <c r="I130" s="33">
        <v>53674695</v>
      </c>
      <c r="J130" s="33">
        <v>54133783</v>
      </c>
      <c r="K130" s="33">
        <v>51189767</v>
      </c>
      <c r="L130" s="33">
        <v>51693228</v>
      </c>
      <c r="M130" s="33">
        <v>52492291</v>
      </c>
      <c r="N130" s="81">
        <v>593992972</v>
      </c>
      <c r="O130" s="101"/>
      <c r="P130" s="101" t="s">
        <v>32</v>
      </c>
      <c r="Q130" s="118">
        <v>44317</v>
      </c>
      <c r="R130" s="101">
        <v>1678087.35</v>
      </c>
    </row>
    <row r="131" spans="1:18" hidden="1" x14ac:dyDescent="0.25">
      <c r="A131" s="79" t="s">
        <v>273</v>
      </c>
      <c r="B131" s="33">
        <v>56725076</v>
      </c>
      <c r="C131" s="33">
        <v>53321729</v>
      </c>
      <c r="D131" s="33">
        <v>67402472</v>
      </c>
      <c r="E131" s="33">
        <v>58920873</v>
      </c>
      <c r="F131" s="33">
        <v>60740127</v>
      </c>
      <c r="G131" s="33">
        <v>68463442</v>
      </c>
      <c r="H131" s="33">
        <v>70861441</v>
      </c>
      <c r="I131" s="33">
        <v>68683359</v>
      </c>
      <c r="J131" s="33">
        <v>66600059</v>
      </c>
      <c r="K131" s="33">
        <v>63286571</v>
      </c>
      <c r="L131" s="33">
        <v>63708010</v>
      </c>
      <c r="M131" s="33">
        <v>64329603</v>
      </c>
      <c r="N131" s="81">
        <v>763042762</v>
      </c>
      <c r="O131" s="99"/>
      <c r="P131" s="99" t="s">
        <v>32</v>
      </c>
      <c r="Q131" s="117">
        <v>44348</v>
      </c>
      <c r="R131" s="99">
        <v>1836954.6</v>
      </c>
    </row>
    <row r="132" spans="1:18" x14ac:dyDescent="0.25">
      <c r="A132" s="121"/>
      <c r="B132" s="122">
        <f>+SUM(B34:B128)</f>
        <v>423746745</v>
      </c>
      <c r="C132" s="122">
        <f t="shared" ref="C132:M132" si="0">+SUM(C34:C128)</f>
        <v>405326429</v>
      </c>
      <c r="D132" s="122">
        <f t="shared" si="0"/>
        <v>520758357</v>
      </c>
      <c r="E132" s="122">
        <f t="shared" si="0"/>
        <v>451547854</v>
      </c>
      <c r="F132" s="122">
        <f t="shared" si="0"/>
        <v>482707123</v>
      </c>
      <c r="G132" s="122">
        <f t="shared" si="0"/>
        <v>540557965</v>
      </c>
      <c r="H132" s="122">
        <f t="shared" si="0"/>
        <v>575961458</v>
      </c>
      <c r="I132" s="122">
        <f t="shared" si="0"/>
        <v>589368019</v>
      </c>
      <c r="J132" s="122">
        <f t="shared" si="0"/>
        <v>560120580</v>
      </c>
      <c r="K132" s="122">
        <f t="shared" si="0"/>
        <v>485659928</v>
      </c>
      <c r="L132" s="122">
        <f t="shared" si="0"/>
        <v>489781642</v>
      </c>
      <c r="M132" s="122">
        <f t="shared" si="0"/>
        <v>503153818</v>
      </c>
      <c r="N132" s="122">
        <f t="shared" ref="C132:N132" si="1">+SUM(N34:N128)</f>
        <v>6028695616</v>
      </c>
      <c r="P132" s="31" t="s">
        <v>32</v>
      </c>
      <c r="Q132" s="116">
        <v>44378</v>
      </c>
      <c r="R132" s="31">
        <v>1890778.35</v>
      </c>
    </row>
    <row r="133" spans="1:18" ht="3.9" customHeight="1" x14ac:dyDescent="0.25">
      <c r="P133" s="31" t="s">
        <v>32</v>
      </c>
      <c r="Q133" s="116">
        <v>44409</v>
      </c>
      <c r="R133" s="31">
        <v>1793919.95</v>
      </c>
    </row>
    <row r="134" spans="1:18" x14ac:dyDescent="0.25">
      <c r="A134" s="30" t="s">
        <v>16</v>
      </c>
      <c r="B134" s="29">
        <v>674322019</v>
      </c>
      <c r="C134" s="29">
        <v>642478973</v>
      </c>
      <c r="D134" s="29">
        <v>824424195</v>
      </c>
      <c r="E134" s="29">
        <v>717017433</v>
      </c>
      <c r="F134" s="29">
        <v>761510925</v>
      </c>
      <c r="G134" s="29">
        <v>853613719</v>
      </c>
      <c r="H134" s="29">
        <v>904236531</v>
      </c>
      <c r="I134" s="29">
        <v>911475598</v>
      </c>
      <c r="J134" s="29">
        <v>884256105</v>
      </c>
      <c r="K134" s="29">
        <v>776437420</v>
      </c>
      <c r="L134" s="29">
        <v>786703919</v>
      </c>
      <c r="M134" s="29">
        <v>807316822</v>
      </c>
      <c r="N134" s="29">
        <v>9543800260</v>
      </c>
      <c r="P134" s="31" t="s">
        <v>32</v>
      </c>
      <c r="Q134" s="116">
        <v>44440</v>
      </c>
      <c r="R134" s="31">
        <v>1716526.35</v>
      </c>
    </row>
    <row r="135" spans="1:18" x14ac:dyDescent="0.25">
      <c r="P135" s="31" t="s">
        <v>32</v>
      </c>
      <c r="Q135" s="116">
        <v>44470</v>
      </c>
      <c r="R135" s="31">
        <v>1669385.3</v>
      </c>
    </row>
    <row r="136" spans="1:18" ht="17.399999999999999" x14ac:dyDescent="0.3">
      <c r="A136" s="111" t="s">
        <v>194</v>
      </c>
      <c r="B136" s="112"/>
      <c r="C136" s="112"/>
      <c r="D136" s="112"/>
      <c r="E136" s="38"/>
      <c r="F136" s="38"/>
      <c r="G136" s="40" t="s">
        <v>293</v>
      </c>
      <c r="H136" s="38"/>
      <c r="I136" s="38"/>
      <c r="J136" s="38"/>
      <c r="K136" s="38"/>
      <c r="L136" s="38"/>
      <c r="M136" s="38"/>
      <c r="N136" s="38"/>
    </row>
    <row r="137" spans="1:18" ht="15.6" x14ac:dyDescent="0.3">
      <c r="A137" s="112" t="s">
        <v>2</v>
      </c>
      <c r="B137" s="112"/>
      <c r="C137" s="112"/>
      <c r="D137" s="112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8" x14ac:dyDescent="0.25">
      <c r="A138" s="3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8" ht="15.6" x14ac:dyDescent="0.3">
      <c r="A139" s="37" t="s">
        <v>3</v>
      </c>
      <c r="B139" s="36" t="s">
        <v>4</v>
      </c>
      <c r="C139" s="36" t="s">
        <v>5</v>
      </c>
      <c r="D139" s="36" t="s">
        <v>6</v>
      </c>
      <c r="E139" s="36" t="s">
        <v>7</v>
      </c>
      <c r="F139" s="36" t="s">
        <v>8</v>
      </c>
      <c r="G139" s="36" t="s">
        <v>9</v>
      </c>
      <c r="H139" s="36" t="s">
        <v>10</v>
      </c>
      <c r="I139" s="36" t="s">
        <v>11</v>
      </c>
      <c r="J139" s="36" t="s">
        <v>12</v>
      </c>
      <c r="K139" s="36" t="s">
        <v>13</v>
      </c>
      <c r="L139" s="36" t="s">
        <v>14</v>
      </c>
      <c r="M139" s="36" t="s">
        <v>15</v>
      </c>
      <c r="N139" s="35" t="s">
        <v>16</v>
      </c>
      <c r="P139" s="98" t="s">
        <v>281</v>
      </c>
      <c r="Q139" s="98" t="s">
        <v>280</v>
      </c>
      <c r="R139" s="98" t="s">
        <v>279</v>
      </c>
    </row>
    <row r="140" spans="1:18" x14ac:dyDescent="0.25">
      <c r="A140" s="34" t="s">
        <v>22</v>
      </c>
      <c r="B140" s="34">
        <v>116248</v>
      </c>
      <c r="C140" s="34">
        <v>122144</v>
      </c>
      <c r="D140" s="34">
        <v>150678</v>
      </c>
      <c r="E140" s="34">
        <v>113190</v>
      </c>
      <c r="F140" s="34">
        <v>134068</v>
      </c>
      <c r="G140" s="34">
        <v>140778</v>
      </c>
      <c r="H140" s="34">
        <v>151514</v>
      </c>
      <c r="I140" s="34">
        <v>139238</v>
      </c>
      <c r="J140" s="34">
        <v>132550</v>
      </c>
      <c r="K140" s="34">
        <v>137456</v>
      </c>
      <c r="L140" s="34">
        <v>145794</v>
      </c>
      <c r="M140" s="34">
        <v>137918</v>
      </c>
      <c r="N140" s="34">
        <f>IF(SUM(B140:M140)&gt;0,SUM(B140:M140),"")</f>
        <v>1621576</v>
      </c>
      <c r="O140" s="34"/>
      <c r="P140" s="34" t="s">
        <v>34</v>
      </c>
      <c r="Q140" s="34">
        <v>44256</v>
      </c>
      <c r="R140" s="34">
        <v>1017560</v>
      </c>
    </row>
    <row r="141" spans="1:18" x14ac:dyDescent="0.25">
      <c r="A141" s="33" t="s">
        <v>34</v>
      </c>
      <c r="B141" s="33">
        <v>9639</v>
      </c>
      <c r="C141" s="33">
        <v>15267</v>
      </c>
      <c r="D141" s="33">
        <v>13293</v>
      </c>
      <c r="E141" s="33">
        <v>12600</v>
      </c>
      <c r="F141" s="33">
        <v>14952</v>
      </c>
      <c r="G141" s="33">
        <v>16401</v>
      </c>
      <c r="H141" s="33">
        <v>17997</v>
      </c>
      <c r="I141" s="33">
        <v>13503</v>
      </c>
      <c r="J141" s="33">
        <v>15183</v>
      </c>
      <c r="K141" s="33">
        <v>13398</v>
      </c>
      <c r="L141" s="33">
        <v>14658</v>
      </c>
      <c r="M141" s="33">
        <v>18081</v>
      </c>
      <c r="N141" s="33">
        <f>IF(SUM(B141:M141)&gt;0,SUM(B141:M141),"")</f>
        <v>174972</v>
      </c>
      <c r="O141" s="33"/>
      <c r="P141" s="33" t="s">
        <v>34</v>
      </c>
      <c r="Q141" s="33">
        <v>44287</v>
      </c>
      <c r="R141" s="33">
        <v>736800</v>
      </c>
    </row>
    <row r="142" spans="1:18" x14ac:dyDescent="0.25">
      <c r="A142" s="33" t="s">
        <v>38</v>
      </c>
      <c r="B142" s="33">
        <v>71160</v>
      </c>
      <c r="C142" s="33">
        <v>97290</v>
      </c>
      <c r="D142" s="33">
        <v>113160</v>
      </c>
      <c r="E142" s="33">
        <v>71700</v>
      </c>
      <c r="F142" s="33">
        <v>119310</v>
      </c>
      <c r="G142" s="33">
        <v>120720</v>
      </c>
      <c r="H142" s="33">
        <v>116280</v>
      </c>
      <c r="I142" s="33">
        <v>123030</v>
      </c>
      <c r="J142" s="33">
        <v>116370</v>
      </c>
      <c r="K142" s="33">
        <v>111919.5</v>
      </c>
      <c r="L142" s="33">
        <v>123574.5</v>
      </c>
      <c r="M142" s="33">
        <v>139104</v>
      </c>
      <c r="N142" s="33">
        <f>IF(SUM(B142:M142)&gt;0,SUM(B142:M142),"")</f>
        <v>1323618</v>
      </c>
      <c r="O142" s="33"/>
      <c r="P142" s="33" t="s">
        <v>34</v>
      </c>
      <c r="Q142" s="33">
        <v>44317</v>
      </c>
      <c r="R142" s="33">
        <v>1020160</v>
      </c>
    </row>
    <row r="143" spans="1:18" x14ac:dyDescent="0.25">
      <c r="A143" s="33" t="s">
        <v>45</v>
      </c>
      <c r="B143" s="33">
        <v>116968</v>
      </c>
      <c r="C143" s="33">
        <v>109678</v>
      </c>
      <c r="D143" s="33">
        <v>138714</v>
      </c>
      <c r="E143" s="33">
        <v>105042</v>
      </c>
      <c r="F143" s="33">
        <v>144387</v>
      </c>
      <c r="G143" s="33">
        <v>148413</v>
      </c>
      <c r="H143" s="33">
        <v>150304</v>
      </c>
      <c r="I143" s="33">
        <v>126422.5</v>
      </c>
      <c r="J143" s="33">
        <v>140483</v>
      </c>
      <c r="K143" s="33">
        <v>140945</v>
      </c>
      <c r="L143" s="33">
        <v>116000</v>
      </c>
      <c r="M143" s="33">
        <v>139520</v>
      </c>
      <c r="N143" s="33">
        <f>IF(SUM(B143:M143)&gt;0,SUM(B143:M143),"")</f>
        <v>1576876.5</v>
      </c>
      <c r="O143" s="33"/>
      <c r="P143" s="33" t="s">
        <v>34</v>
      </c>
      <c r="Q143" s="33">
        <v>44348</v>
      </c>
      <c r="R143" s="33">
        <v>1078200</v>
      </c>
    </row>
    <row r="144" spans="1:18" x14ac:dyDescent="0.25">
      <c r="A144" s="33" t="s">
        <v>53</v>
      </c>
      <c r="B144" s="33">
        <v>2016</v>
      </c>
      <c r="C144" s="33">
        <v>8352</v>
      </c>
      <c r="D144" s="33">
        <v>15280</v>
      </c>
      <c r="E144" s="33">
        <v>6625</v>
      </c>
      <c r="F144" s="33">
        <v>13900</v>
      </c>
      <c r="G144" s="33">
        <v>7325</v>
      </c>
      <c r="H144" s="33">
        <v>8125</v>
      </c>
      <c r="I144" s="33">
        <v>5700</v>
      </c>
      <c r="J144" s="33">
        <v>8250</v>
      </c>
      <c r="K144" s="33">
        <v>5625</v>
      </c>
      <c r="L144" s="33">
        <v>7950</v>
      </c>
      <c r="M144" s="33">
        <v>9225</v>
      </c>
      <c r="N144" s="33">
        <f>IF(SUM(B144:M144)&gt;0,SUM(B144:M144),"")</f>
        <v>98373</v>
      </c>
      <c r="O144" s="33"/>
      <c r="P144" s="33" t="s">
        <v>34</v>
      </c>
      <c r="Q144" s="33">
        <v>44378</v>
      </c>
      <c r="R144" s="33">
        <v>849960</v>
      </c>
    </row>
    <row r="145" spans="1:18" x14ac:dyDescent="0.25">
      <c r="A145" s="33" t="s">
        <v>61</v>
      </c>
      <c r="B145" s="33">
        <v>31079</v>
      </c>
      <c r="C145" s="33">
        <v>26905</v>
      </c>
      <c r="D145" s="33">
        <v>35841.5</v>
      </c>
      <c r="E145" s="33">
        <v>27289</v>
      </c>
      <c r="F145" s="33">
        <v>34655</v>
      </c>
      <c r="G145" s="33">
        <v>34104</v>
      </c>
      <c r="H145" s="33">
        <v>35177</v>
      </c>
      <c r="I145" s="33">
        <v>29058</v>
      </c>
      <c r="J145" s="33">
        <v>33785</v>
      </c>
      <c r="K145" s="33">
        <v>35090</v>
      </c>
      <c r="L145" s="33">
        <v>38947</v>
      </c>
      <c r="M145" s="33">
        <v>35090</v>
      </c>
      <c r="N145" s="33">
        <f>IF(SUM(B145:M145)&gt;0,SUM(B145:M145),"")</f>
        <v>397020.5</v>
      </c>
      <c r="O145" s="33"/>
      <c r="P145" s="33" t="s">
        <v>34</v>
      </c>
      <c r="Q145" s="33">
        <v>44409</v>
      </c>
      <c r="R145" s="33">
        <v>977160</v>
      </c>
    </row>
    <row r="146" spans="1:18" x14ac:dyDescent="0.25">
      <c r="A146" s="33" t="s">
        <v>62</v>
      </c>
      <c r="B146" s="33">
        <v>6683</v>
      </c>
      <c r="C146" s="33">
        <v>5527.5</v>
      </c>
      <c r="D146" s="33">
        <v>8772.5</v>
      </c>
      <c r="E146" s="33">
        <v>6820</v>
      </c>
      <c r="F146" s="33">
        <v>8250</v>
      </c>
      <c r="G146" s="33">
        <v>5610</v>
      </c>
      <c r="H146" s="33">
        <v>0</v>
      </c>
      <c r="I146" s="33">
        <v>17792.5</v>
      </c>
      <c r="J146" s="33">
        <v>6462.5</v>
      </c>
      <c r="K146" s="33">
        <v>9515</v>
      </c>
      <c r="L146" s="33">
        <v>10972.5</v>
      </c>
      <c r="M146" s="33">
        <v>9982.5</v>
      </c>
      <c r="N146" s="33">
        <f>IF(SUM(B146:M146)&gt;0,SUM(B146:M146),"")</f>
        <v>96388</v>
      </c>
      <c r="O146" s="33"/>
      <c r="P146" s="33" t="s">
        <v>34</v>
      </c>
      <c r="Q146" s="33">
        <v>44440</v>
      </c>
      <c r="R146" s="33">
        <v>1049800</v>
      </c>
    </row>
    <row r="147" spans="1:18" x14ac:dyDescent="0.25">
      <c r="A147" s="33" t="s">
        <v>75</v>
      </c>
      <c r="B147" s="33">
        <v>21750</v>
      </c>
      <c r="C147" s="33">
        <v>24730.5</v>
      </c>
      <c r="D147" s="33">
        <v>32151</v>
      </c>
      <c r="E147" s="33">
        <v>26313</v>
      </c>
      <c r="F147" s="33">
        <v>29902.5</v>
      </c>
      <c r="G147" s="33">
        <v>36190.5</v>
      </c>
      <c r="H147" s="33">
        <v>32982</v>
      </c>
      <c r="I147" s="33">
        <v>30973.5</v>
      </c>
      <c r="J147" s="33">
        <v>33243</v>
      </c>
      <c r="K147" s="33">
        <v>31173</v>
      </c>
      <c r="L147" s="33">
        <v>35620.5</v>
      </c>
      <c r="M147" s="33">
        <v>36348</v>
      </c>
      <c r="N147" s="33">
        <f>IF(SUM(B147:M147)&gt;0,SUM(B147:M147),"")</f>
        <v>371377.5</v>
      </c>
      <c r="O147" s="33"/>
      <c r="P147" s="33" t="s">
        <v>34</v>
      </c>
      <c r="Q147" s="33">
        <v>44470</v>
      </c>
      <c r="R147" s="33">
        <v>884600</v>
      </c>
    </row>
    <row r="148" spans="1:18" x14ac:dyDescent="0.25">
      <c r="A148" s="33" t="s">
        <v>90</v>
      </c>
      <c r="B148" s="33">
        <v>1984</v>
      </c>
      <c r="C148" s="33">
        <v>1888</v>
      </c>
      <c r="D148" s="33">
        <v>3520</v>
      </c>
      <c r="E148" s="33">
        <v>2240</v>
      </c>
      <c r="F148" s="33">
        <v>2976</v>
      </c>
      <c r="G148" s="33">
        <v>2656</v>
      </c>
      <c r="H148" s="33">
        <v>2816</v>
      </c>
      <c r="I148" s="33">
        <v>1312</v>
      </c>
      <c r="J148" s="33">
        <v>2560</v>
      </c>
      <c r="K148" s="33">
        <v>2528</v>
      </c>
      <c r="L148" s="33">
        <v>2976</v>
      </c>
      <c r="M148" s="33">
        <v>2240</v>
      </c>
      <c r="N148" s="33">
        <f>IF(SUM(B148:M148)&gt;0,SUM(B148:M148),"")</f>
        <v>29696</v>
      </c>
      <c r="O148" s="33"/>
      <c r="P148" s="33" t="s">
        <v>34</v>
      </c>
      <c r="Q148" s="33">
        <v>44501</v>
      </c>
      <c r="R148" s="33">
        <v>933000</v>
      </c>
    </row>
    <row r="149" spans="1:18" x14ac:dyDescent="0.25">
      <c r="A149" s="33" t="s">
        <v>97</v>
      </c>
      <c r="B149" s="33">
        <v>6006</v>
      </c>
      <c r="C149" s="33">
        <v>12792</v>
      </c>
      <c r="D149" s="33">
        <v>13988</v>
      </c>
      <c r="E149" s="33">
        <v>4862</v>
      </c>
      <c r="F149" s="33">
        <v>29432</v>
      </c>
      <c r="G149" s="33">
        <v>9776</v>
      </c>
      <c r="H149" s="33">
        <v>5356</v>
      </c>
      <c r="I149" s="33">
        <v>13832</v>
      </c>
      <c r="J149" s="33">
        <v>10140</v>
      </c>
      <c r="K149" s="33">
        <v>54366</v>
      </c>
      <c r="L149" s="33">
        <v>2106</v>
      </c>
      <c r="M149" s="33">
        <v>1794</v>
      </c>
      <c r="N149" s="33">
        <f>IF(SUM(B149:M149)&gt;0,SUM(B149:M149),"")</f>
        <v>164450</v>
      </c>
      <c r="O149" s="33"/>
      <c r="P149" s="33" t="s">
        <v>34</v>
      </c>
      <c r="Q149" s="33">
        <v>44531</v>
      </c>
      <c r="R149" s="33">
        <v>1006320</v>
      </c>
    </row>
    <row r="150" spans="1:18" x14ac:dyDescent="0.25">
      <c r="A150" s="33" t="s">
        <v>262</v>
      </c>
      <c r="B150" s="33">
        <v>10680</v>
      </c>
      <c r="C150" s="33">
        <v>14000</v>
      </c>
      <c r="D150" s="33">
        <v>16634.5</v>
      </c>
      <c r="E150" s="33">
        <v>11377.5</v>
      </c>
      <c r="F150" s="33">
        <v>14432</v>
      </c>
      <c r="G150" s="33">
        <v>13632.5</v>
      </c>
      <c r="H150" s="33">
        <v>13140.5</v>
      </c>
      <c r="I150" s="33">
        <v>10352.5</v>
      </c>
      <c r="J150" s="33">
        <v>16622.5</v>
      </c>
      <c r="K150" s="33">
        <v>16955</v>
      </c>
      <c r="L150" s="33">
        <v>18542.5</v>
      </c>
      <c r="M150" s="33">
        <v>19130.5</v>
      </c>
      <c r="N150" s="33">
        <f>IF(SUM(B150:M150)&gt;0,SUM(B150:M150),"")</f>
        <v>175500</v>
      </c>
      <c r="O150" s="33"/>
      <c r="P150" s="33" t="s">
        <v>36</v>
      </c>
      <c r="Q150" s="33">
        <v>44197</v>
      </c>
      <c r="R150" s="33">
        <v>2063936.8</v>
      </c>
    </row>
    <row r="151" spans="1:18" x14ac:dyDescent="0.25">
      <c r="A151" s="33" t="s">
        <v>100</v>
      </c>
      <c r="B151" s="33">
        <v>164588</v>
      </c>
      <c r="C151" s="33">
        <v>160740</v>
      </c>
      <c r="D151" s="33">
        <v>196308</v>
      </c>
      <c r="E151" s="33">
        <v>155895</v>
      </c>
      <c r="F151" s="33">
        <v>197875.5</v>
      </c>
      <c r="G151" s="33">
        <v>213237</v>
      </c>
      <c r="H151" s="33">
        <v>188983.5</v>
      </c>
      <c r="I151" s="33">
        <v>183226.5</v>
      </c>
      <c r="J151" s="33">
        <v>201036.15</v>
      </c>
      <c r="K151" s="33">
        <v>186990</v>
      </c>
      <c r="L151" s="33">
        <v>170940</v>
      </c>
      <c r="M151" s="33">
        <v>179490</v>
      </c>
      <c r="N151" s="33">
        <f>IF(SUM(B151:M151)&gt;0,SUM(B151:M151),"")</f>
        <v>2199309.65</v>
      </c>
      <c r="O151" s="33"/>
      <c r="P151" s="33" t="s">
        <v>36</v>
      </c>
      <c r="Q151" s="33">
        <v>44228</v>
      </c>
      <c r="R151" s="33">
        <v>1956136.35</v>
      </c>
    </row>
    <row r="152" spans="1:18" x14ac:dyDescent="0.25">
      <c r="A152" s="33" t="s">
        <v>109</v>
      </c>
      <c r="B152" s="33">
        <v>9295</v>
      </c>
      <c r="C152" s="33">
        <v>10450</v>
      </c>
      <c r="D152" s="33">
        <v>13750</v>
      </c>
      <c r="E152" s="33">
        <v>9762.5</v>
      </c>
      <c r="F152" s="33">
        <v>16857.5</v>
      </c>
      <c r="G152" s="33">
        <v>15812.5</v>
      </c>
      <c r="H152" s="33">
        <v>18260</v>
      </c>
      <c r="I152" s="33">
        <v>13640</v>
      </c>
      <c r="J152" s="33">
        <v>14905</v>
      </c>
      <c r="K152" s="33">
        <v>23609.5</v>
      </c>
      <c r="L152" s="33">
        <v>14935</v>
      </c>
      <c r="M152" s="33">
        <v>17429</v>
      </c>
      <c r="N152" s="33">
        <f>IF(SUM(B152:M152)&gt;0,SUM(B152:M152),"")</f>
        <v>178706</v>
      </c>
      <c r="O152" s="33"/>
      <c r="P152" s="33" t="s">
        <v>36</v>
      </c>
      <c r="Q152" s="33">
        <v>44256</v>
      </c>
      <c r="R152" s="33">
        <v>2377412.9</v>
      </c>
    </row>
    <row r="153" spans="1:18" x14ac:dyDescent="0.25">
      <c r="A153" s="33" t="s">
        <v>115</v>
      </c>
      <c r="B153" s="33">
        <v>249432</v>
      </c>
      <c r="C153" s="33">
        <v>356189</v>
      </c>
      <c r="D153" s="33">
        <v>494664.2</v>
      </c>
      <c r="E153" s="33">
        <v>359873.6</v>
      </c>
      <c r="F153" s="33">
        <v>459129</v>
      </c>
      <c r="G153" s="33">
        <v>553177</v>
      </c>
      <c r="H153" s="33">
        <v>497442.8</v>
      </c>
      <c r="I153" s="33">
        <v>464044.4</v>
      </c>
      <c r="J153" s="33">
        <v>478760</v>
      </c>
      <c r="K153" s="33">
        <v>467845</v>
      </c>
      <c r="L153" s="33">
        <v>438341.2</v>
      </c>
      <c r="M153" s="33">
        <v>458485.2</v>
      </c>
      <c r="N153" s="33">
        <f>IF(SUM(B153:M153)&gt;0,SUM(B153:M153),"")</f>
        <v>5277383.4000000004</v>
      </c>
      <c r="O153" s="33"/>
      <c r="P153" s="33" t="s">
        <v>36</v>
      </c>
      <c r="Q153" s="33">
        <v>44287</v>
      </c>
      <c r="R153" s="33">
        <v>2097903.25</v>
      </c>
    </row>
    <row r="154" spans="1:18" x14ac:dyDescent="0.25">
      <c r="A154" s="33" t="s">
        <v>116</v>
      </c>
      <c r="B154" s="33">
        <v>747621</v>
      </c>
      <c r="C154" s="33">
        <v>753795</v>
      </c>
      <c r="D154" s="33">
        <v>901089</v>
      </c>
      <c r="E154" s="33">
        <v>671013</v>
      </c>
      <c r="F154" s="33">
        <v>865998</v>
      </c>
      <c r="G154" s="33">
        <v>989667</v>
      </c>
      <c r="H154" s="33">
        <v>919107</v>
      </c>
      <c r="I154" s="33">
        <v>864706.5</v>
      </c>
      <c r="J154" s="33">
        <v>922414.5</v>
      </c>
      <c r="K154" s="33">
        <v>917248.5</v>
      </c>
      <c r="L154" s="33">
        <v>751125</v>
      </c>
      <c r="M154" s="33">
        <v>880987.8</v>
      </c>
      <c r="N154" s="33">
        <f>IF(SUM(B154:M154)&gt;0,SUM(B154:M154),"")</f>
        <v>10184772.300000001</v>
      </c>
      <c r="O154" s="33"/>
      <c r="P154" s="33" t="s">
        <v>36</v>
      </c>
      <c r="Q154" s="33">
        <v>44317</v>
      </c>
      <c r="R154" s="33">
        <v>2132933.2999999998</v>
      </c>
    </row>
    <row r="155" spans="1:18" x14ac:dyDescent="0.25">
      <c r="A155" s="33" t="s">
        <v>130</v>
      </c>
      <c r="B155" s="33">
        <v>19580</v>
      </c>
      <c r="C155" s="33">
        <v>19579.5</v>
      </c>
      <c r="D155" s="33">
        <v>27246</v>
      </c>
      <c r="E155" s="33">
        <v>22002</v>
      </c>
      <c r="F155" s="33">
        <v>30552</v>
      </c>
      <c r="G155" s="33">
        <v>29668.5</v>
      </c>
      <c r="H155" s="33">
        <v>28215</v>
      </c>
      <c r="I155" s="33">
        <v>28756.5</v>
      </c>
      <c r="J155" s="33">
        <v>30124.5</v>
      </c>
      <c r="K155" s="33">
        <v>28500</v>
      </c>
      <c r="L155" s="33">
        <v>30352.5</v>
      </c>
      <c r="M155" s="33">
        <v>33601.5</v>
      </c>
      <c r="N155" s="33">
        <f>IF(SUM(B155:M155)&gt;0,SUM(B155:M155),"")</f>
        <v>328178</v>
      </c>
      <c r="O155" s="33"/>
      <c r="P155" s="33" t="s">
        <v>36</v>
      </c>
      <c r="Q155" s="33">
        <v>44348</v>
      </c>
      <c r="R155" s="33">
        <v>2334482.4500000002</v>
      </c>
    </row>
    <row r="156" spans="1:18" x14ac:dyDescent="0.25">
      <c r="A156" s="33" t="s">
        <v>285</v>
      </c>
      <c r="B156" s="33">
        <v>71370</v>
      </c>
      <c r="C156" s="33">
        <v>61542</v>
      </c>
      <c r="D156" s="33">
        <v>111410</v>
      </c>
      <c r="E156" s="33">
        <v>72176</v>
      </c>
      <c r="F156" s="33">
        <v>109486</v>
      </c>
      <c r="G156" s="33">
        <v>95992</v>
      </c>
      <c r="H156" s="33">
        <v>113750</v>
      </c>
      <c r="I156" s="33">
        <v>118222</v>
      </c>
      <c r="J156" s="33">
        <v>106106</v>
      </c>
      <c r="K156" s="33">
        <v>241488</v>
      </c>
      <c r="L156" s="33">
        <v>34372</v>
      </c>
      <c r="M156" s="33">
        <v>43654</v>
      </c>
      <c r="N156" s="33">
        <f>IF(SUM(B156:M156)&gt;0,SUM(B156:M156),"")</f>
        <v>1179568</v>
      </c>
      <c r="O156" s="33"/>
      <c r="P156" s="33" t="s">
        <v>36</v>
      </c>
      <c r="Q156" s="33">
        <v>44378</v>
      </c>
      <c r="R156" s="33">
        <v>2293666.35</v>
      </c>
    </row>
    <row r="157" spans="1:18" x14ac:dyDescent="0.25">
      <c r="A157" s="33" t="s">
        <v>185</v>
      </c>
      <c r="B157" s="33">
        <v>6938</v>
      </c>
      <c r="C157" s="33">
        <v>7823.5</v>
      </c>
      <c r="D157" s="33">
        <v>8341</v>
      </c>
      <c r="E157" s="33">
        <v>7749</v>
      </c>
      <c r="F157" s="33">
        <v>11226</v>
      </c>
      <c r="G157" s="33">
        <v>15121.5</v>
      </c>
      <c r="H157" s="33">
        <v>10391</v>
      </c>
      <c r="I157" s="33">
        <v>10907.5</v>
      </c>
      <c r="J157" s="33">
        <v>12230.5</v>
      </c>
      <c r="K157" s="33">
        <v>12556</v>
      </c>
      <c r="L157" s="33">
        <v>11612</v>
      </c>
      <c r="M157" s="33">
        <v>13282.5</v>
      </c>
      <c r="N157" s="33">
        <f>IF(SUM(B157:M157)&gt;0,SUM(B157:M157),"")</f>
        <v>128178.5</v>
      </c>
      <c r="O157" s="33"/>
      <c r="P157" s="33" t="s">
        <v>36</v>
      </c>
      <c r="Q157" s="33">
        <v>44409</v>
      </c>
      <c r="R157" s="33">
        <v>2220103.4</v>
      </c>
    </row>
    <row r="158" spans="1:18" x14ac:dyDescent="0.25">
      <c r="A158" s="32" t="s">
        <v>273</v>
      </c>
      <c r="B158" s="32">
        <v>65208</v>
      </c>
      <c r="C158" s="32">
        <v>66690</v>
      </c>
      <c r="D158" s="32">
        <v>88008</v>
      </c>
      <c r="E158" s="32">
        <v>62301</v>
      </c>
      <c r="F158" s="32">
        <v>86554.5</v>
      </c>
      <c r="G158" s="32">
        <v>87609</v>
      </c>
      <c r="H158" s="32">
        <v>89091</v>
      </c>
      <c r="I158" s="32">
        <v>78118.5</v>
      </c>
      <c r="J158" s="32">
        <v>90906</v>
      </c>
      <c r="K158" s="32">
        <v>77640</v>
      </c>
      <c r="L158" s="32">
        <v>79230</v>
      </c>
      <c r="M158" s="32">
        <v>91980</v>
      </c>
      <c r="N158" s="32">
        <f>IF(SUM(B158:M158)&gt;0,SUM(B158:M158),"")</f>
        <v>963336</v>
      </c>
      <c r="O158" s="32"/>
      <c r="P158" s="32" t="s">
        <v>36</v>
      </c>
      <c r="Q158" s="32">
        <v>44440</v>
      </c>
      <c r="R158" s="32">
        <v>2242002.25</v>
      </c>
    </row>
    <row r="159" spans="1:18" ht="3.9" customHeight="1" x14ac:dyDescent="0.25">
      <c r="P159" s="31" t="s">
        <v>36</v>
      </c>
      <c r="Q159" s="116">
        <v>44470</v>
      </c>
      <c r="R159" s="31">
        <v>2198644.5</v>
      </c>
    </row>
    <row r="160" spans="1:18" x14ac:dyDescent="0.25">
      <c r="A160" s="30" t="s">
        <v>16</v>
      </c>
      <c r="B160" s="29">
        <f>SUM(B140:B158)</f>
        <v>1728245</v>
      </c>
      <c r="C160" s="29">
        <f>SUM(C140:C158)</f>
        <v>1875383</v>
      </c>
      <c r="D160" s="29">
        <f>SUM(D140:D158)</f>
        <v>2382848.7000000002</v>
      </c>
      <c r="E160" s="29">
        <f>SUM(E140:E158)</f>
        <v>1748830.6</v>
      </c>
      <c r="F160" s="29">
        <f>SUM(F140:F158)</f>
        <v>2323943</v>
      </c>
      <c r="G160" s="29">
        <f>SUM(G140:G158)</f>
        <v>2535890.5</v>
      </c>
      <c r="H160" s="29">
        <f>SUM(H140:H158)</f>
        <v>2398931.7999999998</v>
      </c>
      <c r="I160" s="29">
        <f>SUM(I140:I158)</f>
        <v>2272835.9</v>
      </c>
      <c r="J160" s="29">
        <f>SUM(J140:J158)</f>
        <v>2372131.65</v>
      </c>
      <c r="K160" s="29">
        <f>SUM(K140:K158)</f>
        <v>2514847.5</v>
      </c>
      <c r="L160" s="29">
        <f>SUM(L140:L158)</f>
        <v>2048048.7</v>
      </c>
      <c r="M160" s="29">
        <f>SUM(M140:M158)</f>
        <v>2267343</v>
      </c>
      <c r="N160" s="29">
        <f>SUM(N140:N158)</f>
        <v>26469279.350000001</v>
      </c>
      <c r="O160" s="29">
        <f>SUM(O140:O158)</f>
        <v>0</v>
      </c>
      <c r="P160" s="29">
        <f>SUM(P140:P158)</f>
        <v>0</v>
      </c>
      <c r="Q160" s="29">
        <f>SUM(Q140:Q158)</f>
        <v>842797</v>
      </c>
      <c r="R160" s="29">
        <f>SUM(R140:R158)</f>
        <v>29272137.050000001</v>
      </c>
    </row>
    <row r="161" spans="16:18" x14ac:dyDescent="0.25">
      <c r="P161" s="31" t="s">
        <v>36</v>
      </c>
      <c r="Q161" s="116">
        <v>44531</v>
      </c>
      <c r="R161" s="31">
        <v>2143685.7000000002</v>
      </c>
    </row>
    <row r="162" spans="16:18" x14ac:dyDescent="0.25">
      <c r="P162" s="31" t="s">
        <v>37</v>
      </c>
      <c r="Q162" s="116">
        <v>44197</v>
      </c>
      <c r="R162" s="31">
        <v>487224.6</v>
      </c>
    </row>
    <row r="163" spans="16:18" x14ac:dyDescent="0.25">
      <c r="P163" s="31" t="s">
        <v>37</v>
      </c>
      <c r="Q163" s="116">
        <v>44228</v>
      </c>
      <c r="R163" s="31">
        <v>464934.75</v>
      </c>
    </row>
    <row r="164" spans="16:18" x14ac:dyDescent="0.25">
      <c r="P164" s="31" t="s">
        <v>37</v>
      </c>
      <c r="Q164" s="116">
        <v>44256</v>
      </c>
      <c r="R164" s="31">
        <v>612999.94999999995</v>
      </c>
    </row>
    <row r="165" spans="16:18" x14ac:dyDescent="0.25">
      <c r="P165" s="31" t="s">
        <v>37</v>
      </c>
      <c r="Q165" s="116">
        <v>44287</v>
      </c>
      <c r="R165" s="31">
        <v>445769.35</v>
      </c>
    </row>
    <row r="177" s="31" customFormat="1" hidden="1" x14ac:dyDescent="0.25"/>
    <row r="178" s="31" customFormat="1" hidden="1" x14ac:dyDescent="0.25"/>
    <row r="179" s="31" customFormat="1" hidden="1" x14ac:dyDescent="0.25"/>
    <row r="180" s="31" customFormat="1" hidden="1" x14ac:dyDescent="0.25"/>
    <row r="181" s="31" customFormat="1" hidden="1" x14ac:dyDescent="0.25"/>
    <row r="182" s="31" customFormat="1" hidden="1" x14ac:dyDescent="0.25"/>
    <row r="183" s="31" customFormat="1" hidden="1" x14ac:dyDescent="0.25"/>
    <row r="184" s="31" customFormat="1" hidden="1" x14ac:dyDescent="0.25"/>
    <row r="185" s="31" customFormat="1" hidden="1" x14ac:dyDescent="0.25"/>
    <row r="186" s="31" customFormat="1" hidden="1" x14ac:dyDescent="0.25"/>
    <row r="187" s="31" customFormat="1" hidden="1" x14ac:dyDescent="0.25"/>
    <row r="188" s="31" customFormat="1" hidden="1" x14ac:dyDescent="0.25"/>
    <row r="189" s="31" customFormat="1" hidden="1" x14ac:dyDescent="0.25"/>
    <row r="190" s="31" customFormat="1" hidden="1" x14ac:dyDescent="0.25"/>
    <row r="191" s="31" customFormat="1" hidden="1" x14ac:dyDescent="0.25"/>
    <row r="192" s="31" customFormat="1" hidden="1" x14ac:dyDescent="0.25"/>
    <row r="193" s="31" customFormat="1" hidden="1" x14ac:dyDescent="0.25"/>
    <row r="194" s="31" customFormat="1" hidden="1" x14ac:dyDescent="0.25"/>
    <row r="195" s="31" customFormat="1" hidden="1" x14ac:dyDescent="0.25"/>
    <row r="196" s="31" customFormat="1" hidden="1" x14ac:dyDescent="0.25"/>
    <row r="197" s="31" customFormat="1" hidden="1" x14ac:dyDescent="0.25"/>
    <row r="198" s="31" customFormat="1" hidden="1" x14ac:dyDescent="0.25"/>
    <row r="199" s="31" customFormat="1" hidden="1" x14ac:dyDescent="0.25"/>
    <row r="200" s="31" customFormat="1" hidden="1" x14ac:dyDescent="0.25"/>
    <row r="201" s="31" customFormat="1" hidden="1" x14ac:dyDescent="0.25"/>
    <row r="202" s="31" customFormat="1" hidden="1" x14ac:dyDescent="0.25"/>
    <row r="203" s="31" customFormat="1" hidden="1" x14ac:dyDescent="0.25"/>
    <row r="204" s="31" customFormat="1" hidden="1" x14ac:dyDescent="0.25"/>
    <row r="205" s="31" customFormat="1" hidden="1" x14ac:dyDescent="0.25"/>
    <row r="206" s="31" customFormat="1" hidden="1" x14ac:dyDescent="0.25"/>
    <row r="207" s="31" customFormat="1" hidden="1" x14ac:dyDescent="0.25"/>
    <row r="208" s="31" customFormat="1" hidden="1" x14ac:dyDescent="0.25"/>
    <row r="209" s="31" customFormat="1" hidden="1" x14ac:dyDescent="0.25"/>
    <row r="210" s="31" customFormat="1" hidden="1" x14ac:dyDescent="0.25"/>
    <row r="211" s="31" customFormat="1" hidden="1" x14ac:dyDescent="0.25"/>
    <row r="212" s="31" customFormat="1" hidden="1" x14ac:dyDescent="0.25"/>
    <row r="213" s="31" customFormat="1" hidden="1" x14ac:dyDescent="0.25"/>
    <row r="214" s="31" customFormat="1" hidden="1" x14ac:dyDescent="0.25"/>
    <row r="215" s="31" customFormat="1" hidden="1" x14ac:dyDescent="0.25"/>
    <row r="216" s="31" customFormat="1" hidden="1" x14ac:dyDescent="0.25"/>
    <row r="217" s="31" customFormat="1" hidden="1" x14ac:dyDescent="0.25"/>
    <row r="218" s="31" customFormat="1" hidden="1" x14ac:dyDescent="0.25"/>
    <row r="219" s="31" customFormat="1" hidden="1" x14ac:dyDescent="0.25"/>
    <row r="220" s="31" customFormat="1" hidden="1" x14ac:dyDescent="0.25"/>
    <row r="221" s="31" customFormat="1" hidden="1" x14ac:dyDescent="0.25"/>
    <row r="222" s="31" customFormat="1" hidden="1" x14ac:dyDescent="0.25"/>
    <row r="223" s="31" customFormat="1" hidden="1" x14ac:dyDescent="0.25"/>
    <row r="224" s="31" customFormat="1" hidden="1" x14ac:dyDescent="0.25"/>
    <row r="225" s="31" customFormat="1" hidden="1" x14ac:dyDescent="0.25"/>
    <row r="226" s="31" customFormat="1" hidden="1" x14ac:dyDescent="0.25"/>
    <row r="227" s="31" customFormat="1" hidden="1" x14ac:dyDescent="0.25"/>
    <row r="228" s="31" customFormat="1" hidden="1" x14ac:dyDescent="0.25"/>
    <row r="229" s="31" customFormat="1" hidden="1" x14ac:dyDescent="0.25"/>
    <row r="230" s="31" customFormat="1" hidden="1" x14ac:dyDescent="0.25"/>
    <row r="231" s="31" customFormat="1" hidden="1" x14ac:dyDescent="0.25"/>
    <row r="232" s="31" customFormat="1" hidden="1" x14ac:dyDescent="0.25"/>
    <row r="233" s="31" customFormat="1" hidden="1" x14ac:dyDescent="0.25"/>
    <row r="234" s="31" customFormat="1" hidden="1" x14ac:dyDescent="0.25"/>
    <row r="235" s="31" customFormat="1" hidden="1" x14ac:dyDescent="0.25"/>
    <row r="236" s="31" customFormat="1" hidden="1" x14ac:dyDescent="0.25"/>
    <row r="237" s="31" customFormat="1" hidden="1" x14ac:dyDescent="0.25"/>
    <row r="238" s="31" customFormat="1" hidden="1" x14ac:dyDescent="0.25"/>
    <row r="239" s="31" customFormat="1" hidden="1" x14ac:dyDescent="0.25"/>
    <row r="240" s="31" customFormat="1" hidden="1" x14ac:dyDescent="0.25"/>
    <row r="241" s="31" customFormat="1" hidden="1" x14ac:dyDescent="0.25"/>
    <row r="242" s="31" customFormat="1" hidden="1" x14ac:dyDescent="0.25"/>
    <row r="243" s="31" customFormat="1" hidden="1" x14ac:dyDescent="0.25"/>
    <row r="244" s="31" customFormat="1" hidden="1" x14ac:dyDescent="0.25"/>
    <row r="245" s="31" customFormat="1" hidden="1" x14ac:dyDescent="0.25"/>
    <row r="246" s="31" customFormat="1" hidden="1" x14ac:dyDescent="0.25"/>
    <row r="247" s="31" customFormat="1" hidden="1" x14ac:dyDescent="0.25"/>
    <row r="248" s="31" customFormat="1" hidden="1" x14ac:dyDescent="0.25"/>
    <row r="249" s="31" customFormat="1" hidden="1" x14ac:dyDescent="0.25"/>
    <row r="250" s="31" customFormat="1" hidden="1" x14ac:dyDescent="0.25"/>
    <row r="251" s="31" customFormat="1" hidden="1" x14ac:dyDescent="0.25"/>
    <row r="252" s="31" customFormat="1" hidden="1" x14ac:dyDescent="0.25"/>
    <row r="253" s="31" customFormat="1" hidden="1" x14ac:dyDescent="0.25"/>
    <row r="254" s="31" customFormat="1" hidden="1" x14ac:dyDescent="0.25"/>
    <row r="255" s="31" customFormat="1" hidden="1" x14ac:dyDescent="0.25"/>
    <row r="256" s="31" customFormat="1" hidden="1" x14ac:dyDescent="0.25"/>
    <row r="257" s="31" customFormat="1" hidden="1" x14ac:dyDescent="0.25"/>
    <row r="258" s="31" customFormat="1" hidden="1" x14ac:dyDescent="0.25"/>
    <row r="259" s="31" customFormat="1" hidden="1" x14ac:dyDescent="0.25"/>
    <row r="260" s="31" customFormat="1" hidden="1" x14ac:dyDescent="0.25"/>
    <row r="261" s="31" customFormat="1" hidden="1" x14ac:dyDescent="0.25"/>
    <row r="262" s="31" customFormat="1" hidden="1" x14ac:dyDescent="0.25"/>
    <row r="263" s="31" customFormat="1" hidden="1" x14ac:dyDescent="0.25"/>
    <row r="264" s="31" customFormat="1" hidden="1" x14ac:dyDescent="0.25"/>
    <row r="265" s="31" customFormat="1" hidden="1" x14ac:dyDescent="0.25"/>
    <row r="266" s="31" customFormat="1" hidden="1" x14ac:dyDescent="0.25"/>
    <row r="267" s="31" customFormat="1" hidden="1" x14ac:dyDescent="0.25"/>
    <row r="268" s="31" customFormat="1" hidden="1" x14ac:dyDescent="0.25"/>
    <row r="269" s="31" customFormat="1" hidden="1" x14ac:dyDescent="0.25"/>
    <row r="270" s="31" customFormat="1" hidden="1" x14ac:dyDescent="0.25"/>
    <row r="271" s="31" customFormat="1" hidden="1" x14ac:dyDescent="0.25"/>
    <row r="272" s="31" customFormat="1" hidden="1" x14ac:dyDescent="0.25"/>
    <row r="273" s="31" customFormat="1" hidden="1" x14ac:dyDescent="0.25"/>
    <row r="274" s="31" customFormat="1" hidden="1" x14ac:dyDescent="0.25"/>
    <row r="275" s="31" customFormat="1" hidden="1" x14ac:dyDescent="0.25"/>
    <row r="276" s="31" customFormat="1" hidden="1" x14ac:dyDescent="0.25"/>
    <row r="277" s="31" customFormat="1" hidden="1" x14ac:dyDescent="0.25"/>
    <row r="278" s="31" customFormat="1" hidden="1" x14ac:dyDescent="0.25"/>
    <row r="279" s="31" customFormat="1" hidden="1" x14ac:dyDescent="0.25"/>
    <row r="280" s="31" customFormat="1" hidden="1" x14ac:dyDescent="0.25"/>
    <row r="281" s="31" customFormat="1" hidden="1" x14ac:dyDescent="0.25"/>
    <row r="282" s="31" customFormat="1" hidden="1" x14ac:dyDescent="0.25"/>
    <row r="283" s="31" customFormat="1" hidden="1" x14ac:dyDescent="0.25"/>
    <row r="284" s="31" customFormat="1" hidden="1" x14ac:dyDescent="0.25"/>
    <row r="285" s="31" customFormat="1" hidden="1" x14ac:dyDescent="0.25"/>
    <row r="286" s="31" customFormat="1" hidden="1" x14ac:dyDescent="0.25"/>
    <row r="287" s="31" customFormat="1" hidden="1" x14ac:dyDescent="0.25"/>
    <row r="288" s="31" customFormat="1" hidden="1" x14ac:dyDescent="0.25"/>
    <row r="289" s="31" customFormat="1" hidden="1" x14ac:dyDescent="0.25"/>
    <row r="290" s="31" customFormat="1" hidden="1" x14ac:dyDescent="0.25"/>
    <row r="291" s="31" customFormat="1" hidden="1" x14ac:dyDescent="0.25"/>
    <row r="292" s="31" customFormat="1" hidden="1" x14ac:dyDescent="0.25"/>
    <row r="293" s="31" customFormat="1" hidden="1" x14ac:dyDescent="0.25"/>
    <row r="294" s="31" customFormat="1" hidden="1" x14ac:dyDescent="0.25"/>
    <row r="295" s="31" customFormat="1" hidden="1" x14ac:dyDescent="0.25"/>
    <row r="296" s="31" customFormat="1" hidden="1" x14ac:dyDescent="0.25"/>
    <row r="297" s="31" customFormat="1" hidden="1" x14ac:dyDescent="0.25"/>
    <row r="298" s="31" customFormat="1" hidden="1" x14ac:dyDescent="0.25"/>
    <row r="299" s="31" customFormat="1" hidden="1" x14ac:dyDescent="0.25"/>
    <row r="300" s="31" customFormat="1" hidden="1" x14ac:dyDescent="0.25"/>
    <row r="301" s="31" customFormat="1" hidden="1" x14ac:dyDescent="0.25"/>
    <row r="302" s="31" customFormat="1" hidden="1" x14ac:dyDescent="0.25"/>
    <row r="303" s="31" customFormat="1" hidden="1" x14ac:dyDescent="0.25"/>
    <row r="304" s="31" customFormat="1" hidden="1" x14ac:dyDescent="0.25"/>
    <row r="305" s="31" customFormat="1" hidden="1" x14ac:dyDescent="0.25"/>
    <row r="306" s="31" customFormat="1" hidden="1" x14ac:dyDescent="0.25"/>
    <row r="307" s="31" customFormat="1" hidden="1" x14ac:dyDescent="0.25"/>
    <row r="308" s="31" customFormat="1" hidden="1" x14ac:dyDescent="0.25"/>
    <row r="309" s="31" customFormat="1" hidden="1" x14ac:dyDescent="0.25"/>
    <row r="310" s="31" customFormat="1" hidden="1" x14ac:dyDescent="0.25"/>
    <row r="311" s="31" customFormat="1" hidden="1" x14ac:dyDescent="0.25"/>
    <row r="312" s="31" customFormat="1" hidden="1" x14ac:dyDescent="0.25"/>
    <row r="313" s="31" customFormat="1" hidden="1" x14ac:dyDescent="0.25"/>
    <row r="314" s="31" customFormat="1" hidden="1" x14ac:dyDescent="0.25"/>
    <row r="315" s="31" customFormat="1" hidden="1" x14ac:dyDescent="0.25"/>
    <row r="316" s="31" customFormat="1" hidden="1" x14ac:dyDescent="0.25"/>
    <row r="317" s="31" customFormat="1" hidden="1" x14ac:dyDescent="0.25"/>
    <row r="318" s="31" customFormat="1" hidden="1" x14ac:dyDescent="0.25"/>
    <row r="319" s="31" customFormat="1" hidden="1" x14ac:dyDescent="0.25"/>
    <row r="320" s="31" customFormat="1" hidden="1" x14ac:dyDescent="0.25"/>
    <row r="321" s="31" customFormat="1" hidden="1" x14ac:dyDescent="0.25"/>
    <row r="322" s="31" customFormat="1" hidden="1" x14ac:dyDescent="0.25"/>
    <row r="323" s="31" customFormat="1" hidden="1" x14ac:dyDescent="0.25"/>
    <row r="324" s="31" customFormat="1" hidden="1" x14ac:dyDescent="0.25"/>
    <row r="325" s="31" customFormat="1" hidden="1" x14ac:dyDescent="0.25"/>
    <row r="326" s="31" customFormat="1" hidden="1" x14ac:dyDescent="0.25"/>
    <row r="327" s="31" customFormat="1" hidden="1" x14ac:dyDescent="0.25"/>
    <row r="328" s="31" customFormat="1" hidden="1" x14ac:dyDescent="0.25"/>
    <row r="329" s="31" customFormat="1" hidden="1" x14ac:dyDescent="0.25"/>
    <row r="330" s="31" customFormat="1" hidden="1" x14ac:dyDescent="0.25"/>
    <row r="331" s="31" customFormat="1" hidden="1" x14ac:dyDescent="0.25"/>
    <row r="332" s="31" customFormat="1" hidden="1" x14ac:dyDescent="0.25"/>
    <row r="333" s="31" customFormat="1" hidden="1" x14ac:dyDescent="0.25"/>
    <row r="334" s="31" customFormat="1" hidden="1" x14ac:dyDescent="0.25"/>
    <row r="335" s="31" customFormat="1" hidden="1" x14ac:dyDescent="0.25"/>
    <row r="336" s="31" customFormat="1" hidden="1" x14ac:dyDescent="0.25"/>
    <row r="337" s="31" customFormat="1" hidden="1" x14ac:dyDescent="0.25"/>
    <row r="338" s="31" customFormat="1" hidden="1" x14ac:dyDescent="0.25"/>
    <row r="339" s="31" customFormat="1" hidden="1" x14ac:dyDescent="0.25"/>
    <row r="340" s="31" customFormat="1" hidden="1" x14ac:dyDescent="0.25"/>
    <row r="341" s="31" customFormat="1" hidden="1" x14ac:dyDescent="0.25"/>
    <row r="342" s="31" customFormat="1" hidden="1" x14ac:dyDescent="0.25"/>
    <row r="343" s="31" customFormat="1" hidden="1" x14ac:dyDescent="0.25"/>
    <row r="344" s="31" customFormat="1" hidden="1" x14ac:dyDescent="0.25"/>
    <row r="345" s="31" customFormat="1" hidden="1" x14ac:dyDescent="0.25"/>
    <row r="346" s="31" customFormat="1" hidden="1" x14ac:dyDescent="0.25"/>
    <row r="347" s="31" customFormat="1" hidden="1" x14ac:dyDescent="0.25"/>
    <row r="348" s="31" customFormat="1" hidden="1" x14ac:dyDescent="0.25"/>
    <row r="349" s="31" customFormat="1" hidden="1" x14ac:dyDescent="0.25"/>
    <row r="350" s="31" customFormat="1" hidden="1" x14ac:dyDescent="0.25"/>
    <row r="351" s="31" customFormat="1" hidden="1" x14ac:dyDescent="0.25"/>
    <row r="352" s="31" customFormat="1" hidden="1" x14ac:dyDescent="0.25"/>
    <row r="353" s="31" customFormat="1" hidden="1" x14ac:dyDescent="0.25"/>
    <row r="354" s="31" customFormat="1" hidden="1" x14ac:dyDescent="0.25"/>
    <row r="355" s="31" customFormat="1" hidden="1" x14ac:dyDescent="0.25"/>
    <row r="356" s="31" customFormat="1" hidden="1" x14ac:dyDescent="0.25"/>
    <row r="357" s="31" customFormat="1" hidden="1" x14ac:dyDescent="0.25"/>
    <row r="358" s="31" customFormat="1" hidden="1" x14ac:dyDescent="0.25"/>
    <row r="359" s="31" customFormat="1" hidden="1" x14ac:dyDescent="0.25"/>
    <row r="360" s="31" customFormat="1" hidden="1" x14ac:dyDescent="0.25"/>
    <row r="361" s="31" customFormat="1" hidden="1" x14ac:dyDescent="0.25"/>
    <row r="362" s="31" customFormat="1" hidden="1" x14ac:dyDescent="0.25"/>
    <row r="363" s="31" customFormat="1" hidden="1" x14ac:dyDescent="0.25"/>
    <row r="364" s="31" customFormat="1" hidden="1" x14ac:dyDescent="0.25"/>
    <row r="365" s="31" customFormat="1" hidden="1" x14ac:dyDescent="0.25"/>
    <row r="366" s="31" customFormat="1" hidden="1" x14ac:dyDescent="0.25"/>
    <row r="367" s="31" customFormat="1" hidden="1" x14ac:dyDescent="0.25"/>
    <row r="368" s="31" customFormat="1" hidden="1" x14ac:dyDescent="0.25"/>
    <row r="369" s="31" customFormat="1" hidden="1" x14ac:dyDescent="0.25"/>
    <row r="370" s="31" customFormat="1" hidden="1" x14ac:dyDescent="0.25"/>
    <row r="371" s="31" customFormat="1" hidden="1" x14ac:dyDescent="0.25"/>
    <row r="372" s="31" customFormat="1" hidden="1" x14ac:dyDescent="0.25"/>
    <row r="373" s="31" customFormat="1" hidden="1" x14ac:dyDescent="0.25"/>
    <row r="374" s="31" customFormat="1" hidden="1" x14ac:dyDescent="0.25"/>
    <row r="375" s="31" customFormat="1" hidden="1" x14ac:dyDescent="0.25"/>
    <row r="376" s="31" customFormat="1" hidden="1" x14ac:dyDescent="0.25"/>
    <row r="377" s="31" customFormat="1" hidden="1" x14ac:dyDescent="0.25"/>
    <row r="378" s="31" customFormat="1" hidden="1" x14ac:dyDescent="0.25"/>
    <row r="379" s="31" customFormat="1" hidden="1" x14ac:dyDescent="0.25"/>
    <row r="380" s="31" customFormat="1" hidden="1" x14ac:dyDescent="0.25"/>
    <row r="381" s="31" customFormat="1" hidden="1" x14ac:dyDescent="0.25"/>
    <row r="382" s="31" customFormat="1" hidden="1" x14ac:dyDescent="0.25"/>
    <row r="383" s="31" customFormat="1" hidden="1" x14ac:dyDescent="0.25"/>
    <row r="384" s="31" customFormat="1" hidden="1" x14ac:dyDescent="0.25"/>
    <row r="385" s="31" customFormat="1" hidden="1" x14ac:dyDescent="0.25"/>
    <row r="386" s="31" customFormat="1" hidden="1" x14ac:dyDescent="0.25"/>
    <row r="387" s="31" customFormat="1" hidden="1" x14ac:dyDescent="0.25"/>
    <row r="388" s="31" customFormat="1" hidden="1" x14ac:dyDescent="0.25"/>
    <row r="389" s="31" customFormat="1" hidden="1" x14ac:dyDescent="0.25"/>
    <row r="390" s="31" customFormat="1" hidden="1" x14ac:dyDescent="0.25"/>
    <row r="391" s="31" customFormat="1" hidden="1" x14ac:dyDescent="0.25"/>
    <row r="392" s="31" customFormat="1" hidden="1" x14ac:dyDescent="0.25"/>
    <row r="393" s="31" customFormat="1" hidden="1" x14ac:dyDescent="0.25"/>
    <row r="394" s="31" customFormat="1" hidden="1" x14ac:dyDescent="0.25"/>
    <row r="395" s="31" customFormat="1" hidden="1" x14ac:dyDescent="0.25"/>
    <row r="396" s="31" customFormat="1" hidden="1" x14ac:dyDescent="0.25"/>
    <row r="397" s="31" customFormat="1" hidden="1" x14ac:dyDescent="0.25"/>
    <row r="398" s="31" customFormat="1" hidden="1" x14ac:dyDescent="0.25"/>
    <row r="399" s="31" customFormat="1" hidden="1" x14ac:dyDescent="0.25"/>
    <row r="400" s="31" customFormat="1" hidden="1" x14ac:dyDescent="0.25"/>
    <row r="401" s="31" customFormat="1" hidden="1" x14ac:dyDescent="0.25"/>
    <row r="402" s="31" customFormat="1" hidden="1" x14ac:dyDescent="0.25"/>
    <row r="403" s="31" customFormat="1" hidden="1" x14ac:dyDescent="0.25"/>
    <row r="404" s="31" customFormat="1" hidden="1" x14ac:dyDescent="0.25"/>
    <row r="405" s="31" customFormat="1" hidden="1" x14ac:dyDescent="0.25"/>
    <row r="406" s="31" customFormat="1" hidden="1" x14ac:dyDescent="0.25"/>
    <row r="407" s="31" customFormat="1" hidden="1" x14ac:dyDescent="0.25"/>
    <row r="408" s="31" customFormat="1" hidden="1" x14ac:dyDescent="0.25"/>
    <row r="409" s="31" customFormat="1" hidden="1" x14ac:dyDescent="0.25"/>
    <row r="410" s="31" customFormat="1" hidden="1" x14ac:dyDescent="0.25"/>
    <row r="411" s="31" customFormat="1" hidden="1" x14ac:dyDescent="0.25"/>
    <row r="412" s="31" customFormat="1" hidden="1" x14ac:dyDescent="0.25"/>
    <row r="413" s="31" customFormat="1" hidden="1" x14ac:dyDescent="0.25"/>
    <row r="414" s="31" customFormat="1" hidden="1" x14ac:dyDescent="0.25"/>
    <row r="415" s="31" customFormat="1" hidden="1" x14ac:dyDescent="0.25"/>
    <row r="416" s="31" customFormat="1" hidden="1" x14ac:dyDescent="0.25"/>
    <row r="417" s="31" customFormat="1" hidden="1" x14ac:dyDescent="0.25"/>
    <row r="418" s="31" customFormat="1" hidden="1" x14ac:dyDescent="0.25"/>
    <row r="419" s="31" customFormat="1" hidden="1" x14ac:dyDescent="0.25"/>
    <row r="420" s="31" customFormat="1" hidden="1" x14ac:dyDescent="0.25"/>
    <row r="421" s="31" customFormat="1" hidden="1" x14ac:dyDescent="0.25"/>
    <row r="422" s="31" customFormat="1" hidden="1" x14ac:dyDescent="0.25"/>
    <row r="423" s="31" customFormat="1" hidden="1" x14ac:dyDescent="0.25"/>
    <row r="424" s="31" customFormat="1" hidden="1" x14ac:dyDescent="0.25"/>
    <row r="425" s="31" customFormat="1" hidden="1" x14ac:dyDescent="0.25"/>
    <row r="426" s="31" customFormat="1" hidden="1" x14ac:dyDescent="0.25"/>
    <row r="427" s="31" customFormat="1" hidden="1" x14ac:dyDescent="0.25"/>
    <row r="428" s="31" customFormat="1" hidden="1" x14ac:dyDescent="0.25"/>
    <row r="429" s="31" customFormat="1" hidden="1" x14ac:dyDescent="0.25"/>
    <row r="430" s="31" customFormat="1" hidden="1" x14ac:dyDescent="0.25"/>
    <row r="431" s="31" customFormat="1" hidden="1" x14ac:dyDescent="0.25"/>
    <row r="432" s="31" customFormat="1" hidden="1" x14ac:dyDescent="0.25"/>
    <row r="433" s="31" customFormat="1" hidden="1" x14ac:dyDescent="0.25"/>
    <row r="434" s="31" customFormat="1" hidden="1" x14ac:dyDescent="0.25"/>
    <row r="435" s="31" customFormat="1" hidden="1" x14ac:dyDescent="0.25"/>
    <row r="436" s="31" customFormat="1" hidden="1" x14ac:dyDescent="0.25"/>
    <row r="437" s="31" customFormat="1" hidden="1" x14ac:dyDescent="0.25"/>
    <row r="438" s="31" customFormat="1" hidden="1" x14ac:dyDescent="0.25"/>
    <row r="439" s="31" customFormat="1" hidden="1" x14ac:dyDescent="0.25"/>
    <row r="440" s="31" customFormat="1" hidden="1" x14ac:dyDescent="0.25"/>
    <row r="441" s="31" customFormat="1" hidden="1" x14ac:dyDescent="0.25"/>
    <row r="442" s="31" customFormat="1" hidden="1" x14ac:dyDescent="0.25"/>
    <row r="443" s="31" customFormat="1" hidden="1" x14ac:dyDescent="0.25"/>
    <row r="444" s="31" customFormat="1" hidden="1" x14ac:dyDescent="0.25"/>
    <row r="445" s="31" customFormat="1" hidden="1" x14ac:dyDescent="0.25"/>
    <row r="446" s="31" customFormat="1" hidden="1" x14ac:dyDescent="0.25"/>
    <row r="447" s="31" customFormat="1" hidden="1" x14ac:dyDescent="0.25"/>
    <row r="448" s="31" customFormat="1" hidden="1" x14ac:dyDescent="0.25"/>
    <row r="449" s="31" customFormat="1" hidden="1" x14ac:dyDescent="0.25"/>
    <row r="450" s="31" customFormat="1" hidden="1" x14ac:dyDescent="0.25"/>
    <row r="451" s="31" customFormat="1" hidden="1" x14ac:dyDescent="0.25"/>
    <row r="452" s="31" customFormat="1" hidden="1" x14ac:dyDescent="0.25"/>
    <row r="453" s="31" customFormat="1" hidden="1" x14ac:dyDescent="0.25"/>
    <row r="454" s="31" customFormat="1" hidden="1" x14ac:dyDescent="0.25"/>
    <row r="455" s="31" customFormat="1" hidden="1" x14ac:dyDescent="0.25"/>
    <row r="456" s="31" customFormat="1" hidden="1" x14ac:dyDescent="0.25"/>
    <row r="457" s="31" customFormat="1" hidden="1" x14ac:dyDescent="0.25"/>
    <row r="458" s="31" customFormat="1" hidden="1" x14ac:dyDescent="0.25"/>
    <row r="459" s="31" customFormat="1" hidden="1" x14ac:dyDescent="0.25"/>
    <row r="460" s="31" customFormat="1" hidden="1" x14ac:dyDescent="0.25"/>
    <row r="461" s="31" customFormat="1" hidden="1" x14ac:dyDescent="0.25"/>
    <row r="462" s="31" customFormat="1" hidden="1" x14ac:dyDescent="0.25"/>
    <row r="463" s="31" customFormat="1" hidden="1" x14ac:dyDescent="0.25"/>
    <row r="464" s="31" customFormat="1" hidden="1" x14ac:dyDescent="0.25"/>
    <row r="465" s="31" customFormat="1" hidden="1" x14ac:dyDescent="0.25"/>
    <row r="466" s="31" customFormat="1" hidden="1" x14ac:dyDescent="0.25"/>
    <row r="467" s="31" customFormat="1" hidden="1" x14ac:dyDescent="0.25"/>
    <row r="468" s="31" customFormat="1" hidden="1" x14ac:dyDescent="0.25"/>
    <row r="469" s="31" customFormat="1" hidden="1" x14ac:dyDescent="0.25"/>
    <row r="470" s="31" customFormat="1" hidden="1" x14ac:dyDescent="0.25"/>
    <row r="471" s="31" customFormat="1" hidden="1" x14ac:dyDescent="0.25"/>
    <row r="472" s="31" customFormat="1" hidden="1" x14ac:dyDescent="0.25"/>
    <row r="473" s="31" customFormat="1" hidden="1" x14ac:dyDescent="0.25"/>
    <row r="474" s="31" customFormat="1" hidden="1" x14ac:dyDescent="0.25"/>
    <row r="475" s="31" customFormat="1" hidden="1" x14ac:dyDescent="0.25"/>
    <row r="476" s="31" customFormat="1" hidden="1" x14ac:dyDescent="0.25"/>
    <row r="477" s="31" customFormat="1" hidden="1" x14ac:dyDescent="0.25"/>
    <row r="478" s="31" customFormat="1" hidden="1" x14ac:dyDescent="0.25"/>
    <row r="479" s="31" customFormat="1" hidden="1" x14ac:dyDescent="0.25"/>
    <row r="480" s="31" customFormat="1" hidden="1" x14ac:dyDescent="0.25"/>
    <row r="481" s="31" customFormat="1" hidden="1" x14ac:dyDescent="0.25"/>
    <row r="482" s="31" customFormat="1" hidden="1" x14ac:dyDescent="0.25"/>
    <row r="483" s="31" customFormat="1" hidden="1" x14ac:dyDescent="0.25"/>
    <row r="484" s="31" customFormat="1" hidden="1" x14ac:dyDescent="0.25"/>
    <row r="485" s="31" customFormat="1" hidden="1" x14ac:dyDescent="0.25"/>
    <row r="486" s="31" customFormat="1" hidden="1" x14ac:dyDescent="0.25"/>
    <row r="487" s="31" customFormat="1" hidden="1" x14ac:dyDescent="0.25"/>
    <row r="488" s="31" customFormat="1" hidden="1" x14ac:dyDescent="0.25"/>
    <row r="489" s="31" customFormat="1" hidden="1" x14ac:dyDescent="0.25"/>
    <row r="490" s="31" customFormat="1" hidden="1" x14ac:dyDescent="0.25"/>
    <row r="491" s="31" customFormat="1" hidden="1" x14ac:dyDescent="0.25"/>
    <row r="492" s="31" customFormat="1" hidden="1" x14ac:dyDescent="0.25"/>
    <row r="493" s="31" customFormat="1" hidden="1" x14ac:dyDescent="0.25"/>
    <row r="494" s="31" customFormat="1" hidden="1" x14ac:dyDescent="0.25"/>
    <row r="495" s="31" customFormat="1" hidden="1" x14ac:dyDescent="0.25"/>
    <row r="496" s="31" customFormat="1" hidden="1" x14ac:dyDescent="0.25"/>
    <row r="497" s="31" customFormat="1" hidden="1" x14ac:dyDescent="0.25"/>
    <row r="498" s="31" customFormat="1" hidden="1" x14ac:dyDescent="0.25"/>
    <row r="499" s="31" customFormat="1" hidden="1" x14ac:dyDescent="0.25"/>
    <row r="500" s="31" customFormat="1" hidden="1" x14ac:dyDescent="0.25"/>
    <row r="501" s="31" customFormat="1" hidden="1" x14ac:dyDescent="0.25"/>
    <row r="502" s="31" customFormat="1" hidden="1" x14ac:dyDescent="0.25"/>
    <row r="503" s="31" customFormat="1" hidden="1" x14ac:dyDescent="0.25"/>
    <row r="504" s="31" customFormat="1" hidden="1" x14ac:dyDescent="0.25"/>
    <row r="505" s="31" customFormat="1" hidden="1" x14ac:dyDescent="0.25"/>
    <row r="506" s="31" customFormat="1" hidden="1" x14ac:dyDescent="0.25"/>
    <row r="507" s="31" customFormat="1" hidden="1" x14ac:dyDescent="0.25"/>
    <row r="508" s="31" customFormat="1" hidden="1" x14ac:dyDescent="0.25"/>
    <row r="509" s="31" customFormat="1" hidden="1" x14ac:dyDescent="0.25"/>
    <row r="510" s="31" customFormat="1" hidden="1" x14ac:dyDescent="0.25"/>
    <row r="511" s="31" customFormat="1" hidden="1" x14ac:dyDescent="0.25"/>
    <row r="512" s="31" customFormat="1" hidden="1" x14ac:dyDescent="0.25"/>
    <row r="513" s="31" customFormat="1" hidden="1" x14ac:dyDescent="0.25"/>
    <row r="514" s="31" customFormat="1" hidden="1" x14ac:dyDescent="0.25"/>
    <row r="515" s="31" customFormat="1" hidden="1" x14ac:dyDescent="0.25"/>
    <row r="516" s="31" customFormat="1" hidden="1" x14ac:dyDescent="0.25"/>
    <row r="517" s="31" customFormat="1" hidden="1" x14ac:dyDescent="0.25"/>
    <row r="518" s="31" customFormat="1" hidden="1" x14ac:dyDescent="0.25"/>
    <row r="519" s="31" customFormat="1" hidden="1" x14ac:dyDescent="0.25"/>
    <row r="520" s="31" customFormat="1" hidden="1" x14ac:dyDescent="0.25"/>
    <row r="521" s="31" customFormat="1" hidden="1" x14ac:dyDescent="0.25"/>
    <row r="522" s="31" customFormat="1" hidden="1" x14ac:dyDescent="0.25"/>
    <row r="523" s="31" customFormat="1" hidden="1" x14ac:dyDescent="0.25"/>
    <row r="524" s="31" customFormat="1" hidden="1" x14ac:dyDescent="0.25"/>
    <row r="525" s="31" customFormat="1" hidden="1" x14ac:dyDescent="0.25"/>
    <row r="526" s="31" customFormat="1" hidden="1" x14ac:dyDescent="0.25"/>
    <row r="527" s="31" customFormat="1" hidden="1" x14ac:dyDescent="0.25"/>
    <row r="528" s="31" customFormat="1" hidden="1" x14ac:dyDescent="0.25"/>
    <row r="529" s="31" customFormat="1" hidden="1" x14ac:dyDescent="0.25"/>
    <row r="530" s="31" customFormat="1" hidden="1" x14ac:dyDescent="0.25"/>
    <row r="531" s="31" customFormat="1" hidden="1" x14ac:dyDescent="0.25"/>
    <row r="532" s="31" customFormat="1" hidden="1" x14ac:dyDescent="0.25"/>
    <row r="533" s="31" customFormat="1" hidden="1" x14ac:dyDescent="0.25"/>
    <row r="534" s="31" customFormat="1" hidden="1" x14ac:dyDescent="0.25"/>
    <row r="535" s="31" customFormat="1" hidden="1" x14ac:dyDescent="0.25"/>
    <row r="536" s="31" customFormat="1" hidden="1" x14ac:dyDescent="0.25"/>
    <row r="537" s="31" customFormat="1" hidden="1" x14ac:dyDescent="0.25"/>
    <row r="538" s="31" customFormat="1" hidden="1" x14ac:dyDescent="0.25"/>
    <row r="539" s="31" customFormat="1" hidden="1" x14ac:dyDescent="0.25"/>
    <row r="540" s="31" customFormat="1" hidden="1" x14ac:dyDescent="0.25"/>
    <row r="541" s="31" customFormat="1" hidden="1" x14ac:dyDescent="0.25"/>
    <row r="542" s="31" customFormat="1" hidden="1" x14ac:dyDescent="0.25"/>
    <row r="543" s="31" customFormat="1" hidden="1" x14ac:dyDescent="0.25"/>
    <row r="544" s="31" customFormat="1" hidden="1" x14ac:dyDescent="0.25"/>
    <row r="545" s="31" customFormat="1" hidden="1" x14ac:dyDescent="0.25"/>
    <row r="546" s="31" customFormat="1" hidden="1" x14ac:dyDescent="0.25"/>
    <row r="547" s="31" customFormat="1" hidden="1" x14ac:dyDescent="0.25"/>
    <row r="548" s="31" customFormat="1" hidden="1" x14ac:dyDescent="0.25"/>
    <row r="549" s="31" customFormat="1" hidden="1" x14ac:dyDescent="0.25"/>
    <row r="550" s="31" customFormat="1" hidden="1" x14ac:dyDescent="0.25"/>
    <row r="551" s="31" customFormat="1" hidden="1" x14ac:dyDescent="0.25"/>
    <row r="552" s="31" customFormat="1" hidden="1" x14ac:dyDescent="0.25"/>
    <row r="553" s="31" customFormat="1" hidden="1" x14ac:dyDescent="0.25"/>
    <row r="554" s="31" customFormat="1" hidden="1" x14ac:dyDescent="0.25"/>
    <row r="555" s="31" customFormat="1" hidden="1" x14ac:dyDescent="0.25"/>
    <row r="556" s="31" customFormat="1" hidden="1" x14ac:dyDescent="0.25"/>
    <row r="557" s="31" customFormat="1" hidden="1" x14ac:dyDescent="0.25"/>
    <row r="558" s="31" customFormat="1" hidden="1" x14ac:dyDescent="0.25"/>
    <row r="559" s="31" customFormat="1" hidden="1" x14ac:dyDescent="0.25"/>
    <row r="560" s="31" customFormat="1" hidden="1" x14ac:dyDescent="0.25"/>
    <row r="561" s="31" customFormat="1" hidden="1" x14ac:dyDescent="0.25"/>
    <row r="562" s="31" customFormat="1" hidden="1" x14ac:dyDescent="0.25"/>
    <row r="563" s="31" customFormat="1" hidden="1" x14ac:dyDescent="0.25"/>
    <row r="564" s="31" customFormat="1" hidden="1" x14ac:dyDescent="0.25"/>
    <row r="565" s="31" customFormat="1" hidden="1" x14ac:dyDescent="0.25"/>
    <row r="566" s="31" customFormat="1" hidden="1" x14ac:dyDescent="0.25"/>
    <row r="567" s="31" customFormat="1" hidden="1" x14ac:dyDescent="0.25"/>
    <row r="568" s="31" customFormat="1" hidden="1" x14ac:dyDescent="0.25"/>
    <row r="569" s="31" customFormat="1" hidden="1" x14ac:dyDescent="0.25"/>
    <row r="570" s="31" customFormat="1" hidden="1" x14ac:dyDescent="0.25"/>
    <row r="571" s="31" customFormat="1" hidden="1" x14ac:dyDescent="0.25"/>
    <row r="572" s="31" customFormat="1" hidden="1" x14ac:dyDescent="0.25"/>
    <row r="573" s="31" customFormat="1" hidden="1" x14ac:dyDescent="0.25"/>
    <row r="574" s="31" customFormat="1" hidden="1" x14ac:dyDescent="0.25"/>
    <row r="575" s="31" customFormat="1" hidden="1" x14ac:dyDescent="0.25"/>
    <row r="576" s="31" customFormat="1" hidden="1" x14ac:dyDescent="0.25"/>
    <row r="577" s="31" customFormat="1" hidden="1" x14ac:dyDescent="0.25"/>
    <row r="578" s="31" customFormat="1" hidden="1" x14ac:dyDescent="0.25"/>
    <row r="579" s="31" customFormat="1" hidden="1" x14ac:dyDescent="0.25"/>
    <row r="580" s="31" customFormat="1" hidden="1" x14ac:dyDescent="0.25"/>
    <row r="581" s="31" customFormat="1" hidden="1" x14ac:dyDescent="0.25"/>
    <row r="582" s="31" customFormat="1" hidden="1" x14ac:dyDescent="0.25"/>
    <row r="583" s="31" customFormat="1" hidden="1" x14ac:dyDescent="0.25"/>
    <row r="584" s="31" customFormat="1" hidden="1" x14ac:dyDescent="0.25"/>
    <row r="585" s="31" customFormat="1" hidden="1" x14ac:dyDescent="0.25"/>
    <row r="586" s="31" customFormat="1" hidden="1" x14ac:dyDescent="0.25"/>
    <row r="587" s="31" customFormat="1" hidden="1" x14ac:dyDescent="0.25"/>
    <row r="588" s="31" customFormat="1" hidden="1" x14ac:dyDescent="0.25"/>
    <row r="589" s="31" customFormat="1" hidden="1" x14ac:dyDescent="0.25"/>
    <row r="590" s="31" customFormat="1" hidden="1" x14ac:dyDescent="0.25"/>
    <row r="591" s="31" customFormat="1" hidden="1" x14ac:dyDescent="0.25"/>
    <row r="592" s="31" customFormat="1" hidden="1" x14ac:dyDescent="0.25"/>
    <row r="593" s="31" customFormat="1" hidden="1" x14ac:dyDescent="0.25"/>
    <row r="594" s="31" customFormat="1" hidden="1" x14ac:dyDescent="0.25"/>
    <row r="595" s="31" customFormat="1" hidden="1" x14ac:dyDescent="0.25"/>
    <row r="596" s="31" customFormat="1" hidden="1" x14ac:dyDescent="0.25"/>
    <row r="597" s="31" customFormat="1" hidden="1" x14ac:dyDescent="0.25"/>
    <row r="598" s="31" customFormat="1" hidden="1" x14ac:dyDescent="0.25"/>
    <row r="599" s="31" customFormat="1" hidden="1" x14ac:dyDescent="0.25"/>
    <row r="600" s="31" customFormat="1" hidden="1" x14ac:dyDescent="0.25"/>
    <row r="601" s="31" customFormat="1" hidden="1" x14ac:dyDescent="0.25"/>
    <row r="602" s="31" customFormat="1" hidden="1" x14ac:dyDescent="0.25"/>
    <row r="603" s="31" customFormat="1" hidden="1" x14ac:dyDescent="0.25"/>
    <row r="604" s="31" customFormat="1" hidden="1" x14ac:dyDescent="0.25"/>
    <row r="605" s="31" customFormat="1" hidden="1" x14ac:dyDescent="0.25"/>
    <row r="606" s="31" customFormat="1" hidden="1" x14ac:dyDescent="0.25"/>
    <row r="607" s="31" customFormat="1" hidden="1" x14ac:dyDescent="0.25"/>
    <row r="608" s="31" customFormat="1" hidden="1" x14ac:dyDescent="0.25"/>
    <row r="609" s="31" customFormat="1" hidden="1" x14ac:dyDescent="0.25"/>
    <row r="610" s="31" customFormat="1" hidden="1" x14ac:dyDescent="0.25"/>
    <row r="611" s="31" customFormat="1" hidden="1" x14ac:dyDescent="0.25"/>
    <row r="612" s="31" customFormat="1" hidden="1" x14ac:dyDescent="0.25"/>
    <row r="613" s="31" customFormat="1" hidden="1" x14ac:dyDescent="0.25"/>
    <row r="614" s="31" customFormat="1" hidden="1" x14ac:dyDescent="0.25"/>
    <row r="615" s="31" customFormat="1" hidden="1" x14ac:dyDescent="0.25"/>
    <row r="616" s="31" customFormat="1" hidden="1" x14ac:dyDescent="0.25"/>
    <row r="617" s="31" customFormat="1" hidden="1" x14ac:dyDescent="0.25"/>
    <row r="618" s="31" customFormat="1" hidden="1" x14ac:dyDescent="0.25"/>
    <row r="619" s="31" customFormat="1" hidden="1" x14ac:dyDescent="0.25"/>
    <row r="620" s="31" customFormat="1" hidden="1" x14ac:dyDescent="0.25"/>
    <row r="621" s="31" customFormat="1" hidden="1" x14ac:dyDescent="0.25"/>
    <row r="622" s="31" customFormat="1" hidden="1" x14ac:dyDescent="0.25"/>
    <row r="623" s="31" customFormat="1" hidden="1" x14ac:dyDescent="0.25"/>
    <row r="624" s="31" customFormat="1" hidden="1" x14ac:dyDescent="0.25"/>
    <row r="625" s="31" customFormat="1" hidden="1" x14ac:dyDescent="0.25"/>
    <row r="626" s="31" customFormat="1" hidden="1" x14ac:dyDescent="0.25"/>
    <row r="627" s="31" customFormat="1" hidden="1" x14ac:dyDescent="0.25"/>
    <row r="628" s="31" customFormat="1" hidden="1" x14ac:dyDescent="0.25"/>
    <row r="629" s="31" customFormat="1" hidden="1" x14ac:dyDescent="0.25"/>
    <row r="630" s="31" customFormat="1" hidden="1" x14ac:dyDescent="0.25"/>
    <row r="631" s="31" customFormat="1" hidden="1" x14ac:dyDescent="0.25"/>
    <row r="632" s="31" customFormat="1" hidden="1" x14ac:dyDescent="0.25"/>
    <row r="633" s="31" customFormat="1" hidden="1" x14ac:dyDescent="0.25"/>
    <row r="634" s="31" customFormat="1" hidden="1" x14ac:dyDescent="0.25"/>
    <row r="635" s="31" customFormat="1" hidden="1" x14ac:dyDescent="0.25"/>
    <row r="636" s="31" customFormat="1" hidden="1" x14ac:dyDescent="0.25"/>
    <row r="637" s="31" customFormat="1" hidden="1" x14ac:dyDescent="0.25"/>
    <row r="638" s="31" customFormat="1" hidden="1" x14ac:dyDescent="0.25"/>
    <row r="639" s="31" customFormat="1" hidden="1" x14ac:dyDescent="0.25"/>
    <row r="640" s="31" customFormat="1" hidden="1" x14ac:dyDescent="0.25"/>
    <row r="641" s="31" customFormat="1" hidden="1" x14ac:dyDescent="0.25"/>
    <row r="642" s="31" customFormat="1" hidden="1" x14ac:dyDescent="0.25"/>
    <row r="643" s="31" customFormat="1" hidden="1" x14ac:dyDescent="0.25"/>
    <row r="644" s="31" customFormat="1" hidden="1" x14ac:dyDescent="0.25"/>
    <row r="645" s="31" customFormat="1" hidden="1" x14ac:dyDescent="0.25"/>
    <row r="646" s="31" customFormat="1" hidden="1" x14ac:dyDescent="0.25"/>
    <row r="647" s="31" customFormat="1" hidden="1" x14ac:dyDescent="0.25"/>
    <row r="648" s="31" customFormat="1" hidden="1" x14ac:dyDescent="0.25"/>
    <row r="649" s="31" customFormat="1" hidden="1" x14ac:dyDescent="0.25"/>
    <row r="650" s="31" customFormat="1" hidden="1" x14ac:dyDescent="0.25"/>
    <row r="651" s="31" customFormat="1" hidden="1" x14ac:dyDescent="0.25"/>
    <row r="652" s="31" customFormat="1" hidden="1" x14ac:dyDescent="0.25"/>
    <row r="653" s="31" customFormat="1" hidden="1" x14ac:dyDescent="0.25"/>
    <row r="654" s="31" customFormat="1" hidden="1" x14ac:dyDescent="0.25"/>
    <row r="655" s="31" customFormat="1" hidden="1" x14ac:dyDescent="0.25"/>
    <row r="656" s="31" customFormat="1" hidden="1" x14ac:dyDescent="0.25"/>
    <row r="657" s="31" customFormat="1" hidden="1" x14ac:dyDescent="0.25"/>
    <row r="658" s="31" customFormat="1" hidden="1" x14ac:dyDescent="0.25"/>
    <row r="659" s="31" customFormat="1" hidden="1" x14ac:dyDescent="0.25"/>
    <row r="660" s="31" customFormat="1" hidden="1" x14ac:dyDescent="0.25"/>
    <row r="661" s="31" customFormat="1" hidden="1" x14ac:dyDescent="0.25"/>
    <row r="662" s="31" customFormat="1" hidden="1" x14ac:dyDescent="0.25"/>
    <row r="663" s="31" customFormat="1" hidden="1" x14ac:dyDescent="0.25"/>
    <row r="664" s="31" customFormat="1" hidden="1" x14ac:dyDescent="0.25"/>
    <row r="665" s="31" customFormat="1" hidden="1" x14ac:dyDescent="0.25"/>
    <row r="666" s="31" customFormat="1" hidden="1" x14ac:dyDescent="0.25"/>
    <row r="667" s="31" customFormat="1" hidden="1" x14ac:dyDescent="0.25"/>
    <row r="668" s="31" customFormat="1" hidden="1" x14ac:dyDescent="0.25"/>
    <row r="669" s="31" customFormat="1" hidden="1" x14ac:dyDescent="0.25"/>
    <row r="670" s="31" customFormat="1" hidden="1" x14ac:dyDescent="0.25"/>
    <row r="671" s="31" customFormat="1" hidden="1" x14ac:dyDescent="0.25"/>
    <row r="672" s="31" customFormat="1" hidden="1" x14ac:dyDescent="0.25"/>
    <row r="673" s="31" customFormat="1" hidden="1" x14ac:dyDescent="0.25"/>
    <row r="674" s="31" customFormat="1" hidden="1" x14ac:dyDescent="0.25"/>
    <row r="675" s="31" customFormat="1" hidden="1" x14ac:dyDescent="0.25"/>
    <row r="676" s="31" customFormat="1" hidden="1" x14ac:dyDescent="0.25"/>
    <row r="677" s="31" customFormat="1" hidden="1" x14ac:dyDescent="0.25"/>
    <row r="678" s="31" customFormat="1" hidden="1" x14ac:dyDescent="0.25"/>
    <row r="679" s="31" customFormat="1" hidden="1" x14ac:dyDescent="0.25"/>
    <row r="680" s="31" customFormat="1" hidden="1" x14ac:dyDescent="0.25"/>
    <row r="681" s="31" customFormat="1" hidden="1" x14ac:dyDescent="0.25"/>
    <row r="682" s="31" customFormat="1" hidden="1" x14ac:dyDescent="0.25"/>
    <row r="683" s="31" customFormat="1" hidden="1" x14ac:dyDescent="0.25"/>
    <row r="684" s="31" customFormat="1" hidden="1" x14ac:dyDescent="0.25"/>
    <row r="685" s="31" customFormat="1" hidden="1" x14ac:dyDescent="0.25"/>
    <row r="686" s="31" customFormat="1" hidden="1" x14ac:dyDescent="0.25"/>
    <row r="687" s="31" customFormat="1" hidden="1" x14ac:dyDescent="0.25"/>
    <row r="688" s="31" customFormat="1" hidden="1" x14ac:dyDescent="0.25"/>
    <row r="689" s="31" customFormat="1" hidden="1" x14ac:dyDescent="0.25"/>
    <row r="690" s="31" customFormat="1" hidden="1" x14ac:dyDescent="0.25"/>
    <row r="691" s="31" customFormat="1" hidden="1" x14ac:dyDescent="0.25"/>
    <row r="692" s="31" customFormat="1" hidden="1" x14ac:dyDescent="0.25"/>
    <row r="693" s="31" customFormat="1" hidden="1" x14ac:dyDescent="0.25"/>
    <row r="694" s="31" customFormat="1" hidden="1" x14ac:dyDescent="0.25"/>
    <row r="695" s="31" customFormat="1" hidden="1" x14ac:dyDescent="0.25"/>
    <row r="696" s="31" customFormat="1" hidden="1" x14ac:dyDescent="0.25"/>
    <row r="697" s="31" customFormat="1" hidden="1" x14ac:dyDescent="0.25"/>
    <row r="698" s="31" customFormat="1" hidden="1" x14ac:dyDescent="0.25"/>
    <row r="699" s="31" customFormat="1" hidden="1" x14ac:dyDescent="0.25"/>
    <row r="700" s="31" customFormat="1" hidden="1" x14ac:dyDescent="0.25"/>
    <row r="701" s="31" customFormat="1" hidden="1" x14ac:dyDescent="0.25"/>
    <row r="702" s="31" customFormat="1" hidden="1" x14ac:dyDescent="0.25"/>
    <row r="703" s="31" customFormat="1" hidden="1" x14ac:dyDescent="0.25"/>
    <row r="704" s="31" customFormat="1" hidden="1" x14ac:dyDescent="0.25"/>
    <row r="705" s="31" customFormat="1" hidden="1" x14ac:dyDescent="0.25"/>
    <row r="706" s="31" customFormat="1" hidden="1" x14ac:dyDescent="0.25"/>
    <row r="707" s="31" customFormat="1" hidden="1" x14ac:dyDescent="0.25"/>
    <row r="708" s="31" customFormat="1" hidden="1" x14ac:dyDescent="0.25"/>
    <row r="709" s="31" customFormat="1" hidden="1" x14ac:dyDescent="0.25"/>
    <row r="710" s="31" customFormat="1" hidden="1" x14ac:dyDescent="0.25"/>
    <row r="711" s="31" customFormat="1" hidden="1" x14ac:dyDescent="0.25"/>
    <row r="712" s="31" customFormat="1" hidden="1" x14ac:dyDescent="0.25"/>
    <row r="713" s="31" customFormat="1" hidden="1" x14ac:dyDescent="0.25"/>
    <row r="714" s="31" customFormat="1" hidden="1" x14ac:dyDescent="0.25"/>
    <row r="715" s="31" customFormat="1" hidden="1" x14ac:dyDescent="0.25"/>
    <row r="716" s="31" customFormat="1" hidden="1" x14ac:dyDescent="0.25"/>
    <row r="717" s="31" customFormat="1" hidden="1" x14ac:dyDescent="0.25"/>
    <row r="718" s="31" customFormat="1" hidden="1" x14ac:dyDescent="0.25"/>
    <row r="719" s="31" customFormat="1" hidden="1" x14ac:dyDescent="0.25"/>
    <row r="720" s="31" customFormat="1" hidden="1" x14ac:dyDescent="0.25"/>
    <row r="721" s="31" customFormat="1" hidden="1" x14ac:dyDescent="0.25"/>
    <row r="722" s="31" customFormat="1" hidden="1" x14ac:dyDescent="0.25"/>
    <row r="723" s="31" customFormat="1" hidden="1" x14ac:dyDescent="0.25"/>
    <row r="724" s="31" customFormat="1" hidden="1" x14ac:dyDescent="0.25"/>
    <row r="725" s="31" customFormat="1" hidden="1" x14ac:dyDescent="0.25"/>
    <row r="726" s="31" customFormat="1" hidden="1" x14ac:dyDescent="0.25"/>
    <row r="727" s="31" customFormat="1" hidden="1" x14ac:dyDescent="0.25"/>
    <row r="728" s="31" customFormat="1" hidden="1" x14ac:dyDescent="0.25"/>
    <row r="729" s="31" customFormat="1" hidden="1" x14ac:dyDescent="0.25"/>
    <row r="730" s="31" customFormat="1" hidden="1" x14ac:dyDescent="0.25"/>
    <row r="731" s="31" customFormat="1" hidden="1" x14ac:dyDescent="0.25"/>
    <row r="732" s="31" customFormat="1" hidden="1" x14ac:dyDescent="0.25"/>
    <row r="733" s="31" customFormat="1" hidden="1" x14ac:dyDescent="0.25"/>
    <row r="734" s="31" customFormat="1" hidden="1" x14ac:dyDescent="0.25"/>
    <row r="735" s="31" customFormat="1" hidden="1" x14ac:dyDescent="0.25"/>
    <row r="736" s="31" customFormat="1" hidden="1" x14ac:dyDescent="0.25"/>
    <row r="737" s="31" customFormat="1" hidden="1" x14ac:dyDescent="0.25"/>
    <row r="738" s="31" customFormat="1" hidden="1" x14ac:dyDescent="0.25"/>
    <row r="739" s="31" customFormat="1" hidden="1" x14ac:dyDescent="0.25"/>
    <row r="740" s="31" customFormat="1" hidden="1" x14ac:dyDescent="0.25"/>
    <row r="741" s="31" customFormat="1" hidden="1" x14ac:dyDescent="0.25"/>
    <row r="742" s="31" customFormat="1" hidden="1" x14ac:dyDescent="0.25"/>
    <row r="743" s="31" customFormat="1" hidden="1" x14ac:dyDescent="0.25"/>
    <row r="744" s="31" customFormat="1" hidden="1" x14ac:dyDescent="0.25"/>
    <row r="745" s="31" customFormat="1" hidden="1" x14ac:dyDescent="0.25"/>
    <row r="746" s="31" customFormat="1" hidden="1" x14ac:dyDescent="0.25"/>
    <row r="747" s="31" customFormat="1" hidden="1" x14ac:dyDescent="0.25"/>
    <row r="748" s="31" customFormat="1" hidden="1" x14ac:dyDescent="0.25"/>
    <row r="749" s="31" customFormat="1" hidden="1" x14ac:dyDescent="0.25"/>
    <row r="750" s="31" customFormat="1" hidden="1" x14ac:dyDescent="0.25"/>
    <row r="751" s="31" customFormat="1" hidden="1" x14ac:dyDescent="0.25"/>
    <row r="752" s="31" customFormat="1" hidden="1" x14ac:dyDescent="0.25"/>
    <row r="753" s="31" customFormat="1" hidden="1" x14ac:dyDescent="0.25"/>
    <row r="754" s="31" customFormat="1" hidden="1" x14ac:dyDescent="0.25"/>
    <row r="755" s="31" customFormat="1" hidden="1" x14ac:dyDescent="0.25"/>
    <row r="756" s="31" customFormat="1" hidden="1" x14ac:dyDescent="0.25"/>
    <row r="757" s="31" customFormat="1" hidden="1" x14ac:dyDescent="0.25"/>
    <row r="758" s="31" customFormat="1" hidden="1" x14ac:dyDescent="0.25"/>
    <row r="759" s="31" customFormat="1" hidden="1" x14ac:dyDescent="0.25"/>
    <row r="760" s="31" customFormat="1" hidden="1" x14ac:dyDescent="0.25"/>
    <row r="761" s="31" customFormat="1" hidden="1" x14ac:dyDescent="0.25"/>
    <row r="762" s="31" customFormat="1" hidden="1" x14ac:dyDescent="0.25"/>
    <row r="763" s="31" customFormat="1" hidden="1" x14ac:dyDescent="0.25"/>
    <row r="764" s="31" customFormat="1" hidden="1" x14ac:dyDescent="0.25"/>
    <row r="765" s="31" customFormat="1" hidden="1" x14ac:dyDescent="0.25"/>
    <row r="766" s="31" customFormat="1" hidden="1" x14ac:dyDescent="0.25"/>
    <row r="767" s="31" customFormat="1" hidden="1" x14ac:dyDescent="0.25"/>
    <row r="768" s="31" customFormat="1" hidden="1" x14ac:dyDescent="0.25"/>
    <row r="769" s="31" customFormat="1" hidden="1" x14ac:dyDescent="0.25"/>
    <row r="770" s="31" customFormat="1" hidden="1" x14ac:dyDescent="0.25"/>
    <row r="771" s="31" customFormat="1" hidden="1" x14ac:dyDescent="0.25"/>
    <row r="772" s="31" customFormat="1" hidden="1" x14ac:dyDescent="0.25"/>
    <row r="773" s="31" customFormat="1" hidden="1" x14ac:dyDescent="0.25"/>
    <row r="774" s="31" customFormat="1" hidden="1" x14ac:dyDescent="0.25"/>
    <row r="775" s="31" customFormat="1" hidden="1" x14ac:dyDescent="0.25"/>
    <row r="776" s="31" customFormat="1" hidden="1" x14ac:dyDescent="0.25"/>
    <row r="777" s="31" customFormat="1" hidden="1" x14ac:dyDescent="0.25"/>
    <row r="778" s="31" customFormat="1" hidden="1" x14ac:dyDescent="0.25"/>
    <row r="779" s="31" customFormat="1" hidden="1" x14ac:dyDescent="0.25"/>
    <row r="780" s="31" customFormat="1" hidden="1" x14ac:dyDescent="0.25"/>
    <row r="781" s="31" customFormat="1" hidden="1" x14ac:dyDescent="0.25"/>
    <row r="782" s="31" customFormat="1" hidden="1" x14ac:dyDescent="0.25"/>
    <row r="783" s="31" customFormat="1" hidden="1" x14ac:dyDescent="0.25"/>
    <row r="784" s="31" customFormat="1" hidden="1" x14ac:dyDescent="0.25"/>
    <row r="785" s="31" customFormat="1" hidden="1" x14ac:dyDescent="0.25"/>
    <row r="786" s="31" customFormat="1" hidden="1" x14ac:dyDescent="0.25"/>
    <row r="787" s="31" customFormat="1" hidden="1" x14ac:dyDescent="0.25"/>
    <row r="788" s="31" customFormat="1" hidden="1" x14ac:dyDescent="0.25"/>
    <row r="789" s="31" customFormat="1" hidden="1" x14ac:dyDescent="0.25"/>
    <row r="790" s="31" customFormat="1" hidden="1" x14ac:dyDescent="0.25"/>
    <row r="791" s="31" customFormat="1" hidden="1" x14ac:dyDescent="0.25"/>
    <row r="792" s="31" customFormat="1" hidden="1" x14ac:dyDescent="0.25"/>
    <row r="793" s="31" customFormat="1" hidden="1" x14ac:dyDescent="0.25"/>
    <row r="794" s="31" customFormat="1" hidden="1" x14ac:dyDescent="0.25"/>
    <row r="795" s="31" customFormat="1" hidden="1" x14ac:dyDescent="0.25"/>
    <row r="796" s="31" customFormat="1" hidden="1" x14ac:dyDescent="0.25"/>
    <row r="797" s="31" customFormat="1" hidden="1" x14ac:dyDescent="0.25"/>
    <row r="798" s="31" customFormat="1" hidden="1" x14ac:dyDescent="0.25"/>
    <row r="799" s="31" customFormat="1" hidden="1" x14ac:dyDescent="0.25"/>
    <row r="800" s="31" customFormat="1" hidden="1" x14ac:dyDescent="0.25"/>
    <row r="801" s="31" customFormat="1" hidden="1" x14ac:dyDescent="0.25"/>
    <row r="802" s="31" customFormat="1" hidden="1" x14ac:dyDescent="0.25"/>
    <row r="803" s="31" customFormat="1" hidden="1" x14ac:dyDescent="0.25"/>
    <row r="804" s="31" customFormat="1" hidden="1" x14ac:dyDescent="0.25"/>
    <row r="805" s="31" customFormat="1" hidden="1" x14ac:dyDescent="0.25"/>
    <row r="806" s="31" customFormat="1" hidden="1" x14ac:dyDescent="0.25"/>
    <row r="807" s="31" customFormat="1" hidden="1" x14ac:dyDescent="0.25"/>
    <row r="808" s="31" customFormat="1" hidden="1" x14ac:dyDescent="0.25"/>
    <row r="809" s="31" customFormat="1" hidden="1" x14ac:dyDescent="0.25"/>
    <row r="810" s="31" customFormat="1" hidden="1" x14ac:dyDescent="0.25"/>
    <row r="811" s="31" customFormat="1" hidden="1" x14ac:dyDescent="0.25"/>
    <row r="812" s="31" customFormat="1" hidden="1" x14ac:dyDescent="0.25"/>
    <row r="813" s="31" customFormat="1" hidden="1" x14ac:dyDescent="0.25"/>
    <row r="814" s="31" customFormat="1" hidden="1" x14ac:dyDescent="0.25"/>
    <row r="815" s="31" customFormat="1" hidden="1" x14ac:dyDescent="0.25"/>
    <row r="816" s="31" customFormat="1" hidden="1" x14ac:dyDescent="0.25"/>
    <row r="817" s="31" customFormat="1" hidden="1" x14ac:dyDescent="0.25"/>
    <row r="818" s="31" customFormat="1" hidden="1" x14ac:dyDescent="0.25"/>
    <row r="819" s="31" customFormat="1" hidden="1" x14ac:dyDescent="0.25"/>
    <row r="820" s="31" customFormat="1" hidden="1" x14ac:dyDescent="0.25"/>
    <row r="821" s="31" customFormat="1" hidden="1" x14ac:dyDescent="0.25"/>
    <row r="822" s="31" customFormat="1" hidden="1" x14ac:dyDescent="0.25"/>
    <row r="823" s="31" customFormat="1" hidden="1" x14ac:dyDescent="0.25"/>
    <row r="824" s="31" customFormat="1" hidden="1" x14ac:dyDescent="0.25"/>
    <row r="825" s="31" customFormat="1" hidden="1" x14ac:dyDescent="0.25"/>
    <row r="826" s="31" customFormat="1" hidden="1" x14ac:dyDescent="0.25"/>
    <row r="827" s="31" customFormat="1" hidden="1" x14ac:dyDescent="0.25"/>
    <row r="828" s="31" customFormat="1" hidden="1" x14ac:dyDescent="0.25"/>
    <row r="829" s="31" customFormat="1" hidden="1" x14ac:dyDescent="0.25"/>
    <row r="830" s="31" customFormat="1" hidden="1" x14ac:dyDescent="0.25"/>
    <row r="831" s="31" customFormat="1" hidden="1" x14ac:dyDescent="0.25"/>
    <row r="832" s="31" customFormat="1" hidden="1" x14ac:dyDescent="0.25"/>
    <row r="833" s="31" customFormat="1" hidden="1" x14ac:dyDescent="0.25"/>
    <row r="834" s="31" customFormat="1" hidden="1" x14ac:dyDescent="0.25"/>
    <row r="835" s="31" customFormat="1" hidden="1" x14ac:dyDescent="0.25"/>
    <row r="836" s="31" customFormat="1" hidden="1" x14ac:dyDescent="0.25"/>
    <row r="837" s="31" customFormat="1" hidden="1" x14ac:dyDescent="0.25"/>
    <row r="838" s="31" customFormat="1" hidden="1" x14ac:dyDescent="0.25"/>
    <row r="839" s="31" customFormat="1" hidden="1" x14ac:dyDescent="0.25"/>
    <row r="840" s="31" customFormat="1" hidden="1" x14ac:dyDescent="0.25"/>
    <row r="841" s="31" customFormat="1" hidden="1" x14ac:dyDescent="0.25"/>
    <row r="842" s="31" customFormat="1" hidden="1" x14ac:dyDescent="0.25"/>
    <row r="843" s="31" customFormat="1" hidden="1" x14ac:dyDescent="0.25"/>
    <row r="844" s="31" customFormat="1" hidden="1" x14ac:dyDescent="0.25"/>
    <row r="845" s="31" customFormat="1" hidden="1" x14ac:dyDescent="0.25"/>
    <row r="846" s="31" customFormat="1" hidden="1" x14ac:dyDescent="0.25"/>
    <row r="847" s="31" customFormat="1" hidden="1" x14ac:dyDescent="0.25"/>
    <row r="848" s="31" customFormat="1" hidden="1" x14ac:dyDescent="0.25"/>
    <row r="849" s="31" customFormat="1" hidden="1" x14ac:dyDescent="0.25"/>
    <row r="850" s="31" customFormat="1" hidden="1" x14ac:dyDescent="0.25"/>
    <row r="851" s="31" customFormat="1" hidden="1" x14ac:dyDescent="0.25"/>
    <row r="852" s="31" customFormat="1" hidden="1" x14ac:dyDescent="0.25"/>
    <row r="853" s="31" customFormat="1" hidden="1" x14ac:dyDescent="0.25"/>
    <row r="854" s="31" customFormat="1" hidden="1" x14ac:dyDescent="0.25"/>
    <row r="855" s="31" customFormat="1" hidden="1" x14ac:dyDescent="0.25"/>
    <row r="856" s="31" customFormat="1" hidden="1" x14ac:dyDescent="0.25"/>
    <row r="857" s="31" customFormat="1" hidden="1" x14ac:dyDescent="0.25"/>
    <row r="858" s="31" customFormat="1" hidden="1" x14ac:dyDescent="0.25"/>
    <row r="859" s="31" customFormat="1" hidden="1" x14ac:dyDescent="0.25"/>
    <row r="860" s="31" customFormat="1" hidden="1" x14ac:dyDescent="0.25"/>
    <row r="861" s="31" customFormat="1" hidden="1" x14ac:dyDescent="0.25"/>
    <row r="862" s="31" customFormat="1" hidden="1" x14ac:dyDescent="0.25"/>
    <row r="863" s="31" customFormat="1" hidden="1" x14ac:dyDescent="0.25"/>
    <row r="864" s="31" customFormat="1" hidden="1" x14ac:dyDescent="0.25"/>
    <row r="865" s="31" customFormat="1" hidden="1" x14ac:dyDescent="0.25"/>
    <row r="866" s="31" customFormat="1" hidden="1" x14ac:dyDescent="0.25"/>
    <row r="867" s="31" customFormat="1" hidden="1" x14ac:dyDescent="0.25"/>
    <row r="868" s="31" customFormat="1" hidden="1" x14ac:dyDescent="0.25"/>
    <row r="869" s="31" customFormat="1" hidden="1" x14ac:dyDescent="0.25"/>
    <row r="870" s="31" customFormat="1" hidden="1" x14ac:dyDescent="0.25"/>
    <row r="871" s="31" customFormat="1" hidden="1" x14ac:dyDescent="0.25"/>
    <row r="872" s="31" customFormat="1" hidden="1" x14ac:dyDescent="0.25"/>
    <row r="873" s="31" customFormat="1" hidden="1" x14ac:dyDescent="0.25"/>
    <row r="874" s="31" customFormat="1" hidden="1" x14ac:dyDescent="0.25"/>
    <row r="875" s="31" customFormat="1" hidden="1" x14ac:dyDescent="0.25"/>
    <row r="876" s="31" customFormat="1" hidden="1" x14ac:dyDescent="0.25"/>
    <row r="877" s="31" customFormat="1" hidden="1" x14ac:dyDescent="0.25"/>
    <row r="878" s="31" customFormat="1" hidden="1" x14ac:dyDescent="0.25"/>
    <row r="879" s="31" customFormat="1" hidden="1" x14ac:dyDescent="0.25"/>
    <row r="880" s="31" customFormat="1" hidden="1" x14ac:dyDescent="0.25"/>
    <row r="881" s="31" customFormat="1" hidden="1" x14ac:dyDescent="0.25"/>
    <row r="882" s="31" customFormat="1" hidden="1" x14ac:dyDescent="0.25"/>
    <row r="883" s="31" customFormat="1" hidden="1" x14ac:dyDescent="0.25"/>
    <row r="884" s="31" customFormat="1" hidden="1" x14ac:dyDescent="0.25"/>
    <row r="885" s="31" customFormat="1" hidden="1" x14ac:dyDescent="0.25"/>
    <row r="886" s="31" customFormat="1" hidden="1" x14ac:dyDescent="0.25"/>
    <row r="887" s="31" customFormat="1" hidden="1" x14ac:dyDescent="0.25"/>
    <row r="888" s="31" customFormat="1" hidden="1" x14ac:dyDescent="0.25"/>
    <row r="889" s="31" customFormat="1" hidden="1" x14ac:dyDescent="0.25"/>
    <row r="890" s="31" customFormat="1" hidden="1" x14ac:dyDescent="0.25"/>
    <row r="891" s="31" customFormat="1" hidden="1" x14ac:dyDescent="0.25"/>
    <row r="892" s="31" customFormat="1" hidden="1" x14ac:dyDescent="0.25"/>
    <row r="893" s="31" customFormat="1" hidden="1" x14ac:dyDescent="0.25"/>
    <row r="894" s="31" customFormat="1" hidden="1" x14ac:dyDescent="0.25"/>
    <row r="895" s="31" customFormat="1" hidden="1" x14ac:dyDescent="0.25"/>
    <row r="896" s="31" customFormat="1" hidden="1" x14ac:dyDescent="0.25"/>
    <row r="897" s="31" customFormat="1" hidden="1" x14ac:dyDescent="0.25"/>
    <row r="898" s="31" customFormat="1" hidden="1" x14ac:dyDescent="0.25"/>
    <row r="899" s="31" customFormat="1" hidden="1" x14ac:dyDescent="0.25"/>
    <row r="900" s="31" customFormat="1" hidden="1" x14ac:dyDescent="0.25"/>
    <row r="901" s="31" customFormat="1" hidden="1" x14ac:dyDescent="0.25"/>
    <row r="902" s="31" customFormat="1" hidden="1" x14ac:dyDescent="0.25"/>
    <row r="903" s="31" customFormat="1" hidden="1" x14ac:dyDescent="0.25"/>
    <row r="904" s="31" customFormat="1" hidden="1" x14ac:dyDescent="0.25"/>
    <row r="905" s="31" customFormat="1" hidden="1" x14ac:dyDescent="0.25"/>
    <row r="906" s="31" customFormat="1" hidden="1" x14ac:dyDescent="0.25"/>
    <row r="907" s="31" customFormat="1" hidden="1" x14ac:dyDescent="0.25"/>
    <row r="908" s="31" customFormat="1" hidden="1" x14ac:dyDescent="0.25"/>
    <row r="909" s="31" customFormat="1" hidden="1" x14ac:dyDescent="0.25"/>
    <row r="910" s="31" customFormat="1" hidden="1" x14ac:dyDescent="0.25"/>
    <row r="911" s="31" customFormat="1" hidden="1" x14ac:dyDescent="0.25"/>
    <row r="912" s="31" customFormat="1" hidden="1" x14ac:dyDescent="0.25"/>
    <row r="913" s="31" customFormat="1" hidden="1" x14ac:dyDescent="0.25"/>
    <row r="914" s="31" customFormat="1" hidden="1" x14ac:dyDescent="0.25"/>
    <row r="915" s="31" customFormat="1" hidden="1" x14ac:dyDescent="0.25"/>
    <row r="916" s="31" customFormat="1" hidden="1" x14ac:dyDescent="0.25"/>
    <row r="917" s="31" customFormat="1" hidden="1" x14ac:dyDescent="0.25"/>
    <row r="918" s="31" customFormat="1" hidden="1" x14ac:dyDescent="0.25"/>
    <row r="919" s="31" customFormat="1" hidden="1" x14ac:dyDescent="0.25"/>
    <row r="920" s="31" customFormat="1" hidden="1" x14ac:dyDescent="0.25"/>
    <row r="921" s="31" customFormat="1" hidden="1" x14ac:dyDescent="0.25"/>
    <row r="922" s="31" customFormat="1" hidden="1" x14ac:dyDescent="0.25"/>
    <row r="923" s="31" customFormat="1" hidden="1" x14ac:dyDescent="0.25"/>
    <row r="924" s="31" customFormat="1" hidden="1" x14ac:dyDescent="0.25"/>
    <row r="925" s="31" customFormat="1" hidden="1" x14ac:dyDescent="0.25"/>
    <row r="926" s="31" customFormat="1" hidden="1" x14ac:dyDescent="0.25"/>
    <row r="927" s="31" customFormat="1" hidden="1" x14ac:dyDescent="0.25"/>
    <row r="928" s="31" customFormat="1" hidden="1" x14ac:dyDescent="0.25"/>
    <row r="929" s="31" customFormat="1" hidden="1" x14ac:dyDescent="0.25"/>
    <row r="930" s="31" customFormat="1" hidden="1" x14ac:dyDescent="0.25"/>
    <row r="931" s="31" customFormat="1" hidden="1" x14ac:dyDescent="0.25"/>
    <row r="932" s="31" customFormat="1" hidden="1" x14ac:dyDescent="0.25"/>
    <row r="933" s="31" customFormat="1" hidden="1" x14ac:dyDescent="0.25"/>
    <row r="934" s="31" customFormat="1" hidden="1" x14ac:dyDescent="0.25"/>
    <row r="935" s="31" customFormat="1" hidden="1" x14ac:dyDescent="0.25"/>
    <row r="936" s="31" customFormat="1" hidden="1" x14ac:dyDescent="0.25"/>
    <row r="937" s="31" customFormat="1" hidden="1" x14ac:dyDescent="0.25"/>
    <row r="938" s="31" customFormat="1" hidden="1" x14ac:dyDescent="0.25"/>
    <row r="939" s="31" customFormat="1" hidden="1" x14ac:dyDescent="0.25"/>
    <row r="940" s="31" customFormat="1" hidden="1" x14ac:dyDescent="0.25"/>
    <row r="941" s="31" customFormat="1" hidden="1" x14ac:dyDescent="0.25"/>
    <row r="942" s="31" customFormat="1" hidden="1" x14ac:dyDescent="0.25"/>
    <row r="943" s="31" customFormat="1" hidden="1" x14ac:dyDescent="0.25"/>
    <row r="944" s="31" customFormat="1" hidden="1" x14ac:dyDescent="0.25"/>
    <row r="945" s="31" customFormat="1" hidden="1" x14ac:dyDescent="0.25"/>
    <row r="946" s="31" customFormat="1" hidden="1" x14ac:dyDescent="0.25"/>
    <row r="947" s="31" customFormat="1" hidden="1" x14ac:dyDescent="0.25"/>
    <row r="948" s="31" customFormat="1" hidden="1" x14ac:dyDescent="0.25"/>
    <row r="949" s="31" customFormat="1" hidden="1" x14ac:dyDescent="0.25"/>
    <row r="950" s="31" customFormat="1" hidden="1" x14ac:dyDescent="0.25"/>
    <row r="951" s="31" customFormat="1" hidden="1" x14ac:dyDescent="0.25"/>
    <row r="952" s="31" customFormat="1" hidden="1" x14ac:dyDescent="0.25"/>
    <row r="953" s="31" customFormat="1" hidden="1" x14ac:dyDescent="0.25"/>
    <row r="954" s="31" customFormat="1" hidden="1" x14ac:dyDescent="0.25"/>
    <row r="955" s="31" customFormat="1" hidden="1" x14ac:dyDescent="0.25"/>
    <row r="956" s="31" customFormat="1" hidden="1" x14ac:dyDescent="0.25"/>
    <row r="957" s="31" customFormat="1" hidden="1" x14ac:dyDescent="0.25"/>
    <row r="958" s="31" customFormat="1" hidden="1" x14ac:dyDescent="0.25"/>
    <row r="959" s="31" customFormat="1" hidden="1" x14ac:dyDescent="0.25"/>
    <row r="960" s="31" customFormat="1" hidden="1" x14ac:dyDescent="0.25"/>
    <row r="961" s="31" customFormat="1" hidden="1" x14ac:dyDescent="0.25"/>
    <row r="962" s="31" customFormat="1" hidden="1" x14ac:dyDescent="0.25"/>
    <row r="963" s="31" customFormat="1" hidden="1" x14ac:dyDescent="0.25"/>
    <row r="964" s="31" customFormat="1" hidden="1" x14ac:dyDescent="0.25"/>
    <row r="965" s="31" customFormat="1" hidden="1" x14ac:dyDescent="0.25"/>
    <row r="966" s="31" customFormat="1" hidden="1" x14ac:dyDescent="0.25"/>
    <row r="967" s="31" customFormat="1" hidden="1" x14ac:dyDescent="0.25"/>
    <row r="968" s="31" customFormat="1" hidden="1" x14ac:dyDescent="0.25"/>
    <row r="969" s="31" customFormat="1" hidden="1" x14ac:dyDescent="0.25"/>
    <row r="970" s="31" customFormat="1" hidden="1" x14ac:dyDescent="0.25"/>
    <row r="971" s="31" customFormat="1" hidden="1" x14ac:dyDescent="0.25"/>
    <row r="972" s="31" customFormat="1" hidden="1" x14ac:dyDescent="0.25"/>
    <row r="973" s="31" customFormat="1" hidden="1" x14ac:dyDescent="0.25"/>
    <row r="974" s="31" customFormat="1" hidden="1" x14ac:dyDescent="0.25"/>
    <row r="975" s="31" customFormat="1" hidden="1" x14ac:dyDescent="0.25"/>
    <row r="976" s="31" customFormat="1" hidden="1" x14ac:dyDescent="0.25"/>
    <row r="977" s="31" customFormat="1" hidden="1" x14ac:dyDescent="0.25"/>
    <row r="978" s="31" customFormat="1" hidden="1" x14ac:dyDescent="0.25"/>
    <row r="979" s="31" customFormat="1" hidden="1" x14ac:dyDescent="0.25"/>
    <row r="980" s="31" customFormat="1" hidden="1" x14ac:dyDescent="0.25"/>
    <row r="981" s="31" customFormat="1" hidden="1" x14ac:dyDescent="0.25"/>
    <row r="982" s="31" customFormat="1" hidden="1" x14ac:dyDescent="0.25"/>
    <row r="983" s="31" customFormat="1" hidden="1" x14ac:dyDescent="0.25"/>
    <row r="984" s="31" customFormat="1" hidden="1" x14ac:dyDescent="0.25"/>
    <row r="985" s="31" customFormat="1" hidden="1" x14ac:dyDescent="0.25"/>
    <row r="986" s="31" customFormat="1" hidden="1" x14ac:dyDescent="0.25"/>
    <row r="987" s="31" customFormat="1" hidden="1" x14ac:dyDescent="0.25"/>
    <row r="988" s="31" customFormat="1" hidden="1" x14ac:dyDescent="0.25"/>
    <row r="989" s="31" customFormat="1" hidden="1" x14ac:dyDescent="0.25"/>
    <row r="990" s="31" customFormat="1" hidden="1" x14ac:dyDescent="0.25"/>
    <row r="991" s="31" customFormat="1" hidden="1" x14ac:dyDescent="0.25"/>
    <row r="992" s="31" customFormat="1" hidden="1" x14ac:dyDescent="0.25"/>
    <row r="993" s="31" customFormat="1" hidden="1" x14ac:dyDescent="0.25"/>
    <row r="994" s="31" customFormat="1" hidden="1" x14ac:dyDescent="0.25"/>
    <row r="995" s="31" customFormat="1" hidden="1" x14ac:dyDescent="0.25"/>
    <row r="996" s="31" customFormat="1" hidden="1" x14ac:dyDescent="0.25"/>
    <row r="997" s="31" customFormat="1" hidden="1" x14ac:dyDescent="0.25"/>
    <row r="998" s="31" customFormat="1" hidden="1" x14ac:dyDescent="0.25"/>
    <row r="999" s="31" customFormat="1" hidden="1" x14ac:dyDescent="0.25"/>
    <row r="1000" s="31" customFormat="1" hidden="1" x14ac:dyDescent="0.25"/>
    <row r="1001" s="31" customFormat="1" hidden="1" x14ac:dyDescent="0.25"/>
    <row r="1002" s="31" customFormat="1" hidden="1" x14ac:dyDescent="0.25"/>
    <row r="1003" s="31" customFormat="1" hidden="1" x14ac:dyDescent="0.25"/>
    <row r="1004" s="31" customFormat="1" hidden="1" x14ac:dyDescent="0.25"/>
    <row r="1005" s="31" customFormat="1" hidden="1" x14ac:dyDescent="0.25"/>
    <row r="1006" s="31" customFormat="1" hidden="1" x14ac:dyDescent="0.25"/>
    <row r="1007" s="31" customFormat="1" hidden="1" x14ac:dyDescent="0.25"/>
    <row r="1008" s="31" customFormat="1" hidden="1" x14ac:dyDescent="0.25"/>
    <row r="1009" s="31" customFormat="1" hidden="1" x14ac:dyDescent="0.25"/>
    <row r="1010" s="31" customFormat="1" hidden="1" x14ac:dyDescent="0.25"/>
    <row r="1011" s="31" customFormat="1" hidden="1" x14ac:dyDescent="0.25"/>
    <row r="1012" s="31" customFormat="1" hidden="1" x14ac:dyDescent="0.25"/>
    <row r="1013" s="31" customFormat="1" hidden="1" x14ac:dyDescent="0.25"/>
    <row r="1014" s="31" customFormat="1" hidden="1" x14ac:dyDescent="0.25"/>
    <row r="1015" s="31" customFormat="1" hidden="1" x14ac:dyDescent="0.25"/>
    <row r="1016" s="31" customFormat="1" hidden="1" x14ac:dyDescent="0.25"/>
    <row r="1017" s="31" customFormat="1" hidden="1" x14ac:dyDescent="0.25"/>
    <row r="1018" s="31" customFormat="1" hidden="1" x14ac:dyDescent="0.25"/>
    <row r="1019" s="31" customFormat="1" hidden="1" x14ac:dyDescent="0.25"/>
    <row r="1020" s="31" customFormat="1" hidden="1" x14ac:dyDescent="0.25"/>
    <row r="1021" s="31" customFormat="1" hidden="1" x14ac:dyDescent="0.25"/>
    <row r="1022" s="31" customFormat="1" hidden="1" x14ac:dyDescent="0.25"/>
    <row r="1023" s="31" customFormat="1" hidden="1" x14ac:dyDescent="0.25"/>
    <row r="1024" s="31" customFormat="1" hidden="1" x14ac:dyDescent="0.25"/>
    <row r="1025" s="31" customFormat="1" hidden="1" x14ac:dyDescent="0.25"/>
    <row r="1026" s="31" customFormat="1" hidden="1" x14ac:dyDescent="0.25"/>
    <row r="1027" s="31" customFormat="1" hidden="1" x14ac:dyDescent="0.25"/>
    <row r="1028" s="31" customFormat="1" hidden="1" x14ac:dyDescent="0.25"/>
    <row r="1029" s="31" customFormat="1" hidden="1" x14ac:dyDescent="0.25"/>
    <row r="1030" s="31" customFormat="1" hidden="1" x14ac:dyDescent="0.25"/>
    <row r="1031" s="31" customFormat="1" hidden="1" x14ac:dyDescent="0.25"/>
    <row r="1032" s="31" customFormat="1" hidden="1" x14ac:dyDescent="0.25"/>
    <row r="1033" s="31" customFormat="1" hidden="1" x14ac:dyDescent="0.25"/>
    <row r="1034" s="31" customFormat="1" hidden="1" x14ac:dyDescent="0.25"/>
    <row r="1035" s="31" customFormat="1" hidden="1" x14ac:dyDescent="0.25"/>
    <row r="1036" s="31" customFormat="1" hidden="1" x14ac:dyDescent="0.25"/>
    <row r="1037" s="31" customFormat="1" hidden="1" x14ac:dyDescent="0.25"/>
    <row r="1038" s="31" customFormat="1" hidden="1" x14ac:dyDescent="0.25"/>
    <row r="1039" s="31" customFormat="1" hidden="1" x14ac:dyDescent="0.25"/>
    <row r="1040" s="31" customFormat="1" hidden="1" x14ac:dyDescent="0.25"/>
    <row r="1041" s="31" customFormat="1" hidden="1" x14ac:dyDescent="0.25"/>
    <row r="1042" s="31" customFormat="1" hidden="1" x14ac:dyDescent="0.25"/>
    <row r="1043" s="31" customFormat="1" hidden="1" x14ac:dyDescent="0.25"/>
    <row r="1044" s="31" customFormat="1" hidden="1" x14ac:dyDescent="0.25"/>
    <row r="1045" s="31" customFormat="1" hidden="1" x14ac:dyDescent="0.25"/>
    <row r="1046" s="31" customFormat="1" hidden="1" x14ac:dyDescent="0.25"/>
    <row r="1047" s="31" customFormat="1" hidden="1" x14ac:dyDescent="0.25"/>
    <row r="1048" s="31" customFormat="1" hidden="1" x14ac:dyDescent="0.25"/>
    <row r="1049" s="31" customFormat="1" hidden="1" x14ac:dyDescent="0.25"/>
    <row r="1050" s="31" customFormat="1" hidden="1" x14ac:dyDescent="0.25"/>
    <row r="1051" s="31" customFormat="1" hidden="1" x14ac:dyDescent="0.25"/>
    <row r="1052" s="31" customFormat="1" hidden="1" x14ac:dyDescent="0.25"/>
    <row r="1053" s="31" customFormat="1" hidden="1" x14ac:dyDescent="0.25"/>
    <row r="1054" s="31" customFormat="1" hidden="1" x14ac:dyDescent="0.25"/>
    <row r="1055" s="31" customFormat="1" hidden="1" x14ac:dyDescent="0.25"/>
    <row r="1056" s="31" customFormat="1" hidden="1" x14ac:dyDescent="0.25"/>
    <row r="1057" s="31" customFormat="1" hidden="1" x14ac:dyDescent="0.25"/>
    <row r="1058" s="31" customFormat="1" hidden="1" x14ac:dyDescent="0.25"/>
    <row r="1059" s="31" customFormat="1" hidden="1" x14ac:dyDescent="0.25"/>
    <row r="1060" s="31" customFormat="1" hidden="1" x14ac:dyDescent="0.25"/>
    <row r="1061" s="31" customFormat="1" hidden="1" x14ac:dyDescent="0.25"/>
    <row r="1062" s="31" customFormat="1" hidden="1" x14ac:dyDescent="0.25"/>
    <row r="1063" s="31" customFormat="1" hidden="1" x14ac:dyDescent="0.25"/>
    <row r="1064" s="31" customFormat="1" hidden="1" x14ac:dyDescent="0.25"/>
    <row r="1065" s="31" customFormat="1" hidden="1" x14ac:dyDescent="0.25"/>
    <row r="1066" s="31" customFormat="1" hidden="1" x14ac:dyDescent="0.25"/>
    <row r="1067" s="31" customFormat="1" hidden="1" x14ac:dyDescent="0.25"/>
    <row r="1068" s="31" customFormat="1" hidden="1" x14ac:dyDescent="0.25"/>
    <row r="1069" s="31" customFormat="1" hidden="1" x14ac:dyDescent="0.25"/>
    <row r="1070" s="31" customFormat="1" hidden="1" x14ac:dyDescent="0.25"/>
    <row r="1071" s="31" customFormat="1" hidden="1" x14ac:dyDescent="0.25"/>
    <row r="1072" s="31" customFormat="1" hidden="1" x14ac:dyDescent="0.25"/>
    <row r="1073" s="31" customFormat="1" hidden="1" x14ac:dyDescent="0.25"/>
    <row r="1074" s="31" customFormat="1" hidden="1" x14ac:dyDescent="0.25"/>
    <row r="1075" s="31" customFormat="1" hidden="1" x14ac:dyDescent="0.25"/>
    <row r="1076" s="31" customFormat="1" hidden="1" x14ac:dyDescent="0.25"/>
    <row r="1077" s="31" customFormat="1" hidden="1" x14ac:dyDescent="0.25"/>
    <row r="1078" s="31" customFormat="1" hidden="1" x14ac:dyDescent="0.25"/>
    <row r="1079" s="31" customFormat="1" hidden="1" x14ac:dyDescent="0.25"/>
    <row r="1080" s="31" customFormat="1" hidden="1" x14ac:dyDescent="0.25"/>
    <row r="1081" s="31" customFormat="1" hidden="1" x14ac:dyDescent="0.25"/>
    <row r="1082" s="31" customFormat="1" hidden="1" x14ac:dyDescent="0.25"/>
    <row r="1083" s="31" customFormat="1" hidden="1" x14ac:dyDescent="0.25"/>
    <row r="1084" s="31" customFormat="1" hidden="1" x14ac:dyDescent="0.25"/>
    <row r="1085" s="31" customFormat="1" hidden="1" x14ac:dyDescent="0.25"/>
    <row r="1086" s="31" customFormat="1" hidden="1" x14ac:dyDescent="0.25"/>
    <row r="1087" s="31" customFormat="1" hidden="1" x14ac:dyDescent="0.25"/>
    <row r="1088" s="31" customFormat="1" hidden="1" x14ac:dyDescent="0.25"/>
    <row r="1089" s="31" customFormat="1" hidden="1" x14ac:dyDescent="0.25"/>
    <row r="1090" s="31" customFormat="1" hidden="1" x14ac:dyDescent="0.25"/>
    <row r="1091" s="31" customFormat="1" hidden="1" x14ac:dyDescent="0.25"/>
    <row r="1092" s="31" customFormat="1" hidden="1" x14ac:dyDescent="0.25"/>
    <row r="1093" s="31" customFormat="1" hidden="1" x14ac:dyDescent="0.25"/>
    <row r="1094" s="31" customFormat="1" hidden="1" x14ac:dyDescent="0.25"/>
    <row r="1095" s="31" customFormat="1" hidden="1" x14ac:dyDescent="0.25"/>
    <row r="1096" s="31" customFormat="1" hidden="1" x14ac:dyDescent="0.25"/>
    <row r="1097" s="31" customFormat="1" hidden="1" x14ac:dyDescent="0.25"/>
    <row r="1098" s="31" customFormat="1" hidden="1" x14ac:dyDescent="0.25"/>
    <row r="1099" s="31" customFormat="1" hidden="1" x14ac:dyDescent="0.25"/>
    <row r="1100" s="31" customFormat="1" hidden="1" x14ac:dyDescent="0.25"/>
    <row r="1101" s="31" customFormat="1" hidden="1" x14ac:dyDescent="0.25"/>
    <row r="1102" s="31" customFormat="1" hidden="1" x14ac:dyDescent="0.25"/>
    <row r="1103" s="31" customFormat="1" hidden="1" x14ac:dyDescent="0.25"/>
    <row r="1104" s="31" customFormat="1" hidden="1" x14ac:dyDescent="0.25"/>
    <row r="1105" s="31" customFormat="1" hidden="1" x14ac:dyDescent="0.25"/>
    <row r="1106" s="31" customFormat="1" hidden="1" x14ac:dyDescent="0.25"/>
    <row r="1107" s="31" customFormat="1" hidden="1" x14ac:dyDescent="0.25"/>
    <row r="1108" s="31" customFormat="1" hidden="1" x14ac:dyDescent="0.25"/>
    <row r="1109" s="31" customFormat="1" hidden="1" x14ac:dyDescent="0.25"/>
    <row r="1110" s="31" customFormat="1" hidden="1" x14ac:dyDescent="0.25"/>
    <row r="1111" s="31" customFormat="1" hidden="1" x14ac:dyDescent="0.25"/>
    <row r="1112" s="31" customFormat="1" hidden="1" x14ac:dyDescent="0.25"/>
    <row r="1113" s="31" customFormat="1" hidden="1" x14ac:dyDescent="0.25"/>
    <row r="1114" s="31" customFormat="1" hidden="1" x14ac:dyDescent="0.25"/>
    <row r="1115" s="31" customFormat="1" hidden="1" x14ac:dyDescent="0.25"/>
    <row r="1116" s="31" customFormat="1" hidden="1" x14ac:dyDescent="0.25"/>
    <row r="1117" s="31" customFormat="1" hidden="1" x14ac:dyDescent="0.25"/>
    <row r="1118" s="31" customFormat="1" hidden="1" x14ac:dyDescent="0.25"/>
    <row r="1119" s="31" customFormat="1" hidden="1" x14ac:dyDescent="0.25"/>
    <row r="1120" s="31" customFormat="1" hidden="1" x14ac:dyDescent="0.25"/>
    <row r="1121" s="31" customFormat="1" hidden="1" x14ac:dyDescent="0.25"/>
    <row r="1122" s="31" customFormat="1" hidden="1" x14ac:dyDescent="0.25"/>
    <row r="1123" s="31" customFormat="1" hidden="1" x14ac:dyDescent="0.25"/>
    <row r="1124" s="31" customFormat="1" hidden="1" x14ac:dyDescent="0.25"/>
    <row r="1125" s="31" customFormat="1" hidden="1" x14ac:dyDescent="0.25"/>
    <row r="1126" s="31" customFormat="1" hidden="1" x14ac:dyDescent="0.25"/>
    <row r="1127" s="31" customFormat="1" hidden="1" x14ac:dyDescent="0.25"/>
    <row r="1128" s="31" customFormat="1" hidden="1" x14ac:dyDescent="0.25"/>
    <row r="1129" s="31" customFormat="1" hidden="1" x14ac:dyDescent="0.25"/>
    <row r="1130" s="31" customFormat="1" hidden="1" x14ac:dyDescent="0.25"/>
    <row r="1131" s="31" customFormat="1" hidden="1" x14ac:dyDescent="0.25"/>
    <row r="1132" s="31" customFormat="1" hidden="1" x14ac:dyDescent="0.25"/>
    <row r="1133" s="31" customFormat="1" hidden="1" x14ac:dyDescent="0.25"/>
    <row r="1134" s="31" customFormat="1" hidden="1" x14ac:dyDescent="0.25"/>
    <row r="1135" s="31" customFormat="1" hidden="1" x14ac:dyDescent="0.25"/>
    <row r="1136" s="31" customFormat="1" hidden="1" x14ac:dyDescent="0.25"/>
    <row r="1137" s="31" customFormat="1" hidden="1" x14ac:dyDescent="0.25"/>
    <row r="1138" s="31" customFormat="1" hidden="1" x14ac:dyDescent="0.25"/>
    <row r="1139" s="31" customFormat="1" hidden="1" x14ac:dyDescent="0.25"/>
    <row r="1140" s="31" customFormat="1" hidden="1" x14ac:dyDescent="0.25"/>
    <row r="1141" s="31" customFormat="1" hidden="1" x14ac:dyDescent="0.25"/>
    <row r="1142" s="31" customFormat="1" hidden="1" x14ac:dyDescent="0.25"/>
    <row r="1143" s="31" customFormat="1" hidden="1" x14ac:dyDescent="0.25"/>
    <row r="1144" s="31" customFormat="1" hidden="1" x14ac:dyDescent="0.25"/>
    <row r="1145" s="31" customFormat="1" hidden="1" x14ac:dyDescent="0.25"/>
    <row r="1146" s="31" customFormat="1" hidden="1" x14ac:dyDescent="0.25"/>
    <row r="1147" s="31" customFormat="1" hidden="1" x14ac:dyDescent="0.25"/>
    <row r="1148" s="31" customFormat="1" hidden="1" x14ac:dyDescent="0.25"/>
    <row r="1149" s="31" customFormat="1" hidden="1" x14ac:dyDescent="0.25"/>
    <row r="1150" s="31" customFormat="1" hidden="1" x14ac:dyDescent="0.25"/>
    <row r="1151" s="31" customFormat="1" hidden="1" x14ac:dyDescent="0.25"/>
    <row r="1152" s="31" customFormat="1" hidden="1" x14ac:dyDescent="0.25"/>
    <row r="1153" s="31" customFormat="1" hidden="1" x14ac:dyDescent="0.25"/>
    <row r="1154" s="31" customFormat="1" hidden="1" x14ac:dyDescent="0.25"/>
    <row r="1155" s="31" customFormat="1" hidden="1" x14ac:dyDescent="0.25"/>
    <row r="1156" s="31" customFormat="1" hidden="1" x14ac:dyDescent="0.25"/>
    <row r="1157" s="31" customFormat="1" hidden="1" x14ac:dyDescent="0.25"/>
    <row r="1158" s="31" customFormat="1" hidden="1" x14ac:dyDescent="0.25"/>
    <row r="1159" s="31" customFormat="1" hidden="1" x14ac:dyDescent="0.25"/>
    <row r="1160" s="31" customFormat="1" hidden="1" x14ac:dyDescent="0.25"/>
    <row r="1161" s="31" customFormat="1" hidden="1" x14ac:dyDescent="0.25"/>
    <row r="1162" s="31" customFormat="1" hidden="1" x14ac:dyDescent="0.25"/>
    <row r="1163" s="31" customFormat="1" hidden="1" x14ac:dyDescent="0.25"/>
    <row r="1164" s="31" customFormat="1" hidden="1" x14ac:dyDescent="0.25"/>
    <row r="1165" s="31" customFormat="1" hidden="1" x14ac:dyDescent="0.25"/>
    <row r="1166" s="31" customFormat="1" hidden="1" x14ac:dyDescent="0.25"/>
    <row r="1167" s="31" customFormat="1" hidden="1" x14ac:dyDescent="0.25"/>
    <row r="1168" s="31" customFormat="1" hidden="1" x14ac:dyDescent="0.25"/>
    <row r="1169" s="31" customFormat="1" hidden="1" x14ac:dyDescent="0.25"/>
    <row r="1170" s="31" customFormat="1" hidden="1" x14ac:dyDescent="0.25"/>
    <row r="1171" s="31" customFormat="1" hidden="1" x14ac:dyDescent="0.25"/>
    <row r="1172" s="31" customFormat="1" hidden="1" x14ac:dyDescent="0.25"/>
    <row r="1173" s="31" customFormat="1" hidden="1" x14ac:dyDescent="0.25"/>
    <row r="1174" s="31" customFormat="1" hidden="1" x14ac:dyDescent="0.25"/>
    <row r="1175" s="31" customFormat="1" hidden="1" x14ac:dyDescent="0.25"/>
    <row r="1176" s="31" customFormat="1" hidden="1" x14ac:dyDescent="0.25"/>
    <row r="1177" s="31" customFormat="1" hidden="1" x14ac:dyDescent="0.25"/>
    <row r="1178" s="31" customFormat="1" hidden="1" x14ac:dyDescent="0.25"/>
    <row r="1179" s="31" customFormat="1" hidden="1" x14ac:dyDescent="0.25"/>
    <row r="1180" s="31" customFormat="1" hidden="1" x14ac:dyDescent="0.25"/>
    <row r="1181" s="31" customFormat="1" hidden="1" x14ac:dyDescent="0.25"/>
    <row r="1182" s="31" customFormat="1" hidden="1" x14ac:dyDescent="0.25"/>
    <row r="1183" s="31" customFormat="1" hidden="1" x14ac:dyDescent="0.25"/>
    <row r="1184" s="31" customFormat="1" hidden="1" x14ac:dyDescent="0.25"/>
    <row r="1185" s="31" customFormat="1" hidden="1" x14ac:dyDescent="0.25"/>
    <row r="1186" s="31" customFormat="1" hidden="1" x14ac:dyDescent="0.25"/>
    <row r="1187" s="31" customFormat="1" hidden="1" x14ac:dyDescent="0.25"/>
    <row r="1188" s="31" customFormat="1" hidden="1" x14ac:dyDescent="0.25"/>
    <row r="1189" s="31" customFormat="1" hidden="1" x14ac:dyDescent="0.25"/>
    <row r="1190" s="31" customFormat="1" hidden="1" x14ac:dyDescent="0.25"/>
    <row r="1191" s="31" customFormat="1" hidden="1" x14ac:dyDescent="0.25"/>
    <row r="1192" s="31" customFormat="1" hidden="1" x14ac:dyDescent="0.25"/>
    <row r="1193" s="31" customFormat="1" hidden="1" x14ac:dyDescent="0.25"/>
    <row r="1194" s="31" customFormat="1" hidden="1" x14ac:dyDescent="0.25"/>
    <row r="1195" s="31" customFormat="1" hidden="1" x14ac:dyDescent="0.25"/>
    <row r="1196" s="31" customFormat="1" hidden="1" x14ac:dyDescent="0.25"/>
    <row r="1197" s="31" customFormat="1" hidden="1" x14ac:dyDescent="0.25"/>
    <row r="1198" s="31" customFormat="1" hidden="1" x14ac:dyDescent="0.25"/>
    <row r="1199" s="31" customFormat="1" hidden="1" x14ac:dyDescent="0.25"/>
    <row r="1200" s="31" customFormat="1" hidden="1" x14ac:dyDescent="0.25"/>
    <row r="1201" s="31" customFormat="1" hidden="1" x14ac:dyDescent="0.25"/>
    <row r="1202" s="31" customFormat="1" hidden="1" x14ac:dyDescent="0.25"/>
    <row r="1203" s="31" customFormat="1" hidden="1" x14ac:dyDescent="0.25"/>
    <row r="1204" s="31" customFormat="1" hidden="1" x14ac:dyDescent="0.25"/>
    <row r="1205" s="31" customFormat="1" hidden="1" x14ac:dyDescent="0.25"/>
    <row r="1206" s="31" customFormat="1" hidden="1" x14ac:dyDescent="0.25"/>
    <row r="1207" s="31" customFormat="1" hidden="1" x14ac:dyDescent="0.25"/>
    <row r="1208" s="31" customFormat="1" hidden="1" x14ac:dyDescent="0.25"/>
    <row r="1209" s="31" customFormat="1" hidden="1" x14ac:dyDescent="0.25"/>
    <row r="1210" s="31" customFormat="1" hidden="1" x14ac:dyDescent="0.25"/>
    <row r="1211" s="31" customFormat="1" hidden="1" x14ac:dyDescent="0.25"/>
    <row r="1212" s="31" customFormat="1" hidden="1" x14ac:dyDescent="0.25"/>
    <row r="1213" s="31" customFormat="1" hidden="1" x14ac:dyDescent="0.25"/>
    <row r="1214" s="31" customFormat="1" hidden="1" x14ac:dyDescent="0.25"/>
    <row r="1215" s="31" customFormat="1" hidden="1" x14ac:dyDescent="0.25"/>
    <row r="1216" s="31" customFormat="1" hidden="1" x14ac:dyDescent="0.25"/>
    <row r="1217" s="31" customFormat="1" hidden="1" x14ac:dyDescent="0.25"/>
    <row r="1218" s="31" customFormat="1" hidden="1" x14ac:dyDescent="0.25"/>
    <row r="1219" s="31" customFormat="1" hidden="1" x14ac:dyDescent="0.25"/>
    <row r="1220" s="31" customFormat="1" hidden="1" x14ac:dyDescent="0.25"/>
    <row r="1221" s="31" customFormat="1" hidden="1" x14ac:dyDescent="0.25"/>
    <row r="1222" s="31" customFormat="1" hidden="1" x14ac:dyDescent="0.25"/>
    <row r="1223" s="31" customFormat="1" hidden="1" x14ac:dyDescent="0.25"/>
    <row r="1224" s="31" customFormat="1" hidden="1" x14ac:dyDescent="0.25"/>
    <row r="1225" s="31" customFormat="1" hidden="1" x14ac:dyDescent="0.25"/>
    <row r="1226" s="31" customFormat="1" hidden="1" x14ac:dyDescent="0.25"/>
    <row r="1227" s="31" customFormat="1" hidden="1" x14ac:dyDescent="0.25"/>
    <row r="1228" s="31" customFormat="1" hidden="1" x14ac:dyDescent="0.25"/>
    <row r="1229" s="31" customFormat="1" hidden="1" x14ac:dyDescent="0.25"/>
    <row r="1230" s="31" customFormat="1" hidden="1" x14ac:dyDescent="0.25"/>
    <row r="1231" s="31" customFormat="1" hidden="1" x14ac:dyDescent="0.25"/>
    <row r="1232" s="31" customFormat="1" hidden="1" x14ac:dyDescent="0.25"/>
    <row r="1233" s="31" customFormat="1" hidden="1" x14ac:dyDescent="0.25"/>
    <row r="1234" s="31" customFormat="1" hidden="1" x14ac:dyDescent="0.25"/>
    <row r="1235" s="31" customFormat="1" hidden="1" x14ac:dyDescent="0.25"/>
    <row r="1236" s="31" customFormat="1" hidden="1" x14ac:dyDescent="0.25"/>
    <row r="1237" s="31" customFormat="1" hidden="1" x14ac:dyDescent="0.25"/>
    <row r="1238" s="31" customFormat="1" hidden="1" x14ac:dyDescent="0.25"/>
    <row r="1239" s="31" customFormat="1" hidden="1" x14ac:dyDescent="0.25"/>
    <row r="1240" s="31" customFormat="1" hidden="1" x14ac:dyDescent="0.25"/>
    <row r="1241" s="31" customFormat="1" hidden="1" x14ac:dyDescent="0.25"/>
    <row r="1242" s="31" customFormat="1" hidden="1" x14ac:dyDescent="0.25"/>
    <row r="1243" s="31" customFormat="1" hidden="1" x14ac:dyDescent="0.25"/>
    <row r="1244" s="31" customFormat="1" hidden="1" x14ac:dyDescent="0.25"/>
    <row r="1245" s="31" customFormat="1" hidden="1" x14ac:dyDescent="0.25"/>
    <row r="1246" s="31" customFormat="1" hidden="1" x14ac:dyDescent="0.25"/>
    <row r="1247" s="31" customFormat="1" hidden="1" x14ac:dyDescent="0.25"/>
    <row r="1248" s="31" customFormat="1" hidden="1" x14ac:dyDescent="0.25"/>
    <row r="1249" s="31" customFormat="1" hidden="1" x14ac:dyDescent="0.25"/>
    <row r="1250" s="31" customFormat="1" hidden="1" x14ac:dyDescent="0.25"/>
    <row r="1251" s="31" customFormat="1" hidden="1" x14ac:dyDescent="0.25"/>
    <row r="1252" s="31" customFormat="1" hidden="1" x14ac:dyDescent="0.25"/>
    <row r="1253" s="31" customFormat="1" hidden="1" x14ac:dyDescent="0.25"/>
    <row r="1254" s="31" customFormat="1" hidden="1" x14ac:dyDescent="0.25"/>
    <row r="1255" s="31" customFormat="1" hidden="1" x14ac:dyDescent="0.25"/>
    <row r="1256" s="31" customFormat="1" hidden="1" x14ac:dyDescent="0.25"/>
    <row r="1257" s="31" customFormat="1" hidden="1" x14ac:dyDescent="0.25"/>
    <row r="1258" s="31" customFormat="1" hidden="1" x14ac:dyDescent="0.25"/>
    <row r="1259" s="31" customFormat="1" hidden="1" x14ac:dyDescent="0.25"/>
    <row r="1260" s="31" customFormat="1" hidden="1" x14ac:dyDescent="0.25"/>
    <row r="1261" s="31" customFormat="1" hidden="1" x14ac:dyDescent="0.25"/>
    <row r="1262" s="31" customFormat="1" hidden="1" x14ac:dyDescent="0.25"/>
    <row r="1263" s="31" customFormat="1" hidden="1" x14ac:dyDescent="0.25"/>
    <row r="1264" s="31" customFormat="1" hidden="1" x14ac:dyDescent="0.25"/>
    <row r="1265" s="31" customFormat="1" hidden="1" x14ac:dyDescent="0.25"/>
    <row r="1266" s="31" customFormat="1" hidden="1" x14ac:dyDescent="0.25"/>
    <row r="1267" s="31" customFormat="1" hidden="1" x14ac:dyDescent="0.25"/>
    <row r="1268" s="31" customFormat="1" hidden="1" x14ac:dyDescent="0.25"/>
    <row r="1269" s="31" customFormat="1" hidden="1" x14ac:dyDescent="0.25"/>
    <row r="1270" s="31" customFormat="1" hidden="1" x14ac:dyDescent="0.25"/>
    <row r="1271" s="31" customFormat="1" hidden="1" x14ac:dyDescent="0.25"/>
    <row r="1272" s="31" customFormat="1" hidden="1" x14ac:dyDescent="0.25"/>
    <row r="1273" s="31" customFormat="1" hidden="1" x14ac:dyDescent="0.25"/>
    <row r="1274" s="31" customFormat="1" hidden="1" x14ac:dyDescent="0.25"/>
    <row r="1275" s="31" customFormat="1" hidden="1" x14ac:dyDescent="0.25"/>
    <row r="1276" s="31" customFormat="1" hidden="1" x14ac:dyDescent="0.25"/>
    <row r="1277" s="31" customFormat="1" hidden="1" x14ac:dyDescent="0.25"/>
    <row r="1278" s="31" customFormat="1" hidden="1" x14ac:dyDescent="0.25"/>
    <row r="1279" s="31" customFormat="1" hidden="1" x14ac:dyDescent="0.25"/>
    <row r="1280" s="31" customFormat="1" hidden="1" x14ac:dyDescent="0.25"/>
    <row r="1281" s="31" customFormat="1" hidden="1" x14ac:dyDescent="0.25"/>
    <row r="1282" s="31" customFormat="1" hidden="1" x14ac:dyDescent="0.25"/>
    <row r="1283" s="31" customFormat="1" hidden="1" x14ac:dyDescent="0.25"/>
    <row r="1284" s="31" customFormat="1" hidden="1" x14ac:dyDescent="0.25"/>
    <row r="1285" s="31" customFormat="1" hidden="1" x14ac:dyDescent="0.25"/>
    <row r="1286" s="31" customFormat="1" hidden="1" x14ac:dyDescent="0.25"/>
    <row r="1287" s="31" customFormat="1" hidden="1" x14ac:dyDescent="0.25"/>
    <row r="1288" s="31" customFormat="1" hidden="1" x14ac:dyDescent="0.25"/>
    <row r="1289" s="31" customFormat="1" hidden="1" x14ac:dyDescent="0.25"/>
    <row r="1290" s="31" customFormat="1" hidden="1" x14ac:dyDescent="0.25"/>
    <row r="1291" s="31" customFormat="1" hidden="1" x14ac:dyDescent="0.25"/>
    <row r="1292" s="31" customFormat="1" hidden="1" x14ac:dyDescent="0.25"/>
    <row r="1293" s="31" customFormat="1" hidden="1" x14ac:dyDescent="0.25"/>
    <row r="1294" s="31" customFormat="1" hidden="1" x14ac:dyDescent="0.25"/>
    <row r="1295" s="31" customFormat="1" hidden="1" x14ac:dyDescent="0.25"/>
    <row r="1296" s="31" customFormat="1" hidden="1" x14ac:dyDescent="0.25"/>
    <row r="1297" s="31" customFormat="1" hidden="1" x14ac:dyDescent="0.25"/>
    <row r="1298" s="31" customFormat="1" hidden="1" x14ac:dyDescent="0.25"/>
    <row r="1299" s="31" customFormat="1" hidden="1" x14ac:dyDescent="0.25"/>
    <row r="1300" s="31" customFormat="1" hidden="1" x14ac:dyDescent="0.25"/>
    <row r="1301" s="31" customFormat="1" hidden="1" x14ac:dyDescent="0.25"/>
    <row r="1302" s="31" customFormat="1" hidden="1" x14ac:dyDescent="0.25"/>
    <row r="1303" s="31" customFormat="1" hidden="1" x14ac:dyDescent="0.25"/>
    <row r="1304" s="31" customFormat="1" hidden="1" x14ac:dyDescent="0.25"/>
    <row r="1305" s="31" customFormat="1" hidden="1" x14ac:dyDescent="0.25"/>
    <row r="1306" s="31" customFormat="1" hidden="1" x14ac:dyDescent="0.25"/>
    <row r="1307" s="31" customFormat="1" hidden="1" x14ac:dyDescent="0.25"/>
    <row r="1308" s="31" customFormat="1" hidden="1" x14ac:dyDescent="0.25"/>
    <row r="1309" s="31" customFormat="1" hidden="1" x14ac:dyDescent="0.25"/>
    <row r="1310" s="31" customFormat="1" hidden="1" x14ac:dyDescent="0.25"/>
    <row r="1311" s="31" customFormat="1" hidden="1" x14ac:dyDescent="0.25"/>
    <row r="1312" s="31" customFormat="1" hidden="1" x14ac:dyDescent="0.25"/>
    <row r="1313" s="31" customFormat="1" hidden="1" x14ac:dyDescent="0.25"/>
    <row r="1314" s="31" customFormat="1" hidden="1" x14ac:dyDescent="0.25"/>
    <row r="1315" s="31" customFormat="1" hidden="1" x14ac:dyDescent="0.25"/>
    <row r="1316" s="31" customFormat="1" hidden="1" x14ac:dyDescent="0.25"/>
    <row r="1317" s="31" customFormat="1" hidden="1" x14ac:dyDescent="0.25"/>
    <row r="1318" s="31" customFormat="1" hidden="1" x14ac:dyDescent="0.25"/>
    <row r="1319" s="31" customFormat="1" hidden="1" x14ac:dyDescent="0.25"/>
    <row r="1320" s="31" customFormat="1" hidden="1" x14ac:dyDescent="0.25"/>
    <row r="1321" s="31" customFormat="1" hidden="1" x14ac:dyDescent="0.25"/>
    <row r="1322" s="31" customFormat="1" hidden="1" x14ac:dyDescent="0.25"/>
    <row r="1323" s="31" customFormat="1" hidden="1" x14ac:dyDescent="0.25"/>
    <row r="1324" s="31" customFormat="1" hidden="1" x14ac:dyDescent="0.25"/>
    <row r="1325" s="31" customFormat="1" hidden="1" x14ac:dyDescent="0.25"/>
    <row r="1326" s="31" customFormat="1" hidden="1" x14ac:dyDescent="0.25"/>
    <row r="1327" s="31" customFormat="1" hidden="1" x14ac:dyDescent="0.25"/>
    <row r="1328" s="31" customFormat="1" hidden="1" x14ac:dyDescent="0.25"/>
    <row r="1329" s="31" customFormat="1" hidden="1" x14ac:dyDescent="0.25"/>
    <row r="1330" s="31" customFormat="1" hidden="1" x14ac:dyDescent="0.25"/>
    <row r="1331" s="31" customFormat="1" hidden="1" x14ac:dyDescent="0.25"/>
    <row r="1332" s="31" customFormat="1" hidden="1" x14ac:dyDescent="0.25"/>
    <row r="1333" s="31" customFormat="1" hidden="1" x14ac:dyDescent="0.25"/>
    <row r="1334" s="31" customFormat="1" hidden="1" x14ac:dyDescent="0.25"/>
    <row r="1335" s="31" customFormat="1" hidden="1" x14ac:dyDescent="0.25"/>
    <row r="1336" s="31" customFormat="1" hidden="1" x14ac:dyDescent="0.25"/>
    <row r="1337" s="31" customFormat="1" hidden="1" x14ac:dyDescent="0.25"/>
    <row r="1338" s="31" customFormat="1" hidden="1" x14ac:dyDescent="0.25"/>
    <row r="1339" s="31" customFormat="1" hidden="1" x14ac:dyDescent="0.25"/>
    <row r="1340" s="31" customFormat="1" hidden="1" x14ac:dyDescent="0.25"/>
    <row r="1341" s="31" customFormat="1" hidden="1" x14ac:dyDescent="0.25"/>
    <row r="1342" s="31" customFormat="1" hidden="1" x14ac:dyDescent="0.25"/>
    <row r="1343" s="31" customFormat="1" hidden="1" x14ac:dyDescent="0.25"/>
    <row r="1344" s="31" customFormat="1" hidden="1" x14ac:dyDescent="0.25"/>
    <row r="1345" s="31" customFormat="1" hidden="1" x14ac:dyDescent="0.25"/>
    <row r="1346" s="31" customFormat="1" hidden="1" x14ac:dyDescent="0.25"/>
    <row r="1347" s="31" customFormat="1" hidden="1" x14ac:dyDescent="0.25"/>
    <row r="1348" s="31" customFormat="1" hidden="1" x14ac:dyDescent="0.25"/>
    <row r="1349" s="31" customFormat="1" hidden="1" x14ac:dyDescent="0.25"/>
    <row r="1350" s="31" customFormat="1" hidden="1" x14ac:dyDescent="0.25"/>
    <row r="1351" s="31" customFormat="1" hidden="1" x14ac:dyDescent="0.25"/>
    <row r="1352" s="31" customFormat="1" hidden="1" x14ac:dyDescent="0.25"/>
    <row r="1353" s="31" customFormat="1" hidden="1" x14ac:dyDescent="0.25"/>
    <row r="1354" s="31" customFormat="1" hidden="1" x14ac:dyDescent="0.25"/>
    <row r="1355" s="31" customFormat="1" hidden="1" x14ac:dyDescent="0.25"/>
    <row r="1356" s="31" customFormat="1" hidden="1" x14ac:dyDescent="0.25"/>
    <row r="1357" s="31" customFormat="1" hidden="1" x14ac:dyDescent="0.25"/>
    <row r="1358" s="31" customFormat="1" hidden="1" x14ac:dyDescent="0.25"/>
    <row r="1359" s="31" customFormat="1" hidden="1" x14ac:dyDescent="0.25"/>
    <row r="1360" s="31" customFormat="1" hidden="1" x14ac:dyDescent="0.25"/>
    <row r="1361" s="31" customFormat="1" hidden="1" x14ac:dyDescent="0.25"/>
    <row r="1362" s="31" customFormat="1" hidden="1" x14ac:dyDescent="0.25"/>
    <row r="1363" s="31" customFormat="1" hidden="1" x14ac:dyDescent="0.25"/>
    <row r="1364" s="31" customFormat="1" hidden="1" x14ac:dyDescent="0.25"/>
    <row r="1365" s="31" customFormat="1" hidden="1" x14ac:dyDescent="0.25"/>
    <row r="1366" s="31" customFormat="1" hidden="1" x14ac:dyDescent="0.25"/>
    <row r="1367" s="31" customFormat="1" hidden="1" x14ac:dyDescent="0.25"/>
    <row r="1368" s="31" customFormat="1" hidden="1" x14ac:dyDescent="0.25"/>
    <row r="1369" s="31" customFormat="1" hidden="1" x14ac:dyDescent="0.25"/>
    <row r="1370" s="31" customFormat="1" hidden="1" x14ac:dyDescent="0.25"/>
    <row r="1371" s="31" customFormat="1" hidden="1" x14ac:dyDescent="0.25"/>
    <row r="1372" s="31" customFormat="1" hidden="1" x14ac:dyDescent="0.25"/>
    <row r="1373" s="31" customFormat="1" hidden="1" x14ac:dyDescent="0.25"/>
    <row r="1374" s="31" customFormat="1" hidden="1" x14ac:dyDescent="0.25"/>
    <row r="1375" s="31" customFormat="1" hidden="1" x14ac:dyDescent="0.25"/>
    <row r="1376" s="31" customFormat="1" hidden="1" x14ac:dyDescent="0.25"/>
    <row r="1377" s="31" customFormat="1" hidden="1" x14ac:dyDescent="0.25"/>
    <row r="1378" s="31" customFormat="1" hidden="1" x14ac:dyDescent="0.25"/>
    <row r="1379" s="31" customFormat="1" hidden="1" x14ac:dyDescent="0.25"/>
    <row r="1380" s="31" customFormat="1" hidden="1" x14ac:dyDescent="0.25"/>
    <row r="1381" s="31" customFormat="1" hidden="1" x14ac:dyDescent="0.25"/>
    <row r="1382" s="31" customFormat="1" hidden="1" x14ac:dyDescent="0.25"/>
    <row r="1383" s="31" customFormat="1" hidden="1" x14ac:dyDescent="0.25"/>
    <row r="1384" s="31" customFormat="1" hidden="1" x14ac:dyDescent="0.25"/>
    <row r="1385" s="31" customFormat="1" hidden="1" x14ac:dyDescent="0.25"/>
    <row r="1386" s="31" customFormat="1" hidden="1" x14ac:dyDescent="0.25"/>
    <row r="1387" s="31" customFormat="1" hidden="1" x14ac:dyDescent="0.25"/>
    <row r="1388" s="31" customFormat="1" hidden="1" x14ac:dyDescent="0.25"/>
    <row r="1389" s="31" customFormat="1" hidden="1" x14ac:dyDescent="0.25"/>
    <row r="1390" s="31" customFormat="1" hidden="1" x14ac:dyDescent="0.25"/>
    <row r="1391" s="31" customFormat="1" hidden="1" x14ac:dyDescent="0.25"/>
    <row r="1392" s="31" customFormat="1" hidden="1" x14ac:dyDescent="0.25"/>
    <row r="1393" s="31" customFormat="1" hidden="1" x14ac:dyDescent="0.25"/>
    <row r="1394" s="31" customFormat="1" hidden="1" x14ac:dyDescent="0.25"/>
    <row r="1395" s="31" customFormat="1" hidden="1" x14ac:dyDescent="0.25"/>
    <row r="1396" s="31" customFormat="1" hidden="1" x14ac:dyDescent="0.25"/>
    <row r="1397" s="31" customFormat="1" hidden="1" x14ac:dyDescent="0.25"/>
    <row r="1398" s="31" customFormat="1" hidden="1" x14ac:dyDescent="0.25"/>
    <row r="1399" s="31" customFormat="1" hidden="1" x14ac:dyDescent="0.25"/>
    <row r="1400" s="31" customFormat="1" hidden="1" x14ac:dyDescent="0.25"/>
    <row r="1401" s="31" customFormat="1" hidden="1" x14ac:dyDescent="0.25"/>
    <row r="1402" s="31" customFormat="1" hidden="1" x14ac:dyDescent="0.25"/>
    <row r="1403" s="31" customFormat="1" hidden="1" x14ac:dyDescent="0.25"/>
    <row r="1404" s="31" customFormat="1" hidden="1" x14ac:dyDescent="0.25"/>
    <row r="1405" s="31" customFormat="1" hidden="1" x14ac:dyDescent="0.25"/>
    <row r="1406" s="31" customFormat="1" hidden="1" x14ac:dyDescent="0.25"/>
    <row r="1407" s="31" customFormat="1" hidden="1" x14ac:dyDescent="0.25"/>
    <row r="1408" s="31" customFormat="1" hidden="1" x14ac:dyDescent="0.25"/>
    <row r="1409" s="31" customFormat="1" hidden="1" x14ac:dyDescent="0.25"/>
    <row r="1410" s="31" customFormat="1" hidden="1" x14ac:dyDescent="0.25"/>
    <row r="1411" s="31" customFormat="1" hidden="1" x14ac:dyDescent="0.25"/>
    <row r="1412" s="31" customFormat="1" hidden="1" x14ac:dyDescent="0.25"/>
    <row r="1413" s="31" customFormat="1" hidden="1" x14ac:dyDescent="0.25"/>
    <row r="1414" s="31" customFormat="1" hidden="1" x14ac:dyDescent="0.25"/>
    <row r="1415" s="31" customFormat="1" hidden="1" x14ac:dyDescent="0.25"/>
    <row r="1416" s="31" customFormat="1" hidden="1" x14ac:dyDescent="0.25"/>
    <row r="1417" s="31" customFormat="1" hidden="1" x14ac:dyDescent="0.25"/>
    <row r="1418" s="31" customFormat="1" hidden="1" x14ac:dyDescent="0.25"/>
    <row r="1419" s="31" customFormat="1" hidden="1" x14ac:dyDescent="0.25"/>
    <row r="1420" s="31" customFormat="1" hidden="1" x14ac:dyDescent="0.25"/>
    <row r="1421" s="31" customFormat="1" hidden="1" x14ac:dyDescent="0.25"/>
    <row r="1422" s="31" customFormat="1" hidden="1" x14ac:dyDescent="0.25"/>
    <row r="1423" s="31" customFormat="1" hidden="1" x14ac:dyDescent="0.25"/>
    <row r="1424" s="31" customFormat="1" hidden="1" x14ac:dyDescent="0.25"/>
    <row r="1425" s="31" customFormat="1" hidden="1" x14ac:dyDescent="0.25"/>
    <row r="1426" s="31" customFormat="1" hidden="1" x14ac:dyDescent="0.25"/>
    <row r="1427" s="31" customFormat="1" hidden="1" x14ac:dyDescent="0.25"/>
    <row r="1428" s="31" customFormat="1" hidden="1" x14ac:dyDescent="0.25"/>
    <row r="1429" s="31" customFormat="1" hidden="1" x14ac:dyDescent="0.25"/>
    <row r="1430" s="31" customFormat="1" hidden="1" x14ac:dyDescent="0.25"/>
    <row r="1431" s="31" customFormat="1" hidden="1" x14ac:dyDescent="0.25"/>
    <row r="1432" s="31" customFormat="1" hidden="1" x14ac:dyDescent="0.25"/>
    <row r="1433" s="31" customFormat="1" hidden="1" x14ac:dyDescent="0.25"/>
    <row r="1434" s="31" customFormat="1" hidden="1" x14ac:dyDescent="0.25"/>
    <row r="1435" s="31" customFormat="1" hidden="1" x14ac:dyDescent="0.25"/>
    <row r="1436" s="31" customFormat="1" hidden="1" x14ac:dyDescent="0.25"/>
    <row r="1437" s="31" customFormat="1" hidden="1" x14ac:dyDescent="0.25"/>
    <row r="1438" s="31" customFormat="1" hidden="1" x14ac:dyDescent="0.25"/>
    <row r="1439" s="31" customFormat="1" hidden="1" x14ac:dyDescent="0.25"/>
    <row r="1440" s="31" customFormat="1" hidden="1" x14ac:dyDescent="0.25"/>
    <row r="1441" s="31" customFormat="1" hidden="1" x14ac:dyDescent="0.25"/>
    <row r="1442" s="31" customFormat="1" hidden="1" x14ac:dyDescent="0.25"/>
    <row r="1443" s="31" customFormat="1" hidden="1" x14ac:dyDescent="0.25"/>
    <row r="1444" s="31" customFormat="1" hidden="1" x14ac:dyDescent="0.25"/>
    <row r="1445" s="31" customFormat="1" hidden="1" x14ac:dyDescent="0.25"/>
    <row r="1446" s="31" customFormat="1" hidden="1" x14ac:dyDescent="0.25"/>
    <row r="1447" s="31" customFormat="1" hidden="1" x14ac:dyDescent="0.25"/>
    <row r="1448" s="31" customFormat="1" hidden="1" x14ac:dyDescent="0.25"/>
    <row r="1449" s="31" customFormat="1" hidden="1" x14ac:dyDescent="0.25"/>
    <row r="1450" s="31" customFormat="1" hidden="1" x14ac:dyDescent="0.25"/>
    <row r="1451" s="31" customFormat="1" hidden="1" x14ac:dyDescent="0.25"/>
    <row r="1452" s="31" customFormat="1" hidden="1" x14ac:dyDescent="0.25"/>
    <row r="1453" s="31" customFormat="1" hidden="1" x14ac:dyDescent="0.25"/>
    <row r="1454" s="31" customFormat="1" hidden="1" x14ac:dyDescent="0.25"/>
    <row r="1455" s="31" customFormat="1" hidden="1" x14ac:dyDescent="0.25"/>
    <row r="1456" s="31" customFormat="1" hidden="1" x14ac:dyDescent="0.25"/>
    <row r="1457" s="31" customFormat="1" hidden="1" x14ac:dyDescent="0.25"/>
    <row r="1458" s="31" customFormat="1" hidden="1" x14ac:dyDescent="0.25"/>
    <row r="1459" s="31" customFormat="1" hidden="1" x14ac:dyDescent="0.25"/>
    <row r="1460" s="31" customFormat="1" hidden="1" x14ac:dyDescent="0.25"/>
    <row r="1461" s="31" customFormat="1" hidden="1" x14ac:dyDescent="0.25"/>
    <row r="1462" s="31" customFormat="1" hidden="1" x14ac:dyDescent="0.25"/>
    <row r="1463" s="31" customFormat="1" hidden="1" x14ac:dyDescent="0.25"/>
    <row r="1464" s="31" customFormat="1" hidden="1" x14ac:dyDescent="0.25"/>
    <row r="1465" s="31" customFormat="1" hidden="1" x14ac:dyDescent="0.25"/>
    <row r="1466" s="31" customFormat="1" hidden="1" x14ac:dyDescent="0.25"/>
    <row r="1467" s="31" customFormat="1" hidden="1" x14ac:dyDescent="0.25"/>
    <row r="1468" s="31" customFormat="1" hidden="1" x14ac:dyDescent="0.25"/>
    <row r="1469" s="31" customFormat="1" hidden="1" x14ac:dyDescent="0.25"/>
    <row r="1470" s="31" customFormat="1" hidden="1" x14ac:dyDescent="0.25"/>
    <row r="1471" s="31" customFormat="1" hidden="1" x14ac:dyDescent="0.25"/>
    <row r="1472" s="31" customFormat="1" hidden="1" x14ac:dyDescent="0.25"/>
    <row r="1473" s="31" customFormat="1" hidden="1" x14ac:dyDescent="0.25"/>
    <row r="1474" s="31" customFormat="1" hidden="1" x14ac:dyDescent="0.25"/>
    <row r="1475" s="31" customFormat="1" hidden="1" x14ac:dyDescent="0.25"/>
    <row r="1476" s="31" customFormat="1" hidden="1" x14ac:dyDescent="0.25"/>
    <row r="1477" s="31" customFormat="1" hidden="1" x14ac:dyDescent="0.25"/>
    <row r="1478" s="31" customFormat="1" hidden="1" x14ac:dyDescent="0.25"/>
    <row r="1479" s="31" customFormat="1" hidden="1" x14ac:dyDescent="0.25"/>
    <row r="1480" s="31" customFormat="1" hidden="1" x14ac:dyDescent="0.25"/>
    <row r="1481" s="31" customFormat="1" hidden="1" x14ac:dyDescent="0.25"/>
    <row r="1482" s="31" customFormat="1" hidden="1" x14ac:dyDescent="0.25"/>
    <row r="1483" s="31" customFormat="1" hidden="1" x14ac:dyDescent="0.25"/>
    <row r="1484" s="31" customFormat="1" hidden="1" x14ac:dyDescent="0.25"/>
    <row r="1485" s="31" customFormat="1" hidden="1" x14ac:dyDescent="0.25"/>
    <row r="1486" s="31" customFormat="1" hidden="1" x14ac:dyDescent="0.25"/>
    <row r="1487" s="31" customFormat="1" hidden="1" x14ac:dyDescent="0.25"/>
    <row r="1488" s="31" customFormat="1" hidden="1" x14ac:dyDescent="0.25"/>
    <row r="1489" s="31" customFormat="1" hidden="1" x14ac:dyDescent="0.25"/>
    <row r="1490" s="31" customFormat="1" hidden="1" x14ac:dyDescent="0.25"/>
    <row r="1491" s="31" customFormat="1" hidden="1" x14ac:dyDescent="0.25"/>
    <row r="1492" s="31" customFormat="1" hidden="1" x14ac:dyDescent="0.25"/>
    <row r="1493" s="31" customFormat="1" hidden="1" x14ac:dyDescent="0.25"/>
    <row r="1494" s="31" customFormat="1" hidden="1" x14ac:dyDescent="0.25"/>
    <row r="1495" s="31" customFormat="1" hidden="1" x14ac:dyDescent="0.25"/>
    <row r="1496" s="31" customFormat="1" hidden="1" x14ac:dyDescent="0.25"/>
    <row r="1497" s="31" customFormat="1" hidden="1" x14ac:dyDescent="0.25"/>
    <row r="1498" s="31" customFormat="1" hidden="1" x14ac:dyDescent="0.25"/>
    <row r="1499" s="31" customFormat="1" hidden="1" x14ac:dyDescent="0.25"/>
    <row r="1500" s="31" customFormat="1" hidden="1" x14ac:dyDescent="0.25"/>
    <row r="1501" s="31" customFormat="1" hidden="1" x14ac:dyDescent="0.25"/>
    <row r="1502" s="31" customFormat="1" hidden="1" x14ac:dyDescent="0.25"/>
    <row r="1503" s="31" customFormat="1" hidden="1" x14ac:dyDescent="0.25"/>
    <row r="1504" s="31" customFormat="1" hidden="1" x14ac:dyDescent="0.25"/>
    <row r="1505" s="31" customFormat="1" hidden="1" x14ac:dyDescent="0.25"/>
    <row r="1506" s="31" customFormat="1" hidden="1" x14ac:dyDescent="0.25"/>
    <row r="1507" s="31" customFormat="1" hidden="1" x14ac:dyDescent="0.25"/>
    <row r="1508" s="31" customFormat="1" hidden="1" x14ac:dyDescent="0.25"/>
    <row r="1509" s="31" customFormat="1" hidden="1" x14ac:dyDescent="0.25"/>
    <row r="1510" s="31" customFormat="1" hidden="1" x14ac:dyDescent="0.25"/>
    <row r="1511" s="31" customFormat="1" hidden="1" x14ac:dyDescent="0.25"/>
    <row r="1512" s="31" customFormat="1" hidden="1" x14ac:dyDescent="0.25"/>
    <row r="1513" s="31" customFormat="1" hidden="1" x14ac:dyDescent="0.25"/>
    <row r="1514" s="31" customFormat="1" hidden="1" x14ac:dyDescent="0.25"/>
    <row r="1515" s="31" customFormat="1" hidden="1" x14ac:dyDescent="0.25"/>
    <row r="1516" s="31" customFormat="1" hidden="1" x14ac:dyDescent="0.25"/>
    <row r="1517" s="31" customFormat="1" hidden="1" x14ac:dyDescent="0.25"/>
    <row r="1518" s="31" customFormat="1" hidden="1" x14ac:dyDescent="0.25"/>
    <row r="1519" s="31" customFormat="1" hidden="1" x14ac:dyDescent="0.25"/>
    <row r="1520" s="31" customFormat="1" hidden="1" x14ac:dyDescent="0.25"/>
    <row r="1521" s="31" customFormat="1" hidden="1" x14ac:dyDescent="0.25"/>
    <row r="1522" s="31" customFormat="1" hidden="1" x14ac:dyDescent="0.25"/>
    <row r="1523" s="31" customFormat="1" hidden="1" x14ac:dyDescent="0.25"/>
    <row r="1524" s="31" customFormat="1" hidden="1" x14ac:dyDescent="0.25"/>
    <row r="1525" s="31" customFormat="1" hidden="1" x14ac:dyDescent="0.25"/>
    <row r="1526" s="31" customFormat="1" hidden="1" x14ac:dyDescent="0.25"/>
    <row r="1527" s="31" customFormat="1" hidden="1" x14ac:dyDescent="0.25"/>
    <row r="1528" s="31" customFormat="1" hidden="1" x14ac:dyDescent="0.25"/>
    <row r="1529" s="31" customFormat="1" hidden="1" x14ac:dyDescent="0.25"/>
    <row r="1530" s="31" customFormat="1" hidden="1" x14ac:dyDescent="0.25"/>
    <row r="1531" s="31" customFormat="1" hidden="1" x14ac:dyDescent="0.25"/>
    <row r="1532" s="31" customFormat="1" hidden="1" x14ac:dyDescent="0.25"/>
    <row r="1533" s="31" customFormat="1" hidden="1" x14ac:dyDescent="0.25"/>
    <row r="1534" s="31" customFormat="1" hidden="1" x14ac:dyDescent="0.25"/>
    <row r="1535" s="31" customFormat="1" hidden="1" x14ac:dyDescent="0.25"/>
    <row r="1536" s="31" customFormat="1" hidden="1" x14ac:dyDescent="0.25"/>
    <row r="1537" s="31" customFormat="1" hidden="1" x14ac:dyDescent="0.25"/>
    <row r="1538" s="31" customFormat="1" hidden="1" x14ac:dyDescent="0.25"/>
    <row r="1539" s="31" customFormat="1" hidden="1" x14ac:dyDescent="0.25"/>
    <row r="1540" s="31" customFormat="1" hidden="1" x14ac:dyDescent="0.25"/>
    <row r="1541" s="31" customFormat="1" hidden="1" x14ac:dyDescent="0.25"/>
    <row r="1542" s="31" customFormat="1" hidden="1" x14ac:dyDescent="0.25"/>
    <row r="1543" s="31" customFormat="1" hidden="1" x14ac:dyDescent="0.25"/>
    <row r="1544" s="31" customFormat="1" hidden="1" x14ac:dyDescent="0.25"/>
    <row r="1545" s="31" customFormat="1" hidden="1" x14ac:dyDescent="0.25"/>
    <row r="1546" s="31" customFormat="1" hidden="1" x14ac:dyDescent="0.25"/>
    <row r="1547" s="31" customFormat="1" hidden="1" x14ac:dyDescent="0.25"/>
    <row r="1548" s="31" customFormat="1" hidden="1" x14ac:dyDescent="0.25"/>
    <row r="1549" s="31" customFormat="1" hidden="1" x14ac:dyDescent="0.25"/>
    <row r="1550" s="31" customFormat="1" hidden="1" x14ac:dyDescent="0.25"/>
    <row r="1551" s="31" customFormat="1" hidden="1" x14ac:dyDescent="0.25"/>
    <row r="1552" s="31" customFormat="1" hidden="1" x14ac:dyDescent="0.25"/>
    <row r="1553" s="31" customFormat="1" hidden="1" x14ac:dyDescent="0.25"/>
    <row r="1554" s="31" customFormat="1" hidden="1" x14ac:dyDescent="0.25"/>
    <row r="1555" s="31" customFormat="1" hidden="1" x14ac:dyDescent="0.25"/>
    <row r="1556" s="31" customFormat="1" hidden="1" x14ac:dyDescent="0.25"/>
    <row r="1557" s="31" customFormat="1" hidden="1" x14ac:dyDescent="0.25"/>
    <row r="1558" s="31" customFormat="1" hidden="1" x14ac:dyDescent="0.25"/>
    <row r="1559" s="31" customFormat="1" hidden="1" x14ac:dyDescent="0.25"/>
    <row r="1560" s="31" customFormat="1" hidden="1" x14ac:dyDescent="0.25"/>
    <row r="1561" s="31" customFormat="1" hidden="1" x14ac:dyDescent="0.25"/>
    <row r="1562" s="31" customFormat="1" hidden="1" x14ac:dyDescent="0.25"/>
    <row r="1563" s="31" customFormat="1" hidden="1" x14ac:dyDescent="0.25"/>
    <row r="1564" s="31" customFormat="1" hidden="1" x14ac:dyDescent="0.25"/>
    <row r="1565" s="31" customFormat="1" hidden="1" x14ac:dyDescent="0.25"/>
    <row r="1566" s="31" customFormat="1" hidden="1" x14ac:dyDescent="0.25"/>
    <row r="1567" s="31" customFormat="1" hidden="1" x14ac:dyDescent="0.25"/>
    <row r="1568" s="31" customFormat="1" hidden="1" x14ac:dyDescent="0.25"/>
    <row r="1569" s="31" customFormat="1" hidden="1" x14ac:dyDescent="0.25"/>
    <row r="1570" s="31" customFormat="1" hidden="1" x14ac:dyDescent="0.25"/>
    <row r="1571" s="31" customFormat="1" hidden="1" x14ac:dyDescent="0.25"/>
    <row r="1572" s="31" customFormat="1" hidden="1" x14ac:dyDescent="0.25"/>
    <row r="1573" s="31" customFormat="1" hidden="1" x14ac:dyDescent="0.25"/>
    <row r="1574" s="31" customFormat="1" hidden="1" x14ac:dyDescent="0.25"/>
    <row r="1575" s="31" customFormat="1" hidden="1" x14ac:dyDescent="0.25"/>
    <row r="1576" s="31" customFormat="1" hidden="1" x14ac:dyDescent="0.25"/>
    <row r="1577" s="31" customFormat="1" hidden="1" x14ac:dyDescent="0.25"/>
    <row r="1578" s="31" customFormat="1" hidden="1" x14ac:dyDescent="0.25"/>
    <row r="1579" s="31" customFormat="1" hidden="1" x14ac:dyDescent="0.25"/>
    <row r="1580" s="31" customFormat="1" hidden="1" x14ac:dyDescent="0.25"/>
    <row r="1581" s="31" customFormat="1" hidden="1" x14ac:dyDescent="0.25"/>
    <row r="1582" s="31" customFormat="1" hidden="1" x14ac:dyDescent="0.25"/>
    <row r="1583" s="31" customFormat="1" hidden="1" x14ac:dyDescent="0.25"/>
    <row r="1584" s="31" customFormat="1" hidden="1" x14ac:dyDescent="0.25"/>
    <row r="1585" s="31" customFormat="1" hidden="1" x14ac:dyDescent="0.25"/>
    <row r="1586" s="31" customFormat="1" hidden="1" x14ac:dyDescent="0.25"/>
    <row r="1587" s="31" customFormat="1" hidden="1" x14ac:dyDescent="0.25"/>
    <row r="1588" s="31" customFormat="1" hidden="1" x14ac:dyDescent="0.25"/>
    <row r="1589" s="31" customFormat="1" hidden="1" x14ac:dyDescent="0.25"/>
    <row r="1590" s="31" customFormat="1" hidden="1" x14ac:dyDescent="0.25"/>
    <row r="1591" s="31" customFormat="1" hidden="1" x14ac:dyDescent="0.25"/>
    <row r="1592" s="31" customFormat="1" hidden="1" x14ac:dyDescent="0.25"/>
    <row r="1593" s="31" customFormat="1" hidden="1" x14ac:dyDescent="0.25"/>
    <row r="1594" s="31" customFormat="1" hidden="1" x14ac:dyDescent="0.25"/>
    <row r="1595" s="31" customFormat="1" hidden="1" x14ac:dyDescent="0.25"/>
    <row r="1596" s="31" customFormat="1" hidden="1" x14ac:dyDescent="0.25"/>
    <row r="1597" s="31" customFormat="1" hidden="1" x14ac:dyDescent="0.25"/>
    <row r="1598" s="31" customFormat="1" hidden="1" x14ac:dyDescent="0.25"/>
    <row r="1599" s="31" customFormat="1" hidden="1" x14ac:dyDescent="0.25"/>
    <row r="1600" s="31" customFormat="1" hidden="1" x14ac:dyDescent="0.25"/>
    <row r="1601" s="31" customFormat="1" hidden="1" x14ac:dyDescent="0.25"/>
    <row r="1602" s="31" customFormat="1" hidden="1" x14ac:dyDescent="0.25"/>
    <row r="1603" s="31" customFormat="1" hidden="1" x14ac:dyDescent="0.25"/>
    <row r="1604" s="31" customFormat="1" hidden="1" x14ac:dyDescent="0.25"/>
    <row r="1605" s="31" customFormat="1" hidden="1" x14ac:dyDescent="0.25"/>
    <row r="1606" s="31" customFormat="1" hidden="1" x14ac:dyDescent="0.25"/>
    <row r="1607" s="31" customFormat="1" hidden="1" x14ac:dyDescent="0.25"/>
    <row r="1608" s="31" customFormat="1" hidden="1" x14ac:dyDescent="0.25"/>
    <row r="1609" s="31" customFormat="1" hidden="1" x14ac:dyDescent="0.25"/>
    <row r="1610" s="31" customFormat="1" hidden="1" x14ac:dyDescent="0.25"/>
    <row r="1611" s="31" customFormat="1" hidden="1" x14ac:dyDescent="0.25"/>
    <row r="1612" s="31" customFormat="1" hidden="1" x14ac:dyDescent="0.25"/>
    <row r="1613" s="31" customFormat="1" hidden="1" x14ac:dyDescent="0.25"/>
    <row r="1614" s="31" customFormat="1" hidden="1" x14ac:dyDescent="0.25"/>
    <row r="1615" s="31" customFormat="1" hidden="1" x14ac:dyDescent="0.25"/>
    <row r="1616" s="31" customFormat="1" hidden="1" x14ac:dyDescent="0.25"/>
    <row r="1617" s="31" customFormat="1" hidden="1" x14ac:dyDescent="0.25"/>
    <row r="1618" s="31" customFormat="1" hidden="1" x14ac:dyDescent="0.25"/>
    <row r="1619" s="31" customFormat="1" hidden="1" x14ac:dyDescent="0.25"/>
    <row r="1620" s="31" customFormat="1" hidden="1" x14ac:dyDescent="0.25"/>
    <row r="1621" s="31" customFormat="1" hidden="1" x14ac:dyDescent="0.25"/>
    <row r="1622" s="31" customFormat="1" hidden="1" x14ac:dyDescent="0.25"/>
    <row r="1623" s="31" customFormat="1" hidden="1" x14ac:dyDescent="0.25"/>
    <row r="1624" s="31" customFormat="1" hidden="1" x14ac:dyDescent="0.25"/>
    <row r="1625" s="31" customFormat="1" hidden="1" x14ac:dyDescent="0.25"/>
    <row r="1626" s="31" customFormat="1" hidden="1" x14ac:dyDescent="0.25"/>
    <row r="1627" s="31" customFormat="1" hidden="1" x14ac:dyDescent="0.25"/>
    <row r="1628" s="31" customFormat="1" hidden="1" x14ac:dyDescent="0.25"/>
    <row r="1629" s="31" customFormat="1" hidden="1" x14ac:dyDescent="0.25"/>
    <row r="1630" s="31" customFormat="1" hidden="1" x14ac:dyDescent="0.25"/>
    <row r="1631" s="31" customFormat="1" hidden="1" x14ac:dyDescent="0.25"/>
    <row r="1632" s="31" customFormat="1" hidden="1" x14ac:dyDescent="0.25"/>
    <row r="1633" s="31" customFormat="1" hidden="1" x14ac:dyDescent="0.25"/>
    <row r="1634" s="31" customFormat="1" hidden="1" x14ac:dyDescent="0.25"/>
    <row r="1635" s="31" customFormat="1" hidden="1" x14ac:dyDescent="0.25"/>
    <row r="1636" s="31" customFormat="1" hidden="1" x14ac:dyDescent="0.25"/>
    <row r="1637" s="31" customFormat="1" hidden="1" x14ac:dyDescent="0.25"/>
    <row r="1638" s="31" customFormat="1" hidden="1" x14ac:dyDescent="0.25"/>
    <row r="1639" s="31" customFormat="1" hidden="1" x14ac:dyDescent="0.25"/>
    <row r="1640" s="31" customFormat="1" hidden="1" x14ac:dyDescent="0.25"/>
    <row r="1641" s="31" customFormat="1" hidden="1" x14ac:dyDescent="0.25"/>
    <row r="1642" s="31" customFormat="1" hidden="1" x14ac:dyDescent="0.25"/>
    <row r="1643" s="31" customFormat="1" hidden="1" x14ac:dyDescent="0.25"/>
    <row r="1644" s="31" customFormat="1" hidden="1" x14ac:dyDescent="0.25"/>
    <row r="1645" s="31" customFormat="1" hidden="1" x14ac:dyDescent="0.25"/>
    <row r="1646" s="31" customFormat="1" hidden="1" x14ac:dyDescent="0.25"/>
    <row r="1647" s="31" customFormat="1" hidden="1" x14ac:dyDescent="0.25"/>
    <row r="1648" s="31" customFormat="1" hidden="1" x14ac:dyDescent="0.25"/>
    <row r="1649" s="31" customFormat="1" hidden="1" x14ac:dyDescent="0.25"/>
    <row r="1650" s="31" customFormat="1" hidden="1" x14ac:dyDescent="0.25"/>
    <row r="1651" s="31" customFormat="1" hidden="1" x14ac:dyDescent="0.25"/>
    <row r="1652" s="31" customFormat="1" hidden="1" x14ac:dyDescent="0.25"/>
    <row r="1653" s="31" customFormat="1" hidden="1" x14ac:dyDescent="0.25"/>
    <row r="1654" s="31" customFormat="1" hidden="1" x14ac:dyDescent="0.25"/>
    <row r="1655" s="31" customFormat="1" hidden="1" x14ac:dyDescent="0.25"/>
    <row r="1656" s="31" customFormat="1" hidden="1" x14ac:dyDescent="0.25"/>
    <row r="1657" s="31" customFormat="1" hidden="1" x14ac:dyDescent="0.25"/>
    <row r="1658" s="31" customFormat="1" hidden="1" x14ac:dyDescent="0.25"/>
    <row r="1659" s="31" customFormat="1" hidden="1" x14ac:dyDescent="0.25"/>
    <row r="1660" s="31" customFormat="1" hidden="1" x14ac:dyDescent="0.25"/>
    <row r="1661" s="31" customFormat="1" hidden="1" x14ac:dyDescent="0.25"/>
    <row r="1662" s="31" customFormat="1" hidden="1" x14ac:dyDescent="0.25"/>
    <row r="1663" s="31" customFormat="1" hidden="1" x14ac:dyDescent="0.25"/>
    <row r="1664" s="31" customFormat="1" hidden="1" x14ac:dyDescent="0.25"/>
    <row r="1665" s="31" customFormat="1" hidden="1" x14ac:dyDescent="0.25"/>
    <row r="1666" s="31" customFormat="1" hidden="1" x14ac:dyDescent="0.25"/>
    <row r="1667" s="31" customFormat="1" hidden="1" x14ac:dyDescent="0.25"/>
    <row r="1668" s="31" customFormat="1" hidden="1" x14ac:dyDescent="0.25"/>
    <row r="1669" s="31" customFormat="1" hidden="1" x14ac:dyDescent="0.25"/>
    <row r="1670" s="31" customFormat="1" hidden="1" x14ac:dyDescent="0.25"/>
    <row r="1671" s="31" customFormat="1" hidden="1" x14ac:dyDescent="0.25"/>
    <row r="1672" s="31" customFormat="1" hidden="1" x14ac:dyDescent="0.25"/>
    <row r="1673" s="31" customFormat="1" hidden="1" x14ac:dyDescent="0.25"/>
    <row r="1674" s="31" customFormat="1" hidden="1" x14ac:dyDescent="0.25"/>
    <row r="1675" s="31" customFormat="1" hidden="1" x14ac:dyDescent="0.25"/>
    <row r="1676" s="31" customFormat="1" hidden="1" x14ac:dyDescent="0.25"/>
    <row r="1677" s="31" customFormat="1" hidden="1" x14ac:dyDescent="0.25"/>
    <row r="1678" s="31" customFormat="1" hidden="1" x14ac:dyDescent="0.25"/>
    <row r="1679" s="31" customFormat="1" hidden="1" x14ac:dyDescent="0.25"/>
    <row r="1680" s="31" customFormat="1" hidden="1" x14ac:dyDescent="0.25"/>
    <row r="1681" s="31" customFormat="1" hidden="1" x14ac:dyDescent="0.25"/>
    <row r="1682" s="31" customFormat="1" hidden="1" x14ac:dyDescent="0.25"/>
    <row r="1683" s="31" customFormat="1" hidden="1" x14ac:dyDescent="0.25"/>
    <row r="1684" s="31" customFormat="1" hidden="1" x14ac:dyDescent="0.25"/>
    <row r="1685" s="31" customFormat="1" hidden="1" x14ac:dyDescent="0.25"/>
    <row r="1686" s="31" customFormat="1" hidden="1" x14ac:dyDescent="0.25"/>
    <row r="1687" s="31" customFormat="1" hidden="1" x14ac:dyDescent="0.25"/>
    <row r="1688" s="31" customFormat="1" hidden="1" x14ac:dyDescent="0.25"/>
    <row r="1689" s="31" customFormat="1" hidden="1" x14ac:dyDescent="0.25"/>
    <row r="1690" s="31" customFormat="1" hidden="1" x14ac:dyDescent="0.25"/>
    <row r="1691" s="31" customFormat="1" hidden="1" x14ac:dyDescent="0.25"/>
    <row r="1692" s="31" customFormat="1" hidden="1" x14ac:dyDescent="0.25"/>
    <row r="1693" s="31" customFormat="1" hidden="1" x14ac:dyDescent="0.25"/>
    <row r="1694" s="31" customFormat="1" hidden="1" x14ac:dyDescent="0.25"/>
    <row r="1695" s="31" customFormat="1" hidden="1" x14ac:dyDescent="0.25"/>
    <row r="1696" s="31" customFormat="1" hidden="1" x14ac:dyDescent="0.25"/>
    <row r="1697" s="31" customFormat="1" hidden="1" x14ac:dyDescent="0.25"/>
    <row r="1698" s="31" customFormat="1" hidden="1" x14ac:dyDescent="0.25"/>
    <row r="1699" s="31" customFormat="1" hidden="1" x14ac:dyDescent="0.25"/>
    <row r="1700" s="31" customFormat="1" hidden="1" x14ac:dyDescent="0.25"/>
    <row r="1701" s="31" customFormat="1" hidden="1" x14ac:dyDescent="0.25"/>
    <row r="1702" s="31" customFormat="1" hidden="1" x14ac:dyDescent="0.25"/>
    <row r="1703" s="31" customFormat="1" hidden="1" x14ac:dyDescent="0.25"/>
    <row r="1704" s="31" customFormat="1" hidden="1" x14ac:dyDescent="0.25"/>
    <row r="1705" s="31" customFormat="1" hidden="1" x14ac:dyDescent="0.25"/>
    <row r="1706" s="31" customFormat="1" hidden="1" x14ac:dyDescent="0.25"/>
    <row r="1707" s="31" customFormat="1" hidden="1" x14ac:dyDescent="0.25"/>
    <row r="1708" s="31" customFormat="1" hidden="1" x14ac:dyDescent="0.25"/>
    <row r="1709" s="31" customFormat="1" hidden="1" x14ac:dyDescent="0.25"/>
    <row r="1710" s="31" customFormat="1" hidden="1" x14ac:dyDescent="0.25"/>
    <row r="1711" s="31" customFormat="1" hidden="1" x14ac:dyDescent="0.25"/>
    <row r="1712" s="31" customFormat="1" hidden="1" x14ac:dyDescent="0.25"/>
    <row r="1713" s="31" customFormat="1" hidden="1" x14ac:dyDescent="0.25"/>
    <row r="1714" s="31" customFormat="1" hidden="1" x14ac:dyDescent="0.25"/>
    <row r="1715" s="31" customFormat="1" hidden="1" x14ac:dyDescent="0.25"/>
    <row r="1716" s="31" customFormat="1" hidden="1" x14ac:dyDescent="0.25"/>
    <row r="1717" s="31" customFormat="1" hidden="1" x14ac:dyDescent="0.25"/>
    <row r="1718" s="31" customFormat="1" hidden="1" x14ac:dyDescent="0.25"/>
    <row r="1719" s="31" customFormat="1" hidden="1" x14ac:dyDescent="0.25"/>
    <row r="1720" s="31" customFormat="1" hidden="1" x14ac:dyDescent="0.25"/>
    <row r="1721" s="31" customFormat="1" hidden="1" x14ac:dyDescent="0.25"/>
    <row r="1722" s="31" customFormat="1" hidden="1" x14ac:dyDescent="0.25"/>
    <row r="1723" s="31" customFormat="1" hidden="1" x14ac:dyDescent="0.25"/>
    <row r="1724" s="31" customFormat="1" hidden="1" x14ac:dyDescent="0.25"/>
    <row r="1725" s="31" customFormat="1" hidden="1" x14ac:dyDescent="0.25"/>
    <row r="1726" s="31" customFormat="1" hidden="1" x14ac:dyDescent="0.25"/>
    <row r="1727" s="31" customFormat="1" hidden="1" x14ac:dyDescent="0.25"/>
    <row r="1728" s="31" customFormat="1" hidden="1" x14ac:dyDescent="0.25"/>
    <row r="1729" s="31" customFormat="1" hidden="1" x14ac:dyDescent="0.25"/>
    <row r="1730" s="31" customFormat="1" hidden="1" x14ac:dyDescent="0.25"/>
    <row r="1731" s="31" customFormat="1" hidden="1" x14ac:dyDescent="0.25"/>
    <row r="1732" s="31" customFormat="1" hidden="1" x14ac:dyDescent="0.25"/>
    <row r="1733" s="31" customFormat="1" hidden="1" x14ac:dyDescent="0.25"/>
    <row r="1734" s="31" customFormat="1" hidden="1" x14ac:dyDescent="0.25"/>
    <row r="1735" s="31" customFormat="1" hidden="1" x14ac:dyDescent="0.25"/>
    <row r="1736" s="31" customFormat="1" hidden="1" x14ac:dyDescent="0.25"/>
    <row r="1737" s="31" customFormat="1" hidden="1" x14ac:dyDescent="0.25"/>
    <row r="1738" s="31" customFormat="1" hidden="1" x14ac:dyDescent="0.25"/>
    <row r="1739" s="31" customFormat="1" hidden="1" x14ac:dyDescent="0.25"/>
    <row r="1740" s="31" customFormat="1" hidden="1" x14ac:dyDescent="0.25"/>
    <row r="1741" s="31" customFormat="1" hidden="1" x14ac:dyDescent="0.25"/>
    <row r="1742" s="31" customFormat="1" hidden="1" x14ac:dyDescent="0.25"/>
    <row r="1743" s="31" customFormat="1" hidden="1" x14ac:dyDescent="0.25"/>
    <row r="1744" s="31" customFormat="1" hidden="1" x14ac:dyDescent="0.25"/>
    <row r="1745" s="31" customFormat="1" hidden="1" x14ac:dyDescent="0.25"/>
    <row r="1746" s="31" customFormat="1" hidden="1" x14ac:dyDescent="0.25"/>
    <row r="1747" s="31" customFormat="1" hidden="1" x14ac:dyDescent="0.25"/>
    <row r="1748" s="31" customFormat="1" hidden="1" x14ac:dyDescent="0.25"/>
    <row r="1749" s="31" customFormat="1" hidden="1" x14ac:dyDescent="0.25"/>
    <row r="1750" s="31" customFormat="1" hidden="1" x14ac:dyDescent="0.25"/>
    <row r="1751" s="31" customFormat="1" hidden="1" x14ac:dyDescent="0.25"/>
    <row r="1752" s="31" customFormat="1" hidden="1" x14ac:dyDescent="0.25"/>
    <row r="1753" s="31" customFormat="1" hidden="1" x14ac:dyDescent="0.25"/>
    <row r="1754" s="31" customFormat="1" hidden="1" x14ac:dyDescent="0.25"/>
    <row r="1755" s="31" customFormat="1" hidden="1" x14ac:dyDescent="0.25"/>
    <row r="1756" s="31" customFormat="1" hidden="1" x14ac:dyDescent="0.25"/>
    <row r="1757" s="31" customFormat="1" hidden="1" x14ac:dyDescent="0.25"/>
    <row r="1758" s="31" customFormat="1" hidden="1" x14ac:dyDescent="0.25"/>
    <row r="1759" s="31" customFormat="1" hidden="1" x14ac:dyDescent="0.25"/>
    <row r="1760" s="31" customFormat="1" hidden="1" x14ac:dyDescent="0.25"/>
    <row r="1761" s="31" customFormat="1" hidden="1" x14ac:dyDescent="0.25"/>
    <row r="1762" s="31" customFormat="1" hidden="1" x14ac:dyDescent="0.25"/>
    <row r="1763" s="31" customFormat="1" hidden="1" x14ac:dyDescent="0.25"/>
    <row r="1764" s="31" customFormat="1" hidden="1" x14ac:dyDescent="0.25"/>
    <row r="1765" s="31" customFormat="1" hidden="1" x14ac:dyDescent="0.25"/>
    <row r="1766" s="31" customFormat="1" hidden="1" x14ac:dyDescent="0.25"/>
    <row r="1767" s="31" customFormat="1" hidden="1" x14ac:dyDescent="0.25"/>
    <row r="1768" s="31" customFormat="1" hidden="1" x14ac:dyDescent="0.25"/>
    <row r="1769" s="31" customFormat="1" hidden="1" x14ac:dyDescent="0.25"/>
    <row r="1770" s="31" customFormat="1" hidden="1" x14ac:dyDescent="0.25"/>
    <row r="1771" s="31" customFormat="1" hidden="1" x14ac:dyDescent="0.25"/>
    <row r="1772" s="31" customFormat="1" hidden="1" x14ac:dyDescent="0.25"/>
    <row r="1773" s="31" customFormat="1" hidden="1" x14ac:dyDescent="0.25"/>
    <row r="1774" s="31" customFormat="1" hidden="1" x14ac:dyDescent="0.25"/>
    <row r="1775" s="31" customFormat="1" hidden="1" x14ac:dyDescent="0.25"/>
    <row r="1776" s="31" customFormat="1" hidden="1" x14ac:dyDescent="0.25"/>
    <row r="1777" s="31" customFormat="1" hidden="1" x14ac:dyDescent="0.25"/>
    <row r="1778" s="31" customFormat="1" hidden="1" x14ac:dyDescent="0.25"/>
    <row r="1779" s="31" customFormat="1" hidden="1" x14ac:dyDescent="0.25"/>
    <row r="1780" s="31" customFormat="1" hidden="1" x14ac:dyDescent="0.25"/>
    <row r="1781" s="31" customFormat="1" hidden="1" x14ac:dyDescent="0.25"/>
    <row r="1782" s="31" customFormat="1" hidden="1" x14ac:dyDescent="0.25"/>
    <row r="1783" s="31" customFormat="1" hidden="1" x14ac:dyDescent="0.25"/>
    <row r="1784" s="31" customFormat="1" hidden="1" x14ac:dyDescent="0.25"/>
    <row r="1785" s="31" customFormat="1" hidden="1" x14ac:dyDescent="0.25"/>
    <row r="1786" s="31" customFormat="1" hidden="1" x14ac:dyDescent="0.25"/>
    <row r="1787" s="31" customFormat="1" hidden="1" x14ac:dyDescent="0.25"/>
    <row r="1788" s="31" customFormat="1" hidden="1" x14ac:dyDescent="0.25"/>
    <row r="1789" s="31" customFormat="1" hidden="1" x14ac:dyDescent="0.25"/>
    <row r="1790" s="31" customFormat="1" hidden="1" x14ac:dyDescent="0.25"/>
    <row r="1791" s="31" customFormat="1" hidden="1" x14ac:dyDescent="0.25"/>
    <row r="1792" s="31" customFormat="1" hidden="1" x14ac:dyDescent="0.25"/>
    <row r="1793" s="31" customFormat="1" hidden="1" x14ac:dyDescent="0.25"/>
    <row r="1794" s="31" customFormat="1" hidden="1" x14ac:dyDescent="0.25"/>
    <row r="1795" s="31" customFormat="1" hidden="1" x14ac:dyDescent="0.25"/>
    <row r="1796" s="31" customFormat="1" hidden="1" x14ac:dyDescent="0.25"/>
    <row r="1797" s="31" customFormat="1" hidden="1" x14ac:dyDescent="0.25"/>
    <row r="1798" s="31" customFormat="1" hidden="1" x14ac:dyDescent="0.25"/>
    <row r="1799" s="31" customFormat="1" hidden="1" x14ac:dyDescent="0.25"/>
    <row r="1800" s="31" customFormat="1" hidden="1" x14ac:dyDescent="0.25"/>
    <row r="1801" s="31" customFormat="1" hidden="1" x14ac:dyDescent="0.25"/>
    <row r="1802" s="31" customFormat="1" hidden="1" x14ac:dyDescent="0.25"/>
    <row r="1803" s="31" customFormat="1" hidden="1" x14ac:dyDescent="0.25"/>
    <row r="1804" s="31" customFormat="1" hidden="1" x14ac:dyDescent="0.25"/>
    <row r="1805" s="31" customFormat="1" hidden="1" x14ac:dyDescent="0.25"/>
    <row r="1806" s="31" customFormat="1" hidden="1" x14ac:dyDescent="0.25"/>
    <row r="1807" s="31" customFormat="1" hidden="1" x14ac:dyDescent="0.25"/>
    <row r="1808" s="31" customFormat="1" hidden="1" x14ac:dyDescent="0.25"/>
    <row r="1809" s="31" customFormat="1" hidden="1" x14ac:dyDescent="0.25"/>
    <row r="1810" s="31" customFormat="1" hidden="1" x14ac:dyDescent="0.25"/>
    <row r="1811" s="31" customFormat="1" hidden="1" x14ac:dyDescent="0.25"/>
    <row r="1812" s="31" customFormat="1" hidden="1" x14ac:dyDescent="0.25"/>
    <row r="1813" s="31" customFormat="1" hidden="1" x14ac:dyDescent="0.25"/>
    <row r="1814" s="31" customFormat="1" hidden="1" x14ac:dyDescent="0.25"/>
    <row r="1815" s="31" customFormat="1" hidden="1" x14ac:dyDescent="0.25"/>
    <row r="1816" s="31" customFormat="1" hidden="1" x14ac:dyDescent="0.25"/>
    <row r="1817" s="31" customFormat="1" hidden="1" x14ac:dyDescent="0.25"/>
    <row r="1818" s="31" customFormat="1" hidden="1" x14ac:dyDescent="0.25"/>
    <row r="1819" s="31" customFormat="1" hidden="1" x14ac:dyDescent="0.25"/>
    <row r="1820" s="31" customFormat="1" hidden="1" x14ac:dyDescent="0.25"/>
    <row r="1821" s="31" customFormat="1" hidden="1" x14ac:dyDescent="0.25"/>
    <row r="1822" s="31" customFormat="1" hidden="1" x14ac:dyDescent="0.25"/>
    <row r="1823" s="31" customFormat="1" hidden="1" x14ac:dyDescent="0.25"/>
    <row r="1824" s="31" customFormat="1" hidden="1" x14ac:dyDescent="0.25"/>
    <row r="1825" s="31" customFormat="1" hidden="1" x14ac:dyDescent="0.25"/>
    <row r="1826" s="31" customFormat="1" hidden="1" x14ac:dyDescent="0.25"/>
    <row r="1827" s="31" customFormat="1" hidden="1" x14ac:dyDescent="0.25"/>
    <row r="1828" s="31" customFormat="1" hidden="1" x14ac:dyDescent="0.25"/>
    <row r="1829" s="31" customFormat="1" hidden="1" x14ac:dyDescent="0.25"/>
    <row r="1830" s="31" customFormat="1" hidden="1" x14ac:dyDescent="0.25"/>
    <row r="1831" s="31" customFormat="1" hidden="1" x14ac:dyDescent="0.25"/>
    <row r="1832" s="31" customFormat="1" hidden="1" x14ac:dyDescent="0.25"/>
    <row r="1833" s="31" customFormat="1" hidden="1" x14ac:dyDescent="0.25"/>
    <row r="1834" s="31" customFormat="1" hidden="1" x14ac:dyDescent="0.25"/>
    <row r="1835" s="31" customFormat="1" hidden="1" x14ac:dyDescent="0.25"/>
    <row r="1836" s="31" customFormat="1" hidden="1" x14ac:dyDescent="0.25"/>
    <row r="1837" s="31" customFormat="1" hidden="1" x14ac:dyDescent="0.25"/>
    <row r="1838" s="31" customFormat="1" hidden="1" x14ac:dyDescent="0.25"/>
    <row r="1839" s="31" customFormat="1" hidden="1" x14ac:dyDescent="0.25"/>
    <row r="1840" s="31" customFormat="1" hidden="1" x14ac:dyDescent="0.25"/>
    <row r="1841" s="31" customFormat="1" hidden="1" x14ac:dyDescent="0.25"/>
    <row r="1842" s="31" customFormat="1" hidden="1" x14ac:dyDescent="0.25"/>
    <row r="1843" s="31" customFormat="1" hidden="1" x14ac:dyDescent="0.25"/>
    <row r="1844" s="31" customFormat="1" hidden="1" x14ac:dyDescent="0.25"/>
    <row r="1845" s="31" customFormat="1" hidden="1" x14ac:dyDescent="0.25"/>
    <row r="1846" s="31" customFormat="1" hidden="1" x14ac:dyDescent="0.25"/>
    <row r="1847" s="31" customFormat="1" hidden="1" x14ac:dyDescent="0.25"/>
    <row r="1848" s="31" customFormat="1" hidden="1" x14ac:dyDescent="0.25"/>
    <row r="1849" s="31" customFormat="1" hidden="1" x14ac:dyDescent="0.25"/>
    <row r="1850" s="31" customFormat="1" hidden="1" x14ac:dyDescent="0.25"/>
    <row r="1851" s="31" customFormat="1" hidden="1" x14ac:dyDescent="0.25"/>
    <row r="1852" s="31" customFormat="1" hidden="1" x14ac:dyDescent="0.25"/>
    <row r="1853" s="31" customFormat="1" hidden="1" x14ac:dyDescent="0.25"/>
    <row r="1854" s="31" customFormat="1" hidden="1" x14ac:dyDescent="0.25"/>
    <row r="1855" s="31" customFormat="1" hidden="1" x14ac:dyDescent="0.25"/>
    <row r="1856" s="31" customFormat="1" hidden="1" x14ac:dyDescent="0.25"/>
    <row r="1857" s="31" customFormat="1" hidden="1" x14ac:dyDescent="0.25"/>
    <row r="1858" s="31" customFormat="1" hidden="1" x14ac:dyDescent="0.25"/>
    <row r="1859" s="31" customFormat="1" hidden="1" x14ac:dyDescent="0.25"/>
    <row r="1860" s="31" customFormat="1" hidden="1" x14ac:dyDescent="0.25"/>
    <row r="1861" s="31" customFormat="1" hidden="1" x14ac:dyDescent="0.25"/>
    <row r="1862" s="31" customFormat="1" hidden="1" x14ac:dyDescent="0.25"/>
    <row r="1863" s="31" customFormat="1" hidden="1" x14ac:dyDescent="0.25"/>
    <row r="1864" s="31" customFormat="1" hidden="1" x14ac:dyDescent="0.25"/>
    <row r="1865" s="31" customFormat="1" hidden="1" x14ac:dyDescent="0.25"/>
    <row r="1866" s="31" customFormat="1" hidden="1" x14ac:dyDescent="0.25"/>
    <row r="1867" s="31" customFormat="1" hidden="1" x14ac:dyDescent="0.25"/>
    <row r="1868" s="31" customFormat="1" hidden="1" x14ac:dyDescent="0.25"/>
    <row r="1869" s="31" customFormat="1" hidden="1" x14ac:dyDescent="0.25"/>
    <row r="1870" s="31" customFormat="1" hidden="1" x14ac:dyDescent="0.25"/>
    <row r="1871" s="31" customFormat="1" hidden="1" x14ac:dyDescent="0.25"/>
    <row r="1872" s="31" customFormat="1" hidden="1" x14ac:dyDescent="0.25"/>
    <row r="1873" s="31" customFormat="1" hidden="1" x14ac:dyDescent="0.25"/>
    <row r="1874" s="31" customFormat="1" hidden="1" x14ac:dyDescent="0.25"/>
    <row r="1875" s="31" customFormat="1" hidden="1" x14ac:dyDescent="0.25"/>
    <row r="1876" s="31" customFormat="1" hidden="1" x14ac:dyDescent="0.25"/>
    <row r="1877" s="31" customFormat="1" hidden="1" x14ac:dyDescent="0.25"/>
    <row r="1878" s="31" customFormat="1" hidden="1" x14ac:dyDescent="0.25"/>
    <row r="1879" s="31" customFormat="1" hidden="1" x14ac:dyDescent="0.25"/>
    <row r="1880" s="31" customFormat="1" hidden="1" x14ac:dyDescent="0.25"/>
    <row r="1881" s="31" customFormat="1" hidden="1" x14ac:dyDescent="0.25"/>
    <row r="1882" s="31" customFormat="1" hidden="1" x14ac:dyDescent="0.25"/>
    <row r="1883" s="31" customFormat="1" hidden="1" x14ac:dyDescent="0.25"/>
    <row r="1884" s="31" customFormat="1" hidden="1" x14ac:dyDescent="0.25"/>
    <row r="1885" s="31" customFormat="1" hidden="1" x14ac:dyDescent="0.25"/>
    <row r="1886" s="31" customFormat="1" hidden="1" x14ac:dyDescent="0.25"/>
    <row r="1887" s="31" customFormat="1" hidden="1" x14ac:dyDescent="0.25"/>
    <row r="1888" s="31" customFormat="1" hidden="1" x14ac:dyDescent="0.25"/>
    <row r="1889" s="31" customFormat="1" hidden="1" x14ac:dyDescent="0.25"/>
    <row r="1890" s="31" customFormat="1" hidden="1" x14ac:dyDescent="0.25"/>
    <row r="1891" s="31" customFormat="1" hidden="1" x14ac:dyDescent="0.25"/>
    <row r="1892" s="31" customFormat="1" hidden="1" x14ac:dyDescent="0.25"/>
    <row r="1893" s="31" customFormat="1" hidden="1" x14ac:dyDescent="0.25"/>
    <row r="1894" s="31" customFormat="1" hidden="1" x14ac:dyDescent="0.25"/>
    <row r="1895" s="31" customFormat="1" hidden="1" x14ac:dyDescent="0.25"/>
    <row r="1896" s="31" customFormat="1" hidden="1" x14ac:dyDescent="0.25"/>
    <row r="1897" s="31" customFormat="1" hidden="1" x14ac:dyDescent="0.25"/>
    <row r="1898" s="31" customFormat="1" hidden="1" x14ac:dyDescent="0.25"/>
    <row r="1899" s="31" customFormat="1" hidden="1" x14ac:dyDescent="0.25"/>
    <row r="1900" s="31" customFormat="1" hidden="1" x14ac:dyDescent="0.25"/>
    <row r="1901" s="31" customFormat="1" hidden="1" x14ac:dyDescent="0.25"/>
    <row r="1902" s="31" customFormat="1" hidden="1" x14ac:dyDescent="0.25"/>
    <row r="1903" s="31" customFormat="1" hidden="1" x14ac:dyDescent="0.25"/>
    <row r="1904" s="31" customFormat="1" hidden="1" x14ac:dyDescent="0.25"/>
    <row r="1905" s="31" customFormat="1" hidden="1" x14ac:dyDescent="0.25"/>
    <row r="1906" s="31" customFormat="1" hidden="1" x14ac:dyDescent="0.25"/>
    <row r="1907" s="31" customFormat="1" hidden="1" x14ac:dyDescent="0.25"/>
    <row r="1908" s="31" customFormat="1" hidden="1" x14ac:dyDescent="0.25"/>
    <row r="1909" s="31" customFormat="1" hidden="1" x14ac:dyDescent="0.25"/>
    <row r="1910" s="31" customFormat="1" hidden="1" x14ac:dyDescent="0.25"/>
    <row r="1911" s="31" customFormat="1" hidden="1" x14ac:dyDescent="0.25"/>
    <row r="1912" s="31" customFormat="1" hidden="1" x14ac:dyDescent="0.25"/>
    <row r="1913" s="31" customFormat="1" hidden="1" x14ac:dyDescent="0.25"/>
    <row r="1914" s="31" customFormat="1" hidden="1" x14ac:dyDescent="0.25"/>
    <row r="1915" s="31" customFormat="1" hidden="1" x14ac:dyDescent="0.25"/>
    <row r="1916" s="31" customFormat="1" hidden="1" x14ac:dyDescent="0.25"/>
    <row r="1917" s="31" customFormat="1" hidden="1" x14ac:dyDescent="0.25"/>
    <row r="1918" s="31" customFormat="1" hidden="1" x14ac:dyDescent="0.25"/>
    <row r="1919" s="31" customFormat="1" hidden="1" x14ac:dyDescent="0.25"/>
    <row r="1920" s="31" customFormat="1" hidden="1" x14ac:dyDescent="0.25"/>
    <row r="1921" s="31" customFormat="1" hidden="1" x14ac:dyDescent="0.25"/>
    <row r="1922" s="31" customFormat="1" hidden="1" x14ac:dyDescent="0.25"/>
    <row r="1923" s="31" customFormat="1" hidden="1" x14ac:dyDescent="0.25"/>
    <row r="1924" s="31" customFormat="1" hidden="1" x14ac:dyDescent="0.25"/>
    <row r="1925" s="31" customFormat="1" hidden="1" x14ac:dyDescent="0.25"/>
    <row r="1926" s="31" customFormat="1" hidden="1" x14ac:dyDescent="0.25"/>
    <row r="1927" s="31" customFormat="1" hidden="1" x14ac:dyDescent="0.25"/>
    <row r="1928" s="31" customFormat="1" hidden="1" x14ac:dyDescent="0.25"/>
    <row r="1929" s="31" customFormat="1" hidden="1" x14ac:dyDescent="0.25"/>
    <row r="1930" s="31" customFormat="1" hidden="1" x14ac:dyDescent="0.25"/>
    <row r="1931" s="31" customFormat="1" hidden="1" x14ac:dyDescent="0.25"/>
    <row r="1932" s="31" customFormat="1" hidden="1" x14ac:dyDescent="0.25"/>
    <row r="1933" s="31" customFormat="1" hidden="1" x14ac:dyDescent="0.25"/>
    <row r="1934" s="31" customFormat="1" hidden="1" x14ac:dyDescent="0.25"/>
    <row r="1935" s="31" customFormat="1" hidden="1" x14ac:dyDescent="0.25"/>
    <row r="1936" s="31" customFormat="1" hidden="1" x14ac:dyDescent="0.25"/>
    <row r="1937" s="31" customFormat="1" hidden="1" x14ac:dyDescent="0.25"/>
    <row r="1938" s="31" customFormat="1" hidden="1" x14ac:dyDescent="0.25"/>
    <row r="1939" s="31" customFormat="1" hidden="1" x14ac:dyDescent="0.25"/>
    <row r="1940" s="31" customFormat="1" hidden="1" x14ac:dyDescent="0.25"/>
    <row r="1941" s="31" customFormat="1" hidden="1" x14ac:dyDescent="0.25"/>
    <row r="1942" s="31" customFormat="1" hidden="1" x14ac:dyDescent="0.25"/>
    <row r="1943" s="31" customFormat="1" hidden="1" x14ac:dyDescent="0.25"/>
    <row r="1944" s="31" customFormat="1" hidden="1" x14ac:dyDescent="0.25"/>
    <row r="1945" s="31" customFormat="1" hidden="1" x14ac:dyDescent="0.25"/>
    <row r="1946" s="31" customFormat="1" hidden="1" x14ac:dyDescent="0.25"/>
    <row r="1947" s="31" customFormat="1" hidden="1" x14ac:dyDescent="0.25"/>
    <row r="1948" s="31" customFormat="1" hidden="1" x14ac:dyDescent="0.25"/>
    <row r="1949" s="31" customFormat="1" hidden="1" x14ac:dyDescent="0.25"/>
    <row r="1950" s="31" customFormat="1" hidden="1" x14ac:dyDescent="0.25"/>
    <row r="1951" s="31" customFormat="1" hidden="1" x14ac:dyDescent="0.25"/>
    <row r="1952" s="31" customFormat="1" hidden="1" x14ac:dyDescent="0.25"/>
    <row r="1953" s="31" customFormat="1" hidden="1" x14ac:dyDescent="0.25"/>
    <row r="1954" s="31" customFormat="1" hidden="1" x14ac:dyDescent="0.25"/>
    <row r="1955" s="31" customFormat="1" hidden="1" x14ac:dyDescent="0.25"/>
    <row r="1956" s="31" customFormat="1" hidden="1" x14ac:dyDescent="0.25"/>
    <row r="1957" s="31" customFormat="1" hidden="1" x14ac:dyDescent="0.25"/>
    <row r="1958" s="31" customFormat="1" hidden="1" x14ac:dyDescent="0.25"/>
    <row r="1959" s="31" customFormat="1" hidden="1" x14ac:dyDescent="0.25"/>
    <row r="1960" s="31" customFormat="1" hidden="1" x14ac:dyDescent="0.25"/>
    <row r="1961" s="31" customFormat="1" hidden="1" x14ac:dyDescent="0.25"/>
    <row r="1962" s="31" customFormat="1" hidden="1" x14ac:dyDescent="0.25"/>
    <row r="1963" s="31" customFormat="1" hidden="1" x14ac:dyDescent="0.25"/>
    <row r="1964" s="31" customFormat="1" hidden="1" x14ac:dyDescent="0.25"/>
    <row r="1965" s="31" customFormat="1" hidden="1" x14ac:dyDescent="0.25"/>
    <row r="1966" s="31" customFormat="1" hidden="1" x14ac:dyDescent="0.25"/>
    <row r="1967" s="31" customFormat="1" hidden="1" x14ac:dyDescent="0.25"/>
    <row r="1968" s="31" customFormat="1" hidden="1" x14ac:dyDescent="0.25"/>
    <row r="1969" s="31" customFormat="1" hidden="1" x14ac:dyDescent="0.25"/>
    <row r="1970" s="31" customFormat="1" hidden="1" x14ac:dyDescent="0.25"/>
    <row r="1971" s="31" customFormat="1" hidden="1" x14ac:dyDescent="0.25"/>
    <row r="1972" s="31" customFormat="1" hidden="1" x14ac:dyDescent="0.25"/>
    <row r="1973" s="31" customFormat="1" hidden="1" x14ac:dyDescent="0.25"/>
    <row r="1974" s="31" customFormat="1" hidden="1" x14ac:dyDescent="0.25"/>
    <row r="1975" s="31" customFormat="1" hidden="1" x14ac:dyDescent="0.25"/>
    <row r="1976" s="31" customFormat="1" hidden="1" x14ac:dyDescent="0.25"/>
    <row r="1977" s="31" customFormat="1" hidden="1" x14ac:dyDescent="0.25"/>
    <row r="1978" s="31" customFormat="1" hidden="1" x14ac:dyDescent="0.25"/>
    <row r="1979" s="31" customFormat="1" hidden="1" x14ac:dyDescent="0.25"/>
    <row r="1980" s="31" customFormat="1" hidden="1" x14ac:dyDescent="0.25"/>
    <row r="1981" s="31" customFormat="1" hidden="1" x14ac:dyDescent="0.25"/>
    <row r="1982" s="31" customFormat="1" hidden="1" x14ac:dyDescent="0.25"/>
    <row r="1983" s="31" customFormat="1" hidden="1" x14ac:dyDescent="0.25"/>
    <row r="1984" s="31" customFormat="1" hidden="1" x14ac:dyDescent="0.25"/>
    <row r="1985" s="31" customFormat="1" hidden="1" x14ac:dyDescent="0.25"/>
    <row r="1986" s="31" customFormat="1" hidden="1" x14ac:dyDescent="0.25"/>
    <row r="1987" s="31" customFormat="1" hidden="1" x14ac:dyDescent="0.25"/>
    <row r="1988" s="31" customFormat="1" hidden="1" x14ac:dyDescent="0.25"/>
    <row r="1989" s="31" customFormat="1" hidden="1" x14ac:dyDescent="0.25"/>
    <row r="1990" s="31" customFormat="1" hidden="1" x14ac:dyDescent="0.25"/>
    <row r="1991" s="31" customFormat="1" hidden="1" x14ac:dyDescent="0.25"/>
    <row r="1992" s="31" customFormat="1" hidden="1" x14ac:dyDescent="0.25"/>
    <row r="1993" s="31" customFormat="1" hidden="1" x14ac:dyDescent="0.25"/>
    <row r="1994" s="31" customFormat="1" hidden="1" x14ac:dyDescent="0.25"/>
    <row r="1995" s="31" customFormat="1" hidden="1" x14ac:dyDescent="0.25"/>
    <row r="1996" s="31" customFormat="1" hidden="1" x14ac:dyDescent="0.25"/>
    <row r="1997" s="31" customFormat="1" hidden="1" x14ac:dyDescent="0.25"/>
    <row r="1998" s="31" customFormat="1" hidden="1" x14ac:dyDescent="0.25"/>
    <row r="1999" s="31" customFormat="1" hidden="1" x14ac:dyDescent="0.25"/>
    <row r="2000" s="31" customFormat="1" hidden="1" x14ac:dyDescent="0.25"/>
    <row r="2001" s="31" customFormat="1" hidden="1" x14ac:dyDescent="0.25"/>
    <row r="2002" s="31" customFormat="1" hidden="1" x14ac:dyDescent="0.25"/>
    <row r="2003" s="31" customFormat="1" hidden="1" x14ac:dyDescent="0.25"/>
    <row r="2004" s="31" customFormat="1" hidden="1" x14ac:dyDescent="0.25"/>
    <row r="2005" s="31" customFormat="1" hidden="1" x14ac:dyDescent="0.25"/>
    <row r="2006" s="31" customFormat="1" hidden="1" x14ac:dyDescent="0.25"/>
    <row r="2007" s="31" customFormat="1" hidden="1" x14ac:dyDescent="0.25"/>
    <row r="2008" s="31" customFormat="1" hidden="1" x14ac:dyDescent="0.25"/>
    <row r="2009" s="31" customFormat="1" hidden="1" x14ac:dyDescent="0.25"/>
    <row r="2010" s="31" customFormat="1" hidden="1" x14ac:dyDescent="0.25"/>
    <row r="2011" s="31" customFormat="1" hidden="1" x14ac:dyDescent="0.25"/>
    <row r="2012" s="31" customFormat="1" hidden="1" x14ac:dyDescent="0.25"/>
    <row r="2013" s="31" customFormat="1" hidden="1" x14ac:dyDescent="0.25"/>
    <row r="2014" s="31" customFormat="1" hidden="1" x14ac:dyDescent="0.25"/>
    <row r="2015" s="31" customFormat="1" hidden="1" x14ac:dyDescent="0.25"/>
    <row r="2016" s="31" customFormat="1" hidden="1" x14ac:dyDescent="0.25"/>
    <row r="2017" s="31" customFormat="1" hidden="1" x14ac:dyDescent="0.25"/>
    <row r="2018" s="31" customFormat="1" hidden="1" x14ac:dyDescent="0.25"/>
    <row r="2019" s="31" customFormat="1" hidden="1" x14ac:dyDescent="0.25"/>
    <row r="2020" s="31" customFormat="1" hidden="1" x14ac:dyDescent="0.25"/>
    <row r="2021" s="31" customFormat="1" hidden="1" x14ac:dyDescent="0.25"/>
    <row r="2022" s="31" customFormat="1" hidden="1" x14ac:dyDescent="0.25"/>
    <row r="2023" s="31" customFormat="1" hidden="1" x14ac:dyDescent="0.25"/>
    <row r="2024" s="31" customFormat="1" hidden="1" x14ac:dyDescent="0.25"/>
    <row r="2025" s="31" customFormat="1" hidden="1" x14ac:dyDescent="0.25"/>
    <row r="2026" s="31" customFormat="1" hidden="1" x14ac:dyDescent="0.25"/>
    <row r="2027" s="31" customFormat="1" hidden="1" x14ac:dyDescent="0.25"/>
    <row r="2028" s="31" customFormat="1" hidden="1" x14ac:dyDescent="0.25"/>
    <row r="2029" s="31" customFormat="1" hidden="1" x14ac:dyDescent="0.25"/>
    <row r="2030" s="31" customFormat="1" hidden="1" x14ac:dyDescent="0.25"/>
    <row r="2031" s="31" customFormat="1" hidden="1" x14ac:dyDescent="0.25"/>
    <row r="2032" s="31" customFormat="1" hidden="1" x14ac:dyDescent="0.25"/>
    <row r="2033" s="31" customFormat="1" hidden="1" x14ac:dyDescent="0.25"/>
    <row r="2034" s="31" customFormat="1" hidden="1" x14ac:dyDescent="0.25"/>
    <row r="2035" s="31" customFormat="1" hidden="1" x14ac:dyDescent="0.25"/>
    <row r="2036" s="31" customFormat="1" hidden="1" x14ac:dyDescent="0.25"/>
    <row r="2037" s="31" customFormat="1" hidden="1" x14ac:dyDescent="0.25"/>
    <row r="2038" s="31" customFormat="1" hidden="1" x14ac:dyDescent="0.25"/>
    <row r="2039" s="31" customFormat="1" hidden="1" x14ac:dyDescent="0.25"/>
    <row r="2040" s="31" customFormat="1" hidden="1" x14ac:dyDescent="0.25"/>
    <row r="2041" s="31" customFormat="1" hidden="1" x14ac:dyDescent="0.25"/>
    <row r="2042" s="31" customFormat="1" hidden="1" x14ac:dyDescent="0.25"/>
    <row r="2043" s="31" customFormat="1" hidden="1" x14ac:dyDescent="0.25"/>
    <row r="2044" s="31" customFormat="1" hidden="1" x14ac:dyDescent="0.25"/>
    <row r="2045" s="31" customFormat="1" hidden="1" x14ac:dyDescent="0.25"/>
    <row r="2046" s="31" customFormat="1" hidden="1" x14ac:dyDescent="0.25"/>
    <row r="2047" s="31" customFormat="1" hidden="1" x14ac:dyDescent="0.25"/>
    <row r="2048" s="31" customFormat="1" hidden="1" x14ac:dyDescent="0.25"/>
    <row r="2049" s="31" customFormat="1" hidden="1" x14ac:dyDescent="0.25"/>
    <row r="2050" s="31" customFormat="1" hidden="1" x14ac:dyDescent="0.25"/>
    <row r="2051" s="31" customFormat="1" hidden="1" x14ac:dyDescent="0.25"/>
    <row r="2052" s="31" customFormat="1" hidden="1" x14ac:dyDescent="0.25"/>
    <row r="2053" s="31" customFormat="1" hidden="1" x14ac:dyDescent="0.25"/>
    <row r="2054" s="31" customFormat="1" hidden="1" x14ac:dyDescent="0.25"/>
    <row r="2055" s="31" customFormat="1" hidden="1" x14ac:dyDescent="0.25"/>
    <row r="2056" s="31" customFormat="1" hidden="1" x14ac:dyDescent="0.25"/>
    <row r="2057" s="31" customFormat="1" hidden="1" x14ac:dyDescent="0.25"/>
    <row r="2058" s="31" customFormat="1" hidden="1" x14ac:dyDescent="0.25"/>
    <row r="2059" s="31" customFormat="1" hidden="1" x14ac:dyDescent="0.25"/>
    <row r="2060" s="31" customFormat="1" hidden="1" x14ac:dyDescent="0.25"/>
    <row r="2061" s="31" customFormat="1" hidden="1" x14ac:dyDescent="0.25"/>
    <row r="2062" s="31" customFormat="1" hidden="1" x14ac:dyDescent="0.25"/>
    <row r="2063" s="31" customFormat="1" hidden="1" x14ac:dyDescent="0.25"/>
    <row r="2064" s="31" customFormat="1" hidden="1" x14ac:dyDescent="0.25"/>
    <row r="2065" s="31" customFormat="1" hidden="1" x14ac:dyDescent="0.25"/>
    <row r="2066" s="31" customFormat="1" hidden="1" x14ac:dyDescent="0.25"/>
    <row r="2067" s="31" customFormat="1" hidden="1" x14ac:dyDescent="0.25"/>
    <row r="2068" s="31" customFormat="1" hidden="1" x14ac:dyDescent="0.25"/>
    <row r="2069" s="31" customFormat="1" hidden="1" x14ac:dyDescent="0.25"/>
    <row r="2070" s="31" customFormat="1" hidden="1" x14ac:dyDescent="0.25"/>
    <row r="2071" s="31" customFormat="1" hidden="1" x14ac:dyDescent="0.25"/>
    <row r="2072" s="31" customFormat="1" hidden="1" x14ac:dyDescent="0.25"/>
    <row r="2073" s="31" customFormat="1" hidden="1" x14ac:dyDescent="0.25"/>
    <row r="2074" s="31" customFormat="1" hidden="1" x14ac:dyDescent="0.25"/>
    <row r="2075" s="31" customFormat="1" hidden="1" x14ac:dyDescent="0.25"/>
    <row r="2076" s="31" customFormat="1" hidden="1" x14ac:dyDescent="0.25"/>
    <row r="2077" s="31" customFormat="1" hidden="1" x14ac:dyDescent="0.25"/>
    <row r="2078" s="31" customFormat="1" hidden="1" x14ac:dyDescent="0.25"/>
    <row r="2079" s="31" customFormat="1" hidden="1" x14ac:dyDescent="0.25"/>
    <row r="2080" s="31" customFormat="1" hidden="1" x14ac:dyDescent="0.25"/>
    <row r="2081" s="31" customFormat="1" hidden="1" x14ac:dyDescent="0.25"/>
    <row r="2082" s="31" customFormat="1" hidden="1" x14ac:dyDescent="0.25"/>
    <row r="2083" s="31" customFormat="1" hidden="1" x14ac:dyDescent="0.25"/>
    <row r="2084" s="31" customFormat="1" hidden="1" x14ac:dyDescent="0.25"/>
    <row r="2085" s="31" customFormat="1" hidden="1" x14ac:dyDescent="0.25"/>
    <row r="2086" s="31" customFormat="1" hidden="1" x14ac:dyDescent="0.25"/>
    <row r="2087" s="31" customFormat="1" hidden="1" x14ac:dyDescent="0.25"/>
    <row r="2088" s="31" customFormat="1" hidden="1" x14ac:dyDescent="0.25"/>
    <row r="2089" s="31" customFormat="1" hidden="1" x14ac:dyDescent="0.25"/>
    <row r="2090" s="31" customFormat="1" hidden="1" x14ac:dyDescent="0.25"/>
    <row r="2091" s="31" customFormat="1" hidden="1" x14ac:dyDescent="0.25"/>
    <row r="2092" s="31" customFormat="1" hidden="1" x14ac:dyDescent="0.25"/>
    <row r="2093" s="31" customFormat="1" hidden="1" x14ac:dyDescent="0.25"/>
    <row r="2094" s="31" customFormat="1" hidden="1" x14ac:dyDescent="0.25"/>
    <row r="2095" s="31" customFormat="1" hidden="1" x14ac:dyDescent="0.25"/>
    <row r="2096" s="31" customFormat="1" hidden="1" x14ac:dyDescent="0.25"/>
    <row r="2097" s="31" customFormat="1" hidden="1" x14ac:dyDescent="0.25"/>
    <row r="2098" s="31" customFormat="1" hidden="1" x14ac:dyDescent="0.25"/>
    <row r="2099" s="31" customFormat="1" hidden="1" x14ac:dyDescent="0.25"/>
    <row r="2100" s="31" customFormat="1" hidden="1" x14ac:dyDescent="0.25"/>
    <row r="2101" s="31" customFormat="1" hidden="1" x14ac:dyDescent="0.25"/>
    <row r="2102" s="31" customFormat="1" hidden="1" x14ac:dyDescent="0.25"/>
    <row r="2103" s="31" customFormat="1" hidden="1" x14ac:dyDescent="0.25"/>
    <row r="2104" s="31" customFormat="1" hidden="1" x14ac:dyDescent="0.25"/>
    <row r="2105" s="31" customFormat="1" hidden="1" x14ac:dyDescent="0.25"/>
    <row r="2106" s="31" customFormat="1" hidden="1" x14ac:dyDescent="0.25"/>
    <row r="2107" s="31" customFormat="1" hidden="1" x14ac:dyDescent="0.25"/>
    <row r="2108" s="31" customFormat="1" hidden="1" x14ac:dyDescent="0.25"/>
    <row r="2109" s="31" customFormat="1" hidden="1" x14ac:dyDescent="0.25"/>
    <row r="2110" s="31" customFormat="1" hidden="1" x14ac:dyDescent="0.25"/>
    <row r="2111" s="31" customFormat="1" hidden="1" x14ac:dyDescent="0.25"/>
    <row r="2112" s="31" customFormat="1" hidden="1" x14ac:dyDescent="0.25"/>
    <row r="2113" s="31" customFormat="1" hidden="1" x14ac:dyDescent="0.25"/>
    <row r="2114" s="31" customFormat="1" hidden="1" x14ac:dyDescent="0.25"/>
    <row r="2115" s="31" customFormat="1" hidden="1" x14ac:dyDescent="0.25"/>
    <row r="2116" s="31" customFormat="1" hidden="1" x14ac:dyDescent="0.25"/>
    <row r="2117" s="31" customFormat="1" hidden="1" x14ac:dyDescent="0.25"/>
    <row r="2118" s="31" customFormat="1" hidden="1" x14ac:dyDescent="0.25"/>
    <row r="2119" s="31" customFormat="1" hidden="1" x14ac:dyDescent="0.25"/>
    <row r="2120" s="31" customFormat="1" hidden="1" x14ac:dyDescent="0.25"/>
    <row r="2121" s="31" customFormat="1" hidden="1" x14ac:dyDescent="0.25"/>
    <row r="2122" s="31" customFormat="1" hidden="1" x14ac:dyDescent="0.25"/>
    <row r="2123" s="31" customFormat="1" hidden="1" x14ac:dyDescent="0.25"/>
    <row r="2124" s="31" customFormat="1" hidden="1" x14ac:dyDescent="0.25"/>
    <row r="2125" s="31" customFormat="1" hidden="1" x14ac:dyDescent="0.25"/>
    <row r="2126" s="31" customFormat="1" hidden="1" x14ac:dyDescent="0.25"/>
  </sheetData>
  <mergeCells count="4">
    <mergeCell ref="A1:D1"/>
    <mergeCell ref="A2:D2"/>
    <mergeCell ref="A136:D136"/>
    <mergeCell ref="A137:D137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F86-1E19-4F6B-91CA-ED5295761FD1}">
  <dimension ref="A1:R74"/>
  <sheetViews>
    <sheetView showGridLines="0" workbookViewId="0">
      <selection activeCell="G1" sqref="G1"/>
    </sheetView>
  </sheetViews>
  <sheetFormatPr baseColWidth="10" defaultColWidth="0" defaultRowHeight="13.2" zeroHeight="1" x14ac:dyDescent="0.25"/>
  <cols>
    <col min="1" max="1" width="16.33203125" style="51" bestFit="1" customWidth="1"/>
    <col min="2" max="7" width="12.6640625" style="51" bestFit="1" customWidth="1"/>
    <col min="8" max="9" width="13.5546875" style="51" bestFit="1" customWidth="1"/>
    <col min="10" max="11" width="13.33203125" style="51" bestFit="1" customWidth="1"/>
    <col min="12" max="12" width="12.6640625" style="51" bestFit="1" customWidth="1"/>
    <col min="13" max="13" width="12.88671875" style="51" bestFit="1" customWidth="1"/>
    <col min="14" max="14" width="14.33203125" style="51" bestFit="1" customWidth="1"/>
    <col min="15" max="15" width="0" style="51" hidden="1"/>
    <col min="16" max="18" width="11.44140625" style="51" hidden="1"/>
    <col min="19" max="256" width="0" style="51" hidden="1"/>
    <col min="257" max="257" width="16.33203125" style="51" bestFit="1" customWidth="1"/>
    <col min="258" max="263" width="12.6640625" style="51" bestFit="1" customWidth="1"/>
    <col min="264" max="265" width="13.5546875" style="51" bestFit="1" customWidth="1"/>
    <col min="266" max="267" width="13.33203125" style="51" bestFit="1" customWidth="1"/>
    <col min="268" max="268" width="12.6640625" style="51" bestFit="1" customWidth="1"/>
    <col min="269" max="269" width="12.88671875" style="51" bestFit="1" customWidth="1"/>
    <col min="270" max="270" width="14.33203125" style="51" bestFit="1" customWidth="1"/>
    <col min="271" max="512" width="0" style="51" hidden="1"/>
    <col min="513" max="513" width="16.33203125" style="51" bestFit="1" customWidth="1"/>
    <col min="514" max="519" width="12.6640625" style="51" bestFit="1" customWidth="1"/>
    <col min="520" max="521" width="13.5546875" style="51" bestFit="1" customWidth="1"/>
    <col min="522" max="523" width="13.33203125" style="51" bestFit="1" customWidth="1"/>
    <col min="524" max="524" width="12.6640625" style="51" bestFit="1" customWidth="1"/>
    <col min="525" max="525" width="12.88671875" style="51" bestFit="1" customWidth="1"/>
    <col min="526" max="526" width="14.33203125" style="51" bestFit="1" customWidth="1"/>
    <col min="527" max="768" width="0" style="51" hidden="1"/>
    <col min="769" max="769" width="16.33203125" style="51" bestFit="1" customWidth="1"/>
    <col min="770" max="775" width="12.6640625" style="51" bestFit="1" customWidth="1"/>
    <col min="776" max="777" width="13.5546875" style="51" bestFit="1" customWidth="1"/>
    <col min="778" max="779" width="13.33203125" style="51" bestFit="1" customWidth="1"/>
    <col min="780" max="780" width="12.6640625" style="51" bestFit="1" customWidth="1"/>
    <col min="781" max="781" width="12.88671875" style="51" bestFit="1" customWidth="1"/>
    <col min="782" max="782" width="14.33203125" style="51" bestFit="1" customWidth="1"/>
    <col min="783" max="1024" width="0" style="51" hidden="1"/>
    <col min="1025" max="1025" width="16.33203125" style="51" bestFit="1" customWidth="1"/>
    <col min="1026" max="1031" width="12.6640625" style="51" bestFit="1" customWidth="1"/>
    <col min="1032" max="1033" width="13.5546875" style="51" bestFit="1" customWidth="1"/>
    <col min="1034" max="1035" width="13.33203125" style="51" bestFit="1" customWidth="1"/>
    <col min="1036" max="1036" width="12.6640625" style="51" bestFit="1" customWidth="1"/>
    <col min="1037" max="1037" width="12.88671875" style="51" bestFit="1" customWidth="1"/>
    <col min="1038" max="1038" width="14.33203125" style="51" bestFit="1" customWidth="1"/>
    <col min="1039" max="1280" width="0" style="51" hidden="1"/>
    <col min="1281" max="1281" width="16.33203125" style="51" bestFit="1" customWidth="1"/>
    <col min="1282" max="1287" width="12.6640625" style="51" bestFit="1" customWidth="1"/>
    <col min="1288" max="1289" width="13.5546875" style="51" bestFit="1" customWidth="1"/>
    <col min="1290" max="1291" width="13.33203125" style="51" bestFit="1" customWidth="1"/>
    <col min="1292" max="1292" width="12.6640625" style="51" bestFit="1" customWidth="1"/>
    <col min="1293" max="1293" width="12.88671875" style="51" bestFit="1" customWidth="1"/>
    <col min="1294" max="1294" width="14.33203125" style="51" bestFit="1" customWidth="1"/>
    <col min="1295" max="1536" width="0" style="51" hidden="1"/>
    <col min="1537" max="1537" width="16.33203125" style="51" bestFit="1" customWidth="1"/>
    <col min="1538" max="1543" width="12.6640625" style="51" bestFit="1" customWidth="1"/>
    <col min="1544" max="1545" width="13.5546875" style="51" bestFit="1" customWidth="1"/>
    <col min="1546" max="1547" width="13.33203125" style="51" bestFit="1" customWidth="1"/>
    <col min="1548" max="1548" width="12.6640625" style="51" bestFit="1" customWidth="1"/>
    <col min="1549" max="1549" width="12.88671875" style="51" bestFit="1" customWidth="1"/>
    <col min="1550" max="1550" width="14.33203125" style="51" bestFit="1" customWidth="1"/>
    <col min="1551" max="1792" width="0" style="51" hidden="1"/>
    <col min="1793" max="1793" width="16.33203125" style="51" bestFit="1" customWidth="1"/>
    <col min="1794" max="1799" width="12.6640625" style="51" bestFit="1" customWidth="1"/>
    <col min="1800" max="1801" width="13.5546875" style="51" bestFit="1" customWidth="1"/>
    <col min="1802" max="1803" width="13.33203125" style="51" bestFit="1" customWidth="1"/>
    <col min="1804" max="1804" width="12.6640625" style="51" bestFit="1" customWidth="1"/>
    <col min="1805" max="1805" width="12.88671875" style="51" bestFit="1" customWidth="1"/>
    <col min="1806" max="1806" width="14.33203125" style="51" bestFit="1" customWidth="1"/>
    <col min="1807" max="2048" width="0" style="51" hidden="1"/>
    <col min="2049" max="2049" width="16.33203125" style="51" bestFit="1" customWidth="1"/>
    <col min="2050" max="2055" width="12.6640625" style="51" bestFit="1" customWidth="1"/>
    <col min="2056" max="2057" width="13.5546875" style="51" bestFit="1" customWidth="1"/>
    <col min="2058" max="2059" width="13.33203125" style="51" bestFit="1" customWidth="1"/>
    <col min="2060" max="2060" width="12.6640625" style="51" bestFit="1" customWidth="1"/>
    <col min="2061" max="2061" width="12.88671875" style="51" bestFit="1" customWidth="1"/>
    <col min="2062" max="2062" width="14.33203125" style="51" bestFit="1" customWidth="1"/>
    <col min="2063" max="2304" width="0" style="51" hidden="1"/>
    <col min="2305" max="2305" width="16.33203125" style="51" bestFit="1" customWidth="1"/>
    <col min="2306" max="2311" width="12.6640625" style="51" bestFit="1" customWidth="1"/>
    <col min="2312" max="2313" width="13.5546875" style="51" bestFit="1" customWidth="1"/>
    <col min="2314" max="2315" width="13.33203125" style="51" bestFit="1" customWidth="1"/>
    <col min="2316" max="2316" width="12.6640625" style="51" bestFit="1" customWidth="1"/>
    <col min="2317" max="2317" width="12.88671875" style="51" bestFit="1" customWidth="1"/>
    <col min="2318" max="2318" width="14.33203125" style="51" bestFit="1" customWidth="1"/>
    <col min="2319" max="2560" width="0" style="51" hidden="1"/>
    <col min="2561" max="2561" width="16.33203125" style="51" bestFit="1" customWidth="1"/>
    <col min="2562" max="2567" width="12.6640625" style="51" bestFit="1" customWidth="1"/>
    <col min="2568" max="2569" width="13.5546875" style="51" bestFit="1" customWidth="1"/>
    <col min="2570" max="2571" width="13.33203125" style="51" bestFit="1" customWidth="1"/>
    <col min="2572" max="2572" width="12.6640625" style="51" bestFit="1" customWidth="1"/>
    <col min="2573" max="2573" width="12.88671875" style="51" bestFit="1" customWidth="1"/>
    <col min="2574" max="2574" width="14.33203125" style="51" bestFit="1" customWidth="1"/>
    <col min="2575" max="2816" width="0" style="51" hidden="1"/>
    <col min="2817" max="2817" width="16.33203125" style="51" bestFit="1" customWidth="1"/>
    <col min="2818" max="2823" width="12.6640625" style="51" bestFit="1" customWidth="1"/>
    <col min="2824" max="2825" width="13.5546875" style="51" bestFit="1" customWidth="1"/>
    <col min="2826" max="2827" width="13.33203125" style="51" bestFit="1" customWidth="1"/>
    <col min="2828" max="2828" width="12.6640625" style="51" bestFit="1" customWidth="1"/>
    <col min="2829" max="2829" width="12.88671875" style="51" bestFit="1" customWidth="1"/>
    <col min="2830" max="2830" width="14.33203125" style="51" bestFit="1" customWidth="1"/>
    <col min="2831" max="3072" width="0" style="51" hidden="1"/>
    <col min="3073" max="3073" width="16.33203125" style="51" bestFit="1" customWidth="1"/>
    <col min="3074" max="3079" width="12.6640625" style="51" bestFit="1" customWidth="1"/>
    <col min="3080" max="3081" width="13.5546875" style="51" bestFit="1" customWidth="1"/>
    <col min="3082" max="3083" width="13.33203125" style="51" bestFit="1" customWidth="1"/>
    <col min="3084" max="3084" width="12.6640625" style="51" bestFit="1" customWidth="1"/>
    <col min="3085" max="3085" width="12.88671875" style="51" bestFit="1" customWidth="1"/>
    <col min="3086" max="3086" width="14.33203125" style="51" bestFit="1" customWidth="1"/>
    <col min="3087" max="3328" width="0" style="51" hidden="1"/>
    <col min="3329" max="3329" width="16.33203125" style="51" bestFit="1" customWidth="1"/>
    <col min="3330" max="3335" width="12.6640625" style="51" bestFit="1" customWidth="1"/>
    <col min="3336" max="3337" width="13.5546875" style="51" bestFit="1" customWidth="1"/>
    <col min="3338" max="3339" width="13.33203125" style="51" bestFit="1" customWidth="1"/>
    <col min="3340" max="3340" width="12.6640625" style="51" bestFit="1" customWidth="1"/>
    <col min="3341" max="3341" width="12.88671875" style="51" bestFit="1" customWidth="1"/>
    <col min="3342" max="3342" width="14.33203125" style="51" bestFit="1" customWidth="1"/>
    <col min="3343" max="3584" width="0" style="51" hidden="1"/>
    <col min="3585" max="3585" width="16.33203125" style="51" bestFit="1" customWidth="1"/>
    <col min="3586" max="3591" width="12.6640625" style="51" bestFit="1" customWidth="1"/>
    <col min="3592" max="3593" width="13.5546875" style="51" bestFit="1" customWidth="1"/>
    <col min="3594" max="3595" width="13.33203125" style="51" bestFit="1" customWidth="1"/>
    <col min="3596" max="3596" width="12.6640625" style="51" bestFit="1" customWidth="1"/>
    <col min="3597" max="3597" width="12.88671875" style="51" bestFit="1" customWidth="1"/>
    <col min="3598" max="3598" width="14.33203125" style="51" bestFit="1" customWidth="1"/>
    <col min="3599" max="3840" width="0" style="51" hidden="1"/>
    <col min="3841" max="3841" width="16.33203125" style="51" bestFit="1" customWidth="1"/>
    <col min="3842" max="3847" width="12.6640625" style="51" bestFit="1" customWidth="1"/>
    <col min="3848" max="3849" width="13.5546875" style="51" bestFit="1" customWidth="1"/>
    <col min="3850" max="3851" width="13.33203125" style="51" bestFit="1" customWidth="1"/>
    <col min="3852" max="3852" width="12.6640625" style="51" bestFit="1" customWidth="1"/>
    <col min="3853" max="3853" width="12.88671875" style="51" bestFit="1" customWidth="1"/>
    <col min="3854" max="3854" width="14.33203125" style="51" bestFit="1" customWidth="1"/>
    <col min="3855" max="4096" width="0" style="51" hidden="1"/>
    <col min="4097" max="4097" width="16.33203125" style="51" bestFit="1" customWidth="1"/>
    <col min="4098" max="4103" width="12.6640625" style="51" bestFit="1" customWidth="1"/>
    <col min="4104" max="4105" width="13.5546875" style="51" bestFit="1" customWidth="1"/>
    <col min="4106" max="4107" width="13.33203125" style="51" bestFit="1" customWidth="1"/>
    <col min="4108" max="4108" width="12.6640625" style="51" bestFit="1" customWidth="1"/>
    <col min="4109" max="4109" width="12.88671875" style="51" bestFit="1" customWidth="1"/>
    <col min="4110" max="4110" width="14.33203125" style="51" bestFit="1" customWidth="1"/>
    <col min="4111" max="4352" width="0" style="51" hidden="1"/>
    <col min="4353" max="4353" width="16.33203125" style="51" bestFit="1" customWidth="1"/>
    <col min="4354" max="4359" width="12.6640625" style="51" bestFit="1" customWidth="1"/>
    <col min="4360" max="4361" width="13.5546875" style="51" bestFit="1" customWidth="1"/>
    <col min="4362" max="4363" width="13.33203125" style="51" bestFit="1" customWidth="1"/>
    <col min="4364" max="4364" width="12.6640625" style="51" bestFit="1" customWidth="1"/>
    <col min="4365" max="4365" width="12.88671875" style="51" bestFit="1" customWidth="1"/>
    <col min="4366" max="4366" width="14.33203125" style="51" bestFit="1" customWidth="1"/>
    <col min="4367" max="4608" width="0" style="51" hidden="1"/>
    <col min="4609" max="4609" width="16.33203125" style="51" bestFit="1" customWidth="1"/>
    <col min="4610" max="4615" width="12.6640625" style="51" bestFit="1" customWidth="1"/>
    <col min="4616" max="4617" width="13.5546875" style="51" bestFit="1" customWidth="1"/>
    <col min="4618" max="4619" width="13.33203125" style="51" bestFit="1" customWidth="1"/>
    <col min="4620" max="4620" width="12.6640625" style="51" bestFit="1" customWidth="1"/>
    <col min="4621" max="4621" width="12.88671875" style="51" bestFit="1" customWidth="1"/>
    <col min="4622" max="4622" width="14.33203125" style="51" bestFit="1" customWidth="1"/>
    <col min="4623" max="4864" width="0" style="51" hidden="1"/>
    <col min="4865" max="4865" width="16.33203125" style="51" bestFit="1" customWidth="1"/>
    <col min="4866" max="4871" width="12.6640625" style="51" bestFit="1" customWidth="1"/>
    <col min="4872" max="4873" width="13.5546875" style="51" bestFit="1" customWidth="1"/>
    <col min="4874" max="4875" width="13.33203125" style="51" bestFit="1" customWidth="1"/>
    <col min="4876" max="4876" width="12.6640625" style="51" bestFit="1" customWidth="1"/>
    <col min="4877" max="4877" width="12.88671875" style="51" bestFit="1" customWidth="1"/>
    <col min="4878" max="4878" width="14.33203125" style="51" bestFit="1" customWidth="1"/>
    <col min="4879" max="5120" width="0" style="51" hidden="1"/>
    <col min="5121" max="5121" width="16.33203125" style="51" bestFit="1" customWidth="1"/>
    <col min="5122" max="5127" width="12.6640625" style="51" bestFit="1" customWidth="1"/>
    <col min="5128" max="5129" width="13.5546875" style="51" bestFit="1" customWidth="1"/>
    <col min="5130" max="5131" width="13.33203125" style="51" bestFit="1" customWidth="1"/>
    <col min="5132" max="5132" width="12.6640625" style="51" bestFit="1" customWidth="1"/>
    <col min="5133" max="5133" width="12.88671875" style="51" bestFit="1" customWidth="1"/>
    <col min="5134" max="5134" width="14.33203125" style="51" bestFit="1" customWidth="1"/>
    <col min="5135" max="5376" width="0" style="51" hidden="1"/>
    <col min="5377" max="5377" width="16.33203125" style="51" bestFit="1" customWidth="1"/>
    <col min="5378" max="5383" width="12.6640625" style="51" bestFit="1" customWidth="1"/>
    <col min="5384" max="5385" width="13.5546875" style="51" bestFit="1" customWidth="1"/>
    <col min="5386" max="5387" width="13.33203125" style="51" bestFit="1" customWidth="1"/>
    <col min="5388" max="5388" width="12.6640625" style="51" bestFit="1" customWidth="1"/>
    <col min="5389" max="5389" width="12.88671875" style="51" bestFit="1" customWidth="1"/>
    <col min="5390" max="5390" width="14.33203125" style="51" bestFit="1" customWidth="1"/>
    <col min="5391" max="5632" width="0" style="51" hidden="1"/>
    <col min="5633" max="5633" width="16.33203125" style="51" bestFit="1" customWidth="1"/>
    <col min="5634" max="5639" width="12.6640625" style="51" bestFit="1" customWidth="1"/>
    <col min="5640" max="5641" width="13.5546875" style="51" bestFit="1" customWidth="1"/>
    <col min="5642" max="5643" width="13.33203125" style="51" bestFit="1" customWidth="1"/>
    <col min="5644" max="5644" width="12.6640625" style="51" bestFit="1" customWidth="1"/>
    <col min="5645" max="5645" width="12.88671875" style="51" bestFit="1" customWidth="1"/>
    <col min="5646" max="5646" width="14.33203125" style="51" bestFit="1" customWidth="1"/>
    <col min="5647" max="5888" width="0" style="51" hidden="1"/>
    <col min="5889" max="5889" width="16.33203125" style="51" bestFit="1" customWidth="1"/>
    <col min="5890" max="5895" width="12.6640625" style="51" bestFit="1" customWidth="1"/>
    <col min="5896" max="5897" width="13.5546875" style="51" bestFit="1" customWidth="1"/>
    <col min="5898" max="5899" width="13.33203125" style="51" bestFit="1" customWidth="1"/>
    <col min="5900" max="5900" width="12.6640625" style="51" bestFit="1" customWidth="1"/>
    <col min="5901" max="5901" width="12.88671875" style="51" bestFit="1" customWidth="1"/>
    <col min="5902" max="5902" width="14.33203125" style="51" bestFit="1" customWidth="1"/>
    <col min="5903" max="6144" width="0" style="51" hidden="1"/>
    <col min="6145" max="6145" width="16.33203125" style="51" bestFit="1" customWidth="1"/>
    <col min="6146" max="6151" width="12.6640625" style="51" bestFit="1" customWidth="1"/>
    <col min="6152" max="6153" width="13.5546875" style="51" bestFit="1" customWidth="1"/>
    <col min="6154" max="6155" width="13.33203125" style="51" bestFit="1" customWidth="1"/>
    <col min="6156" max="6156" width="12.6640625" style="51" bestFit="1" customWidth="1"/>
    <col min="6157" max="6157" width="12.88671875" style="51" bestFit="1" customWidth="1"/>
    <col min="6158" max="6158" width="14.33203125" style="51" bestFit="1" customWidth="1"/>
    <col min="6159" max="6400" width="0" style="51" hidden="1"/>
    <col min="6401" max="6401" width="16.33203125" style="51" bestFit="1" customWidth="1"/>
    <col min="6402" max="6407" width="12.6640625" style="51" bestFit="1" customWidth="1"/>
    <col min="6408" max="6409" width="13.5546875" style="51" bestFit="1" customWidth="1"/>
    <col min="6410" max="6411" width="13.33203125" style="51" bestFit="1" customWidth="1"/>
    <col min="6412" max="6412" width="12.6640625" style="51" bestFit="1" customWidth="1"/>
    <col min="6413" max="6413" width="12.88671875" style="51" bestFit="1" customWidth="1"/>
    <col min="6414" max="6414" width="14.33203125" style="51" bestFit="1" customWidth="1"/>
    <col min="6415" max="6656" width="0" style="51" hidden="1"/>
    <col min="6657" max="6657" width="16.33203125" style="51" bestFit="1" customWidth="1"/>
    <col min="6658" max="6663" width="12.6640625" style="51" bestFit="1" customWidth="1"/>
    <col min="6664" max="6665" width="13.5546875" style="51" bestFit="1" customWidth="1"/>
    <col min="6666" max="6667" width="13.33203125" style="51" bestFit="1" customWidth="1"/>
    <col min="6668" max="6668" width="12.6640625" style="51" bestFit="1" customWidth="1"/>
    <col min="6669" max="6669" width="12.88671875" style="51" bestFit="1" customWidth="1"/>
    <col min="6670" max="6670" width="14.33203125" style="51" bestFit="1" customWidth="1"/>
    <col min="6671" max="6912" width="0" style="51" hidden="1"/>
    <col min="6913" max="6913" width="16.33203125" style="51" bestFit="1" customWidth="1"/>
    <col min="6914" max="6919" width="12.6640625" style="51" bestFit="1" customWidth="1"/>
    <col min="6920" max="6921" width="13.5546875" style="51" bestFit="1" customWidth="1"/>
    <col min="6922" max="6923" width="13.33203125" style="51" bestFit="1" customWidth="1"/>
    <col min="6924" max="6924" width="12.6640625" style="51" bestFit="1" customWidth="1"/>
    <col min="6925" max="6925" width="12.88671875" style="51" bestFit="1" customWidth="1"/>
    <col min="6926" max="6926" width="14.33203125" style="51" bestFit="1" customWidth="1"/>
    <col min="6927" max="7168" width="0" style="51" hidden="1"/>
    <col min="7169" max="7169" width="16.33203125" style="51" bestFit="1" customWidth="1"/>
    <col min="7170" max="7175" width="12.6640625" style="51" bestFit="1" customWidth="1"/>
    <col min="7176" max="7177" width="13.5546875" style="51" bestFit="1" customWidth="1"/>
    <col min="7178" max="7179" width="13.33203125" style="51" bestFit="1" customWidth="1"/>
    <col min="7180" max="7180" width="12.6640625" style="51" bestFit="1" customWidth="1"/>
    <col min="7181" max="7181" width="12.88671875" style="51" bestFit="1" customWidth="1"/>
    <col min="7182" max="7182" width="14.33203125" style="51" bestFit="1" customWidth="1"/>
    <col min="7183" max="7424" width="0" style="51" hidden="1"/>
    <col min="7425" max="7425" width="16.33203125" style="51" bestFit="1" customWidth="1"/>
    <col min="7426" max="7431" width="12.6640625" style="51" bestFit="1" customWidth="1"/>
    <col min="7432" max="7433" width="13.5546875" style="51" bestFit="1" customWidth="1"/>
    <col min="7434" max="7435" width="13.33203125" style="51" bestFit="1" customWidth="1"/>
    <col min="7436" max="7436" width="12.6640625" style="51" bestFit="1" customWidth="1"/>
    <col min="7437" max="7437" width="12.88671875" style="51" bestFit="1" customWidth="1"/>
    <col min="7438" max="7438" width="14.33203125" style="51" bestFit="1" customWidth="1"/>
    <col min="7439" max="7680" width="0" style="51" hidden="1"/>
    <col min="7681" max="7681" width="16.33203125" style="51" bestFit="1" customWidth="1"/>
    <col min="7682" max="7687" width="12.6640625" style="51" bestFit="1" customWidth="1"/>
    <col min="7688" max="7689" width="13.5546875" style="51" bestFit="1" customWidth="1"/>
    <col min="7690" max="7691" width="13.33203125" style="51" bestFit="1" customWidth="1"/>
    <col min="7692" max="7692" width="12.6640625" style="51" bestFit="1" customWidth="1"/>
    <col min="7693" max="7693" width="12.88671875" style="51" bestFit="1" customWidth="1"/>
    <col min="7694" max="7694" width="14.33203125" style="51" bestFit="1" customWidth="1"/>
    <col min="7695" max="7936" width="0" style="51" hidden="1"/>
    <col min="7937" max="7937" width="16.33203125" style="51" bestFit="1" customWidth="1"/>
    <col min="7938" max="7943" width="12.6640625" style="51" bestFit="1" customWidth="1"/>
    <col min="7944" max="7945" width="13.5546875" style="51" bestFit="1" customWidth="1"/>
    <col min="7946" max="7947" width="13.33203125" style="51" bestFit="1" customWidth="1"/>
    <col min="7948" max="7948" width="12.6640625" style="51" bestFit="1" customWidth="1"/>
    <col min="7949" max="7949" width="12.88671875" style="51" bestFit="1" customWidth="1"/>
    <col min="7950" max="7950" width="14.33203125" style="51" bestFit="1" customWidth="1"/>
    <col min="7951" max="8192" width="0" style="51" hidden="1"/>
    <col min="8193" max="8193" width="16.33203125" style="51" bestFit="1" customWidth="1"/>
    <col min="8194" max="8199" width="12.6640625" style="51" bestFit="1" customWidth="1"/>
    <col min="8200" max="8201" width="13.5546875" style="51" bestFit="1" customWidth="1"/>
    <col min="8202" max="8203" width="13.33203125" style="51" bestFit="1" customWidth="1"/>
    <col min="8204" max="8204" width="12.6640625" style="51" bestFit="1" customWidth="1"/>
    <col min="8205" max="8205" width="12.88671875" style="51" bestFit="1" customWidth="1"/>
    <col min="8206" max="8206" width="14.33203125" style="51" bestFit="1" customWidth="1"/>
    <col min="8207" max="8448" width="0" style="51" hidden="1"/>
    <col min="8449" max="8449" width="16.33203125" style="51" bestFit="1" customWidth="1"/>
    <col min="8450" max="8455" width="12.6640625" style="51" bestFit="1" customWidth="1"/>
    <col min="8456" max="8457" width="13.5546875" style="51" bestFit="1" customWidth="1"/>
    <col min="8458" max="8459" width="13.33203125" style="51" bestFit="1" customWidth="1"/>
    <col min="8460" max="8460" width="12.6640625" style="51" bestFit="1" customWidth="1"/>
    <col min="8461" max="8461" width="12.88671875" style="51" bestFit="1" customWidth="1"/>
    <col min="8462" max="8462" width="14.33203125" style="51" bestFit="1" customWidth="1"/>
    <col min="8463" max="8704" width="0" style="51" hidden="1"/>
    <col min="8705" max="8705" width="16.33203125" style="51" bestFit="1" customWidth="1"/>
    <col min="8706" max="8711" width="12.6640625" style="51" bestFit="1" customWidth="1"/>
    <col min="8712" max="8713" width="13.5546875" style="51" bestFit="1" customWidth="1"/>
    <col min="8714" max="8715" width="13.33203125" style="51" bestFit="1" customWidth="1"/>
    <col min="8716" max="8716" width="12.6640625" style="51" bestFit="1" customWidth="1"/>
    <col min="8717" max="8717" width="12.88671875" style="51" bestFit="1" customWidth="1"/>
    <col min="8718" max="8718" width="14.33203125" style="51" bestFit="1" customWidth="1"/>
    <col min="8719" max="8960" width="0" style="51" hidden="1"/>
    <col min="8961" max="8961" width="16.33203125" style="51" bestFit="1" customWidth="1"/>
    <col min="8962" max="8967" width="12.6640625" style="51" bestFit="1" customWidth="1"/>
    <col min="8968" max="8969" width="13.5546875" style="51" bestFit="1" customWidth="1"/>
    <col min="8970" max="8971" width="13.33203125" style="51" bestFit="1" customWidth="1"/>
    <col min="8972" max="8972" width="12.6640625" style="51" bestFit="1" customWidth="1"/>
    <col min="8973" max="8973" width="12.88671875" style="51" bestFit="1" customWidth="1"/>
    <col min="8974" max="8974" width="14.33203125" style="51" bestFit="1" customWidth="1"/>
    <col min="8975" max="9216" width="0" style="51" hidden="1"/>
    <col min="9217" max="9217" width="16.33203125" style="51" bestFit="1" customWidth="1"/>
    <col min="9218" max="9223" width="12.6640625" style="51" bestFit="1" customWidth="1"/>
    <col min="9224" max="9225" width="13.5546875" style="51" bestFit="1" customWidth="1"/>
    <col min="9226" max="9227" width="13.33203125" style="51" bestFit="1" customWidth="1"/>
    <col min="9228" max="9228" width="12.6640625" style="51" bestFit="1" customWidth="1"/>
    <col min="9229" max="9229" width="12.88671875" style="51" bestFit="1" customWidth="1"/>
    <col min="9230" max="9230" width="14.33203125" style="51" bestFit="1" customWidth="1"/>
    <col min="9231" max="9472" width="0" style="51" hidden="1"/>
    <col min="9473" max="9473" width="16.33203125" style="51" bestFit="1" customWidth="1"/>
    <col min="9474" max="9479" width="12.6640625" style="51" bestFit="1" customWidth="1"/>
    <col min="9480" max="9481" width="13.5546875" style="51" bestFit="1" customWidth="1"/>
    <col min="9482" max="9483" width="13.33203125" style="51" bestFit="1" customWidth="1"/>
    <col min="9484" max="9484" width="12.6640625" style="51" bestFit="1" customWidth="1"/>
    <col min="9485" max="9485" width="12.88671875" style="51" bestFit="1" customWidth="1"/>
    <col min="9486" max="9486" width="14.33203125" style="51" bestFit="1" customWidth="1"/>
    <col min="9487" max="9728" width="0" style="51" hidden="1"/>
    <col min="9729" max="9729" width="16.33203125" style="51" bestFit="1" customWidth="1"/>
    <col min="9730" max="9735" width="12.6640625" style="51" bestFit="1" customWidth="1"/>
    <col min="9736" max="9737" width="13.5546875" style="51" bestFit="1" customWidth="1"/>
    <col min="9738" max="9739" width="13.33203125" style="51" bestFit="1" customWidth="1"/>
    <col min="9740" max="9740" width="12.6640625" style="51" bestFit="1" customWidth="1"/>
    <col min="9741" max="9741" width="12.88671875" style="51" bestFit="1" customWidth="1"/>
    <col min="9742" max="9742" width="14.33203125" style="51" bestFit="1" customWidth="1"/>
    <col min="9743" max="9984" width="0" style="51" hidden="1"/>
    <col min="9985" max="9985" width="16.33203125" style="51" bestFit="1" customWidth="1"/>
    <col min="9986" max="9991" width="12.6640625" style="51" bestFit="1" customWidth="1"/>
    <col min="9992" max="9993" width="13.5546875" style="51" bestFit="1" customWidth="1"/>
    <col min="9994" max="9995" width="13.33203125" style="51" bestFit="1" customWidth="1"/>
    <col min="9996" max="9996" width="12.6640625" style="51" bestFit="1" customWidth="1"/>
    <col min="9997" max="9997" width="12.88671875" style="51" bestFit="1" customWidth="1"/>
    <col min="9998" max="9998" width="14.33203125" style="51" bestFit="1" customWidth="1"/>
    <col min="9999" max="10240" width="0" style="51" hidden="1"/>
    <col min="10241" max="10241" width="16.33203125" style="51" bestFit="1" customWidth="1"/>
    <col min="10242" max="10247" width="12.6640625" style="51" bestFit="1" customWidth="1"/>
    <col min="10248" max="10249" width="13.5546875" style="51" bestFit="1" customWidth="1"/>
    <col min="10250" max="10251" width="13.33203125" style="51" bestFit="1" customWidth="1"/>
    <col min="10252" max="10252" width="12.6640625" style="51" bestFit="1" customWidth="1"/>
    <col min="10253" max="10253" width="12.88671875" style="51" bestFit="1" customWidth="1"/>
    <col min="10254" max="10254" width="14.33203125" style="51" bestFit="1" customWidth="1"/>
    <col min="10255" max="10496" width="0" style="51" hidden="1"/>
    <col min="10497" max="10497" width="16.33203125" style="51" bestFit="1" customWidth="1"/>
    <col min="10498" max="10503" width="12.6640625" style="51" bestFit="1" customWidth="1"/>
    <col min="10504" max="10505" width="13.5546875" style="51" bestFit="1" customWidth="1"/>
    <col min="10506" max="10507" width="13.33203125" style="51" bestFit="1" customWidth="1"/>
    <col min="10508" max="10508" width="12.6640625" style="51" bestFit="1" customWidth="1"/>
    <col min="10509" max="10509" width="12.88671875" style="51" bestFit="1" customWidth="1"/>
    <col min="10510" max="10510" width="14.33203125" style="51" bestFit="1" customWidth="1"/>
    <col min="10511" max="10752" width="0" style="51" hidden="1"/>
    <col min="10753" max="10753" width="16.33203125" style="51" bestFit="1" customWidth="1"/>
    <col min="10754" max="10759" width="12.6640625" style="51" bestFit="1" customWidth="1"/>
    <col min="10760" max="10761" width="13.5546875" style="51" bestFit="1" customWidth="1"/>
    <col min="10762" max="10763" width="13.33203125" style="51" bestFit="1" customWidth="1"/>
    <col min="10764" max="10764" width="12.6640625" style="51" bestFit="1" customWidth="1"/>
    <col min="10765" max="10765" width="12.88671875" style="51" bestFit="1" customWidth="1"/>
    <col min="10766" max="10766" width="14.33203125" style="51" bestFit="1" customWidth="1"/>
    <col min="10767" max="11008" width="0" style="51" hidden="1"/>
    <col min="11009" max="11009" width="16.33203125" style="51" bestFit="1" customWidth="1"/>
    <col min="11010" max="11015" width="12.6640625" style="51" bestFit="1" customWidth="1"/>
    <col min="11016" max="11017" width="13.5546875" style="51" bestFit="1" customWidth="1"/>
    <col min="11018" max="11019" width="13.33203125" style="51" bestFit="1" customWidth="1"/>
    <col min="11020" max="11020" width="12.6640625" style="51" bestFit="1" customWidth="1"/>
    <col min="11021" max="11021" width="12.88671875" style="51" bestFit="1" customWidth="1"/>
    <col min="11022" max="11022" width="14.33203125" style="51" bestFit="1" customWidth="1"/>
    <col min="11023" max="11264" width="0" style="51" hidden="1"/>
    <col min="11265" max="11265" width="16.33203125" style="51" bestFit="1" customWidth="1"/>
    <col min="11266" max="11271" width="12.6640625" style="51" bestFit="1" customWidth="1"/>
    <col min="11272" max="11273" width="13.5546875" style="51" bestFit="1" customWidth="1"/>
    <col min="11274" max="11275" width="13.33203125" style="51" bestFit="1" customWidth="1"/>
    <col min="11276" max="11276" width="12.6640625" style="51" bestFit="1" customWidth="1"/>
    <col min="11277" max="11277" width="12.88671875" style="51" bestFit="1" customWidth="1"/>
    <col min="11278" max="11278" width="14.33203125" style="51" bestFit="1" customWidth="1"/>
    <col min="11279" max="11520" width="0" style="51" hidden="1"/>
    <col min="11521" max="11521" width="16.33203125" style="51" bestFit="1" customWidth="1"/>
    <col min="11522" max="11527" width="12.6640625" style="51" bestFit="1" customWidth="1"/>
    <col min="11528" max="11529" width="13.5546875" style="51" bestFit="1" customWidth="1"/>
    <col min="11530" max="11531" width="13.33203125" style="51" bestFit="1" customWidth="1"/>
    <col min="11532" max="11532" width="12.6640625" style="51" bestFit="1" customWidth="1"/>
    <col min="11533" max="11533" width="12.88671875" style="51" bestFit="1" customWidth="1"/>
    <col min="11534" max="11534" width="14.33203125" style="51" bestFit="1" customWidth="1"/>
    <col min="11535" max="11776" width="0" style="51" hidden="1"/>
    <col min="11777" max="11777" width="16.33203125" style="51" bestFit="1" customWidth="1"/>
    <col min="11778" max="11783" width="12.6640625" style="51" bestFit="1" customWidth="1"/>
    <col min="11784" max="11785" width="13.5546875" style="51" bestFit="1" customWidth="1"/>
    <col min="11786" max="11787" width="13.33203125" style="51" bestFit="1" customWidth="1"/>
    <col min="11788" max="11788" width="12.6640625" style="51" bestFit="1" customWidth="1"/>
    <col min="11789" max="11789" width="12.88671875" style="51" bestFit="1" customWidth="1"/>
    <col min="11790" max="11790" width="14.33203125" style="51" bestFit="1" customWidth="1"/>
    <col min="11791" max="12032" width="0" style="51" hidden="1"/>
    <col min="12033" max="12033" width="16.33203125" style="51" bestFit="1" customWidth="1"/>
    <col min="12034" max="12039" width="12.6640625" style="51" bestFit="1" customWidth="1"/>
    <col min="12040" max="12041" width="13.5546875" style="51" bestFit="1" customWidth="1"/>
    <col min="12042" max="12043" width="13.33203125" style="51" bestFit="1" customWidth="1"/>
    <col min="12044" max="12044" width="12.6640625" style="51" bestFit="1" customWidth="1"/>
    <col min="12045" max="12045" width="12.88671875" style="51" bestFit="1" customWidth="1"/>
    <col min="12046" max="12046" width="14.33203125" style="51" bestFit="1" customWidth="1"/>
    <col min="12047" max="12288" width="0" style="51" hidden="1"/>
    <col min="12289" max="12289" width="16.33203125" style="51" bestFit="1" customWidth="1"/>
    <col min="12290" max="12295" width="12.6640625" style="51" bestFit="1" customWidth="1"/>
    <col min="12296" max="12297" width="13.5546875" style="51" bestFit="1" customWidth="1"/>
    <col min="12298" max="12299" width="13.33203125" style="51" bestFit="1" customWidth="1"/>
    <col min="12300" max="12300" width="12.6640625" style="51" bestFit="1" customWidth="1"/>
    <col min="12301" max="12301" width="12.88671875" style="51" bestFit="1" customWidth="1"/>
    <col min="12302" max="12302" width="14.33203125" style="51" bestFit="1" customWidth="1"/>
    <col min="12303" max="12544" width="0" style="51" hidden="1"/>
    <col min="12545" max="12545" width="16.33203125" style="51" bestFit="1" customWidth="1"/>
    <col min="12546" max="12551" width="12.6640625" style="51" bestFit="1" customWidth="1"/>
    <col min="12552" max="12553" width="13.5546875" style="51" bestFit="1" customWidth="1"/>
    <col min="12554" max="12555" width="13.33203125" style="51" bestFit="1" customWidth="1"/>
    <col min="12556" max="12556" width="12.6640625" style="51" bestFit="1" customWidth="1"/>
    <col min="12557" max="12557" width="12.88671875" style="51" bestFit="1" customWidth="1"/>
    <col min="12558" max="12558" width="14.33203125" style="51" bestFit="1" customWidth="1"/>
    <col min="12559" max="12800" width="0" style="51" hidden="1"/>
    <col min="12801" max="12801" width="16.33203125" style="51" bestFit="1" customWidth="1"/>
    <col min="12802" max="12807" width="12.6640625" style="51" bestFit="1" customWidth="1"/>
    <col min="12808" max="12809" width="13.5546875" style="51" bestFit="1" customWidth="1"/>
    <col min="12810" max="12811" width="13.33203125" style="51" bestFit="1" customWidth="1"/>
    <col min="12812" max="12812" width="12.6640625" style="51" bestFit="1" customWidth="1"/>
    <col min="12813" max="12813" width="12.88671875" style="51" bestFit="1" customWidth="1"/>
    <col min="12814" max="12814" width="14.33203125" style="51" bestFit="1" customWidth="1"/>
    <col min="12815" max="13056" width="0" style="51" hidden="1"/>
    <col min="13057" max="13057" width="16.33203125" style="51" bestFit="1" customWidth="1"/>
    <col min="13058" max="13063" width="12.6640625" style="51" bestFit="1" customWidth="1"/>
    <col min="13064" max="13065" width="13.5546875" style="51" bestFit="1" customWidth="1"/>
    <col min="13066" max="13067" width="13.33203125" style="51" bestFit="1" customWidth="1"/>
    <col min="13068" max="13068" width="12.6640625" style="51" bestFit="1" customWidth="1"/>
    <col min="13069" max="13069" width="12.88671875" style="51" bestFit="1" customWidth="1"/>
    <col min="13070" max="13070" width="14.33203125" style="51" bestFit="1" customWidth="1"/>
    <col min="13071" max="13312" width="0" style="51" hidden="1"/>
    <col min="13313" max="13313" width="16.33203125" style="51" bestFit="1" customWidth="1"/>
    <col min="13314" max="13319" width="12.6640625" style="51" bestFit="1" customWidth="1"/>
    <col min="13320" max="13321" width="13.5546875" style="51" bestFit="1" customWidth="1"/>
    <col min="13322" max="13323" width="13.33203125" style="51" bestFit="1" customWidth="1"/>
    <col min="13324" max="13324" width="12.6640625" style="51" bestFit="1" customWidth="1"/>
    <col min="13325" max="13325" width="12.88671875" style="51" bestFit="1" customWidth="1"/>
    <col min="13326" max="13326" width="14.33203125" style="51" bestFit="1" customWidth="1"/>
    <col min="13327" max="13568" width="0" style="51" hidden="1"/>
    <col min="13569" max="13569" width="16.33203125" style="51" bestFit="1" customWidth="1"/>
    <col min="13570" max="13575" width="12.6640625" style="51" bestFit="1" customWidth="1"/>
    <col min="13576" max="13577" width="13.5546875" style="51" bestFit="1" customWidth="1"/>
    <col min="13578" max="13579" width="13.33203125" style="51" bestFit="1" customWidth="1"/>
    <col min="13580" max="13580" width="12.6640625" style="51" bestFit="1" customWidth="1"/>
    <col min="13581" max="13581" width="12.88671875" style="51" bestFit="1" customWidth="1"/>
    <col min="13582" max="13582" width="14.33203125" style="51" bestFit="1" customWidth="1"/>
    <col min="13583" max="13824" width="0" style="51" hidden="1"/>
    <col min="13825" max="13825" width="16.33203125" style="51" bestFit="1" customWidth="1"/>
    <col min="13826" max="13831" width="12.6640625" style="51" bestFit="1" customWidth="1"/>
    <col min="13832" max="13833" width="13.5546875" style="51" bestFit="1" customWidth="1"/>
    <col min="13834" max="13835" width="13.33203125" style="51" bestFit="1" customWidth="1"/>
    <col min="13836" max="13836" width="12.6640625" style="51" bestFit="1" customWidth="1"/>
    <col min="13837" max="13837" width="12.88671875" style="51" bestFit="1" customWidth="1"/>
    <col min="13838" max="13838" width="14.33203125" style="51" bestFit="1" customWidth="1"/>
    <col min="13839" max="14080" width="0" style="51" hidden="1"/>
    <col min="14081" max="14081" width="16.33203125" style="51" bestFit="1" customWidth="1"/>
    <col min="14082" max="14087" width="12.6640625" style="51" bestFit="1" customWidth="1"/>
    <col min="14088" max="14089" width="13.5546875" style="51" bestFit="1" customWidth="1"/>
    <col min="14090" max="14091" width="13.33203125" style="51" bestFit="1" customWidth="1"/>
    <col min="14092" max="14092" width="12.6640625" style="51" bestFit="1" customWidth="1"/>
    <col min="14093" max="14093" width="12.88671875" style="51" bestFit="1" customWidth="1"/>
    <col min="14094" max="14094" width="14.33203125" style="51" bestFit="1" customWidth="1"/>
    <col min="14095" max="14336" width="0" style="51" hidden="1"/>
    <col min="14337" max="14337" width="16.33203125" style="51" bestFit="1" customWidth="1"/>
    <col min="14338" max="14343" width="12.6640625" style="51" bestFit="1" customWidth="1"/>
    <col min="14344" max="14345" width="13.5546875" style="51" bestFit="1" customWidth="1"/>
    <col min="14346" max="14347" width="13.33203125" style="51" bestFit="1" customWidth="1"/>
    <col min="14348" max="14348" width="12.6640625" style="51" bestFit="1" customWidth="1"/>
    <col min="14349" max="14349" width="12.88671875" style="51" bestFit="1" customWidth="1"/>
    <col min="14350" max="14350" width="14.33203125" style="51" bestFit="1" customWidth="1"/>
    <col min="14351" max="14592" width="0" style="51" hidden="1"/>
    <col min="14593" max="14593" width="16.33203125" style="51" bestFit="1" customWidth="1"/>
    <col min="14594" max="14599" width="12.6640625" style="51" bestFit="1" customWidth="1"/>
    <col min="14600" max="14601" width="13.5546875" style="51" bestFit="1" customWidth="1"/>
    <col min="14602" max="14603" width="13.33203125" style="51" bestFit="1" customWidth="1"/>
    <col min="14604" max="14604" width="12.6640625" style="51" bestFit="1" customWidth="1"/>
    <col min="14605" max="14605" width="12.88671875" style="51" bestFit="1" customWidth="1"/>
    <col min="14606" max="14606" width="14.33203125" style="51" bestFit="1" customWidth="1"/>
    <col min="14607" max="14848" width="0" style="51" hidden="1"/>
    <col min="14849" max="14849" width="16.33203125" style="51" bestFit="1" customWidth="1"/>
    <col min="14850" max="14855" width="12.6640625" style="51" bestFit="1" customWidth="1"/>
    <col min="14856" max="14857" width="13.5546875" style="51" bestFit="1" customWidth="1"/>
    <col min="14858" max="14859" width="13.33203125" style="51" bestFit="1" customWidth="1"/>
    <col min="14860" max="14860" width="12.6640625" style="51" bestFit="1" customWidth="1"/>
    <col min="14861" max="14861" width="12.88671875" style="51" bestFit="1" customWidth="1"/>
    <col min="14862" max="14862" width="14.33203125" style="51" bestFit="1" customWidth="1"/>
    <col min="14863" max="15104" width="0" style="51" hidden="1"/>
    <col min="15105" max="15105" width="16.33203125" style="51" bestFit="1" customWidth="1"/>
    <col min="15106" max="15111" width="12.6640625" style="51" bestFit="1" customWidth="1"/>
    <col min="15112" max="15113" width="13.5546875" style="51" bestFit="1" customWidth="1"/>
    <col min="15114" max="15115" width="13.33203125" style="51" bestFit="1" customWidth="1"/>
    <col min="15116" max="15116" width="12.6640625" style="51" bestFit="1" customWidth="1"/>
    <col min="15117" max="15117" width="12.88671875" style="51" bestFit="1" customWidth="1"/>
    <col min="15118" max="15118" width="14.33203125" style="51" bestFit="1" customWidth="1"/>
    <col min="15119" max="15360" width="0" style="51" hidden="1"/>
    <col min="15361" max="15361" width="16.33203125" style="51" bestFit="1" customWidth="1"/>
    <col min="15362" max="15367" width="12.6640625" style="51" bestFit="1" customWidth="1"/>
    <col min="15368" max="15369" width="13.5546875" style="51" bestFit="1" customWidth="1"/>
    <col min="15370" max="15371" width="13.33203125" style="51" bestFit="1" customWidth="1"/>
    <col min="15372" max="15372" width="12.6640625" style="51" bestFit="1" customWidth="1"/>
    <col min="15373" max="15373" width="12.88671875" style="51" bestFit="1" customWidth="1"/>
    <col min="15374" max="15374" width="14.33203125" style="51" bestFit="1" customWidth="1"/>
    <col min="15375" max="15616" width="0" style="51" hidden="1"/>
    <col min="15617" max="15617" width="16.33203125" style="51" bestFit="1" customWidth="1"/>
    <col min="15618" max="15623" width="12.6640625" style="51" bestFit="1" customWidth="1"/>
    <col min="15624" max="15625" width="13.5546875" style="51" bestFit="1" customWidth="1"/>
    <col min="15626" max="15627" width="13.33203125" style="51" bestFit="1" customWidth="1"/>
    <col min="15628" max="15628" width="12.6640625" style="51" bestFit="1" customWidth="1"/>
    <col min="15629" max="15629" width="12.88671875" style="51" bestFit="1" customWidth="1"/>
    <col min="15630" max="15630" width="14.33203125" style="51" bestFit="1" customWidth="1"/>
    <col min="15631" max="15872" width="0" style="51" hidden="1"/>
    <col min="15873" max="15873" width="16.33203125" style="51" bestFit="1" customWidth="1"/>
    <col min="15874" max="15879" width="12.6640625" style="51" bestFit="1" customWidth="1"/>
    <col min="15880" max="15881" width="13.5546875" style="51" bestFit="1" customWidth="1"/>
    <col min="15882" max="15883" width="13.33203125" style="51" bestFit="1" customWidth="1"/>
    <col min="15884" max="15884" width="12.6640625" style="51" bestFit="1" customWidth="1"/>
    <col min="15885" max="15885" width="12.88671875" style="51" bestFit="1" customWidth="1"/>
    <col min="15886" max="15886" width="14.33203125" style="51" bestFit="1" customWidth="1"/>
    <col min="15887" max="16128" width="0" style="51" hidden="1"/>
    <col min="16129" max="16129" width="16.33203125" style="51" bestFit="1" customWidth="1"/>
    <col min="16130" max="16135" width="12.6640625" style="51" bestFit="1" customWidth="1"/>
    <col min="16136" max="16137" width="13.5546875" style="51" bestFit="1" customWidth="1"/>
    <col min="16138" max="16139" width="13.33203125" style="51" bestFit="1" customWidth="1"/>
    <col min="16140" max="16140" width="12.6640625" style="51" bestFit="1" customWidth="1"/>
    <col min="16141" max="16141" width="12.88671875" style="51" bestFit="1" customWidth="1"/>
    <col min="16142" max="16142" width="14.33203125" style="51" bestFit="1" customWidth="1"/>
    <col min="16143" max="16384" width="0" style="51" hidden="1"/>
  </cols>
  <sheetData>
    <row r="1" spans="1:14" ht="15.6" x14ac:dyDescent="0.3">
      <c r="A1" s="113" t="s">
        <v>0</v>
      </c>
      <c r="B1" s="113"/>
      <c r="C1" s="113"/>
      <c r="D1" s="113"/>
      <c r="E1" s="60"/>
      <c r="F1" s="60"/>
      <c r="G1" s="63" t="s">
        <v>293</v>
      </c>
      <c r="H1" s="60"/>
      <c r="I1" s="60"/>
      <c r="J1" s="60"/>
      <c r="K1" s="60"/>
      <c r="L1" s="60"/>
      <c r="M1" s="60"/>
      <c r="N1" s="60"/>
    </row>
    <row r="2" spans="1:14" ht="15.6" x14ac:dyDescent="0.3">
      <c r="A2" s="113" t="s">
        <v>201</v>
      </c>
      <c r="B2" s="113"/>
      <c r="C2" s="113"/>
      <c r="D2" s="113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15.6" x14ac:dyDescent="0.3">
      <c r="A3" s="62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0"/>
    </row>
    <row r="4" spans="1:14" ht="15.6" x14ac:dyDescent="0.3">
      <c r="A4" s="59" t="s">
        <v>200</v>
      </c>
      <c r="B4" s="58" t="s">
        <v>4</v>
      </c>
      <c r="C4" s="58" t="s">
        <v>5</v>
      </c>
      <c r="D4" s="58" t="s">
        <v>6</v>
      </c>
      <c r="E4" s="58" t="s">
        <v>7</v>
      </c>
      <c r="F4" s="58" t="s">
        <v>8</v>
      </c>
      <c r="G4" s="58" t="s">
        <v>9</v>
      </c>
      <c r="H4" s="58" t="s">
        <v>10</v>
      </c>
      <c r="I4" s="58" t="s">
        <v>11</v>
      </c>
      <c r="J4" s="58" t="s">
        <v>12</v>
      </c>
      <c r="K4" s="58" t="s">
        <v>13</v>
      </c>
      <c r="L4" s="58" t="s">
        <v>14</v>
      </c>
      <c r="M4" s="58" t="s">
        <v>15</v>
      </c>
      <c r="N4" s="57" t="s">
        <v>199</v>
      </c>
    </row>
    <row r="5" spans="1:14" x14ac:dyDescent="0.25">
      <c r="A5" s="55" t="s">
        <v>249</v>
      </c>
      <c r="B5" s="55">
        <v>4964081</v>
      </c>
      <c r="C5" s="55">
        <v>4533326</v>
      </c>
      <c r="D5" s="55">
        <v>5391607</v>
      </c>
      <c r="E5" s="55">
        <v>4726730</v>
      </c>
      <c r="F5" s="55">
        <v>5328956</v>
      </c>
      <c r="G5" s="55">
        <v>5650220</v>
      </c>
      <c r="H5" s="55">
        <v>5252677</v>
      </c>
      <c r="I5" s="55">
        <v>4985515</v>
      </c>
      <c r="J5" s="55">
        <v>5454502</v>
      </c>
      <c r="K5" s="55">
        <v>5130643</v>
      </c>
      <c r="L5" s="55">
        <v>5549841</v>
      </c>
      <c r="M5" s="55">
        <v>5352082</v>
      </c>
      <c r="N5" s="54">
        <f t="shared" ref="N5:N52" si="0">IF(SUM(B5:M5)&gt;0,SUM(B5:M5),"")</f>
        <v>62320180</v>
      </c>
    </row>
    <row r="6" spans="1:14" x14ac:dyDescent="0.25">
      <c r="A6" s="56" t="s">
        <v>248</v>
      </c>
      <c r="B6" s="56">
        <v>6694341</v>
      </c>
      <c r="C6" s="56">
        <v>6491286</v>
      </c>
      <c r="D6" s="56">
        <v>7544363</v>
      </c>
      <c r="E6" s="56">
        <v>6900917</v>
      </c>
      <c r="F6" s="56">
        <v>7906385</v>
      </c>
      <c r="G6" s="56">
        <v>8088142</v>
      </c>
      <c r="H6" s="56">
        <v>8270819</v>
      </c>
      <c r="I6" s="56">
        <v>8707207</v>
      </c>
      <c r="J6" s="56">
        <v>8475042</v>
      </c>
      <c r="K6" s="56">
        <v>6967329</v>
      </c>
      <c r="L6" s="56">
        <v>7610815</v>
      </c>
      <c r="M6" s="56">
        <v>7439297</v>
      </c>
      <c r="N6" s="64">
        <f t="shared" si="0"/>
        <v>91095943</v>
      </c>
    </row>
    <row r="7" spans="1:14" x14ac:dyDescent="0.25">
      <c r="A7" s="56" t="s">
        <v>247</v>
      </c>
      <c r="B7" s="56">
        <v>32303964</v>
      </c>
      <c r="C7" s="56">
        <v>31454296</v>
      </c>
      <c r="D7" s="56">
        <v>37852262</v>
      </c>
      <c r="E7" s="56">
        <v>36746587</v>
      </c>
      <c r="F7" s="56">
        <v>42124302</v>
      </c>
      <c r="G7" s="56">
        <v>44122287</v>
      </c>
      <c r="H7" s="56">
        <v>46779582</v>
      </c>
      <c r="I7" s="56">
        <v>52688263</v>
      </c>
      <c r="J7" s="56">
        <v>45198484</v>
      </c>
      <c r="K7" s="56">
        <v>37145936</v>
      </c>
      <c r="L7" s="56">
        <v>38802431</v>
      </c>
      <c r="M7" s="56">
        <v>36319324</v>
      </c>
      <c r="N7" s="64">
        <f t="shared" si="0"/>
        <v>481537718</v>
      </c>
    </row>
    <row r="8" spans="1:14" x14ac:dyDescent="0.25">
      <c r="A8" s="56" t="s">
        <v>246</v>
      </c>
      <c r="B8" s="56">
        <v>13902152</v>
      </c>
      <c r="C8" s="56">
        <v>12214052</v>
      </c>
      <c r="D8" s="56">
        <v>16037795</v>
      </c>
      <c r="E8" s="56">
        <v>13832280</v>
      </c>
      <c r="F8" s="56">
        <v>15924868</v>
      </c>
      <c r="G8" s="56">
        <v>16754980</v>
      </c>
      <c r="H8" s="56">
        <v>16514418</v>
      </c>
      <c r="I8" s="56">
        <v>18434242</v>
      </c>
      <c r="J8" s="56">
        <v>16766635</v>
      </c>
      <c r="K8" s="56">
        <v>14157540</v>
      </c>
      <c r="L8" s="56">
        <v>15147911</v>
      </c>
      <c r="M8" s="56">
        <v>15451204</v>
      </c>
      <c r="N8" s="64">
        <f t="shared" si="0"/>
        <v>185138077</v>
      </c>
    </row>
    <row r="9" spans="1:14" x14ac:dyDescent="0.25">
      <c r="A9" s="56" t="s">
        <v>245</v>
      </c>
      <c r="B9" s="56">
        <v>2565103</v>
      </c>
      <c r="C9" s="56">
        <v>2540631</v>
      </c>
      <c r="D9" s="56">
        <v>2952487</v>
      </c>
      <c r="E9" s="56">
        <v>3057004</v>
      </c>
      <c r="F9" s="56">
        <v>3056581</v>
      </c>
      <c r="G9" s="56">
        <v>3249804</v>
      </c>
      <c r="H9" s="56">
        <v>3972019</v>
      </c>
      <c r="I9" s="56">
        <v>4572027</v>
      </c>
      <c r="J9" s="56">
        <v>3329005</v>
      </c>
      <c r="K9" s="56">
        <v>2893916</v>
      </c>
      <c r="L9" s="56">
        <v>3096424</v>
      </c>
      <c r="M9" s="56">
        <v>3012575</v>
      </c>
      <c r="N9" s="64">
        <f t="shared" si="0"/>
        <v>38297576</v>
      </c>
    </row>
    <row r="10" spans="1:14" x14ac:dyDescent="0.25">
      <c r="A10" s="56" t="s">
        <v>244</v>
      </c>
      <c r="B10" s="56">
        <v>10595599</v>
      </c>
      <c r="C10" s="56">
        <v>10627383</v>
      </c>
      <c r="D10" s="56">
        <v>12180829</v>
      </c>
      <c r="E10" s="56">
        <v>11823673</v>
      </c>
      <c r="F10" s="56">
        <v>12332290</v>
      </c>
      <c r="G10" s="56">
        <v>12673975</v>
      </c>
      <c r="H10" s="56">
        <v>11855168</v>
      </c>
      <c r="I10" s="56">
        <v>14124810</v>
      </c>
      <c r="J10" s="56">
        <v>13016848</v>
      </c>
      <c r="K10" s="56">
        <v>10898101</v>
      </c>
      <c r="L10" s="56">
        <v>12027747</v>
      </c>
      <c r="M10" s="56">
        <v>12030366</v>
      </c>
      <c r="N10" s="64">
        <f t="shared" si="0"/>
        <v>144186789</v>
      </c>
    </row>
    <row r="11" spans="1:14" x14ac:dyDescent="0.25">
      <c r="A11" s="56" t="s">
        <v>243</v>
      </c>
      <c r="B11" s="56">
        <v>17050362</v>
      </c>
      <c r="C11" s="56">
        <v>17854514</v>
      </c>
      <c r="D11" s="56">
        <v>21702783</v>
      </c>
      <c r="E11" s="56">
        <v>25113224</v>
      </c>
      <c r="F11" s="56">
        <v>34168842</v>
      </c>
      <c r="G11" s="56">
        <v>38822934</v>
      </c>
      <c r="H11" s="56">
        <v>36089342</v>
      </c>
      <c r="I11" s="56">
        <v>40740884</v>
      </c>
      <c r="J11" s="56">
        <v>37202414</v>
      </c>
      <c r="K11" s="56">
        <v>26652244</v>
      </c>
      <c r="L11" s="56">
        <v>21164677</v>
      </c>
      <c r="M11" s="56">
        <v>19781420</v>
      </c>
      <c r="N11" s="64">
        <f t="shared" si="0"/>
        <v>336343640</v>
      </c>
    </row>
    <row r="12" spans="1:14" x14ac:dyDescent="0.25">
      <c r="A12" s="56" t="s">
        <v>242</v>
      </c>
      <c r="B12" s="56">
        <v>80468748</v>
      </c>
      <c r="C12" s="56">
        <v>79499832</v>
      </c>
      <c r="D12" s="56">
        <v>91035443</v>
      </c>
      <c r="E12" s="56">
        <v>83699721</v>
      </c>
      <c r="F12" s="56">
        <v>97821970</v>
      </c>
      <c r="G12" s="56">
        <v>97632410</v>
      </c>
      <c r="H12" s="56">
        <v>96068704</v>
      </c>
      <c r="I12" s="56">
        <v>92431108</v>
      </c>
      <c r="J12" s="56">
        <v>95852455</v>
      </c>
      <c r="K12" s="56">
        <v>86520864</v>
      </c>
      <c r="L12" s="56">
        <v>93385332</v>
      </c>
      <c r="M12" s="56">
        <v>87790869</v>
      </c>
      <c r="N12" s="64">
        <f t="shared" si="0"/>
        <v>1082207456</v>
      </c>
    </row>
    <row r="13" spans="1:14" x14ac:dyDescent="0.25">
      <c r="A13" s="56" t="s">
        <v>241</v>
      </c>
      <c r="B13" s="56">
        <v>5827143</v>
      </c>
      <c r="C13" s="56">
        <v>5501679</v>
      </c>
      <c r="D13" s="56">
        <v>6667835</v>
      </c>
      <c r="E13" s="56">
        <v>6329120</v>
      </c>
      <c r="F13" s="56">
        <v>6709873</v>
      </c>
      <c r="G13" s="56">
        <v>7551118</v>
      </c>
      <c r="H13" s="56">
        <v>6971746</v>
      </c>
      <c r="I13" s="56">
        <v>8281812</v>
      </c>
      <c r="J13" s="56">
        <v>7361653</v>
      </c>
      <c r="K13" s="56">
        <v>6059635</v>
      </c>
      <c r="L13" s="56">
        <v>7306650</v>
      </c>
      <c r="M13" s="56">
        <v>6728678</v>
      </c>
      <c r="N13" s="64">
        <f t="shared" si="0"/>
        <v>81296942</v>
      </c>
    </row>
    <row r="14" spans="1:14" x14ac:dyDescent="0.25">
      <c r="A14" s="56" t="s">
        <v>240</v>
      </c>
      <c r="B14" s="56">
        <v>6905087</v>
      </c>
      <c r="C14" s="56">
        <v>6604374</v>
      </c>
      <c r="D14" s="56">
        <v>7461156</v>
      </c>
      <c r="E14" s="56">
        <v>7637805</v>
      </c>
      <c r="F14" s="56">
        <v>7908595</v>
      </c>
      <c r="G14" s="56">
        <v>8263821</v>
      </c>
      <c r="H14" s="56">
        <v>7919205</v>
      </c>
      <c r="I14" s="56">
        <v>9967701</v>
      </c>
      <c r="J14" s="56">
        <v>8549506</v>
      </c>
      <c r="K14" s="56">
        <v>7073325</v>
      </c>
      <c r="L14" s="56">
        <v>7589747</v>
      </c>
      <c r="M14" s="56">
        <v>7664582</v>
      </c>
      <c r="N14" s="64">
        <f t="shared" si="0"/>
        <v>93544904</v>
      </c>
    </row>
    <row r="15" spans="1:14" x14ac:dyDescent="0.25">
      <c r="A15" s="56" t="s">
        <v>239</v>
      </c>
      <c r="B15" s="56">
        <v>14549516</v>
      </c>
      <c r="C15" s="56">
        <v>13610707</v>
      </c>
      <c r="D15" s="56">
        <v>16976946</v>
      </c>
      <c r="E15" s="56">
        <v>16255507</v>
      </c>
      <c r="F15" s="56">
        <v>17349272</v>
      </c>
      <c r="G15" s="56">
        <v>19914404</v>
      </c>
      <c r="H15" s="56">
        <v>20486699</v>
      </c>
      <c r="I15" s="56">
        <v>22983730</v>
      </c>
      <c r="J15" s="56">
        <v>18533589</v>
      </c>
      <c r="K15" s="56">
        <v>15574020</v>
      </c>
      <c r="L15" s="56">
        <v>17068445</v>
      </c>
      <c r="M15" s="56">
        <v>17224258</v>
      </c>
      <c r="N15" s="64">
        <f t="shared" si="0"/>
        <v>210527093</v>
      </c>
    </row>
    <row r="16" spans="1:14" x14ac:dyDescent="0.25">
      <c r="A16" s="56" t="s">
        <v>238</v>
      </c>
      <c r="B16" s="56">
        <v>10464581</v>
      </c>
      <c r="C16" s="56">
        <v>9546120</v>
      </c>
      <c r="D16" s="56">
        <v>12041200</v>
      </c>
      <c r="E16" s="56">
        <v>10674298</v>
      </c>
      <c r="F16" s="56">
        <v>11898002</v>
      </c>
      <c r="G16" s="56">
        <v>12740026</v>
      </c>
      <c r="H16" s="56">
        <v>14174433</v>
      </c>
      <c r="I16" s="56">
        <v>15739346</v>
      </c>
      <c r="J16" s="56">
        <v>13459299</v>
      </c>
      <c r="K16" s="56">
        <v>10017640</v>
      </c>
      <c r="L16" s="56">
        <v>11403624</v>
      </c>
      <c r="M16" s="56">
        <v>11223246</v>
      </c>
      <c r="N16" s="64">
        <f t="shared" si="0"/>
        <v>143381815</v>
      </c>
    </row>
    <row r="17" spans="1:14" x14ac:dyDescent="0.25">
      <c r="A17" s="56" t="s">
        <v>237</v>
      </c>
      <c r="B17" s="56">
        <v>8348575</v>
      </c>
      <c r="C17" s="56">
        <v>7976192</v>
      </c>
      <c r="D17" s="56">
        <v>9300212</v>
      </c>
      <c r="E17" s="56">
        <v>9144998</v>
      </c>
      <c r="F17" s="56">
        <v>9356035</v>
      </c>
      <c r="G17" s="56">
        <v>10449548</v>
      </c>
      <c r="H17" s="56">
        <v>9567007</v>
      </c>
      <c r="I17" s="56">
        <v>11057909</v>
      </c>
      <c r="J17" s="56">
        <v>10413080</v>
      </c>
      <c r="K17" s="56">
        <v>8456019</v>
      </c>
      <c r="L17" s="56">
        <v>9329615</v>
      </c>
      <c r="M17" s="56">
        <v>9409195</v>
      </c>
      <c r="N17" s="64">
        <f t="shared" si="0"/>
        <v>112808385</v>
      </c>
    </row>
    <row r="18" spans="1:14" x14ac:dyDescent="0.25">
      <c r="A18" s="56" t="s">
        <v>236</v>
      </c>
      <c r="B18" s="56">
        <v>11465371</v>
      </c>
      <c r="C18" s="56">
        <v>10686524</v>
      </c>
      <c r="D18" s="56">
        <v>13477215</v>
      </c>
      <c r="E18" s="56">
        <v>12269103</v>
      </c>
      <c r="F18" s="56">
        <v>13181933</v>
      </c>
      <c r="G18" s="56">
        <v>13323487</v>
      </c>
      <c r="H18" s="56">
        <v>12260387</v>
      </c>
      <c r="I18" s="56">
        <v>12851602</v>
      </c>
      <c r="J18" s="56">
        <v>13719771</v>
      </c>
      <c r="K18" s="56">
        <v>11115507</v>
      </c>
      <c r="L18" s="56">
        <v>12830535</v>
      </c>
      <c r="M18" s="56">
        <v>13031946</v>
      </c>
      <c r="N18" s="64">
        <f t="shared" si="0"/>
        <v>150213381</v>
      </c>
    </row>
    <row r="19" spans="1:14" x14ac:dyDescent="0.25">
      <c r="A19" s="56" t="s">
        <v>235</v>
      </c>
      <c r="B19" s="56">
        <v>17854075</v>
      </c>
      <c r="C19" s="56">
        <v>16715275</v>
      </c>
      <c r="D19" s="56">
        <v>19786224</v>
      </c>
      <c r="E19" s="56">
        <v>18037012</v>
      </c>
      <c r="F19" s="56">
        <v>19620230</v>
      </c>
      <c r="G19" s="56">
        <v>20624993</v>
      </c>
      <c r="H19" s="56">
        <v>19826665</v>
      </c>
      <c r="I19" s="56">
        <v>22813275</v>
      </c>
      <c r="J19" s="56">
        <v>20541475</v>
      </c>
      <c r="K19" s="56">
        <v>17904743</v>
      </c>
      <c r="L19" s="56">
        <v>19054450</v>
      </c>
      <c r="M19" s="56">
        <v>19151567</v>
      </c>
      <c r="N19" s="64">
        <f t="shared" si="0"/>
        <v>231929984</v>
      </c>
    </row>
    <row r="20" spans="1:14" x14ac:dyDescent="0.25">
      <c r="A20" s="56" t="s">
        <v>234</v>
      </c>
      <c r="B20" s="56">
        <v>3654819</v>
      </c>
      <c r="C20" s="56">
        <v>3736613</v>
      </c>
      <c r="D20" s="56">
        <v>4110329</v>
      </c>
      <c r="E20" s="56">
        <v>4237842</v>
      </c>
      <c r="F20" s="56">
        <v>4268655</v>
      </c>
      <c r="G20" s="56">
        <v>4878798</v>
      </c>
      <c r="H20" s="56">
        <v>4725928</v>
      </c>
      <c r="I20" s="56">
        <v>5903535</v>
      </c>
      <c r="J20" s="56">
        <v>4871855</v>
      </c>
      <c r="K20" s="56">
        <v>4033915</v>
      </c>
      <c r="L20" s="56">
        <v>4249147</v>
      </c>
      <c r="M20" s="56">
        <v>4366178</v>
      </c>
      <c r="N20" s="64">
        <f t="shared" si="0"/>
        <v>53037614</v>
      </c>
    </row>
    <row r="21" spans="1:14" x14ac:dyDescent="0.25">
      <c r="A21" s="56" t="s">
        <v>233</v>
      </c>
      <c r="B21" s="56">
        <v>32071569</v>
      </c>
      <c r="C21" s="56">
        <v>35778486</v>
      </c>
      <c r="D21" s="56">
        <v>39374717</v>
      </c>
      <c r="E21" s="56">
        <v>42186559</v>
      </c>
      <c r="F21" s="56">
        <v>48303166</v>
      </c>
      <c r="G21" s="56">
        <v>56980663</v>
      </c>
      <c r="H21" s="56">
        <v>60623901</v>
      </c>
      <c r="I21" s="56">
        <v>79617481</v>
      </c>
      <c r="J21" s="56">
        <v>49048268</v>
      </c>
      <c r="K21" s="56">
        <v>39576295</v>
      </c>
      <c r="L21" s="56">
        <v>40767750</v>
      </c>
      <c r="M21" s="56">
        <v>38556955</v>
      </c>
      <c r="N21" s="64">
        <f t="shared" si="0"/>
        <v>562885810</v>
      </c>
    </row>
    <row r="22" spans="1:14" x14ac:dyDescent="0.25">
      <c r="A22" s="56" t="s">
        <v>232</v>
      </c>
      <c r="B22" s="56">
        <v>15551153</v>
      </c>
      <c r="C22" s="56">
        <v>14335789</v>
      </c>
      <c r="D22" s="56">
        <v>17897693</v>
      </c>
      <c r="E22" s="56">
        <v>16119479</v>
      </c>
      <c r="F22" s="56">
        <v>17815915</v>
      </c>
      <c r="G22" s="56">
        <v>18106387</v>
      </c>
      <c r="H22" s="56">
        <v>17337272</v>
      </c>
      <c r="I22" s="56">
        <v>18945300</v>
      </c>
      <c r="J22" s="56">
        <v>18715822</v>
      </c>
      <c r="K22" s="56">
        <v>15336149</v>
      </c>
      <c r="L22" s="56">
        <v>16787437</v>
      </c>
      <c r="M22" s="56">
        <v>17135577</v>
      </c>
      <c r="N22" s="64">
        <f t="shared" si="0"/>
        <v>204083973</v>
      </c>
    </row>
    <row r="23" spans="1:14" x14ac:dyDescent="0.25">
      <c r="A23" s="56" t="s">
        <v>231</v>
      </c>
      <c r="B23" s="56">
        <v>4397116</v>
      </c>
      <c r="C23" s="56">
        <v>4155029</v>
      </c>
      <c r="D23" s="56">
        <v>5061752</v>
      </c>
      <c r="E23" s="56">
        <v>4377867</v>
      </c>
      <c r="F23" s="56">
        <v>5192963</v>
      </c>
      <c r="G23" s="56">
        <v>5334136</v>
      </c>
      <c r="H23" s="56">
        <v>5149291</v>
      </c>
      <c r="I23" s="56">
        <v>6042459</v>
      </c>
      <c r="J23" s="56">
        <v>5405388</v>
      </c>
      <c r="K23" s="56">
        <v>4294999</v>
      </c>
      <c r="L23" s="56">
        <v>4864588</v>
      </c>
      <c r="M23" s="56">
        <v>4851294</v>
      </c>
      <c r="N23" s="64">
        <f t="shared" si="0"/>
        <v>59126882</v>
      </c>
    </row>
    <row r="24" spans="1:14" x14ac:dyDescent="0.25">
      <c r="A24" s="56" t="s">
        <v>230</v>
      </c>
      <c r="B24" s="56">
        <v>17250466</v>
      </c>
      <c r="C24" s="56">
        <v>16495351</v>
      </c>
      <c r="D24" s="56">
        <v>19786244</v>
      </c>
      <c r="E24" s="56">
        <v>18643496</v>
      </c>
      <c r="F24" s="56">
        <v>21061785</v>
      </c>
      <c r="G24" s="56">
        <v>21803851</v>
      </c>
      <c r="H24" s="56">
        <v>21656136</v>
      </c>
      <c r="I24" s="56">
        <v>26221724</v>
      </c>
      <c r="J24" s="56">
        <v>20680159</v>
      </c>
      <c r="K24" s="56">
        <v>19020649</v>
      </c>
      <c r="L24" s="56">
        <v>20024460</v>
      </c>
      <c r="M24" s="56">
        <v>18265890</v>
      </c>
      <c r="N24" s="64">
        <f t="shared" si="0"/>
        <v>240910211</v>
      </c>
    </row>
    <row r="25" spans="1:14" x14ac:dyDescent="0.25">
      <c r="A25" s="56" t="s">
        <v>229</v>
      </c>
      <c r="B25" s="56">
        <v>8864010</v>
      </c>
      <c r="C25" s="56">
        <v>8897216</v>
      </c>
      <c r="D25" s="56">
        <v>10937932</v>
      </c>
      <c r="E25" s="56">
        <v>10770816</v>
      </c>
      <c r="F25" s="56">
        <v>11621570</v>
      </c>
      <c r="G25" s="56">
        <v>12392956</v>
      </c>
      <c r="H25" s="56">
        <v>12057380</v>
      </c>
      <c r="I25" s="56">
        <v>13231704</v>
      </c>
      <c r="J25" s="56">
        <v>11038274</v>
      </c>
      <c r="K25" s="56">
        <v>9658433</v>
      </c>
      <c r="L25" s="56">
        <v>10043113</v>
      </c>
      <c r="M25" s="56">
        <v>10123792</v>
      </c>
      <c r="N25" s="64">
        <f t="shared" si="0"/>
        <v>129637196</v>
      </c>
    </row>
    <row r="26" spans="1:14" x14ac:dyDescent="0.25">
      <c r="A26" s="56" t="s">
        <v>228</v>
      </c>
      <c r="B26" s="56">
        <v>4475111</v>
      </c>
      <c r="C26" s="56">
        <v>4850676</v>
      </c>
      <c r="D26" s="56">
        <v>5271871</v>
      </c>
      <c r="E26" s="56">
        <v>5025794</v>
      </c>
      <c r="F26" s="56">
        <v>5381407</v>
      </c>
      <c r="G26" s="56">
        <v>5925310</v>
      </c>
      <c r="H26" s="56">
        <v>6370187</v>
      </c>
      <c r="I26" s="56">
        <v>7429206</v>
      </c>
      <c r="J26" s="56">
        <v>5552183</v>
      </c>
      <c r="K26" s="56">
        <v>5122797</v>
      </c>
      <c r="L26" s="56">
        <v>5044776</v>
      </c>
      <c r="M26" s="56">
        <v>4772207</v>
      </c>
      <c r="N26" s="64">
        <f t="shared" si="0"/>
        <v>65221525</v>
      </c>
    </row>
    <row r="27" spans="1:14" x14ac:dyDescent="0.25">
      <c r="A27" s="56" t="s">
        <v>227</v>
      </c>
      <c r="B27" s="56">
        <v>10267722</v>
      </c>
      <c r="C27" s="56">
        <v>9050154</v>
      </c>
      <c r="D27" s="56">
        <v>11103570</v>
      </c>
      <c r="E27" s="56">
        <v>10122896</v>
      </c>
      <c r="F27" s="56">
        <v>10493717</v>
      </c>
      <c r="G27" s="56">
        <v>11256332</v>
      </c>
      <c r="H27" s="56">
        <v>10034582</v>
      </c>
      <c r="I27" s="56">
        <v>11311552</v>
      </c>
      <c r="J27" s="56">
        <v>11759650</v>
      </c>
      <c r="K27" s="56">
        <v>9157342</v>
      </c>
      <c r="L27" s="56">
        <v>10703461</v>
      </c>
      <c r="M27" s="56">
        <v>10937079</v>
      </c>
      <c r="N27" s="64">
        <f t="shared" si="0"/>
        <v>126198057</v>
      </c>
    </row>
    <row r="28" spans="1:14" x14ac:dyDescent="0.25">
      <c r="A28" s="56" t="s">
        <v>226</v>
      </c>
      <c r="B28" s="56">
        <v>7557874</v>
      </c>
      <c r="C28" s="56">
        <v>7169241</v>
      </c>
      <c r="D28" s="56">
        <v>8384605</v>
      </c>
      <c r="E28" s="56">
        <v>8020762</v>
      </c>
      <c r="F28" s="56">
        <v>8558116</v>
      </c>
      <c r="G28" s="56">
        <v>9329067</v>
      </c>
      <c r="H28" s="56">
        <v>8937470</v>
      </c>
      <c r="I28" s="56">
        <v>10931777</v>
      </c>
      <c r="J28" s="56">
        <v>9364845</v>
      </c>
      <c r="K28" s="56">
        <v>7622162</v>
      </c>
      <c r="L28" s="56">
        <v>8761401</v>
      </c>
      <c r="M28" s="56">
        <v>8538987</v>
      </c>
      <c r="N28" s="64">
        <f t="shared" si="0"/>
        <v>103176307</v>
      </c>
    </row>
    <row r="29" spans="1:14" x14ac:dyDescent="0.25">
      <c r="A29" s="56" t="s">
        <v>225</v>
      </c>
      <c r="B29" s="56">
        <v>8524228</v>
      </c>
      <c r="C29" s="56">
        <v>11044145</v>
      </c>
      <c r="D29" s="56">
        <v>12474225</v>
      </c>
      <c r="E29" s="56">
        <v>10283283</v>
      </c>
      <c r="F29" s="56">
        <v>11581599</v>
      </c>
      <c r="G29" s="56">
        <v>11732013</v>
      </c>
      <c r="H29" s="56">
        <v>12798129</v>
      </c>
      <c r="I29" s="56">
        <v>12491253</v>
      </c>
      <c r="J29" s="56">
        <v>12221121</v>
      </c>
      <c r="K29" s="56">
        <v>11273210</v>
      </c>
      <c r="L29" s="56">
        <v>12996980</v>
      </c>
      <c r="M29" s="56">
        <v>11447579</v>
      </c>
      <c r="N29" s="64">
        <f t="shared" si="0"/>
        <v>138867765</v>
      </c>
    </row>
    <row r="30" spans="1:14" x14ac:dyDescent="0.25">
      <c r="A30" s="56" t="s">
        <v>224</v>
      </c>
      <c r="B30" s="56">
        <v>5270292</v>
      </c>
      <c r="C30" s="56">
        <v>5024578</v>
      </c>
      <c r="D30" s="56">
        <v>6098672</v>
      </c>
      <c r="E30" s="56">
        <v>5251707</v>
      </c>
      <c r="F30" s="56">
        <v>6246322</v>
      </c>
      <c r="G30" s="56">
        <v>6641826</v>
      </c>
      <c r="H30" s="56">
        <v>6381825</v>
      </c>
      <c r="I30" s="56">
        <v>6680262</v>
      </c>
      <c r="J30" s="56">
        <v>6604073</v>
      </c>
      <c r="K30" s="56">
        <v>5409018</v>
      </c>
      <c r="L30" s="56">
        <v>6177821</v>
      </c>
      <c r="M30" s="56">
        <v>5958241</v>
      </c>
      <c r="N30" s="64">
        <f t="shared" si="0"/>
        <v>71744637</v>
      </c>
    </row>
    <row r="31" spans="1:14" x14ac:dyDescent="0.25">
      <c r="A31" s="56" t="s">
        <v>223</v>
      </c>
      <c r="B31" s="56">
        <v>5078187</v>
      </c>
      <c r="C31" s="56">
        <v>4711645</v>
      </c>
      <c r="D31" s="56">
        <v>5771336</v>
      </c>
      <c r="E31" s="56">
        <v>5436999</v>
      </c>
      <c r="F31" s="56">
        <v>5736614</v>
      </c>
      <c r="G31" s="56">
        <v>6392519</v>
      </c>
      <c r="H31" s="56">
        <v>5859078</v>
      </c>
      <c r="I31" s="56">
        <v>7134221</v>
      </c>
      <c r="J31" s="56">
        <v>6101832</v>
      </c>
      <c r="K31" s="56">
        <v>5315428</v>
      </c>
      <c r="L31" s="56">
        <v>5950115</v>
      </c>
      <c r="M31" s="56">
        <v>5592165</v>
      </c>
      <c r="N31" s="64">
        <f t="shared" si="0"/>
        <v>69080139</v>
      </c>
    </row>
    <row r="32" spans="1:14" x14ac:dyDescent="0.25">
      <c r="A32" s="56" t="s">
        <v>222</v>
      </c>
      <c r="B32" s="56">
        <v>93883336</v>
      </c>
      <c r="C32" s="56">
        <v>94033205</v>
      </c>
      <c r="D32" s="56">
        <v>106568104</v>
      </c>
      <c r="E32" s="56">
        <v>97467927</v>
      </c>
      <c r="F32" s="56">
        <v>107258082</v>
      </c>
      <c r="G32" s="56">
        <v>111358464</v>
      </c>
      <c r="H32" s="56">
        <v>96495418</v>
      </c>
      <c r="I32" s="56">
        <v>93475226</v>
      </c>
      <c r="J32" s="56">
        <v>107797829</v>
      </c>
      <c r="K32" s="56">
        <v>98049188</v>
      </c>
      <c r="L32" s="56">
        <v>102259785</v>
      </c>
      <c r="M32" s="56">
        <v>103969778</v>
      </c>
      <c r="N32" s="64">
        <f t="shared" si="0"/>
        <v>1212616342</v>
      </c>
    </row>
    <row r="33" spans="1:14" x14ac:dyDescent="0.25">
      <c r="A33" s="56" t="s">
        <v>221</v>
      </c>
      <c r="B33" s="56">
        <v>25229482</v>
      </c>
      <c r="C33" s="56">
        <v>24724307</v>
      </c>
      <c r="D33" s="56">
        <v>32284750</v>
      </c>
      <c r="E33" s="56">
        <v>28665869</v>
      </c>
      <c r="F33" s="56">
        <v>34490736</v>
      </c>
      <c r="G33" s="56">
        <v>38384356</v>
      </c>
      <c r="H33" s="56">
        <v>34655871</v>
      </c>
      <c r="I33" s="56">
        <v>41015945</v>
      </c>
      <c r="J33" s="56">
        <v>35901740</v>
      </c>
      <c r="K33" s="56">
        <v>31110874</v>
      </c>
      <c r="L33" s="56">
        <v>31433578</v>
      </c>
      <c r="M33" s="56">
        <v>30466774</v>
      </c>
      <c r="N33" s="64">
        <f t="shared" si="0"/>
        <v>388364282</v>
      </c>
    </row>
    <row r="34" spans="1:14" x14ac:dyDescent="0.25">
      <c r="A34" s="56" t="s">
        <v>220</v>
      </c>
      <c r="B34" s="56">
        <v>25775876</v>
      </c>
      <c r="C34" s="56">
        <v>24467183</v>
      </c>
      <c r="D34" s="56">
        <v>28821512</v>
      </c>
      <c r="E34" s="56">
        <v>26580911</v>
      </c>
      <c r="F34" s="56">
        <v>29886691</v>
      </c>
      <c r="G34" s="56">
        <v>30796764</v>
      </c>
      <c r="H34" s="56">
        <v>30807781</v>
      </c>
      <c r="I34" s="56">
        <v>30998943</v>
      </c>
      <c r="J34" s="56">
        <v>30953677</v>
      </c>
      <c r="K34" s="56">
        <v>26247022</v>
      </c>
      <c r="L34" s="56">
        <v>29913522</v>
      </c>
      <c r="M34" s="56">
        <v>28285050</v>
      </c>
      <c r="N34" s="64">
        <f t="shared" si="0"/>
        <v>343534932</v>
      </c>
    </row>
    <row r="35" spans="1:14" x14ac:dyDescent="0.25">
      <c r="A35" s="56" t="s">
        <v>219</v>
      </c>
      <c r="B35" s="56">
        <v>14991686</v>
      </c>
      <c r="C35" s="56">
        <v>15636776</v>
      </c>
      <c r="D35" s="56">
        <v>19173186</v>
      </c>
      <c r="E35" s="56">
        <v>17294365</v>
      </c>
      <c r="F35" s="56">
        <v>19346209</v>
      </c>
      <c r="G35" s="56">
        <v>21538555</v>
      </c>
      <c r="H35" s="56">
        <v>20173517</v>
      </c>
      <c r="I35" s="56">
        <v>24629891</v>
      </c>
      <c r="J35" s="56">
        <v>19440476</v>
      </c>
      <c r="K35" s="56">
        <v>16869177</v>
      </c>
      <c r="L35" s="56">
        <v>19267529</v>
      </c>
      <c r="M35" s="56">
        <v>18007306</v>
      </c>
      <c r="N35" s="64">
        <f t="shared" si="0"/>
        <v>226368673</v>
      </c>
    </row>
    <row r="36" spans="1:14" x14ac:dyDescent="0.25">
      <c r="A36" s="56" t="s">
        <v>218</v>
      </c>
      <c r="B36" s="56">
        <v>4723713</v>
      </c>
      <c r="C36" s="56">
        <v>4801097</v>
      </c>
      <c r="D36" s="56">
        <v>5329076</v>
      </c>
      <c r="E36" s="56">
        <v>5255115</v>
      </c>
      <c r="F36" s="56">
        <v>5624340</v>
      </c>
      <c r="G36" s="56">
        <v>5825392</v>
      </c>
      <c r="H36" s="56">
        <v>5584369</v>
      </c>
      <c r="I36" s="56">
        <v>6836022</v>
      </c>
      <c r="J36" s="56">
        <v>5647324</v>
      </c>
      <c r="K36" s="56">
        <v>5202935</v>
      </c>
      <c r="L36" s="56">
        <v>5600292</v>
      </c>
      <c r="M36" s="56">
        <v>5605122</v>
      </c>
      <c r="N36" s="64">
        <f t="shared" si="0"/>
        <v>66034797</v>
      </c>
    </row>
    <row r="37" spans="1:14" x14ac:dyDescent="0.25">
      <c r="A37" s="56" t="s">
        <v>217</v>
      </c>
      <c r="B37" s="56">
        <v>17393272</v>
      </c>
      <c r="C37" s="56">
        <v>16286339</v>
      </c>
      <c r="D37" s="56">
        <v>19457091</v>
      </c>
      <c r="E37" s="56">
        <v>18225454</v>
      </c>
      <c r="F37" s="56">
        <v>19162795</v>
      </c>
      <c r="G37" s="56">
        <v>20320384</v>
      </c>
      <c r="H37" s="56">
        <v>19624998</v>
      </c>
      <c r="I37" s="56">
        <v>22460311</v>
      </c>
      <c r="J37" s="56">
        <v>20358065</v>
      </c>
      <c r="K37" s="56">
        <v>17656218</v>
      </c>
      <c r="L37" s="56">
        <v>20071951</v>
      </c>
      <c r="M37" s="56">
        <v>18520851</v>
      </c>
      <c r="N37" s="64">
        <f t="shared" si="0"/>
        <v>229537729</v>
      </c>
    </row>
    <row r="38" spans="1:14" x14ac:dyDescent="0.25">
      <c r="A38" s="56" t="s">
        <v>216</v>
      </c>
      <c r="B38" s="56">
        <v>2949499</v>
      </c>
      <c r="C38" s="56">
        <v>2477920</v>
      </c>
      <c r="D38" s="56">
        <v>2928650</v>
      </c>
      <c r="E38" s="56">
        <v>2878073</v>
      </c>
      <c r="F38" s="56">
        <v>3094220</v>
      </c>
      <c r="G38" s="56">
        <v>3270490</v>
      </c>
      <c r="H38" s="56">
        <v>3344722</v>
      </c>
      <c r="I38" s="56">
        <v>3755728</v>
      </c>
      <c r="J38" s="56">
        <v>3198782</v>
      </c>
      <c r="K38" s="56">
        <v>2755767</v>
      </c>
      <c r="L38" s="56">
        <v>3551130</v>
      </c>
      <c r="M38" s="56">
        <v>2918853</v>
      </c>
      <c r="N38" s="64">
        <f t="shared" si="0"/>
        <v>37123834</v>
      </c>
    </row>
    <row r="39" spans="1:14" x14ac:dyDescent="0.25">
      <c r="A39" s="56" t="s">
        <v>215</v>
      </c>
      <c r="B39" s="56">
        <v>13530400</v>
      </c>
      <c r="C39" s="56">
        <v>12610945</v>
      </c>
      <c r="D39" s="56">
        <v>14646691</v>
      </c>
      <c r="E39" s="56">
        <v>13967010</v>
      </c>
      <c r="F39" s="56">
        <v>14783308</v>
      </c>
      <c r="G39" s="56">
        <v>15761135</v>
      </c>
      <c r="H39" s="56">
        <v>15733944</v>
      </c>
      <c r="I39" s="56">
        <v>18576037</v>
      </c>
      <c r="J39" s="56">
        <v>15379951</v>
      </c>
      <c r="K39" s="56">
        <v>13335819</v>
      </c>
      <c r="L39" s="56">
        <v>14239154</v>
      </c>
      <c r="M39" s="56">
        <v>14445489</v>
      </c>
      <c r="N39" s="64">
        <f t="shared" si="0"/>
        <v>177009883</v>
      </c>
    </row>
    <row r="40" spans="1:14" x14ac:dyDescent="0.25">
      <c r="A40" s="56" t="s">
        <v>214</v>
      </c>
      <c r="B40" s="56">
        <v>4881538</v>
      </c>
      <c r="C40" s="56">
        <v>4649708</v>
      </c>
      <c r="D40" s="56">
        <v>5285392</v>
      </c>
      <c r="E40" s="56">
        <v>5338933</v>
      </c>
      <c r="F40" s="56">
        <v>5613927</v>
      </c>
      <c r="G40" s="56">
        <v>5993589</v>
      </c>
      <c r="H40" s="56">
        <v>5946695</v>
      </c>
      <c r="I40" s="56">
        <v>7696467</v>
      </c>
      <c r="J40" s="56">
        <v>5875748</v>
      </c>
      <c r="K40" s="56">
        <v>5134677</v>
      </c>
      <c r="L40" s="56">
        <v>6370257</v>
      </c>
      <c r="M40" s="56">
        <v>5775221</v>
      </c>
      <c r="N40" s="64">
        <f t="shared" si="0"/>
        <v>68562152</v>
      </c>
    </row>
    <row r="41" spans="1:14" x14ac:dyDescent="0.25">
      <c r="A41" s="56" t="s">
        <v>213</v>
      </c>
      <c r="B41" s="56">
        <v>10072031</v>
      </c>
      <c r="C41" s="56">
        <v>9238799</v>
      </c>
      <c r="D41" s="56">
        <v>11167640</v>
      </c>
      <c r="E41" s="56">
        <v>10720562</v>
      </c>
      <c r="F41" s="56">
        <v>11175312</v>
      </c>
      <c r="G41" s="56">
        <v>11849802</v>
      </c>
      <c r="H41" s="56">
        <v>12644402</v>
      </c>
      <c r="I41" s="56">
        <v>14324644</v>
      </c>
      <c r="J41" s="56">
        <v>11910065</v>
      </c>
      <c r="K41" s="56">
        <v>10163157</v>
      </c>
      <c r="L41" s="56">
        <v>11142157</v>
      </c>
      <c r="M41" s="56">
        <v>11104892</v>
      </c>
      <c r="N41" s="64">
        <f t="shared" si="0"/>
        <v>135513463</v>
      </c>
    </row>
    <row r="42" spans="1:14" x14ac:dyDescent="0.25">
      <c r="A42" s="56" t="s">
        <v>212</v>
      </c>
      <c r="B42" s="56">
        <v>2492175</v>
      </c>
      <c r="C42" s="56">
        <v>2228247</v>
      </c>
      <c r="D42" s="56">
        <v>2510054</v>
      </c>
      <c r="E42" s="56">
        <v>2651182</v>
      </c>
      <c r="F42" s="56">
        <v>2689967</v>
      </c>
      <c r="G42" s="56">
        <v>3027200</v>
      </c>
      <c r="H42" s="56">
        <v>3097994</v>
      </c>
      <c r="I42" s="56">
        <v>3737844</v>
      </c>
      <c r="J42" s="56">
        <v>3002083</v>
      </c>
      <c r="K42" s="56">
        <v>2505632</v>
      </c>
      <c r="L42" s="56">
        <v>2705430</v>
      </c>
      <c r="M42" s="56">
        <v>2508155</v>
      </c>
      <c r="N42" s="64">
        <f t="shared" si="0"/>
        <v>33155963</v>
      </c>
    </row>
    <row r="43" spans="1:14" x14ac:dyDescent="0.25">
      <c r="A43" s="56" t="s">
        <v>211</v>
      </c>
      <c r="B43" s="56">
        <v>23895847</v>
      </c>
      <c r="C43" s="56">
        <v>22696996</v>
      </c>
      <c r="D43" s="56">
        <v>28486630</v>
      </c>
      <c r="E43" s="56">
        <v>26400053</v>
      </c>
      <c r="F43" s="56">
        <v>28571942</v>
      </c>
      <c r="G43" s="56">
        <v>32902590</v>
      </c>
      <c r="H43" s="56">
        <v>25515818</v>
      </c>
      <c r="I43" s="56">
        <v>25627248</v>
      </c>
      <c r="J43" s="56">
        <v>29022451</v>
      </c>
      <c r="K43" s="56">
        <v>25975138</v>
      </c>
      <c r="L43" s="56">
        <v>27383174</v>
      </c>
      <c r="M43" s="56">
        <v>28015895</v>
      </c>
      <c r="N43" s="64">
        <f t="shared" si="0"/>
        <v>324493782</v>
      </c>
    </row>
    <row r="44" spans="1:14" x14ac:dyDescent="0.25">
      <c r="A44" s="56" t="s">
        <v>210</v>
      </c>
      <c r="B44" s="56">
        <v>1509245</v>
      </c>
      <c r="C44" s="56">
        <v>1303592</v>
      </c>
      <c r="D44" s="56">
        <v>1597832</v>
      </c>
      <c r="E44" s="56">
        <v>1648736</v>
      </c>
      <c r="F44" s="56">
        <v>1660337</v>
      </c>
      <c r="G44" s="56">
        <v>1875014</v>
      </c>
      <c r="H44" s="56">
        <v>1744689</v>
      </c>
      <c r="I44" s="56">
        <v>2243336</v>
      </c>
      <c r="J44" s="56">
        <v>1796038</v>
      </c>
      <c r="K44" s="56">
        <v>1638264</v>
      </c>
      <c r="L44" s="56">
        <v>1639613</v>
      </c>
      <c r="M44" s="56">
        <v>1602427</v>
      </c>
      <c r="N44" s="64">
        <f t="shared" si="0"/>
        <v>20259123</v>
      </c>
    </row>
    <row r="45" spans="1:14" x14ac:dyDescent="0.25">
      <c r="A45" s="56" t="s">
        <v>209</v>
      </c>
      <c r="B45" s="56">
        <v>13197480</v>
      </c>
      <c r="C45" s="56">
        <v>13035751</v>
      </c>
      <c r="D45" s="56">
        <v>15731541</v>
      </c>
      <c r="E45" s="56">
        <v>15611767</v>
      </c>
      <c r="F45" s="56">
        <v>18096990</v>
      </c>
      <c r="G45" s="56">
        <v>20234488</v>
      </c>
      <c r="H45" s="56">
        <v>21093723</v>
      </c>
      <c r="I45" s="56">
        <v>25720357</v>
      </c>
      <c r="J45" s="56">
        <v>19147651</v>
      </c>
      <c r="K45" s="56">
        <v>15453004</v>
      </c>
      <c r="L45" s="56">
        <v>15956620</v>
      </c>
      <c r="M45" s="56">
        <v>14858721</v>
      </c>
      <c r="N45" s="64">
        <f t="shared" si="0"/>
        <v>208138093</v>
      </c>
    </row>
    <row r="46" spans="1:14" x14ac:dyDescent="0.25">
      <c r="A46" s="56" t="s">
        <v>208</v>
      </c>
      <c r="B46" s="56">
        <v>2290276</v>
      </c>
      <c r="C46" s="56">
        <v>2307968</v>
      </c>
      <c r="D46" s="56">
        <v>2631221</v>
      </c>
      <c r="E46" s="56">
        <v>2421748</v>
      </c>
      <c r="F46" s="56">
        <v>2849798</v>
      </c>
      <c r="G46" s="56">
        <v>2963618</v>
      </c>
      <c r="H46" s="56">
        <v>3150481</v>
      </c>
      <c r="I46" s="56">
        <v>3662617</v>
      </c>
      <c r="J46" s="56">
        <v>2942695</v>
      </c>
      <c r="K46" s="56">
        <v>2456345</v>
      </c>
      <c r="L46" s="56">
        <v>2740937</v>
      </c>
      <c r="M46" s="56">
        <v>2460128</v>
      </c>
      <c r="N46" s="64">
        <f t="shared" si="0"/>
        <v>32877832</v>
      </c>
    </row>
    <row r="47" spans="1:14" x14ac:dyDescent="0.25">
      <c r="A47" s="56" t="s">
        <v>207</v>
      </c>
      <c r="B47" s="56">
        <v>11318856</v>
      </c>
      <c r="C47" s="56">
        <v>11478652</v>
      </c>
      <c r="D47" s="56">
        <v>13086071</v>
      </c>
      <c r="E47" s="56">
        <v>12399314</v>
      </c>
      <c r="F47" s="56">
        <v>13500194</v>
      </c>
      <c r="G47" s="56">
        <v>14336819</v>
      </c>
      <c r="H47" s="56">
        <v>13175098</v>
      </c>
      <c r="I47" s="56">
        <v>15193986</v>
      </c>
      <c r="J47" s="56">
        <v>14942449</v>
      </c>
      <c r="K47" s="56">
        <v>11738727</v>
      </c>
      <c r="L47" s="56">
        <v>13305485</v>
      </c>
      <c r="M47" s="56">
        <v>13100357</v>
      </c>
      <c r="N47" s="64">
        <f t="shared" si="0"/>
        <v>157576008</v>
      </c>
    </row>
    <row r="48" spans="1:14" x14ac:dyDescent="0.25">
      <c r="A48" s="56" t="s">
        <v>206</v>
      </c>
      <c r="B48" s="56">
        <v>41626958</v>
      </c>
      <c r="C48" s="56">
        <v>40643812</v>
      </c>
      <c r="D48" s="56">
        <v>47810982</v>
      </c>
      <c r="E48" s="56">
        <v>42861671</v>
      </c>
      <c r="F48" s="56">
        <v>49038249</v>
      </c>
      <c r="G48" s="56">
        <v>49521307</v>
      </c>
      <c r="H48" s="56">
        <v>49821753</v>
      </c>
      <c r="I48" s="56">
        <v>49842601</v>
      </c>
      <c r="J48" s="56">
        <v>49760012</v>
      </c>
      <c r="K48" s="56">
        <v>42772302</v>
      </c>
      <c r="L48" s="56">
        <v>46770012</v>
      </c>
      <c r="M48" s="56">
        <v>46427783</v>
      </c>
      <c r="N48" s="64">
        <f t="shared" si="0"/>
        <v>556897442</v>
      </c>
    </row>
    <row r="49" spans="1:14" x14ac:dyDescent="0.25">
      <c r="A49" s="56" t="s">
        <v>205</v>
      </c>
      <c r="B49" s="56">
        <v>8130643</v>
      </c>
      <c r="C49" s="56">
        <v>7554919</v>
      </c>
      <c r="D49" s="56">
        <v>8980156</v>
      </c>
      <c r="E49" s="56">
        <v>8397213</v>
      </c>
      <c r="F49" s="56">
        <v>9037369</v>
      </c>
      <c r="G49" s="56">
        <v>9664423</v>
      </c>
      <c r="H49" s="56">
        <v>8805743</v>
      </c>
      <c r="I49" s="56">
        <v>9808246</v>
      </c>
      <c r="J49" s="56">
        <v>9449481</v>
      </c>
      <c r="K49" s="56">
        <v>8167726</v>
      </c>
      <c r="L49" s="56">
        <v>9480943</v>
      </c>
      <c r="M49" s="56">
        <v>8796889</v>
      </c>
      <c r="N49" s="64">
        <f t="shared" si="0"/>
        <v>106273751</v>
      </c>
    </row>
    <row r="50" spans="1:14" x14ac:dyDescent="0.25">
      <c r="A50" s="56" t="s">
        <v>204</v>
      </c>
      <c r="B50" s="56">
        <v>18535802</v>
      </c>
      <c r="C50" s="56">
        <v>16793126</v>
      </c>
      <c r="D50" s="56">
        <v>20782995</v>
      </c>
      <c r="E50" s="56">
        <v>17729986</v>
      </c>
      <c r="F50" s="56">
        <v>20245372</v>
      </c>
      <c r="G50" s="56">
        <v>20698028</v>
      </c>
      <c r="H50" s="56">
        <v>18634734</v>
      </c>
      <c r="I50" s="56">
        <v>18240381</v>
      </c>
      <c r="J50" s="56">
        <v>20237196</v>
      </c>
      <c r="K50" s="56">
        <v>18244329</v>
      </c>
      <c r="L50" s="56">
        <v>20156199</v>
      </c>
      <c r="M50" s="56">
        <v>19702431</v>
      </c>
      <c r="N50" s="64">
        <f t="shared" si="0"/>
        <v>230000579</v>
      </c>
    </row>
    <row r="51" spans="1:14" x14ac:dyDescent="0.25">
      <c r="A51" s="56" t="s">
        <v>203</v>
      </c>
      <c r="B51" s="56">
        <v>2748756</v>
      </c>
      <c r="C51" s="56">
        <v>2587264</v>
      </c>
      <c r="D51" s="56">
        <v>3021882</v>
      </c>
      <c r="E51" s="56">
        <v>3154371</v>
      </c>
      <c r="F51" s="56">
        <v>3125463</v>
      </c>
      <c r="G51" s="56">
        <v>3346674</v>
      </c>
      <c r="H51" s="56">
        <v>3467071</v>
      </c>
      <c r="I51" s="56">
        <v>4381565</v>
      </c>
      <c r="J51" s="56">
        <v>3375988</v>
      </c>
      <c r="K51" s="56">
        <v>3000557</v>
      </c>
      <c r="L51" s="56">
        <v>3164992</v>
      </c>
      <c r="M51" s="56">
        <v>3305792</v>
      </c>
      <c r="N51" s="64">
        <f t="shared" si="0"/>
        <v>38680375</v>
      </c>
    </row>
    <row r="52" spans="1:14" x14ac:dyDescent="0.25">
      <c r="A52" s="53" t="s">
        <v>202</v>
      </c>
      <c r="B52" s="53">
        <v>16352614</v>
      </c>
      <c r="C52" s="53">
        <v>15725179</v>
      </c>
      <c r="D52" s="53">
        <v>18608619</v>
      </c>
      <c r="E52" s="53">
        <v>17012080</v>
      </c>
      <c r="F52" s="53">
        <v>19105870</v>
      </c>
      <c r="G52" s="53">
        <v>19550737</v>
      </c>
      <c r="H52" s="53">
        <v>17890274</v>
      </c>
      <c r="I52" s="53">
        <v>18189450</v>
      </c>
      <c r="J52" s="53">
        <v>19449093</v>
      </c>
      <c r="K52" s="53">
        <v>17327367</v>
      </c>
      <c r="L52" s="53">
        <v>18325947</v>
      </c>
      <c r="M52" s="53">
        <v>17583347</v>
      </c>
      <c r="N52" s="52">
        <f t="shared" si="0"/>
        <v>215120577</v>
      </c>
    </row>
    <row r="53" spans="1:14" x14ac:dyDescent="0.25"/>
    <row r="54" spans="1:14" ht="4.2" customHeight="1" x14ac:dyDescent="0.25"/>
    <row r="55" spans="1:14" x14ac:dyDescent="0.25">
      <c r="A55" s="50" t="s">
        <v>16</v>
      </c>
      <c r="B55" s="49">
        <f t="shared" ref="B55:N55" si="1">SUM(B5:B53)</f>
        <v>722450730</v>
      </c>
      <c r="C55" s="49">
        <f t="shared" si="1"/>
        <v>706386899</v>
      </c>
      <c r="D55" s="49">
        <f t="shared" si="1"/>
        <v>835591378</v>
      </c>
      <c r="E55" s="49">
        <f t="shared" si="1"/>
        <v>783407819</v>
      </c>
      <c r="F55" s="49">
        <f t="shared" si="1"/>
        <v>879307134</v>
      </c>
      <c r="G55" s="49">
        <f t="shared" si="1"/>
        <v>933855836</v>
      </c>
      <c r="H55" s="49">
        <f t="shared" si="1"/>
        <v>899349145</v>
      </c>
      <c r="I55" s="49">
        <f t="shared" si="1"/>
        <v>986736750</v>
      </c>
      <c r="J55" s="49">
        <f t="shared" si="1"/>
        <v>908826022</v>
      </c>
      <c r="K55" s="49">
        <f t="shared" si="1"/>
        <v>778192084</v>
      </c>
      <c r="L55" s="49">
        <f t="shared" si="1"/>
        <v>833218000</v>
      </c>
      <c r="M55" s="49">
        <f t="shared" si="1"/>
        <v>809617814</v>
      </c>
      <c r="N55" s="49">
        <f t="shared" si="1"/>
        <v>10076939611</v>
      </c>
    </row>
    <row r="56" spans="1:14" x14ac:dyDescent="0.25"/>
    <row r="57" spans="1:14" ht="17.399999999999999" x14ac:dyDescent="0.3">
      <c r="A57" s="114" t="s">
        <v>194</v>
      </c>
      <c r="B57" s="113"/>
      <c r="C57" s="113"/>
      <c r="D57" s="113"/>
      <c r="E57" s="60"/>
      <c r="F57" s="60"/>
      <c r="G57" s="63" t="s">
        <v>293</v>
      </c>
      <c r="H57" s="60"/>
      <c r="I57" s="60"/>
      <c r="J57" s="60"/>
      <c r="K57" s="60"/>
      <c r="L57" s="60"/>
      <c r="M57" s="60"/>
      <c r="N57" s="60"/>
    </row>
    <row r="58" spans="1:14" ht="15.6" x14ac:dyDescent="0.3">
      <c r="A58" s="113" t="s">
        <v>201</v>
      </c>
      <c r="B58" s="113"/>
      <c r="C58" s="113"/>
      <c r="D58" s="113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 ht="15.6" x14ac:dyDescent="0.3">
      <c r="A59" s="62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0"/>
    </row>
    <row r="60" spans="1:14" ht="15.6" x14ac:dyDescent="0.3">
      <c r="A60" s="59" t="s">
        <v>200</v>
      </c>
      <c r="B60" s="58" t="s">
        <v>4</v>
      </c>
      <c r="C60" s="58" t="s">
        <v>5</v>
      </c>
      <c r="D60" s="58" t="s">
        <v>6</v>
      </c>
      <c r="E60" s="58" t="s">
        <v>7</v>
      </c>
      <c r="F60" s="58" t="s">
        <v>8</v>
      </c>
      <c r="G60" s="58" t="s">
        <v>9</v>
      </c>
      <c r="H60" s="58" t="s">
        <v>10</v>
      </c>
      <c r="I60" s="58" t="s">
        <v>11</v>
      </c>
      <c r="J60" s="58" t="s">
        <v>12</v>
      </c>
      <c r="K60" s="58" t="s">
        <v>13</v>
      </c>
      <c r="L60" s="58" t="s">
        <v>14</v>
      </c>
      <c r="M60" s="58" t="s">
        <v>15</v>
      </c>
      <c r="N60" s="57" t="s">
        <v>199</v>
      </c>
    </row>
    <row r="61" spans="1:14" x14ac:dyDescent="0.25">
      <c r="A61" s="56" t="s">
        <v>198</v>
      </c>
      <c r="B61" s="56">
        <v>1048462</v>
      </c>
      <c r="C61" s="56">
        <v>998836</v>
      </c>
      <c r="D61" s="56">
        <v>1272499</v>
      </c>
      <c r="E61" s="56">
        <v>988070</v>
      </c>
      <c r="F61" s="56">
        <v>1077992</v>
      </c>
      <c r="G61" s="56">
        <v>1198475</v>
      </c>
      <c r="H61" s="56">
        <v>1263837</v>
      </c>
      <c r="I61" s="56">
        <v>1432501</v>
      </c>
      <c r="J61" s="56">
        <v>1113586</v>
      </c>
      <c r="K61" s="56">
        <v>1136770</v>
      </c>
      <c r="L61" s="56">
        <v>1251828</v>
      </c>
      <c r="M61" s="56">
        <v>1136360</v>
      </c>
      <c r="N61" s="64">
        <f>IF(SUM(B61:M61)&gt;0,SUM(B61:M61),"")</f>
        <v>13919216</v>
      </c>
    </row>
    <row r="62" spans="1:14" x14ac:dyDescent="0.25">
      <c r="A62" s="53" t="s">
        <v>197</v>
      </c>
      <c r="B62" s="53">
        <v>803906</v>
      </c>
      <c r="C62" s="53">
        <v>869858</v>
      </c>
      <c r="D62" s="53">
        <v>1056775</v>
      </c>
      <c r="E62" s="53">
        <v>821158</v>
      </c>
      <c r="F62" s="53">
        <v>1028819</v>
      </c>
      <c r="G62" s="53">
        <v>974602</v>
      </c>
      <c r="H62" s="53">
        <v>1128351</v>
      </c>
      <c r="I62" s="53">
        <v>992969</v>
      </c>
      <c r="J62" s="53">
        <v>1049961</v>
      </c>
      <c r="K62" s="53">
        <v>931961</v>
      </c>
      <c r="L62" s="53">
        <v>966166</v>
      </c>
      <c r="M62" s="53">
        <v>964284</v>
      </c>
      <c r="N62" s="52">
        <f>IF(SUM(B62:M62)&gt;0,SUM(B62:M62),"")</f>
        <v>11588810</v>
      </c>
    </row>
    <row r="63" spans="1:14" ht="4.2" customHeight="1" x14ac:dyDescent="0.25"/>
    <row r="64" spans="1:14" x14ac:dyDescent="0.25">
      <c r="A64" s="50" t="s">
        <v>16</v>
      </c>
      <c r="B64" s="49">
        <f t="shared" ref="B64:N64" si="2">SUM(B61:B62)</f>
        <v>1852368</v>
      </c>
      <c r="C64" s="49">
        <f t="shared" si="2"/>
        <v>1868694</v>
      </c>
      <c r="D64" s="49">
        <f t="shared" si="2"/>
        <v>2329274</v>
      </c>
      <c r="E64" s="49">
        <f t="shared" si="2"/>
        <v>1809228</v>
      </c>
      <c r="F64" s="49">
        <f t="shared" si="2"/>
        <v>2106811</v>
      </c>
      <c r="G64" s="49">
        <f t="shared" si="2"/>
        <v>2173077</v>
      </c>
      <c r="H64" s="49">
        <f t="shared" si="2"/>
        <v>2392188</v>
      </c>
      <c r="I64" s="49">
        <f t="shared" si="2"/>
        <v>2425470</v>
      </c>
      <c r="J64" s="49">
        <f t="shared" si="2"/>
        <v>2163547</v>
      </c>
      <c r="K64" s="49">
        <f t="shared" si="2"/>
        <v>2068731</v>
      </c>
      <c r="L64" s="49">
        <f t="shared" si="2"/>
        <v>2217994</v>
      </c>
      <c r="M64" s="49">
        <f t="shared" si="2"/>
        <v>2100644</v>
      </c>
      <c r="N64" s="49">
        <f t="shared" si="2"/>
        <v>25508026</v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4">
    <mergeCell ref="A1:D1"/>
    <mergeCell ref="A2:D2"/>
    <mergeCell ref="A57:D57"/>
    <mergeCell ref="A58:D58"/>
  </mergeCells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D070-3116-4F84-8756-D2E6353D363C}">
  <dimension ref="A1:R162"/>
  <sheetViews>
    <sheetView showGridLines="0" workbookViewId="0">
      <selection activeCell="A33" sqref="A33"/>
    </sheetView>
  </sheetViews>
  <sheetFormatPr baseColWidth="10" defaultColWidth="0" defaultRowHeight="13.2" zeroHeight="1" x14ac:dyDescent="0.25"/>
  <cols>
    <col min="1" max="1" width="27.6640625" style="51" customWidth="1"/>
    <col min="2" max="3" width="12.88671875" style="51" bestFit="1" customWidth="1"/>
    <col min="4" max="6" width="12.6640625" style="51" bestFit="1" customWidth="1"/>
    <col min="7" max="7" width="12.88671875" style="51" bestFit="1" customWidth="1"/>
    <col min="8" max="10" width="13.44140625" style="51" bestFit="1" customWidth="1"/>
    <col min="11" max="11" width="13.33203125" style="51" bestFit="1" customWidth="1"/>
    <col min="12" max="12" width="12.6640625" style="51" bestFit="1" customWidth="1"/>
    <col min="13" max="13" width="13" style="51" bestFit="1" customWidth="1"/>
    <col min="14" max="14" width="13.6640625" style="51" bestFit="1" customWidth="1"/>
    <col min="15" max="15" width="0" style="51" hidden="1"/>
    <col min="16" max="18" width="11.44140625" style="51" hidden="1" customWidth="1"/>
    <col min="19" max="256" width="0" style="51" hidden="1"/>
    <col min="257" max="257" width="27.6640625" style="51" customWidth="1"/>
    <col min="258" max="259" width="12.88671875" style="51" bestFit="1" customWidth="1"/>
    <col min="260" max="262" width="12.6640625" style="51" bestFit="1" customWidth="1"/>
    <col min="263" max="263" width="12.88671875" style="51" bestFit="1" customWidth="1"/>
    <col min="264" max="266" width="13.44140625" style="51" bestFit="1" customWidth="1"/>
    <col min="267" max="267" width="13.33203125" style="51" bestFit="1" customWidth="1"/>
    <col min="268" max="268" width="12.6640625" style="51" bestFit="1" customWidth="1"/>
    <col min="269" max="269" width="13" style="51" bestFit="1" customWidth="1"/>
    <col min="270" max="270" width="13.6640625" style="51" bestFit="1" customWidth="1"/>
    <col min="271" max="512" width="0" style="51" hidden="1"/>
    <col min="513" max="513" width="27.6640625" style="51" customWidth="1"/>
    <col min="514" max="515" width="12.88671875" style="51" bestFit="1" customWidth="1"/>
    <col min="516" max="518" width="12.6640625" style="51" bestFit="1" customWidth="1"/>
    <col min="519" max="519" width="12.88671875" style="51" bestFit="1" customWidth="1"/>
    <col min="520" max="522" width="13.44140625" style="51" bestFit="1" customWidth="1"/>
    <col min="523" max="523" width="13.33203125" style="51" bestFit="1" customWidth="1"/>
    <col min="524" max="524" width="12.6640625" style="51" bestFit="1" customWidth="1"/>
    <col min="525" max="525" width="13" style="51" bestFit="1" customWidth="1"/>
    <col min="526" max="526" width="13.6640625" style="51" bestFit="1" customWidth="1"/>
    <col min="527" max="768" width="0" style="51" hidden="1"/>
    <col min="769" max="769" width="27.6640625" style="51" customWidth="1"/>
    <col min="770" max="771" width="12.88671875" style="51" bestFit="1" customWidth="1"/>
    <col min="772" max="774" width="12.6640625" style="51" bestFit="1" customWidth="1"/>
    <col min="775" max="775" width="12.88671875" style="51" bestFit="1" customWidth="1"/>
    <col min="776" max="778" width="13.44140625" style="51" bestFit="1" customWidth="1"/>
    <col min="779" max="779" width="13.33203125" style="51" bestFit="1" customWidth="1"/>
    <col min="780" max="780" width="12.6640625" style="51" bestFit="1" customWidth="1"/>
    <col min="781" max="781" width="13" style="51" bestFit="1" customWidth="1"/>
    <col min="782" max="782" width="13.6640625" style="51" bestFit="1" customWidth="1"/>
    <col min="783" max="1024" width="0" style="51" hidden="1"/>
    <col min="1025" max="1025" width="27.6640625" style="51" customWidth="1"/>
    <col min="1026" max="1027" width="12.88671875" style="51" bestFit="1" customWidth="1"/>
    <col min="1028" max="1030" width="12.6640625" style="51" bestFit="1" customWidth="1"/>
    <col min="1031" max="1031" width="12.88671875" style="51" bestFit="1" customWidth="1"/>
    <col min="1032" max="1034" width="13.44140625" style="51" bestFit="1" customWidth="1"/>
    <col min="1035" max="1035" width="13.33203125" style="51" bestFit="1" customWidth="1"/>
    <col min="1036" max="1036" width="12.6640625" style="51" bestFit="1" customWidth="1"/>
    <col min="1037" max="1037" width="13" style="51" bestFit="1" customWidth="1"/>
    <col min="1038" max="1038" width="13.6640625" style="51" bestFit="1" customWidth="1"/>
    <col min="1039" max="1280" width="0" style="51" hidden="1"/>
    <col min="1281" max="1281" width="27.6640625" style="51" customWidth="1"/>
    <col min="1282" max="1283" width="12.88671875" style="51" bestFit="1" customWidth="1"/>
    <col min="1284" max="1286" width="12.6640625" style="51" bestFit="1" customWidth="1"/>
    <col min="1287" max="1287" width="12.88671875" style="51" bestFit="1" customWidth="1"/>
    <col min="1288" max="1290" width="13.44140625" style="51" bestFit="1" customWidth="1"/>
    <col min="1291" max="1291" width="13.33203125" style="51" bestFit="1" customWidth="1"/>
    <col min="1292" max="1292" width="12.6640625" style="51" bestFit="1" customWidth="1"/>
    <col min="1293" max="1293" width="13" style="51" bestFit="1" customWidth="1"/>
    <col min="1294" max="1294" width="13.6640625" style="51" bestFit="1" customWidth="1"/>
    <col min="1295" max="1536" width="0" style="51" hidden="1"/>
    <col min="1537" max="1537" width="27.6640625" style="51" customWidth="1"/>
    <col min="1538" max="1539" width="12.88671875" style="51" bestFit="1" customWidth="1"/>
    <col min="1540" max="1542" width="12.6640625" style="51" bestFit="1" customWidth="1"/>
    <col min="1543" max="1543" width="12.88671875" style="51" bestFit="1" customWidth="1"/>
    <col min="1544" max="1546" width="13.44140625" style="51" bestFit="1" customWidth="1"/>
    <col min="1547" max="1547" width="13.33203125" style="51" bestFit="1" customWidth="1"/>
    <col min="1548" max="1548" width="12.6640625" style="51" bestFit="1" customWidth="1"/>
    <col min="1549" max="1549" width="13" style="51" bestFit="1" customWidth="1"/>
    <col min="1550" max="1550" width="13.6640625" style="51" bestFit="1" customWidth="1"/>
    <col min="1551" max="1792" width="0" style="51" hidden="1"/>
    <col min="1793" max="1793" width="27.6640625" style="51" customWidth="1"/>
    <col min="1794" max="1795" width="12.88671875" style="51" bestFit="1" customWidth="1"/>
    <col min="1796" max="1798" width="12.6640625" style="51" bestFit="1" customWidth="1"/>
    <col min="1799" max="1799" width="12.88671875" style="51" bestFit="1" customWidth="1"/>
    <col min="1800" max="1802" width="13.44140625" style="51" bestFit="1" customWidth="1"/>
    <col min="1803" max="1803" width="13.33203125" style="51" bestFit="1" customWidth="1"/>
    <col min="1804" max="1804" width="12.6640625" style="51" bestFit="1" customWidth="1"/>
    <col min="1805" max="1805" width="13" style="51" bestFit="1" customWidth="1"/>
    <col min="1806" max="1806" width="13.6640625" style="51" bestFit="1" customWidth="1"/>
    <col min="1807" max="2048" width="0" style="51" hidden="1"/>
    <col min="2049" max="2049" width="27.6640625" style="51" customWidth="1"/>
    <col min="2050" max="2051" width="12.88671875" style="51" bestFit="1" customWidth="1"/>
    <col min="2052" max="2054" width="12.6640625" style="51" bestFit="1" customWidth="1"/>
    <col min="2055" max="2055" width="12.88671875" style="51" bestFit="1" customWidth="1"/>
    <col min="2056" max="2058" width="13.44140625" style="51" bestFit="1" customWidth="1"/>
    <col min="2059" max="2059" width="13.33203125" style="51" bestFit="1" customWidth="1"/>
    <col min="2060" max="2060" width="12.6640625" style="51" bestFit="1" customWidth="1"/>
    <col min="2061" max="2061" width="13" style="51" bestFit="1" customWidth="1"/>
    <col min="2062" max="2062" width="13.6640625" style="51" bestFit="1" customWidth="1"/>
    <col min="2063" max="2304" width="0" style="51" hidden="1"/>
    <col min="2305" max="2305" width="27.6640625" style="51" customWidth="1"/>
    <col min="2306" max="2307" width="12.88671875" style="51" bestFit="1" customWidth="1"/>
    <col min="2308" max="2310" width="12.6640625" style="51" bestFit="1" customWidth="1"/>
    <col min="2311" max="2311" width="12.88671875" style="51" bestFit="1" customWidth="1"/>
    <col min="2312" max="2314" width="13.44140625" style="51" bestFit="1" customWidth="1"/>
    <col min="2315" max="2315" width="13.33203125" style="51" bestFit="1" customWidth="1"/>
    <col min="2316" max="2316" width="12.6640625" style="51" bestFit="1" customWidth="1"/>
    <col min="2317" max="2317" width="13" style="51" bestFit="1" customWidth="1"/>
    <col min="2318" max="2318" width="13.6640625" style="51" bestFit="1" customWidth="1"/>
    <col min="2319" max="2560" width="0" style="51" hidden="1"/>
    <col min="2561" max="2561" width="27.6640625" style="51" customWidth="1"/>
    <col min="2562" max="2563" width="12.88671875" style="51" bestFit="1" customWidth="1"/>
    <col min="2564" max="2566" width="12.6640625" style="51" bestFit="1" customWidth="1"/>
    <col min="2567" max="2567" width="12.88671875" style="51" bestFit="1" customWidth="1"/>
    <col min="2568" max="2570" width="13.44140625" style="51" bestFit="1" customWidth="1"/>
    <col min="2571" max="2571" width="13.33203125" style="51" bestFit="1" customWidth="1"/>
    <col min="2572" max="2572" width="12.6640625" style="51" bestFit="1" customWidth="1"/>
    <col min="2573" max="2573" width="13" style="51" bestFit="1" customWidth="1"/>
    <col min="2574" max="2574" width="13.6640625" style="51" bestFit="1" customWidth="1"/>
    <col min="2575" max="2816" width="0" style="51" hidden="1"/>
    <col min="2817" max="2817" width="27.6640625" style="51" customWidth="1"/>
    <col min="2818" max="2819" width="12.88671875" style="51" bestFit="1" customWidth="1"/>
    <col min="2820" max="2822" width="12.6640625" style="51" bestFit="1" customWidth="1"/>
    <col min="2823" max="2823" width="12.88671875" style="51" bestFit="1" customWidth="1"/>
    <col min="2824" max="2826" width="13.44140625" style="51" bestFit="1" customWidth="1"/>
    <col min="2827" max="2827" width="13.33203125" style="51" bestFit="1" customWidth="1"/>
    <col min="2828" max="2828" width="12.6640625" style="51" bestFit="1" customWidth="1"/>
    <col min="2829" max="2829" width="13" style="51" bestFit="1" customWidth="1"/>
    <col min="2830" max="2830" width="13.6640625" style="51" bestFit="1" customWidth="1"/>
    <col min="2831" max="3072" width="0" style="51" hidden="1"/>
    <col min="3073" max="3073" width="27.6640625" style="51" customWidth="1"/>
    <col min="3074" max="3075" width="12.88671875" style="51" bestFit="1" customWidth="1"/>
    <col min="3076" max="3078" width="12.6640625" style="51" bestFit="1" customWidth="1"/>
    <col min="3079" max="3079" width="12.88671875" style="51" bestFit="1" customWidth="1"/>
    <col min="3080" max="3082" width="13.44140625" style="51" bestFit="1" customWidth="1"/>
    <col min="3083" max="3083" width="13.33203125" style="51" bestFit="1" customWidth="1"/>
    <col min="3084" max="3084" width="12.6640625" style="51" bestFit="1" customWidth="1"/>
    <col min="3085" max="3085" width="13" style="51" bestFit="1" customWidth="1"/>
    <col min="3086" max="3086" width="13.6640625" style="51" bestFit="1" customWidth="1"/>
    <col min="3087" max="3328" width="0" style="51" hidden="1"/>
    <col min="3329" max="3329" width="27.6640625" style="51" customWidth="1"/>
    <col min="3330" max="3331" width="12.88671875" style="51" bestFit="1" customWidth="1"/>
    <col min="3332" max="3334" width="12.6640625" style="51" bestFit="1" customWidth="1"/>
    <col min="3335" max="3335" width="12.88671875" style="51" bestFit="1" customWidth="1"/>
    <col min="3336" max="3338" width="13.44140625" style="51" bestFit="1" customWidth="1"/>
    <col min="3339" max="3339" width="13.33203125" style="51" bestFit="1" customWidth="1"/>
    <col min="3340" max="3340" width="12.6640625" style="51" bestFit="1" customWidth="1"/>
    <col min="3341" max="3341" width="13" style="51" bestFit="1" customWidth="1"/>
    <col min="3342" max="3342" width="13.6640625" style="51" bestFit="1" customWidth="1"/>
    <col min="3343" max="3584" width="0" style="51" hidden="1"/>
    <col min="3585" max="3585" width="27.6640625" style="51" customWidth="1"/>
    <col min="3586" max="3587" width="12.88671875" style="51" bestFit="1" customWidth="1"/>
    <col min="3588" max="3590" width="12.6640625" style="51" bestFit="1" customWidth="1"/>
    <col min="3591" max="3591" width="12.88671875" style="51" bestFit="1" customWidth="1"/>
    <col min="3592" max="3594" width="13.44140625" style="51" bestFit="1" customWidth="1"/>
    <col min="3595" max="3595" width="13.33203125" style="51" bestFit="1" customWidth="1"/>
    <col min="3596" max="3596" width="12.6640625" style="51" bestFit="1" customWidth="1"/>
    <col min="3597" max="3597" width="13" style="51" bestFit="1" customWidth="1"/>
    <col min="3598" max="3598" width="13.6640625" style="51" bestFit="1" customWidth="1"/>
    <col min="3599" max="3840" width="0" style="51" hidden="1"/>
    <col min="3841" max="3841" width="27.6640625" style="51" customWidth="1"/>
    <col min="3842" max="3843" width="12.88671875" style="51" bestFit="1" customWidth="1"/>
    <col min="3844" max="3846" width="12.6640625" style="51" bestFit="1" customWidth="1"/>
    <col min="3847" max="3847" width="12.88671875" style="51" bestFit="1" customWidth="1"/>
    <col min="3848" max="3850" width="13.44140625" style="51" bestFit="1" customWidth="1"/>
    <col min="3851" max="3851" width="13.33203125" style="51" bestFit="1" customWidth="1"/>
    <col min="3852" max="3852" width="12.6640625" style="51" bestFit="1" customWidth="1"/>
    <col min="3853" max="3853" width="13" style="51" bestFit="1" customWidth="1"/>
    <col min="3854" max="3854" width="13.6640625" style="51" bestFit="1" customWidth="1"/>
    <col min="3855" max="4096" width="0" style="51" hidden="1"/>
    <col min="4097" max="4097" width="27.6640625" style="51" customWidth="1"/>
    <col min="4098" max="4099" width="12.88671875" style="51" bestFit="1" customWidth="1"/>
    <col min="4100" max="4102" width="12.6640625" style="51" bestFit="1" customWidth="1"/>
    <col min="4103" max="4103" width="12.88671875" style="51" bestFit="1" customWidth="1"/>
    <col min="4104" max="4106" width="13.44140625" style="51" bestFit="1" customWidth="1"/>
    <col min="4107" max="4107" width="13.33203125" style="51" bestFit="1" customWidth="1"/>
    <col min="4108" max="4108" width="12.6640625" style="51" bestFit="1" customWidth="1"/>
    <col min="4109" max="4109" width="13" style="51" bestFit="1" customWidth="1"/>
    <col min="4110" max="4110" width="13.6640625" style="51" bestFit="1" customWidth="1"/>
    <col min="4111" max="4352" width="0" style="51" hidden="1"/>
    <col min="4353" max="4353" width="27.6640625" style="51" customWidth="1"/>
    <col min="4354" max="4355" width="12.88671875" style="51" bestFit="1" customWidth="1"/>
    <col min="4356" max="4358" width="12.6640625" style="51" bestFit="1" customWidth="1"/>
    <col min="4359" max="4359" width="12.88671875" style="51" bestFit="1" customWidth="1"/>
    <col min="4360" max="4362" width="13.44140625" style="51" bestFit="1" customWidth="1"/>
    <col min="4363" max="4363" width="13.33203125" style="51" bestFit="1" customWidth="1"/>
    <col min="4364" max="4364" width="12.6640625" style="51" bestFit="1" customWidth="1"/>
    <col min="4365" max="4365" width="13" style="51" bestFit="1" customWidth="1"/>
    <col min="4366" max="4366" width="13.6640625" style="51" bestFit="1" customWidth="1"/>
    <col min="4367" max="4608" width="0" style="51" hidden="1"/>
    <col min="4609" max="4609" width="27.6640625" style="51" customWidth="1"/>
    <col min="4610" max="4611" width="12.88671875" style="51" bestFit="1" customWidth="1"/>
    <col min="4612" max="4614" width="12.6640625" style="51" bestFit="1" customWidth="1"/>
    <col min="4615" max="4615" width="12.88671875" style="51" bestFit="1" customWidth="1"/>
    <col min="4616" max="4618" width="13.44140625" style="51" bestFit="1" customWidth="1"/>
    <col min="4619" max="4619" width="13.33203125" style="51" bestFit="1" customWidth="1"/>
    <col min="4620" max="4620" width="12.6640625" style="51" bestFit="1" customWidth="1"/>
    <col min="4621" max="4621" width="13" style="51" bestFit="1" customWidth="1"/>
    <col min="4622" max="4622" width="13.6640625" style="51" bestFit="1" customWidth="1"/>
    <col min="4623" max="4864" width="0" style="51" hidden="1"/>
    <col min="4865" max="4865" width="27.6640625" style="51" customWidth="1"/>
    <col min="4866" max="4867" width="12.88671875" style="51" bestFit="1" customWidth="1"/>
    <col min="4868" max="4870" width="12.6640625" style="51" bestFit="1" customWidth="1"/>
    <col min="4871" max="4871" width="12.88671875" style="51" bestFit="1" customWidth="1"/>
    <col min="4872" max="4874" width="13.44140625" style="51" bestFit="1" customWidth="1"/>
    <col min="4875" max="4875" width="13.33203125" style="51" bestFit="1" customWidth="1"/>
    <col min="4876" max="4876" width="12.6640625" style="51" bestFit="1" customWidth="1"/>
    <col min="4877" max="4877" width="13" style="51" bestFit="1" customWidth="1"/>
    <col min="4878" max="4878" width="13.6640625" style="51" bestFit="1" customWidth="1"/>
    <col min="4879" max="5120" width="0" style="51" hidden="1"/>
    <col min="5121" max="5121" width="27.6640625" style="51" customWidth="1"/>
    <col min="5122" max="5123" width="12.88671875" style="51" bestFit="1" customWidth="1"/>
    <col min="5124" max="5126" width="12.6640625" style="51" bestFit="1" customWidth="1"/>
    <col min="5127" max="5127" width="12.88671875" style="51" bestFit="1" customWidth="1"/>
    <col min="5128" max="5130" width="13.44140625" style="51" bestFit="1" customWidth="1"/>
    <col min="5131" max="5131" width="13.33203125" style="51" bestFit="1" customWidth="1"/>
    <col min="5132" max="5132" width="12.6640625" style="51" bestFit="1" customWidth="1"/>
    <col min="5133" max="5133" width="13" style="51" bestFit="1" customWidth="1"/>
    <col min="5134" max="5134" width="13.6640625" style="51" bestFit="1" customWidth="1"/>
    <col min="5135" max="5376" width="0" style="51" hidden="1"/>
    <col min="5377" max="5377" width="27.6640625" style="51" customWidth="1"/>
    <col min="5378" max="5379" width="12.88671875" style="51" bestFit="1" customWidth="1"/>
    <col min="5380" max="5382" width="12.6640625" style="51" bestFit="1" customWidth="1"/>
    <col min="5383" max="5383" width="12.88671875" style="51" bestFit="1" customWidth="1"/>
    <col min="5384" max="5386" width="13.44140625" style="51" bestFit="1" customWidth="1"/>
    <col min="5387" max="5387" width="13.33203125" style="51" bestFit="1" customWidth="1"/>
    <col min="5388" max="5388" width="12.6640625" style="51" bestFit="1" customWidth="1"/>
    <col min="5389" max="5389" width="13" style="51" bestFit="1" customWidth="1"/>
    <col min="5390" max="5390" width="13.6640625" style="51" bestFit="1" customWidth="1"/>
    <col min="5391" max="5632" width="0" style="51" hidden="1"/>
    <col min="5633" max="5633" width="27.6640625" style="51" customWidth="1"/>
    <col min="5634" max="5635" width="12.88671875" style="51" bestFit="1" customWidth="1"/>
    <col min="5636" max="5638" width="12.6640625" style="51" bestFit="1" customWidth="1"/>
    <col min="5639" max="5639" width="12.88671875" style="51" bestFit="1" customWidth="1"/>
    <col min="5640" max="5642" width="13.44140625" style="51" bestFit="1" customWidth="1"/>
    <col min="5643" max="5643" width="13.33203125" style="51" bestFit="1" customWidth="1"/>
    <col min="5644" max="5644" width="12.6640625" style="51" bestFit="1" customWidth="1"/>
    <col min="5645" max="5645" width="13" style="51" bestFit="1" customWidth="1"/>
    <col min="5646" max="5646" width="13.6640625" style="51" bestFit="1" customWidth="1"/>
    <col min="5647" max="5888" width="0" style="51" hidden="1"/>
    <col min="5889" max="5889" width="27.6640625" style="51" customWidth="1"/>
    <col min="5890" max="5891" width="12.88671875" style="51" bestFit="1" customWidth="1"/>
    <col min="5892" max="5894" width="12.6640625" style="51" bestFit="1" customWidth="1"/>
    <col min="5895" max="5895" width="12.88671875" style="51" bestFit="1" customWidth="1"/>
    <col min="5896" max="5898" width="13.44140625" style="51" bestFit="1" customWidth="1"/>
    <col min="5899" max="5899" width="13.33203125" style="51" bestFit="1" customWidth="1"/>
    <col min="5900" max="5900" width="12.6640625" style="51" bestFit="1" customWidth="1"/>
    <col min="5901" max="5901" width="13" style="51" bestFit="1" customWidth="1"/>
    <col min="5902" max="5902" width="13.6640625" style="51" bestFit="1" customWidth="1"/>
    <col min="5903" max="6144" width="0" style="51" hidden="1"/>
    <col min="6145" max="6145" width="27.6640625" style="51" customWidth="1"/>
    <col min="6146" max="6147" width="12.88671875" style="51" bestFit="1" customWidth="1"/>
    <col min="6148" max="6150" width="12.6640625" style="51" bestFit="1" customWidth="1"/>
    <col min="6151" max="6151" width="12.88671875" style="51" bestFit="1" customWidth="1"/>
    <col min="6152" max="6154" width="13.44140625" style="51" bestFit="1" customWidth="1"/>
    <col min="6155" max="6155" width="13.33203125" style="51" bestFit="1" customWidth="1"/>
    <col min="6156" max="6156" width="12.6640625" style="51" bestFit="1" customWidth="1"/>
    <col min="6157" max="6157" width="13" style="51" bestFit="1" customWidth="1"/>
    <col min="6158" max="6158" width="13.6640625" style="51" bestFit="1" customWidth="1"/>
    <col min="6159" max="6400" width="0" style="51" hidden="1"/>
    <col min="6401" max="6401" width="27.6640625" style="51" customWidth="1"/>
    <col min="6402" max="6403" width="12.88671875" style="51" bestFit="1" customWidth="1"/>
    <col min="6404" max="6406" width="12.6640625" style="51" bestFit="1" customWidth="1"/>
    <col min="6407" max="6407" width="12.88671875" style="51" bestFit="1" customWidth="1"/>
    <col min="6408" max="6410" width="13.44140625" style="51" bestFit="1" customWidth="1"/>
    <col min="6411" max="6411" width="13.33203125" style="51" bestFit="1" customWidth="1"/>
    <col min="6412" max="6412" width="12.6640625" style="51" bestFit="1" customWidth="1"/>
    <col min="6413" max="6413" width="13" style="51" bestFit="1" customWidth="1"/>
    <col min="6414" max="6414" width="13.6640625" style="51" bestFit="1" customWidth="1"/>
    <col min="6415" max="6656" width="0" style="51" hidden="1"/>
    <col min="6657" max="6657" width="27.6640625" style="51" customWidth="1"/>
    <col min="6658" max="6659" width="12.88671875" style="51" bestFit="1" customWidth="1"/>
    <col min="6660" max="6662" width="12.6640625" style="51" bestFit="1" customWidth="1"/>
    <col min="6663" max="6663" width="12.88671875" style="51" bestFit="1" customWidth="1"/>
    <col min="6664" max="6666" width="13.44140625" style="51" bestFit="1" customWidth="1"/>
    <col min="6667" max="6667" width="13.33203125" style="51" bestFit="1" customWidth="1"/>
    <col min="6668" max="6668" width="12.6640625" style="51" bestFit="1" customWidth="1"/>
    <col min="6669" max="6669" width="13" style="51" bestFit="1" customWidth="1"/>
    <col min="6670" max="6670" width="13.6640625" style="51" bestFit="1" customWidth="1"/>
    <col min="6671" max="6912" width="0" style="51" hidden="1"/>
    <col min="6913" max="6913" width="27.6640625" style="51" customWidth="1"/>
    <col min="6914" max="6915" width="12.88671875" style="51" bestFit="1" customWidth="1"/>
    <col min="6916" max="6918" width="12.6640625" style="51" bestFit="1" customWidth="1"/>
    <col min="6919" max="6919" width="12.88671875" style="51" bestFit="1" customWidth="1"/>
    <col min="6920" max="6922" width="13.44140625" style="51" bestFit="1" customWidth="1"/>
    <col min="6923" max="6923" width="13.33203125" style="51" bestFit="1" customWidth="1"/>
    <col min="6924" max="6924" width="12.6640625" style="51" bestFit="1" customWidth="1"/>
    <col min="6925" max="6925" width="13" style="51" bestFit="1" customWidth="1"/>
    <col min="6926" max="6926" width="13.6640625" style="51" bestFit="1" customWidth="1"/>
    <col min="6927" max="7168" width="0" style="51" hidden="1"/>
    <col min="7169" max="7169" width="27.6640625" style="51" customWidth="1"/>
    <col min="7170" max="7171" width="12.88671875" style="51" bestFit="1" customWidth="1"/>
    <col min="7172" max="7174" width="12.6640625" style="51" bestFit="1" customWidth="1"/>
    <col min="7175" max="7175" width="12.88671875" style="51" bestFit="1" customWidth="1"/>
    <col min="7176" max="7178" width="13.44140625" style="51" bestFit="1" customWidth="1"/>
    <col min="7179" max="7179" width="13.33203125" style="51" bestFit="1" customWidth="1"/>
    <col min="7180" max="7180" width="12.6640625" style="51" bestFit="1" customWidth="1"/>
    <col min="7181" max="7181" width="13" style="51" bestFit="1" customWidth="1"/>
    <col min="7182" max="7182" width="13.6640625" style="51" bestFit="1" customWidth="1"/>
    <col min="7183" max="7424" width="0" style="51" hidden="1"/>
    <col min="7425" max="7425" width="27.6640625" style="51" customWidth="1"/>
    <col min="7426" max="7427" width="12.88671875" style="51" bestFit="1" customWidth="1"/>
    <col min="7428" max="7430" width="12.6640625" style="51" bestFit="1" customWidth="1"/>
    <col min="7431" max="7431" width="12.88671875" style="51" bestFit="1" customWidth="1"/>
    <col min="7432" max="7434" width="13.44140625" style="51" bestFit="1" customWidth="1"/>
    <col min="7435" max="7435" width="13.33203125" style="51" bestFit="1" customWidth="1"/>
    <col min="7436" max="7436" width="12.6640625" style="51" bestFit="1" customWidth="1"/>
    <col min="7437" max="7437" width="13" style="51" bestFit="1" customWidth="1"/>
    <col min="7438" max="7438" width="13.6640625" style="51" bestFit="1" customWidth="1"/>
    <col min="7439" max="7680" width="0" style="51" hidden="1"/>
    <col min="7681" max="7681" width="27.6640625" style="51" customWidth="1"/>
    <col min="7682" max="7683" width="12.88671875" style="51" bestFit="1" customWidth="1"/>
    <col min="7684" max="7686" width="12.6640625" style="51" bestFit="1" customWidth="1"/>
    <col min="7687" max="7687" width="12.88671875" style="51" bestFit="1" customWidth="1"/>
    <col min="7688" max="7690" width="13.44140625" style="51" bestFit="1" customWidth="1"/>
    <col min="7691" max="7691" width="13.33203125" style="51" bestFit="1" customWidth="1"/>
    <col min="7692" max="7692" width="12.6640625" style="51" bestFit="1" customWidth="1"/>
    <col min="7693" max="7693" width="13" style="51" bestFit="1" customWidth="1"/>
    <col min="7694" max="7694" width="13.6640625" style="51" bestFit="1" customWidth="1"/>
    <col min="7695" max="7936" width="0" style="51" hidden="1"/>
    <col min="7937" max="7937" width="27.6640625" style="51" customWidth="1"/>
    <col min="7938" max="7939" width="12.88671875" style="51" bestFit="1" customWidth="1"/>
    <col min="7940" max="7942" width="12.6640625" style="51" bestFit="1" customWidth="1"/>
    <col min="7943" max="7943" width="12.88671875" style="51" bestFit="1" customWidth="1"/>
    <col min="7944" max="7946" width="13.44140625" style="51" bestFit="1" customWidth="1"/>
    <col min="7947" max="7947" width="13.33203125" style="51" bestFit="1" customWidth="1"/>
    <col min="7948" max="7948" width="12.6640625" style="51" bestFit="1" customWidth="1"/>
    <col min="7949" max="7949" width="13" style="51" bestFit="1" customWidth="1"/>
    <col min="7950" max="7950" width="13.6640625" style="51" bestFit="1" customWidth="1"/>
    <col min="7951" max="8192" width="0" style="51" hidden="1"/>
    <col min="8193" max="8193" width="27.6640625" style="51" customWidth="1"/>
    <col min="8194" max="8195" width="12.88671875" style="51" bestFit="1" customWidth="1"/>
    <col min="8196" max="8198" width="12.6640625" style="51" bestFit="1" customWidth="1"/>
    <col min="8199" max="8199" width="12.88671875" style="51" bestFit="1" customWidth="1"/>
    <col min="8200" max="8202" width="13.44140625" style="51" bestFit="1" customWidth="1"/>
    <col min="8203" max="8203" width="13.33203125" style="51" bestFit="1" customWidth="1"/>
    <col min="8204" max="8204" width="12.6640625" style="51" bestFit="1" customWidth="1"/>
    <col min="8205" max="8205" width="13" style="51" bestFit="1" customWidth="1"/>
    <col min="8206" max="8206" width="13.6640625" style="51" bestFit="1" customWidth="1"/>
    <col min="8207" max="8448" width="0" style="51" hidden="1"/>
    <col min="8449" max="8449" width="27.6640625" style="51" customWidth="1"/>
    <col min="8450" max="8451" width="12.88671875" style="51" bestFit="1" customWidth="1"/>
    <col min="8452" max="8454" width="12.6640625" style="51" bestFit="1" customWidth="1"/>
    <col min="8455" max="8455" width="12.88671875" style="51" bestFit="1" customWidth="1"/>
    <col min="8456" max="8458" width="13.44140625" style="51" bestFit="1" customWidth="1"/>
    <col min="8459" max="8459" width="13.33203125" style="51" bestFit="1" customWidth="1"/>
    <col min="8460" max="8460" width="12.6640625" style="51" bestFit="1" customWidth="1"/>
    <col min="8461" max="8461" width="13" style="51" bestFit="1" customWidth="1"/>
    <col min="8462" max="8462" width="13.6640625" style="51" bestFit="1" customWidth="1"/>
    <col min="8463" max="8704" width="0" style="51" hidden="1"/>
    <col min="8705" max="8705" width="27.6640625" style="51" customWidth="1"/>
    <col min="8706" max="8707" width="12.88671875" style="51" bestFit="1" customWidth="1"/>
    <col min="8708" max="8710" width="12.6640625" style="51" bestFit="1" customWidth="1"/>
    <col min="8711" max="8711" width="12.88671875" style="51" bestFit="1" customWidth="1"/>
    <col min="8712" max="8714" width="13.44140625" style="51" bestFit="1" customWidth="1"/>
    <col min="8715" max="8715" width="13.33203125" style="51" bestFit="1" customWidth="1"/>
    <col min="8716" max="8716" width="12.6640625" style="51" bestFit="1" customWidth="1"/>
    <col min="8717" max="8717" width="13" style="51" bestFit="1" customWidth="1"/>
    <col min="8718" max="8718" width="13.6640625" style="51" bestFit="1" customWidth="1"/>
    <col min="8719" max="8960" width="0" style="51" hidden="1"/>
    <col min="8961" max="8961" width="27.6640625" style="51" customWidth="1"/>
    <col min="8962" max="8963" width="12.88671875" style="51" bestFit="1" customWidth="1"/>
    <col min="8964" max="8966" width="12.6640625" style="51" bestFit="1" customWidth="1"/>
    <col min="8967" max="8967" width="12.88671875" style="51" bestFit="1" customWidth="1"/>
    <col min="8968" max="8970" width="13.44140625" style="51" bestFit="1" customWidth="1"/>
    <col min="8971" max="8971" width="13.33203125" style="51" bestFit="1" customWidth="1"/>
    <col min="8972" max="8972" width="12.6640625" style="51" bestFit="1" customWidth="1"/>
    <col min="8973" max="8973" width="13" style="51" bestFit="1" customWidth="1"/>
    <col min="8974" max="8974" width="13.6640625" style="51" bestFit="1" customWidth="1"/>
    <col min="8975" max="9216" width="0" style="51" hidden="1"/>
    <col min="9217" max="9217" width="27.6640625" style="51" customWidth="1"/>
    <col min="9218" max="9219" width="12.88671875" style="51" bestFit="1" customWidth="1"/>
    <col min="9220" max="9222" width="12.6640625" style="51" bestFit="1" customWidth="1"/>
    <col min="9223" max="9223" width="12.88671875" style="51" bestFit="1" customWidth="1"/>
    <col min="9224" max="9226" width="13.44140625" style="51" bestFit="1" customWidth="1"/>
    <col min="9227" max="9227" width="13.33203125" style="51" bestFit="1" customWidth="1"/>
    <col min="9228" max="9228" width="12.6640625" style="51" bestFit="1" customWidth="1"/>
    <col min="9229" max="9229" width="13" style="51" bestFit="1" customWidth="1"/>
    <col min="9230" max="9230" width="13.6640625" style="51" bestFit="1" customWidth="1"/>
    <col min="9231" max="9472" width="0" style="51" hidden="1"/>
    <col min="9473" max="9473" width="27.6640625" style="51" customWidth="1"/>
    <col min="9474" max="9475" width="12.88671875" style="51" bestFit="1" customWidth="1"/>
    <col min="9476" max="9478" width="12.6640625" style="51" bestFit="1" customWidth="1"/>
    <col min="9479" max="9479" width="12.88671875" style="51" bestFit="1" customWidth="1"/>
    <col min="9480" max="9482" width="13.44140625" style="51" bestFit="1" customWidth="1"/>
    <col min="9483" max="9483" width="13.33203125" style="51" bestFit="1" customWidth="1"/>
    <col min="9484" max="9484" width="12.6640625" style="51" bestFit="1" customWidth="1"/>
    <col min="9485" max="9485" width="13" style="51" bestFit="1" customWidth="1"/>
    <col min="9486" max="9486" width="13.6640625" style="51" bestFit="1" customWidth="1"/>
    <col min="9487" max="9728" width="0" style="51" hidden="1"/>
    <col min="9729" max="9729" width="27.6640625" style="51" customWidth="1"/>
    <col min="9730" max="9731" width="12.88671875" style="51" bestFit="1" customWidth="1"/>
    <col min="9732" max="9734" width="12.6640625" style="51" bestFit="1" customWidth="1"/>
    <col min="9735" max="9735" width="12.88671875" style="51" bestFit="1" customWidth="1"/>
    <col min="9736" max="9738" width="13.44140625" style="51" bestFit="1" customWidth="1"/>
    <col min="9739" max="9739" width="13.33203125" style="51" bestFit="1" customWidth="1"/>
    <col min="9740" max="9740" width="12.6640625" style="51" bestFit="1" customWidth="1"/>
    <col min="9741" max="9741" width="13" style="51" bestFit="1" customWidth="1"/>
    <col min="9742" max="9742" width="13.6640625" style="51" bestFit="1" customWidth="1"/>
    <col min="9743" max="9984" width="0" style="51" hidden="1"/>
    <col min="9985" max="9985" width="27.6640625" style="51" customWidth="1"/>
    <col min="9986" max="9987" width="12.88671875" style="51" bestFit="1" customWidth="1"/>
    <col min="9988" max="9990" width="12.6640625" style="51" bestFit="1" customWidth="1"/>
    <col min="9991" max="9991" width="12.88671875" style="51" bestFit="1" customWidth="1"/>
    <col min="9992" max="9994" width="13.44140625" style="51" bestFit="1" customWidth="1"/>
    <col min="9995" max="9995" width="13.33203125" style="51" bestFit="1" customWidth="1"/>
    <col min="9996" max="9996" width="12.6640625" style="51" bestFit="1" customWidth="1"/>
    <col min="9997" max="9997" width="13" style="51" bestFit="1" customWidth="1"/>
    <col min="9998" max="9998" width="13.6640625" style="51" bestFit="1" customWidth="1"/>
    <col min="9999" max="10240" width="0" style="51" hidden="1"/>
    <col min="10241" max="10241" width="27.6640625" style="51" customWidth="1"/>
    <col min="10242" max="10243" width="12.88671875" style="51" bestFit="1" customWidth="1"/>
    <col min="10244" max="10246" width="12.6640625" style="51" bestFit="1" customWidth="1"/>
    <col min="10247" max="10247" width="12.88671875" style="51" bestFit="1" customWidth="1"/>
    <col min="10248" max="10250" width="13.44140625" style="51" bestFit="1" customWidth="1"/>
    <col min="10251" max="10251" width="13.33203125" style="51" bestFit="1" customWidth="1"/>
    <col min="10252" max="10252" width="12.6640625" style="51" bestFit="1" customWidth="1"/>
    <col min="10253" max="10253" width="13" style="51" bestFit="1" customWidth="1"/>
    <col min="10254" max="10254" width="13.6640625" style="51" bestFit="1" customWidth="1"/>
    <col min="10255" max="10496" width="0" style="51" hidden="1"/>
    <col min="10497" max="10497" width="27.6640625" style="51" customWidth="1"/>
    <col min="10498" max="10499" width="12.88671875" style="51" bestFit="1" customWidth="1"/>
    <col min="10500" max="10502" width="12.6640625" style="51" bestFit="1" customWidth="1"/>
    <col min="10503" max="10503" width="12.88671875" style="51" bestFit="1" customWidth="1"/>
    <col min="10504" max="10506" width="13.44140625" style="51" bestFit="1" customWidth="1"/>
    <col min="10507" max="10507" width="13.33203125" style="51" bestFit="1" customWidth="1"/>
    <col min="10508" max="10508" width="12.6640625" style="51" bestFit="1" customWidth="1"/>
    <col min="10509" max="10509" width="13" style="51" bestFit="1" customWidth="1"/>
    <col min="10510" max="10510" width="13.6640625" style="51" bestFit="1" customWidth="1"/>
    <col min="10511" max="10752" width="0" style="51" hidden="1"/>
    <col min="10753" max="10753" width="27.6640625" style="51" customWidth="1"/>
    <col min="10754" max="10755" width="12.88671875" style="51" bestFit="1" customWidth="1"/>
    <col min="10756" max="10758" width="12.6640625" style="51" bestFit="1" customWidth="1"/>
    <col min="10759" max="10759" width="12.88671875" style="51" bestFit="1" customWidth="1"/>
    <col min="10760" max="10762" width="13.44140625" style="51" bestFit="1" customWidth="1"/>
    <col min="10763" max="10763" width="13.33203125" style="51" bestFit="1" customWidth="1"/>
    <col min="10764" max="10764" width="12.6640625" style="51" bestFit="1" customWidth="1"/>
    <col min="10765" max="10765" width="13" style="51" bestFit="1" customWidth="1"/>
    <col min="10766" max="10766" width="13.6640625" style="51" bestFit="1" customWidth="1"/>
    <col min="10767" max="11008" width="0" style="51" hidden="1"/>
    <col min="11009" max="11009" width="27.6640625" style="51" customWidth="1"/>
    <col min="11010" max="11011" width="12.88671875" style="51" bestFit="1" customWidth="1"/>
    <col min="11012" max="11014" width="12.6640625" style="51" bestFit="1" customWidth="1"/>
    <col min="11015" max="11015" width="12.88671875" style="51" bestFit="1" customWidth="1"/>
    <col min="11016" max="11018" width="13.44140625" style="51" bestFit="1" customWidth="1"/>
    <col min="11019" max="11019" width="13.33203125" style="51" bestFit="1" customWidth="1"/>
    <col min="11020" max="11020" width="12.6640625" style="51" bestFit="1" customWidth="1"/>
    <col min="11021" max="11021" width="13" style="51" bestFit="1" customWidth="1"/>
    <col min="11022" max="11022" width="13.6640625" style="51" bestFit="1" customWidth="1"/>
    <col min="11023" max="11264" width="0" style="51" hidden="1"/>
    <col min="11265" max="11265" width="27.6640625" style="51" customWidth="1"/>
    <col min="11266" max="11267" width="12.88671875" style="51" bestFit="1" customWidth="1"/>
    <col min="11268" max="11270" width="12.6640625" style="51" bestFit="1" customWidth="1"/>
    <col min="11271" max="11271" width="12.88671875" style="51" bestFit="1" customWidth="1"/>
    <col min="11272" max="11274" width="13.44140625" style="51" bestFit="1" customWidth="1"/>
    <col min="11275" max="11275" width="13.33203125" style="51" bestFit="1" customWidth="1"/>
    <col min="11276" max="11276" width="12.6640625" style="51" bestFit="1" customWidth="1"/>
    <col min="11277" max="11277" width="13" style="51" bestFit="1" customWidth="1"/>
    <col min="11278" max="11278" width="13.6640625" style="51" bestFit="1" customWidth="1"/>
    <col min="11279" max="11520" width="0" style="51" hidden="1"/>
    <col min="11521" max="11521" width="27.6640625" style="51" customWidth="1"/>
    <col min="11522" max="11523" width="12.88671875" style="51" bestFit="1" customWidth="1"/>
    <col min="11524" max="11526" width="12.6640625" style="51" bestFit="1" customWidth="1"/>
    <col min="11527" max="11527" width="12.88671875" style="51" bestFit="1" customWidth="1"/>
    <col min="11528" max="11530" width="13.44140625" style="51" bestFit="1" customWidth="1"/>
    <col min="11531" max="11531" width="13.33203125" style="51" bestFit="1" customWidth="1"/>
    <col min="11532" max="11532" width="12.6640625" style="51" bestFit="1" customWidth="1"/>
    <col min="11533" max="11533" width="13" style="51" bestFit="1" customWidth="1"/>
    <col min="11534" max="11534" width="13.6640625" style="51" bestFit="1" customWidth="1"/>
    <col min="11535" max="11776" width="0" style="51" hidden="1"/>
    <col min="11777" max="11777" width="27.6640625" style="51" customWidth="1"/>
    <col min="11778" max="11779" width="12.88671875" style="51" bestFit="1" customWidth="1"/>
    <col min="11780" max="11782" width="12.6640625" style="51" bestFit="1" customWidth="1"/>
    <col min="11783" max="11783" width="12.88671875" style="51" bestFit="1" customWidth="1"/>
    <col min="11784" max="11786" width="13.44140625" style="51" bestFit="1" customWidth="1"/>
    <col min="11787" max="11787" width="13.33203125" style="51" bestFit="1" customWidth="1"/>
    <col min="11788" max="11788" width="12.6640625" style="51" bestFit="1" customWidth="1"/>
    <col min="11789" max="11789" width="13" style="51" bestFit="1" customWidth="1"/>
    <col min="11790" max="11790" width="13.6640625" style="51" bestFit="1" customWidth="1"/>
    <col min="11791" max="12032" width="0" style="51" hidden="1"/>
    <col min="12033" max="12033" width="27.6640625" style="51" customWidth="1"/>
    <col min="12034" max="12035" width="12.88671875" style="51" bestFit="1" customWidth="1"/>
    <col min="12036" max="12038" width="12.6640625" style="51" bestFit="1" customWidth="1"/>
    <col min="12039" max="12039" width="12.88671875" style="51" bestFit="1" customWidth="1"/>
    <col min="12040" max="12042" width="13.44140625" style="51" bestFit="1" customWidth="1"/>
    <col min="12043" max="12043" width="13.33203125" style="51" bestFit="1" customWidth="1"/>
    <col min="12044" max="12044" width="12.6640625" style="51" bestFit="1" customWidth="1"/>
    <col min="12045" max="12045" width="13" style="51" bestFit="1" customWidth="1"/>
    <col min="12046" max="12046" width="13.6640625" style="51" bestFit="1" customWidth="1"/>
    <col min="12047" max="12288" width="0" style="51" hidden="1"/>
    <col min="12289" max="12289" width="27.6640625" style="51" customWidth="1"/>
    <col min="12290" max="12291" width="12.88671875" style="51" bestFit="1" customWidth="1"/>
    <col min="12292" max="12294" width="12.6640625" style="51" bestFit="1" customWidth="1"/>
    <col min="12295" max="12295" width="12.88671875" style="51" bestFit="1" customWidth="1"/>
    <col min="12296" max="12298" width="13.44140625" style="51" bestFit="1" customWidth="1"/>
    <col min="12299" max="12299" width="13.33203125" style="51" bestFit="1" customWidth="1"/>
    <col min="12300" max="12300" width="12.6640625" style="51" bestFit="1" customWidth="1"/>
    <col min="12301" max="12301" width="13" style="51" bestFit="1" customWidth="1"/>
    <col min="12302" max="12302" width="13.6640625" style="51" bestFit="1" customWidth="1"/>
    <col min="12303" max="12544" width="0" style="51" hidden="1"/>
    <col min="12545" max="12545" width="27.6640625" style="51" customWidth="1"/>
    <col min="12546" max="12547" width="12.88671875" style="51" bestFit="1" customWidth="1"/>
    <col min="12548" max="12550" width="12.6640625" style="51" bestFit="1" customWidth="1"/>
    <col min="12551" max="12551" width="12.88671875" style="51" bestFit="1" customWidth="1"/>
    <col min="12552" max="12554" width="13.44140625" style="51" bestFit="1" customWidth="1"/>
    <col min="12555" max="12555" width="13.33203125" style="51" bestFit="1" customWidth="1"/>
    <col min="12556" max="12556" width="12.6640625" style="51" bestFit="1" customWidth="1"/>
    <col min="12557" max="12557" width="13" style="51" bestFit="1" customWidth="1"/>
    <col min="12558" max="12558" width="13.6640625" style="51" bestFit="1" customWidth="1"/>
    <col min="12559" max="12800" width="0" style="51" hidden="1"/>
    <col min="12801" max="12801" width="27.6640625" style="51" customWidth="1"/>
    <col min="12802" max="12803" width="12.88671875" style="51" bestFit="1" customWidth="1"/>
    <col min="12804" max="12806" width="12.6640625" style="51" bestFit="1" customWidth="1"/>
    <col min="12807" max="12807" width="12.88671875" style="51" bestFit="1" customWidth="1"/>
    <col min="12808" max="12810" width="13.44140625" style="51" bestFit="1" customWidth="1"/>
    <col min="12811" max="12811" width="13.33203125" style="51" bestFit="1" customWidth="1"/>
    <col min="12812" max="12812" width="12.6640625" style="51" bestFit="1" customWidth="1"/>
    <col min="12813" max="12813" width="13" style="51" bestFit="1" customWidth="1"/>
    <col min="12814" max="12814" width="13.6640625" style="51" bestFit="1" customWidth="1"/>
    <col min="12815" max="13056" width="0" style="51" hidden="1"/>
    <col min="13057" max="13057" width="27.6640625" style="51" customWidth="1"/>
    <col min="13058" max="13059" width="12.88671875" style="51" bestFit="1" customWidth="1"/>
    <col min="13060" max="13062" width="12.6640625" style="51" bestFit="1" customWidth="1"/>
    <col min="13063" max="13063" width="12.88671875" style="51" bestFit="1" customWidth="1"/>
    <col min="13064" max="13066" width="13.44140625" style="51" bestFit="1" customWidth="1"/>
    <col min="13067" max="13067" width="13.33203125" style="51" bestFit="1" customWidth="1"/>
    <col min="13068" max="13068" width="12.6640625" style="51" bestFit="1" customWidth="1"/>
    <col min="13069" max="13069" width="13" style="51" bestFit="1" customWidth="1"/>
    <col min="13070" max="13070" width="13.6640625" style="51" bestFit="1" customWidth="1"/>
    <col min="13071" max="13312" width="0" style="51" hidden="1"/>
    <col min="13313" max="13313" width="27.6640625" style="51" customWidth="1"/>
    <col min="13314" max="13315" width="12.88671875" style="51" bestFit="1" customWidth="1"/>
    <col min="13316" max="13318" width="12.6640625" style="51" bestFit="1" customWidth="1"/>
    <col min="13319" max="13319" width="12.88671875" style="51" bestFit="1" customWidth="1"/>
    <col min="13320" max="13322" width="13.44140625" style="51" bestFit="1" customWidth="1"/>
    <col min="13323" max="13323" width="13.33203125" style="51" bestFit="1" customWidth="1"/>
    <col min="13324" max="13324" width="12.6640625" style="51" bestFit="1" customWidth="1"/>
    <col min="13325" max="13325" width="13" style="51" bestFit="1" customWidth="1"/>
    <col min="13326" max="13326" width="13.6640625" style="51" bestFit="1" customWidth="1"/>
    <col min="13327" max="13568" width="0" style="51" hidden="1"/>
    <col min="13569" max="13569" width="27.6640625" style="51" customWidth="1"/>
    <col min="13570" max="13571" width="12.88671875" style="51" bestFit="1" customWidth="1"/>
    <col min="13572" max="13574" width="12.6640625" style="51" bestFit="1" customWidth="1"/>
    <col min="13575" max="13575" width="12.88671875" style="51" bestFit="1" customWidth="1"/>
    <col min="13576" max="13578" width="13.44140625" style="51" bestFit="1" customWidth="1"/>
    <col min="13579" max="13579" width="13.33203125" style="51" bestFit="1" customWidth="1"/>
    <col min="13580" max="13580" width="12.6640625" style="51" bestFit="1" customWidth="1"/>
    <col min="13581" max="13581" width="13" style="51" bestFit="1" customWidth="1"/>
    <col min="13582" max="13582" width="13.6640625" style="51" bestFit="1" customWidth="1"/>
    <col min="13583" max="13824" width="0" style="51" hidden="1"/>
    <col min="13825" max="13825" width="27.6640625" style="51" customWidth="1"/>
    <col min="13826" max="13827" width="12.88671875" style="51" bestFit="1" customWidth="1"/>
    <col min="13828" max="13830" width="12.6640625" style="51" bestFit="1" customWidth="1"/>
    <col min="13831" max="13831" width="12.88671875" style="51" bestFit="1" customWidth="1"/>
    <col min="13832" max="13834" width="13.44140625" style="51" bestFit="1" customWidth="1"/>
    <col min="13835" max="13835" width="13.33203125" style="51" bestFit="1" customWidth="1"/>
    <col min="13836" max="13836" width="12.6640625" style="51" bestFit="1" customWidth="1"/>
    <col min="13837" max="13837" width="13" style="51" bestFit="1" customWidth="1"/>
    <col min="13838" max="13838" width="13.6640625" style="51" bestFit="1" customWidth="1"/>
    <col min="13839" max="14080" width="0" style="51" hidden="1"/>
    <col min="14081" max="14081" width="27.6640625" style="51" customWidth="1"/>
    <col min="14082" max="14083" width="12.88671875" style="51" bestFit="1" customWidth="1"/>
    <col min="14084" max="14086" width="12.6640625" style="51" bestFit="1" customWidth="1"/>
    <col min="14087" max="14087" width="12.88671875" style="51" bestFit="1" customWidth="1"/>
    <col min="14088" max="14090" width="13.44140625" style="51" bestFit="1" customWidth="1"/>
    <col min="14091" max="14091" width="13.33203125" style="51" bestFit="1" customWidth="1"/>
    <col min="14092" max="14092" width="12.6640625" style="51" bestFit="1" customWidth="1"/>
    <col min="14093" max="14093" width="13" style="51" bestFit="1" customWidth="1"/>
    <col min="14094" max="14094" width="13.6640625" style="51" bestFit="1" customWidth="1"/>
    <col min="14095" max="14336" width="0" style="51" hidden="1"/>
    <col min="14337" max="14337" width="27.6640625" style="51" customWidth="1"/>
    <col min="14338" max="14339" width="12.88671875" style="51" bestFit="1" customWidth="1"/>
    <col min="14340" max="14342" width="12.6640625" style="51" bestFit="1" customWidth="1"/>
    <col min="14343" max="14343" width="12.88671875" style="51" bestFit="1" customWidth="1"/>
    <col min="14344" max="14346" width="13.44140625" style="51" bestFit="1" customWidth="1"/>
    <col min="14347" max="14347" width="13.33203125" style="51" bestFit="1" customWidth="1"/>
    <col min="14348" max="14348" width="12.6640625" style="51" bestFit="1" customWidth="1"/>
    <col min="14349" max="14349" width="13" style="51" bestFit="1" customWidth="1"/>
    <col min="14350" max="14350" width="13.6640625" style="51" bestFit="1" customWidth="1"/>
    <col min="14351" max="14592" width="0" style="51" hidden="1"/>
    <col min="14593" max="14593" width="27.6640625" style="51" customWidth="1"/>
    <col min="14594" max="14595" width="12.88671875" style="51" bestFit="1" customWidth="1"/>
    <col min="14596" max="14598" width="12.6640625" style="51" bestFit="1" customWidth="1"/>
    <col min="14599" max="14599" width="12.88671875" style="51" bestFit="1" customWidth="1"/>
    <col min="14600" max="14602" width="13.44140625" style="51" bestFit="1" customWidth="1"/>
    <col min="14603" max="14603" width="13.33203125" style="51" bestFit="1" customWidth="1"/>
    <col min="14604" max="14604" width="12.6640625" style="51" bestFit="1" customWidth="1"/>
    <col min="14605" max="14605" width="13" style="51" bestFit="1" customWidth="1"/>
    <col min="14606" max="14606" width="13.6640625" style="51" bestFit="1" customWidth="1"/>
    <col min="14607" max="14848" width="0" style="51" hidden="1"/>
    <col min="14849" max="14849" width="27.6640625" style="51" customWidth="1"/>
    <col min="14850" max="14851" width="12.88671875" style="51" bestFit="1" customWidth="1"/>
    <col min="14852" max="14854" width="12.6640625" style="51" bestFit="1" customWidth="1"/>
    <col min="14855" max="14855" width="12.88671875" style="51" bestFit="1" customWidth="1"/>
    <col min="14856" max="14858" width="13.44140625" style="51" bestFit="1" customWidth="1"/>
    <col min="14859" max="14859" width="13.33203125" style="51" bestFit="1" customWidth="1"/>
    <col min="14860" max="14860" width="12.6640625" style="51" bestFit="1" customWidth="1"/>
    <col min="14861" max="14861" width="13" style="51" bestFit="1" customWidth="1"/>
    <col min="14862" max="14862" width="13.6640625" style="51" bestFit="1" customWidth="1"/>
    <col min="14863" max="15104" width="0" style="51" hidden="1"/>
    <col min="15105" max="15105" width="27.6640625" style="51" customWidth="1"/>
    <col min="15106" max="15107" width="12.88671875" style="51" bestFit="1" customWidth="1"/>
    <col min="15108" max="15110" width="12.6640625" style="51" bestFit="1" customWidth="1"/>
    <col min="15111" max="15111" width="12.88671875" style="51" bestFit="1" customWidth="1"/>
    <col min="15112" max="15114" width="13.44140625" style="51" bestFit="1" customWidth="1"/>
    <col min="15115" max="15115" width="13.33203125" style="51" bestFit="1" customWidth="1"/>
    <col min="15116" max="15116" width="12.6640625" style="51" bestFit="1" customWidth="1"/>
    <col min="15117" max="15117" width="13" style="51" bestFit="1" customWidth="1"/>
    <col min="15118" max="15118" width="13.6640625" style="51" bestFit="1" customWidth="1"/>
    <col min="15119" max="15360" width="0" style="51" hidden="1"/>
    <col min="15361" max="15361" width="27.6640625" style="51" customWidth="1"/>
    <col min="15362" max="15363" width="12.88671875" style="51" bestFit="1" customWidth="1"/>
    <col min="15364" max="15366" width="12.6640625" style="51" bestFit="1" customWidth="1"/>
    <col min="15367" max="15367" width="12.88671875" style="51" bestFit="1" customWidth="1"/>
    <col min="15368" max="15370" width="13.44140625" style="51" bestFit="1" customWidth="1"/>
    <col min="15371" max="15371" width="13.33203125" style="51" bestFit="1" customWidth="1"/>
    <col min="15372" max="15372" width="12.6640625" style="51" bestFit="1" customWidth="1"/>
    <col min="15373" max="15373" width="13" style="51" bestFit="1" customWidth="1"/>
    <col min="15374" max="15374" width="13.6640625" style="51" bestFit="1" customWidth="1"/>
    <col min="15375" max="15616" width="0" style="51" hidden="1"/>
    <col min="15617" max="15617" width="27.6640625" style="51" customWidth="1"/>
    <col min="15618" max="15619" width="12.88671875" style="51" bestFit="1" customWidth="1"/>
    <col min="15620" max="15622" width="12.6640625" style="51" bestFit="1" customWidth="1"/>
    <col min="15623" max="15623" width="12.88671875" style="51" bestFit="1" customWidth="1"/>
    <col min="15624" max="15626" width="13.44140625" style="51" bestFit="1" customWidth="1"/>
    <col min="15627" max="15627" width="13.33203125" style="51" bestFit="1" customWidth="1"/>
    <col min="15628" max="15628" width="12.6640625" style="51" bestFit="1" customWidth="1"/>
    <col min="15629" max="15629" width="13" style="51" bestFit="1" customWidth="1"/>
    <col min="15630" max="15630" width="13.6640625" style="51" bestFit="1" customWidth="1"/>
    <col min="15631" max="15872" width="0" style="51" hidden="1"/>
    <col min="15873" max="15873" width="27.6640625" style="51" customWidth="1"/>
    <col min="15874" max="15875" width="12.88671875" style="51" bestFit="1" customWidth="1"/>
    <col min="15876" max="15878" width="12.6640625" style="51" bestFit="1" customWidth="1"/>
    <col min="15879" max="15879" width="12.88671875" style="51" bestFit="1" customWidth="1"/>
    <col min="15880" max="15882" width="13.44140625" style="51" bestFit="1" customWidth="1"/>
    <col min="15883" max="15883" width="13.33203125" style="51" bestFit="1" customWidth="1"/>
    <col min="15884" max="15884" width="12.6640625" style="51" bestFit="1" customWidth="1"/>
    <col min="15885" max="15885" width="13" style="51" bestFit="1" customWidth="1"/>
    <col min="15886" max="15886" width="13.6640625" style="51" bestFit="1" customWidth="1"/>
    <col min="15887" max="16128" width="0" style="51" hidden="1"/>
    <col min="16129" max="16129" width="27.6640625" style="51" customWidth="1"/>
    <col min="16130" max="16131" width="12.88671875" style="51" bestFit="1" customWidth="1"/>
    <col min="16132" max="16134" width="12.6640625" style="51" bestFit="1" customWidth="1"/>
    <col min="16135" max="16135" width="12.88671875" style="51" bestFit="1" customWidth="1"/>
    <col min="16136" max="16138" width="13.44140625" style="51" bestFit="1" customWidth="1"/>
    <col min="16139" max="16139" width="13.33203125" style="51" bestFit="1" customWidth="1"/>
    <col min="16140" max="16140" width="12.6640625" style="51" bestFit="1" customWidth="1"/>
    <col min="16141" max="16141" width="13" style="51" bestFit="1" customWidth="1"/>
    <col min="16142" max="16142" width="13.6640625" style="51" bestFit="1" customWidth="1"/>
    <col min="16143" max="16384" width="0" style="51" hidden="1"/>
  </cols>
  <sheetData>
    <row r="1" spans="1:18" ht="15.6" x14ac:dyDescent="0.3">
      <c r="A1" s="115" t="s">
        <v>0</v>
      </c>
      <c r="B1" s="115"/>
      <c r="C1" s="115"/>
      <c r="D1" s="115"/>
      <c r="E1" s="66"/>
      <c r="F1" s="66"/>
      <c r="G1" s="63" t="s">
        <v>295</v>
      </c>
      <c r="H1" s="66"/>
      <c r="I1" s="66"/>
      <c r="J1" s="66"/>
      <c r="K1" s="66"/>
      <c r="L1" s="66"/>
      <c r="M1" s="66"/>
      <c r="N1" s="66"/>
    </row>
    <row r="2" spans="1:18" ht="15.6" x14ac:dyDescent="0.3">
      <c r="A2" s="115" t="s">
        <v>2</v>
      </c>
      <c r="B2" s="115"/>
      <c r="C2" s="115"/>
      <c r="D2" s="115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8" x14ac:dyDescent="0.25">
      <c r="A3" s="67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8" ht="15.6" x14ac:dyDescent="0.3">
      <c r="A4" s="88" t="s">
        <v>3</v>
      </c>
      <c r="B4" s="89" t="s">
        <v>4</v>
      </c>
      <c r="C4" s="89" t="s">
        <v>5</v>
      </c>
      <c r="D4" s="89" t="s">
        <v>6</v>
      </c>
      <c r="E4" s="89" t="s">
        <v>7</v>
      </c>
      <c r="F4" s="89" t="s">
        <v>8</v>
      </c>
      <c r="G4" s="89" t="s">
        <v>9</v>
      </c>
      <c r="H4" s="89" t="s">
        <v>10</v>
      </c>
      <c r="I4" s="89" t="s">
        <v>11</v>
      </c>
      <c r="J4" s="89" t="s">
        <v>12</v>
      </c>
      <c r="K4" s="89" t="s">
        <v>13</v>
      </c>
      <c r="L4" s="89" t="s">
        <v>14</v>
      </c>
      <c r="M4" s="89" t="s">
        <v>15</v>
      </c>
      <c r="N4" s="90" t="s">
        <v>16</v>
      </c>
      <c r="P4" s="69" t="s">
        <v>281</v>
      </c>
      <c r="Q4" s="69" t="s">
        <v>280</v>
      </c>
      <c r="R4" s="69" t="s">
        <v>279</v>
      </c>
    </row>
    <row r="5" spans="1:18" hidden="1" x14ac:dyDescent="0.25">
      <c r="A5" s="85" t="s">
        <v>271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87" t="s">
        <v>251</v>
      </c>
      <c r="O5" s="74"/>
      <c r="P5" s="74" t="s">
        <v>271</v>
      </c>
      <c r="Q5" s="75">
        <v>44562</v>
      </c>
      <c r="R5" s="74">
        <v>0</v>
      </c>
    </row>
    <row r="6" spans="1:18" hidden="1" x14ac:dyDescent="0.25">
      <c r="A6" s="86" t="s">
        <v>18</v>
      </c>
      <c r="B6" s="56">
        <v>265265</v>
      </c>
      <c r="C6" s="56">
        <v>268956</v>
      </c>
      <c r="D6" s="56">
        <v>321474</v>
      </c>
      <c r="E6" s="56">
        <v>289324</v>
      </c>
      <c r="F6" s="56">
        <v>349593</v>
      </c>
      <c r="G6" s="56">
        <v>425950</v>
      </c>
      <c r="H6" s="56">
        <v>366136</v>
      </c>
      <c r="I6" s="56">
        <v>314105</v>
      </c>
      <c r="J6" s="56">
        <v>450320</v>
      </c>
      <c r="K6" s="56">
        <v>334355</v>
      </c>
      <c r="L6" s="56">
        <v>242633</v>
      </c>
      <c r="M6" s="56">
        <v>486669</v>
      </c>
      <c r="N6" s="91">
        <v>4114780</v>
      </c>
      <c r="O6" s="72"/>
      <c r="P6" s="72" t="s">
        <v>271</v>
      </c>
      <c r="Q6" s="73">
        <v>44593</v>
      </c>
      <c r="R6" s="72">
        <v>0</v>
      </c>
    </row>
    <row r="7" spans="1:18" hidden="1" x14ac:dyDescent="0.25">
      <c r="A7" s="86" t="s">
        <v>19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91" t="s">
        <v>251</v>
      </c>
      <c r="O7" s="72"/>
      <c r="P7" s="72" t="s">
        <v>271</v>
      </c>
      <c r="Q7" s="73">
        <v>44621</v>
      </c>
      <c r="R7" s="72">
        <v>0</v>
      </c>
    </row>
    <row r="8" spans="1:18" hidden="1" x14ac:dyDescent="0.25">
      <c r="A8" s="86" t="s">
        <v>20</v>
      </c>
      <c r="B8" s="56">
        <v>32708</v>
      </c>
      <c r="C8" s="56">
        <v>30356</v>
      </c>
      <c r="D8" s="56">
        <v>35600</v>
      </c>
      <c r="E8" s="56">
        <v>33800</v>
      </c>
      <c r="F8" s="56">
        <v>38840</v>
      </c>
      <c r="G8" s="56">
        <v>43360</v>
      </c>
      <c r="H8" s="56">
        <v>36360</v>
      </c>
      <c r="I8" s="56">
        <v>32390</v>
      </c>
      <c r="J8" s="56">
        <v>28905</v>
      </c>
      <c r="K8" s="56">
        <v>30545</v>
      </c>
      <c r="L8" s="56">
        <v>21115</v>
      </c>
      <c r="M8" s="56">
        <v>15293</v>
      </c>
      <c r="N8" s="91">
        <v>379272</v>
      </c>
      <c r="O8" s="72"/>
      <c r="P8" s="72" t="s">
        <v>271</v>
      </c>
      <c r="Q8" s="73">
        <v>44652</v>
      </c>
      <c r="R8" s="72">
        <v>0</v>
      </c>
    </row>
    <row r="9" spans="1:18" hidden="1" x14ac:dyDescent="0.25">
      <c r="A9" s="86" t="s">
        <v>22</v>
      </c>
      <c r="B9" s="56">
        <v>1263040</v>
      </c>
      <c r="C9" s="56">
        <v>1240240</v>
      </c>
      <c r="D9" s="56">
        <v>1548280</v>
      </c>
      <c r="E9" s="56">
        <v>1311240</v>
      </c>
      <c r="F9" s="56">
        <v>1616800</v>
      </c>
      <c r="G9" s="56">
        <v>1968200</v>
      </c>
      <c r="H9" s="56">
        <v>1617760</v>
      </c>
      <c r="I9" s="56">
        <v>1679160</v>
      </c>
      <c r="J9" s="56">
        <v>1621160</v>
      </c>
      <c r="K9" s="56">
        <v>1560800</v>
      </c>
      <c r="L9" s="56">
        <v>1660040</v>
      </c>
      <c r="M9" s="56">
        <v>1911960</v>
      </c>
      <c r="N9" s="91">
        <v>18998680</v>
      </c>
      <c r="O9" s="72"/>
      <c r="P9" s="72" t="s">
        <v>18</v>
      </c>
      <c r="Q9" s="73">
        <v>44562</v>
      </c>
      <c r="R9" s="72">
        <v>265264.5</v>
      </c>
    </row>
    <row r="10" spans="1:18" hidden="1" x14ac:dyDescent="0.25">
      <c r="A10" s="86" t="s">
        <v>292</v>
      </c>
      <c r="B10" s="56">
        <v>19000</v>
      </c>
      <c r="C10" s="56">
        <v>18684</v>
      </c>
      <c r="D10" s="56">
        <v>22871</v>
      </c>
      <c r="E10" s="56">
        <v>20896</v>
      </c>
      <c r="F10" s="56">
        <v>17933</v>
      </c>
      <c r="G10" s="56">
        <v>20185</v>
      </c>
      <c r="H10" s="56">
        <v>38789</v>
      </c>
      <c r="I10" s="56">
        <v>18447</v>
      </c>
      <c r="J10" s="56">
        <v>10586</v>
      </c>
      <c r="K10" s="56">
        <v>48585</v>
      </c>
      <c r="L10" s="56">
        <v>26939</v>
      </c>
      <c r="M10" s="56">
        <v>54629</v>
      </c>
      <c r="N10" s="91">
        <v>317544</v>
      </c>
      <c r="O10" s="72"/>
      <c r="P10" s="72" t="s">
        <v>18</v>
      </c>
      <c r="Q10" s="73">
        <v>44593</v>
      </c>
      <c r="R10" s="72">
        <v>268956.40000000002</v>
      </c>
    </row>
    <row r="11" spans="1:18" hidden="1" x14ac:dyDescent="0.25">
      <c r="A11" s="86" t="s">
        <v>24</v>
      </c>
      <c r="B11" s="56">
        <v>5343856</v>
      </c>
      <c r="C11" s="56">
        <v>5254626</v>
      </c>
      <c r="D11" s="56">
        <v>6192723</v>
      </c>
      <c r="E11" s="56">
        <v>5824386</v>
      </c>
      <c r="F11" s="56">
        <v>5920203</v>
      </c>
      <c r="G11" s="56">
        <v>6122483</v>
      </c>
      <c r="H11" s="56">
        <v>6079419</v>
      </c>
      <c r="I11" s="56">
        <v>6304994</v>
      </c>
      <c r="J11" s="56">
        <v>5621323</v>
      </c>
      <c r="K11" s="56">
        <v>5441127</v>
      </c>
      <c r="L11" s="56">
        <v>5479391</v>
      </c>
      <c r="M11" s="56">
        <v>7237438</v>
      </c>
      <c r="N11" s="91">
        <v>70821969</v>
      </c>
      <c r="O11" s="72"/>
      <c r="P11" s="72" t="s">
        <v>18</v>
      </c>
      <c r="Q11" s="73">
        <v>44621</v>
      </c>
      <c r="R11" s="72">
        <v>321473.5</v>
      </c>
    </row>
    <row r="12" spans="1:18" hidden="1" x14ac:dyDescent="0.25">
      <c r="A12" s="86" t="s">
        <v>26</v>
      </c>
      <c r="B12" s="56">
        <v>1247512</v>
      </c>
      <c r="C12" s="56">
        <v>709282</v>
      </c>
      <c r="D12" s="56">
        <v>982975</v>
      </c>
      <c r="E12" s="56">
        <v>1239710</v>
      </c>
      <c r="F12" s="56">
        <v>1820585</v>
      </c>
      <c r="G12" s="56">
        <v>1983282</v>
      </c>
      <c r="H12" s="56">
        <v>1654788</v>
      </c>
      <c r="I12" s="56">
        <v>1894300</v>
      </c>
      <c r="J12" s="56">
        <v>1993463</v>
      </c>
      <c r="K12" s="56">
        <v>1590896</v>
      </c>
      <c r="L12" s="56">
        <v>1026699</v>
      </c>
      <c r="M12" s="56">
        <v>745180</v>
      </c>
      <c r="N12" s="91">
        <v>16888672</v>
      </c>
      <c r="O12" s="72"/>
      <c r="P12" s="72" t="s">
        <v>18</v>
      </c>
      <c r="Q12" s="73">
        <v>44652</v>
      </c>
      <c r="R12" s="72">
        <v>289323.8</v>
      </c>
    </row>
    <row r="13" spans="1:18" hidden="1" x14ac:dyDescent="0.25">
      <c r="A13" s="86" t="s">
        <v>27</v>
      </c>
      <c r="B13" s="56">
        <v>1048706</v>
      </c>
      <c r="C13" s="56">
        <v>318553</v>
      </c>
      <c r="D13" s="56">
        <v>125551</v>
      </c>
      <c r="E13" s="56">
        <v>3393</v>
      </c>
      <c r="F13" s="56">
        <v>39</v>
      </c>
      <c r="G13" s="56">
        <v>-125</v>
      </c>
      <c r="H13" s="56">
        <v>0</v>
      </c>
      <c r="I13" s="56">
        <v>-430</v>
      </c>
      <c r="J13" s="56">
        <v>-47</v>
      </c>
      <c r="K13" s="56">
        <v>-142</v>
      </c>
      <c r="L13" s="56">
        <v>-344</v>
      </c>
      <c r="M13" s="56">
        <v>-129</v>
      </c>
      <c r="N13" s="91">
        <v>1495025</v>
      </c>
      <c r="O13" s="72"/>
      <c r="P13" s="72" t="s">
        <v>18</v>
      </c>
      <c r="Q13" s="73">
        <v>44682</v>
      </c>
      <c r="R13" s="72">
        <v>349593.15</v>
      </c>
    </row>
    <row r="14" spans="1:18" hidden="1" x14ac:dyDescent="0.25">
      <c r="A14" s="86" t="s">
        <v>264</v>
      </c>
      <c r="B14" s="56">
        <v>41156</v>
      </c>
      <c r="C14" s="56">
        <v>71096</v>
      </c>
      <c r="D14" s="56">
        <v>75641</v>
      </c>
      <c r="E14" s="56">
        <v>97520</v>
      </c>
      <c r="F14" s="56">
        <v>77604</v>
      </c>
      <c r="G14" s="56">
        <v>107767</v>
      </c>
      <c r="H14" s="56">
        <v>103655</v>
      </c>
      <c r="I14" s="56">
        <v>80003</v>
      </c>
      <c r="J14" s="56">
        <v>58055</v>
      </c>
      <c r="K14" s="56">
        <v>91615</v>
      </c>
      <c r="L14" s="56">
        <v>81307</v>
      </c>
      <c r="M14" s="56">
        <v>100049</v>
      </c>
      <c r="N14" s="91">
        <v>985468</v>
      </c>
      <c r="O14" s="72"/>
      <c r="P14" s="72" t="s">
        <v>18</v>
      </c>
      <c r="Q14" s="73">
        <v>44713</v>
      </c>
      <c r="R14" s="72">
        <v>425949.8</v>
      </c>
    </row>
    <row r="15" spans="1:18" hidden="1" x14ac:dyDescent="0.25">
      <c r="A15" s="86" t="s">
        <v>30</v>
      </c>
      <c r="B15" s="56">
        <v>43176</v>
      </c>
      <c r="C15" s="56">
        <v>44352</v>
      </c>
      <c r="D15" s="56">
        <v>55600</v>
      </c>
      <c r="E15" s="56">
        <v>48804</v>
      </c>
      <c r="F15" s="56">
        <v>53340</v>
      </c>
      <c r="G15" s="56">
        <v>54621</v>
      </c>
      <c r="H15" s="56">
        <v>51534</v>
      </c>
      <c r="I15" s="56">
        <v>53424</v>
      </c>
      <c r="J15" s="56">
        <v>51702</v>
      </c>
      <c r="K15" s="56">
        <v>32815</v>
      </c>
      <c r="L15" s="56">
        <v>47250</v>
      </c>
      <c r="M15" s="56">
        <v>45822</v>
      </c>
      <c r="N15" s="91">
        <v>582440</v>
      </c>
      <c r="O15" s="72"/>
      <c r="P15" s="72" t="s">
        <v>18</v>
      </c>
      <c r="Q15" s="73">
        <v>44743</v>
      </c>
      <c r="R15" s="72">
        <v>366136.4</v>
      </c>
    </row>
    <row r="16" spans="1:18" hidden="1" x14ac:dyDescent="0.25">
      <c r="A16" s="86" t="s">
        <v>32</v>
      </c>
      <c r="B16" s="56">
        <v>1545806</v>
      </c>
      <c r="C16" s="56">
        <v>1441293</v>
      </c>
      <c r="D16" s="56">
        <v>1764547</v>
      </c>
      <c r="E16" s="56">
        <v>1581596</v>
      </c>
      <c r="F16" s="56">
        <v>1683785</v>
      </c>
      <c r="G16" s="56">
        <v>1761110</v>
      </c>
      <c r="H16" s="56">
        <v>1684245</v>
      </c>
      <c r="I16" s="56">
        <v>1779864</v>
      </c>
      <c r="J16" s="56">
        <v>1841976</v>
      </c>
      <c r="K16" s="56">
        <v>1485009</v>
      </c>
      <c r="L16" s="56">
        <v>1557427</v>
      </c>
      <c r="M16" s="56">
        <v>1567690</v>
      </c>
      <c r="N16" s="91">
        <v>19694348</v>
      </c>
      <c r="O16" s="72"/>
      <c r="P16" s="72" t="s">
        <v>18</v>
      </c>
      <c r="Q16" s="73">
        <v>44774</v>
      </c>
      <c r="R16" s="72">
        <v>314104.5</v>
      </c>
    </row>
    <row r="17" spans="1:18" hidden="1" x14ac:dyDescent="0.25">
      <c r="A17" s="86" t="s">
        <v>34</v>
      </c>
      <c r="B17" s="56">
        <v>753720</v>
      </c>
      <c r="C17" s="56">
        <v>857080</v>
      </c>
      <c r="D17" s="56">
        <v>984960</v>
      </c>
      <c r="E17" s="56">
        <v>878400</v>
      </c>
      <c r="F17" s="56">
        <v>1033320</v>
      </c>
      <c r="G17" s="56">
        <v>1002440</v>
      </c>
      <c r="H17" s="56">
        <v>905840</v>
      </c>
      <c r="I17" s="56">
        <v>943360</v>
      </c>
      <c r="J17" s="56">
        <v>972160</v>
      </c>
      <c r="K17" s="56">
        <v>887840</v>
      </c>
      <c r="L17" s="56">
        <v>980840</v>
      </c>
      <c r="M17" s="56">
        <v>999640</v>
      </c>
      <c r="N17" s="91">
        <v>11199600</v>
      </c>
      <c r="O17" s="72"/>
      <c r="P17" s="72" t="s">
        <v>18</v>
      </c>
      <c r="Q17" s="73">
        <v>44805</v>
      </c>
      <c r="R17" s="72">
        <v>450320</v>
      </c>
    </row>
    <row r="18" spans="1:18" hidden="1" x14ac:dyDescent="0.25">
      <c r="A18" s="86" t="s">
        <v>36</v>
      </c>
      <c r="B18" s="56">
        <v>1827164</v>
      </c>
      <c r="C18" s="56">
        <v>1803252</v>
      </c>
      <c r="D18" s="56">
        <v>2200464</v>
      </c>
      <c r="E18" s="56">
        <v>1978643</v>
      </c>
      <c r="F18" s="56">
        <v>2187666</v>
      </c>
      <c r="G18" s="56">
        <v>2209849</v>
      </c>
      <c r="H18" s="56">
        <v>2136067</v>
      </c>
      <c r="I18" s="56">
        <v>2061005</v>
      </c>
      <c r="J18" s="56">
        <v>2225550</v>
      </c>
      <c r="K18" s="56">
        <v>2159063</v>
      </c>
      <c r="L18" s="56">
        <v>1983483</v>
      </c>
      <c r="M18" s="56">
        <v>2166677</v>
      </c>
      <c r="N18" s="91">
        <v>24938883</v>
      </c>
      <c r="O18" s="72"/>
      <c r="P18" s="72" t="s">
        <v>18</v>
      </c>
      <c r="Q18" s="73">
        <v>44835</v>
      </c>
      <c r="R18" s="72">
        <v>334354.8</v>
      </c>
    </row>
    <row r="19" spans="1:18" hidden="1" x14ac:dyDescent="0.25">
      <c r="A19" s="86" t="s">
        <v>37</v>
      </c>
      <c r="B19" s="56">
        <v>635196</v>
      </c>
      <c r="C19" s="56">
        <v>591351</v>
      </c>
      <c r="D19" s="56">
        <v>745661</v>
      </c>
      <c r="E19" s="56">
        <v>719022</v>
      </c>
      <c r="F19" s="56">
        <v>747222</v>
      </c>
      <c r="G19" s="56">
        <v>762358</v>
      </c>
      <c r="H19" s="56">
        <v>655565</v>
      </c>
      <c r="I19" s="56">
        <v>883595</v>
      </c>
      <c r="J19" s="56">
        <v>622772</v>
      </c>
      <c r="K19" s="56">
        <v>301888</v>
      </c>
      <c r="L19" s="56">
        <v>605153</v>
      </c>
      <c r="M19" s="56">
        <v>604676</v>
      </c>
      <c r="N19" s="91">
        <v>7874459</v>
      </c>
      <c r="O19" s="72"/>
      <c r="P19" s="72" t="s">
        <v>18</v>
      </c>
      <c r="Q19" s="73">
        <v>44866</v>
      </c>
      <c r="R19" s="72">
        <v>242633.35</v>
      </c>
    </row>
    <row r="20" spans="1:18" hidden="1" x14ac:dyDescent="0.25">
      <c r="A20" s="86" t="s">
        <v>38</v>
      </c>
      <c r="B20" s="56">
        <v>88124581</v>
      </c>
      <c r="C20" s="56">
        <v>86736601</v>
      </c>
      <c r="D20" s="56">
        <v>103660850</v>
      </c>
      <c r="E20" s="56">
        <v>94454127</v>
      </c>
      <c r="F20" s="56">
        <v>107502162</v>
      </c>
      <c r="G20" s="56">
        <v>115088151</v>
      </c>
      <c r="H20" s="56">
        <v>110530022</v>
      </c>
      <c r="I20" s="56">
        <v>125935736</v>
      </c>
      <c r="J20" s="56">
        <v>107417689</v>
      </c>
      <c r="K20" s="56">
        <v>100054960</v>
      </c>
      <c r="L20" s="56">
        <v>109775635</v>
      </c>
      <c r="M20" s="56">
        <v>92894196</v>
      </c>
      <c r="N20" s="91">
        <v>1242174710</v>
      </c>
      <c r="O20" s="72"/>
      <c r="P20" s="72" t="s">
        <v>18</v>
      </c>
      <c r="Q20" s="73">
        <v>44896</v>
      </c>
      <c r="R20" s="72">
        <v>486668.5</v>
      </c>
    </row>
    <row r="21" spans="1:18" hidden="1" x14ac:dyDescent="0.25">
      <c r="A21" s="86" t="s">
        <v>40</v>
      </c>
      <c r="B21" s="56">
        <v>0</v>
      </c>
      <c r="C21" s="56">
        <v>0</v>
      </c>
      <c r="D21" s="56">
        <v>0</v>
      </c>
      <c r="E21" s="56">
        <v>-330</v>
      </c>
      <c r="F21" s="56">
        <v>-131</v>
      </c>
      <c r="G21" s="56">
        <v>0</v>
      </c>
      <c r="H21" s="56">
        <v>0</v>
      </c>
      <c r="I21" s="56">
        <v>0</v>
      </c>
      <c r="J21" s="56">
        <v>-53</v>
      </c>
      <c r="K21" s="56">
        <v>-82</v>
      </c>
      <c r="L21" s="56">
        <v>0</v>
      </c>
      <c r="M21" s="56">
        <v>-87</v>
      </c>
      <c r="N21" s="91" t="s">
        <v>251</v>
      </c>
      <c r="O21" s="72"/>
      <c r="P21" s="72" t="s">
        <v>19</v>
      </c>
      <c r="Q21" s="73">
        <v>44562</v>
      </c>
      <c r="R21" s="72">
        <v>0</v>
      </c>
    </row>
    <row r="22" spans="1:18" hidden="1" x14ac:dyDescent="0.25">
      <c r="A22" s="86" t="s">
        <v>44</v>
      </c>
      <c r="B22" s="56">
        <v>44088</v>
      </c>
      <c r="C22" s="56">
        <v>46684</v>
      </c>
      <c r="D22" s="56">
        <v>51084</v>
      </c>
      <c r="E22" s="56">
        <v>60104</v>
      </c>
      <c r="F22" s="56">
        <v>60883</v>
      </c>
      <c r="G22" s="56">
        <v>63844</v>
      </c>
      <c r="H22" s="56">
        <v>69696</v>
      </c>
      <c r="I22" s="56">
        <v>77176</v>
      </c>
      <c r="J22" s="56">
        <v>57464</v>
      </c>
      <c r="K22" s="56">
        <v>56276</v>
      </c>
      <c r="L22" s="56">
        <v>51612</v>
      </c>
      <c r="M22" s="56">
        <v>51832</v>
      </c>
      <c r="N22" s="91">
        <v>690743</v>
      </c>
      <c r="O22" s="72"/>
      <c r="P22" s="72" t="s">
        <v>19</v>
      </c>
      <c r="Q22" s="73">
        <v>44593</v>
      </c>
      <c r="R22" s="72">
        <v>0</v>
      </c>
    </row>
    <row r="23" spans="1:18" hidden="1" x14ac:dyDescent="0.25">
      <c r="A23" s="86" t="s">
        <v>45</v>
      </c>
      <c r="B23" s="56">
        <v>56260037</v>
      </c>
      <c r="C23" s="56">
        <v>51811827</v>
      </c>
      <c r="D23" s="56">
        <v>64572151</v>
      </c>
      <c r="E23" s="56">
        <v>59638221</v>
      </c>
      <c r="F23" s="56">
        <v>65214623</v>
      </c>
      <c r="G23" s="56">
        <v>69002875</v>
      </c>
      <c r="H23" s="56">
        <v>67042270</v>
      </c>
      <c r="I23" s="56">
        <v>72306494</v>
      </c>
      <c r="J23" s="56">
        <v>63022540</v>
      </c>
      <c r="K23" s="56">
        <v>57767583</v>
      </c>
      <c r="L23" s="56">
        <v>60179790</v>
      </c>
      <c r="M23" s="56">
        <v>52899761</v>
      </c>
      <c r="N23" s="91">
        <v>739718172</v>
      </c>
      <c r="O23" s="72"/>
      <c r="P23" s="72" t="s">
        <v>19</v>
      </c>
      <c r="Q23" s="73">
        <v>44621</v>
      </c>
      <c r="R23" s="72">
        <v>0</v>
      </c>
    </row>
    <row r="24" spans="1:18" hidden="1" x14ac:dyDescent="0.25">
      <c r="A24" s="86" t="s">
        <v>46</v>
      </c>
      <c r="B24" s="56">
        <v>1526094</v>
      </c>
      <c r="C24" s="56">
        <v>1483107</v>
      </c>
      <c r="D24" s="56">
        <v>1789121</v>
      </c>
      <c r="E24" s="56">
        <v>1568412</v>
      </c>
      <c r="F24" s="56">
        <v>1656126</v>
      </c>
      <c r="G24" s="56">
        <v>1715021</v>
      </c>
      <c r="H24" s="56">
        <v>1603662</v>
      </c>
      <c r="I24" s="56">
        <v>1658016</v>
      </c>
      <c r="J24" s="56">
        <v>1505845</v>
      </c>
      <c r="K24" s="56">
        <v>1437583</v>
      </c>
      <c r="L24" s="56">
        <v>1483880</v>
      </c>
      <c r="M24" s="56">
        <v>1437935</v>
      </c>
      <c r="N24" s="91">
        <v>18864802</v>
      </c>
      <c r="O24" s="72"/>
      <c r="P24" s="72" t="s">
        <v>19</v>
      </c>
      <c r="Q24" s="73">
        <v>44652</v>
      </c>
      <c r="R24" s="72">
        <v>0</v>
      </c>
    </row>
    <row r="25" spans="1:18" hidden="1" x14ac:dyDescent="0.25">
      <c r="A25" s="86" t="s">
        <v>48</v>
      </c>
      <c r="B25" s="56">
        <v>0</v>
      </c>
      <c r="C25" s="56">
        <v>-40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91" t="s">
        <v>251</v>
      </c>
      <c r="O25" s="72"/>
      <c r="P25" s="72" t="s">
        <v>20</v>
      </c>
      <c r="Q25" s="73">
        <v>44562</v>
      </c>
      <c r="R25" s="72">
        <v>32708</v>
      </c>
    </row>
    <row r="26" spans="1:18" hidden="1" x14ac:dyDescent="0.25">
      <c r="A26" s="86" t="s">
        <v>50</v>
      </c>
      <c r="B26" s="56">
        <v>500968</v>
      </c>
      <c r="C26" s="56">
        <v>481233</v>
      </c>
      <c r="D26" s="56">
        <v>572977</v>
      </c>
      <c r="E26" s="56">
        <v>502378</v>
      </c>
      <c r="F26" s="56">
        <v>535095</v>
      </c>
      <c r="G26" s="56">
        <v>556175</v>
      </c>
      <c r="H26" s="56">
        <v>531142</v>
      </c>
      <c r="I26" s="56">
        <v>556240</v>
      </c>
      <c r="J26" s="56">
        <v>526494</v>
      </c>
      <c r="K26" s="56">
        <v>494205</v>
      </c>
      <c r="L26" s="56">
        <v>510594</v>
      </c>
      <c r="M26" s="56">
        <v>496825</v>
      </c>
      <c r="N26" s="91">
        <v>6264326</v>
      </c>
      <c r="O26" s="72"/>
      <c r="P26" s="72" t="s">
        <v>20</v>
      </c>
      <c r="Q26" s="73">
        <v>44593</v>
      </c>
      <c r="R26" s="72">
        <v>30356</v>
      </c>
    </row>
    <row r="27" spans="1:18" hidden="1" x14ac:dyDescent="0.25">
      <c r="A27" s="86" t="s">
        <v>53</v>
      </c>
      <c r="B27" s="56">
        <v>1508384</v>
      </c>
      <c r="C27" s="56">
        <v>1592133</v>
      </c>
      <c r="D27" s="56">
        <v>1997892</v>
      </c>
      <c r="E27" s="56">
        <v>2046830</v>
      </c>
      <c r="F27" s="56">
        <v>2327180</v>
      </c>
      <c r="G27" s="56">
        <v>2623711</v>
      </c>
      <c r="H27" s="56">
        <v>2543729</v>
      </c>
      <c r="I27" s="56">
        <v>3170571</v>
      </c>
      <c r="J27" s="56">
        <v>2517074</v>
      </c>
      <c r="K27" s="56">
        <v>2380738</v>
      </c>
      <c r="L27" s="56">
        <v>2383628</v>
      </c>
      <c r="M27" s="56">
        <v>2235256</v>
      </c>
      <c r="N27" s="91">
        <v>27327126</v>
      </c>
      <c r="O27" s="72"/>
      <c r="P27" s="72" t="s">
        <v>20</v>
      </c>
      <c r="Q27" s="73">
        <v>44621</v>
      </c>
      <c r="R27" s="72">
        <v>35600</v>
      </c>
    </row>
    <row r="28" spans="1:18" hidden="1" x14ac:dyDescent="0.25">
      <c r="A28" s="86" t="s">
        <v>54</v>
      </c>
      <c r="B28" s="56">
        <v>28728</v>
      </c>
      <c r="C28" s="56">
        <v>29917</v>
      </c>
      <c r="D28" s="56">
        <v>36133</v>
      </c>
      <c r="E28" s="56">
        <v>28984</v>
      </c>
      <c r="F28" s="56">
        <v>37548</v>
      </c>
      <c r="G28" s="56">
        <v>35154</v>
      </c>
      <c r="H28" s="56">
        <v>38871</v>
      </c>
      <c r="I28" s="56">
        <v>24480</v>
      </c>
      <c r="J28" s="56">
        <v>31429</v>
      </c>
      <c r="K28" s="56">
        <v>19651</v>
      </c>
      <c r="L28" s="56">
        <v>24338</v>
      </c>
      <c r="M28" s="56">
        <v>18060</v>
      </c>
      <c r="N28" s="91">
        <v>353293</v>
      </c>
      <c r="O28" s="72"/>
      <c r="P28" s="72" t="s">
        <v>20</v>
      </c>
      <c r="Q28" s="73">
        <v>44652</v>
      </c>
      <c r="R28" s="72">
        <v>33800</v>
      </c>
    </row>
    <row r="29" spans="1:18" hidden="1" x14ac:dyDescent="0.25">
      <c r="A29" s="86" t="s">
        <v>56</v>
      </c>
      <c r="B29" s="56">
        <v>2939</v>
      </c>
      <c r="C29" s="56">
        <v>1567</v>
      </c>
      <c r="D29" s="56">
        <v>966</v>
      </c>
      <c r="E29" s="56">
        <v>1386</v>
      </c>
      <c r="F29" s="56">
        <v>1345</v>
      </c>
      <c r="G29" s="56">
        <v>3578</v>
      </c>
      <c r="H29" s="56">
        <v>-242</v>
      </c>
      <c r="I29" s="56">
        <v>-251</v>
      </c>
      <c r="J29" s="56">
        <v>-446</v>
      </c>
      <c r="K29" s="56">
        <v>-605</v>
      </c>
      <c r="L29" s="56">
        <v>-353</v>
      </c>
      <c r="M29" s="56">
        <v>-223</v>
      </c>
      <c r="N29" s="91">
        <v>9661</v>
      </c>
      <c r="O29" s="72"/>
      <c r="P29" s="72" t="s">
        <v>20</v>
      </c>
      <c r="Q29" s="73">
        <v>44682</v>
      </c>
      <c r="R29" s="72">
        <v>38840</v>
      </c>
    </row>
    <row r="30" spans="1:18" hidden="1" x14ac:dyDescent="0.25">
      <c r="A30" s="86" t="s">
        <v>57</v>
      </c>
      <c r="B30" s="56">
        <v>527540</v>
      </c>
      <c r="C30" s="56">
        <v>518775</v>
      </c>
      <c r="D30" s="56">
        <v>675670</v>
      </c>
      <c r="E30" s="56">
        <v>664474</v>
      </c>
      <c r="F30" s="56">
        <v>779895</v>
      </c>
      <c r="G30" s="56">
        <v>867095</v>
      </c>
      <c r="H30" s="56">
        <v>967592</v>
      </c>
      <c r="I30" s="56">
        <v>972778</v>
      </c>
      <c r="J30" s="56">
        <v>849487</v>
      </c>
      <c r="K30" s="56">
        <v>763333</v>
      </c>
      <c r="L30" s="56">
        <v>615889</v>
      </c>
      <c r="M30" s="56">
        <v>602072</v>
      </c>
      <c r="N30" s="91">
        <v>8804600</v>
      </c>
      <c r="O30" s="72"/>
      <c r="P30" s="72" t="s">
        <v>20</v>
      </c>
      <c r="Q30" s="73">
        <v>44713</v>
      </c>
      <c r="R30" s="72">
        <v>43360</v>
      </c>
    </row>
    <row r="31" spans="1:18" hidden="1" x14ac:dyDescent="0.25">
      <c r="A31" s="86" t="s">
        <v>58</v>
      </c>
      <c r="B31" s="56">
        <v>897302</v>
      </c>
      <c r="C31" s="56">
        <v>959838</v>
      </c>
      <c r="D31" s="56">
        <v>1199856</v>
      </c>
      <c r="E31" s="56">
        <v>1095256</v>
      </c>
      <c r="F31" s="56">
        <v>1227443</v>
      </c>
      <c r="G31" s="56">
        <v>715234</v>
      </c>
      <c r="H31" s="56">
        <v>1431188</v>
      </c>
      <c r="I31" s="56">
        <v>1204221</v>
      </c>
      <c r="J31" s="56">
        <v>1016954</v>
      </c>
      <c r="K31" s="56">
        <v>1286908</v>
      </c>
      <c r="L31" s="56">
        <v>1241536</v>
      </c>
      <c r="M31" s="56">
        <v>1351356</v>
      </c>
      <c r="N31" s="91">
        <v>13627092</v>
      </c>
      <c r="O31" s="72"/>
      <c r="P31" s="72" t="s">
        <v>20</v>
      </c>
      <c r="Q31" s="73">
        <v>44743</v>
      </c>
      <c r="R31" s="72">
        <v>36360</v>
      </c>
    </row>
    <row r="32" spans="1:18" hidden="1" x14ac:dyDescent="0.25">
      <c r="A32" s="86" t="s">
        <v>59</v>
      </c>
      <c r="B32" s="56">
        <v>229236</v>
      </c>
      <c r="C32" s="56">
        <v>253512</v>
      </c>
      <c r="D32" s="56">
        <v>275872</v>
      </c>
      <c r="E32" s="56">
        <v>223880</v>
      </c>
      <c r="F32" s="56">
        <v>252112</v>
      </c>
      <c r="G32" s="56">
        <v>270120</v>
      </c>
      <c r="H32" s="56">
        <v>283000</v>
      </c>
      <c r="I32" s="56">
        <v>246344</v>
      </c>
      <c r="J32" s="56">
        <v>266076</v>
      </c>
      <c r="K32" s="56">
        <v>257316</v>
      </c>
      <c r="L32" s="56">
        <v>271792</v>
      </c>
      <c r="M32" s="56">
        <v>270240</v>
      </c>
      <c r="N32" s="91">
        <v>3099500</v>
      </c>
      <c r="O32" s="72"/>
      <c r="P32" s="72" t="s">
        <v>20</v>
      </c>
      <c r="Q32" s="73">
        <v>44774</v>
      </c>
      <c r="R32" s="72">
        <v>32390</v>
      </c>
    </row>
    <row r="33" spans="1:18" x14ac:dyDescent="0.25">
      <c r="A33" s="86" t="s">
        <v>61</v>
      </c>
      <c r="B33" s="56">
        <v>24489841</v>
      </c>
      <c r="C33" s="56">
        <v>22340478</v>
      </c>
      <c r="D33" s="56">
        <v>26202061</v>
      </c>
      <c r="E33" s="56">
        <v>24515349</v>
      </c>
      <c r="F33" s="56">
        <v>26215501</v>
      </c>
      <c r="G33" s="56">
        <v>26957958</v>
      </c>
      <c r="H33" s="56">
        <v>26012224</v>
      </c>
      <c r="I33" s="56">
        <v>27394451</v>
      </c>
      <c r="J33" s="56">
        <v>29444916</v>
      </c>
      <c r="K33" s="56">
        <v>21741014</v>
      </c>
      <c r="L33" s="56">
        <v>24634482</v>
      </c>
      <c r="M33" s="56">
        <v>25120445</v>
      </c>
      <c r="N33" s="91">
        <v>305068720</v>
      </c>
      <c r="O33" s="72"/>
      <c r="P33" s="72" t="s">
        <v>20</v>
      </c>
      <c r="Q33" s="73">
        <v>44805</v>
      </c>
      <c r="R33" s="72">
        <v>28905</v>
      </c>
    </row>
    <row r="34" spans="1:18" x14ac:dyDescent="0.25">
      <c r="A34" s="86" t="s">
        <v>62</v>
      </c>
      <c r="B34" s="56">
        <v>20911038</v>
      </c>
      <c r="C34" s="56">
        <v>16694644</v>
      </c>
      <c r="D34" s="56">
        <v>18389025</v>
      </c>
      <c r="E34" s="56">
        <v>17521738</v>
      </c>
      <c r="F34" s="56">
        <v>18083475</v>
      </c>
      <c r="G34" s="56">
        <v>18688666</v>
      </c>
      <c r="H34" s="56">
        <v>17632374</v>
      </c>
      <c r="I34" s="56">
        <v>18355434</v>
      </c>
      <c r="J34" s="56">
        <v>19965626</v>
      </c>
      <c r="K34" s="56">
        <v>13340571</v>
      </c>
      <c r="L34" s="56">
        <v>16573125</v>
      </c>
      <c r="M34" s="56">
        <v>17574426</v>
      </c>
      <c r="N34" s="91">
        <v>213730142</v>
      </c>
      <c r="O34" s="72"/>
      <c r="P34" s="72" t="s">
        <v>20</v>
      </c>
      <c r="Q34" s="73">
        <v>44835</v>
      </c>
      <c r="R34" s="72">
        <v>30545</v>
      </c>
    </row>
    <row r="35" spans="1:18" x14ac:dyDescent="0.25">
      <c r="A35" s="86" t="s">
        <v>63</v>
      </c>
      <c r="B35" s="56">
        <v>1153668</v>
      </c>
      <c r="C35" s="56">
        <v>1025617</v>
      </c>
      <c r="D35" s="56">
        <v>1122426</v>
      </c>
      <c r="E35" s="56">
        <v>1047128</v>
      </c>
      <c r="F35" s="56">
        <v>1082006</v>
      </c>
      <c r="G35" s="56">
        <v>1069086</v>
      </c>
      <c r="H35" s="56">
        <v>1048994</v>
      </c>
      <c r="I35" s="56">
        <v>1113435</v>
      </c>
      <c r="J35" s="56">
        <v>1151188</v>
      </c>
      <c r="K35" s="56">
        <v>800444</v>
      </c>
      <c r="L35" s="56">
        <v>898114</v>
      </c>
      <c r="M35" s="56">
        <v>960443</v>
      </c>
      <c r="N35" s="91">
        <v>12472549</v>
      </c>
      <c r="O35" s="72"/>
      <c r="P35" s="72" t="s">
        <v>20</v>
      </c>
      <c r="Q35" s="73">
        <v>44866</v>
      </c>
      <c r="R35" s="72">
        <v>21115</v>
      </c>
    </row>
    <row r="36" spans="1:18" x14ac:dyDescent="0.25">
      <c r="A36" s="86" t="s">
        <v>64</v>
      </c>
      <c r="B36" s="56">
        <v>3633323</v>
      </c>
      <c r="C36" s="56">
        <v>3287891</v>
      </c>
      <c r="D36" s="56">
        <v>3723902</v>
      </c>
      <c r="E36" s="56">
        <v>3395128</v>
      </c>
      <c r="F36" s="56">
        <v>3510663</v>
      </c>
      <c r="G36" s="56">
        <v>3513453</v>
      </c>
      <c r="H36" s="56">
        <v>3245772</v>
      </c>
      <c r="I36" s="56">
        <v>3391768</v>
      </c>
      <c r="J36" s="56">
        <v>3367146</v>
      </c>
      <c r="K36" s="56">
        <v>2588828</v>
      </c>
      <c r="L36" s="56">
        <v>2751747</v>
      </c>
      <c r="M36" s="56">
        <v>2994973</v>
      </c>
      <c r="N36" s="91">
        <v>39404594</v>
      </c>
      <c r="O36" s="72"/>
      <c r="P36" s="72" t="s">
        <v>20</v>
      </c>
      <c r="Q36" s="73">
        <v>44896</v>
      </c>
      <c r="R36" s="72">
        <v>15293</v>
      </c>
    </row>
    <row r="37" spans="1:18" x14ac:dyDescent="0.25">
      <c r="A37" s="86" t="s">
        <v>65</v>
      </c>
      <c r="B37" s="56">
        <v>317911</v>
      </c>
      <c r="C37" s="56">
        <v>302730</v>
      </c>
      <c r="D37" s="56">
        <v>361224</v>
      </c>
      <c r="E37" s="56">
        <v>321339</v>
      </c>
      <c r="F37" s="56">
        <v>350240</v>
      </c>
      <c r="G37" s="56">
        <v>359306</v>
      </c>
      <c r="H37" s="56">
        <v>345951</v>
      </c>
      <c r="I37" s="56">
        <v>356552</v>
      </c>
      <c r="J37" s="56">
        <v>341101</v>
      </c>
      <c r="K37" s="56">
        <v>303752</v>
      </c>
      <c r="L37" s="56">
        <v>315954</v>
      </c>
      <c r="M37" s="56">
        <v>349714</v>
      </c>
      <c r="N37" s="91">
        <v>4025774</v>
      </c>
      <c r="O37" s="72"/>
      <c r="P37" s="72" t="s">
        <v>22</v>
      </c>
      <c r="Q37" s="73">
        <v>44562</v>
      </c>
      <c r="R37" s="72">
        <v>1263040</v>
      </c>
    </row>
    <row r="38" spans="1:18" hidden="1" x14ac:dyDescent="0.25">
      <c r="A38" s="86" t="s">
        <v>66</v>
      </c>
      <c r="B38" s="56">
        <v>4351855</v>
      </c>
      <c r="C38" s="56">
        <v>4122144</v>
      </c>
      <c r="D38" s="56">
        <v>5446272</v>
      </c>
      <c r="E38" s="56">
        <v>4675465</v>
      </c>
      <c r="F38" s="56">
        <v>6063072</v>
      </c>
      <c r="G38" s="56">
        <v>9639770</v>
      </c>
      <c r="H38" s="56">
        <v>5735122</v>
      </c>
      <c r="I38" s="56">
        <v>6114533</v>
      </c>
      <c r="J38" s="56">
        <v>5787427</v>
      </c>
      <c r="K38" s="56">
        <v>5650452</v>
      </c>
      <c r="L38" s="56">
        <v>5799699</v>
      </c>
      <c r="M38" s="56">
        <v>7458545</v>
      </c>
      <c r="N38" s="91">
        <v>70844356</v>
      </c>
      <c r="O38" s="72"/>
      <c r="P38" s="72" t="s">
        <v>22</v>
      </c>
      <c r="Q38" s="73">
        <v>44593</v>
      </c>
      <c r="R38" s="72">
        <v>1240240</v>
      </c>
    </row>
    <row r="39" spans="1:18" hidden="1" x14ac:dyDescent="0.25">
      <c r="A39" s="86" t="s">
        <v>67</v>
      </c>
      <c r="B39" s="56">
        <v>348812</v>
      </c>
      <c r="C39" s="56">
        <v>383554</v>
      </c>
      <c r="D39" s="56">
        <v>417310</v>
      </c>
      <c r="E39" s="56">
        <v>466146</v>
      </c>
      <c r="F39" s="56">
        <v>509646</v>
      </c>
      <c r="G39" s="56">
        <v>592766</v>
      </c>
      <c r="H39" s="56">
        <v>562675</v>
      </c>
      <c r="I39" s="56">
        <v>647448</v>
      </c>
      <c r="J39" s="56">
        <v>607428</v>
      </c>
      <c r="K39" s="56">
        <v>521872</v>
      </c>
      <c r="L39" s="56">
        <v>436781</v>
      </c>
      <c r="M39" s="56">
        <v>431782</v>
      </c>
      <c r="N39" s="91">
        <v>5926220</v>
      </c>
      <c r="O39" s="72"/>
      <c r="P39" s="72" t="s">
        <v>22</v>
      </c>
      <c r="Q39" s="73">
        <v>44621</v>
      </c>
      <c r="R39" s="72">
        <v>1548280</v>
      </c>
    </row>
    <row r="40" spans="1:18" hidden="1" x14ac:dyDescent="0.25">
      <c r="A40" s="86" t="s">
        <v>69</v>
      </c>
      <c r="B40" s="56">
        <v>5326991</v>
      </c>
      <c r="C40" s="56">
        <v>5384531</v>
      </c>
      <c r="D40" s="56">
        <v>6383511</v>
      </c>
      <c r="E40" s="56">
        <v>6273274</v>
      </c>
      <c r="F40" s="56">
        <v>6546568</v>
      </c>
      <c r="G40" s="56">
        <v>7401577</v>
      </c>
      <c r="H40" s="56">
        <v>7114907</v>
      </c>
      <c r="I40" s="56">
        <v>7770567</v>
      </c>
      <c r="J40" s="56">
        <v>6465022</v>
      </c>
      <c r="K40" s="56">
        <v>6022157</v>
      </c>
      <c r="L40" s="56">
        <v>6196564</v>
      </c>
      <c r="M40" s="56">
        <v>7408998</v>
      </c>
      <c r="N40" s="91">
        <v>78294667</v>
      </c>
      <c r="O40" s="72"/>
      <c r="P40" s="72" t="s">
        <v>22</v>
      </c>
      <c r="Q40" s="73">
        <v>44652</v>
      </c>
      <c r="R40" s="72">
        <v>1311240</v>
      </c>
    </row>
    <row r="41" spans="1:18" hidden="1" x14ac:dyDescent="0.25">
      <c r="A41" s="86" t="s">
        <v>70</v>
      </c>
      <c r="B41" s="56">
        <v>24772</v>
      </c>
      <c r="C41" s="56">
        <v>36694</v>
      </c>
      <c r="D41" s="56">
        <v>62521</v>
      </c>
      <c r="E41" s="56">
        <v>74778</v>
      </c>
      <c r="F41" s="56">
        <v>143144</v>
      </c>
      <c r="G41" s="56">
        <v>138484</v>
      </c>
      <c r="H41" s="56">
        <v>92546</v>
      </c>
      <c r="I41" s="56">
        <v>86412</v>
      </c>
      <c r="J41" s="56">
        <v>140080</v>
      </c>
      <c r="K41" s="56">
        <v>81267</v>
      </c>
      <c r="L41" s="56">
        <v>46299</v>
      </c>
      <c r="M41" s="56">
        <v>47928</v>
      </c>
      <c r="N41" s="91">
        <v>974925</v>
      </c>
      <c r="O41" s="72"/>
      <c r="P41" s="72" t="s">
        <v>22</v>
      </c>
      <c r="Q41" s="73">
        <v>44682</v>
      </c>
      <c r="R41" s="72">
        <v>1616800</v>
      </c>
    </row>
    <row r="42" spans="1:18" hidden="1" x14ac:dyDescent="0.25">
      <c r="A42" s="86" t="s">
        <v>72</v>
      </c>
      <c r="B42" s="56">
        <v>0</v>
      </c>
      <c r="C42" s="56">
        <v>0</v>
      </c>
      <c r="D42" s="56">
        <v>0</v>
      </c>
      <c r="E42" s="56">
        <v>31898</v>
      </c>
      <c r="F42" s="56">
        <v>34399</v>
      </c>
      <c r="G42" s="56">
        <v>20951</v>
      </c>
      <c r="H42" s="56">
        <v>20623</v>
      </c>
      <c r="I42" s="56">
        <v>20459</v>
      </c>
      <c r="J42" s="56">
        <v>22263</v>
      </c>
      <c r="K42" s="56">
        <v>21156</v>
      </c>
      <c r="L42" s="56">
        <v>21238</v>
      </c>
      <c r="M42" s="56">
        <v>22140</v>
      </c>
      <c r="N42" s="91">
        <v>215127</v>
      </c>
      <c r="O42" s="72"/>
      <c r="P42" s="72" t="s">
        <v>22</v>
      </c>
      <c r="Q42" s="73">
        <v>44713</v>
      </c>
      <c r="R42" s="72">
        <v>1968200</v>
      </c>
    </row>
    <row r="43" spans="1:18" hidden="1" x14ac:dyDescent="0.25">
      <c r="A43" s="86" t="s">
        <v>73</v>
      </c>
      <c r="B43" s="56">
        <v>0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91" t="s">
        <v>251</v>
      </c>
      <c r="O43" s="72"/>
      <c r="P43" s="72" t="s">
        <v>22</v>
      </c>
      <c r="Q43" s="73">
        <v>44743</v>
      </c>
      <c r="R43" s="72">
        <v>1617760</v>
      </c>
    </row>
    <row r="44" spans="1:18" hidden="1" x14ac:dyDescent="0.25">
      <c r="A44" s="86" t="s">
        <v>74</v>
      </c>
      <c r="B44" s="56">
        <v>1392162</v>
      </c>
      <c r="C44" s="56">
        <v>1507593</v>
      </c>
      <c r="D44" s="56">
        <v>1723662</v>
      </c>
      <c r="E44" s="56">
        <v>1733343</v>
      </c>
      <c r="F44" s="56">
        <v>1866055</v>
      </c>
      <c r="G44" s="56">
        <v>1891319</v>
      </c>
      <c r="H44" s="56">
        <v>1887614</v>
      </c>
      <c r="I44" s="56">
        <v>1971804</v>
      </c>
      <c r="J44" s="56">
        <v>1788472</v>
      </c>
      <c r="K44" s="56">
        <v>1414896</v>
      </c>
      <c r="L44" s="56">
        <v>1352141</v>
      </c>
      <c r="M44" s="56">
        <v>1531062</v>
      </c>
      <c r="N44" s="91">
        <v>20060123</v>
      </c>
      <c r="O44" s="72"/>
      <c r="P44" s="72" t="s">
        <v>22</v>
      </c>
      <c r="Q44" s="73">
        <v>44774</v>
      </c>
      <c r="R44" s="72">
        <v>1679160</v>
      </c>
    </row>
    <row r="45" spans="1:18" x14ac:dyDescent="0.25">
      <c r="A45" s="86" t="s">
        <v>75</v>
      </c>
      <c r="B45" s="56">
        <v>53535929</v>
      </c>
      <c r="C45" s="56">
        <v>51772949</v>
      </c>
      <c r="D45" s="56">
        <v>59008156</v>
      </c>
      <c r="E45" s="56">
        <v>56452862</v>
      </c>
      <c r="F45" s="56">
        <v>61047147</v>
      </c>
      <c r="G45" s="56">
        <v>64022064</v>
      </c>
      <c r="H45" s="56">
        <v>62012137</v>
      </c>
      <c r="I45" s="56">
        <v>63370935</v>
      </c>
      <c r="J45" s="56">
        <v>69788814</v>
      </c>
      <c r="K45" s="56">
        <v>50225228</v>
      </c>
      <c r="L45" s="56">
        <v>59527069</v>
      </c>
      <c r="M45" s="56">
        <v>59130135</v>
      </c>
      <c r="N45" s="91">
        <v>709893425</v>
      </c>
      <c r="O45" s="72"/>
      <c r="P45" s="72" t="s">
        <v>22</v>
      </c>
      <c r="Q45" s="73">
        <v>44805</v>
      </c>
      <c r="R45" s="72">
        <v>1621160</v>
      </c>
    </row>
    <row r="46" spans="1:18" x14ac:dyDescent="0.25">
      <c r="A46" s="86" t="s">
        <v>76</v>
      </c>
      <c r="B46" s="56">
        <v>457552</v>
      </c>
      <c r="C46" s="56">
        <v>455255</v>
      </c>
      <c r="D46" s="56">
        <v>525602</v>
      </c>
      <c r="E46" s="56">
        <v>472573</v>
      </c>
      <c r="F46" s="56">
        <v>518852</v>
      </c>
      <c r="G46" s="56">
        <v>534587</v>
      </c>
      <c r="H46" s="56">
        <v>496307</v>
      </c>
      <c r="I46" s="56">
        <v>526156</v>
      </c>
      <c r="J46" s="56">
        <v>548988</v>
      </c>
      <c r="K46" s="56">
        <v>439129</v>
      </c>
      <c r="L46" s="56">
        <v>470140</v>
      </c>
      <c r="M46" s="56">
        <v>530135</v>
      </c>
      <c r="N46" s="91">
        <v>5975276</v>
      </c>
      <c r="O46" s="72"/>
      <c r="P46" s="72" t="s">
        <v>22</v>
      </c>
      <c r="Q46" s="73">
        <v>44835</v>
      </c>
      <c r="R46" s="72">
        <v>1560800</v>
      </c>
    </row>
    <row r="47" spans="1:18" x14ac:dyDescent="0.25">
      <c r="A47" s="86" t="s">
        <v>77</v>
      </c>
      <c r="B47" s="56">
        <v>4227777</v>
      </c>
      <c r="C47" s="56">
        <v>4312431</v>
      </c>
      <c r="D47" s="56">
        <v>4767550</v>
      </c>
      <c r="E47" s="56">
        <v>4616864</v>
      </c>
      <c r="F47" s="56">
        <v>5090484</v>
      </c>
      <c r="G47" s="56">
        <v>5172074</v>
      </c>
      <c r="H47" s="56">
        <v>4768723</v>
      </c>
      <c r="I47" s="56">
        <v>5525184</v>
      </c>
      <c r="J47" s="56">
        <v>5393155</v>
      </c>
      <c r="K47" s="56">
        <v>3040025</v>
      </c>
      <c r="L47" s="56">
        <v>2636214</v>
      </c>
      <c r="M47" s="56">
        <v>3217124</v>
      </c>
      <c r="N47" s="91">
        <v>52767605</v>
      </c>
      <c r="O47" s="72"/>
      <c r="P47" s="72" t="s">
        <v>22</v>
      </c>
      <c r="Q47" s="73">
        <v>44866</v>
      </c>
      <c r="R47" s="72">
        <v>1660040</v>
      </c>
    </row>
    <row r="48" spans="1:18" x14ac:dyDescent="0.25">
      <c r="A48" s="86" t="s">
        <v>78</v>
      </c>
      <c r="B48" s="56">
        <v>3034431</v>
      </c>
      <c r="C48" s="56">
        <v>2842907</v>
      </c>
      <c r="D48" s="56">
        <v>3213131</v>
      </c>
      <c r="E48" s="56">
        <v>3148650</v>
      </c>
      <c r="F48" s="56">
        <v>3187967</v>
      </c>
      <c r="G48" s="56">
        <v>3685275</v>
      </c>
      <c r="H48" s="56">
        <v>3070674</v>
      </c>
      <c r="I48" s="56">
        <v>3091739</v>
      </c>
      <c r="J48" s="56">
        <v>3768701</v>
      </c>
      <c r="K48" s="56">
        <v>2414142</v>
      </c>
      <c r="L48" s="56">
        <v>2883294</v>
      </c>
      <c r="M48" s="56">
        <v>3327970</v>
      </c>
      <c r="N48" s="91">
        <v>37668881</v>
      </c>
      <c r="O48" s="72"/>
      <c r="P48" s="72" t="s">
        <v>22</v>
      </c>
      <c r="Q48" s="73">
        <v>44896</v>
      </c>
      <c r="R48" s="72">
        <v>1911960</v>
      </c>
    </row>
    <row r="49" spans="1:18" hidden="1" x14ac:dyDescent="0.25">
      <c r="A49" s="86" t="s">
        <v>79</v>
      </c>
      <c r="B49" s="56">
        <v>2480</v>
      </c>
      <c r="C49" s="56">
        <v>2640</v>
      </c>
      <c r="D49" s="56">
        <v>3520</v>
      </c>
      <c r="E49" s="56">
        <v>4412</v>
      </c>
      <c r="F49" s="56">
        <v>3996</v>
      </c>
      <c r="G49" s="56">
        <v>3640</v>
      </c>
      <c r="H49" s="56">
        <v>4228</v>
      </c>
      <c r="I49" s="56">
        <v>2916</v>
      </c>
      <c r="J49" s="56">
        <v>2440</v>
      </c>
      <c r="K49" s="56">
        <v>-40</v>
      </c>
      <c r="L49" s="56">
        <v>0</v>
      </c>
      <c r="M49" s="56">
        <v>0</v>
      </c>
      <c r="N49" s="91">
        <v>30232</v>
      </c>
      <c r="O49" s="72"/>
      <c r="P49" s="72" t="s">
        <v>292</v>
      </c>
      <c r="Q49" s="73">
        <v>44562</v>
      </c>
      <c r="R49" s="72">
        <v>18999.5</v>
      </c>
    </row>
    <row r="50" spans="1:18" hidden="1" x14ac:dyDescent="0.25">
      <c r="A50" s="86" t="s">
        <v>82</v>
      </c>
      <c r="B50" s="56">
        <v>98417</v>
      </c>
      <c r="C50" s="56">
        <v>135239</v>
      </c>
      <c r="D50" s="56">
        <v>185488</v>
      </c>
      <c r="E50" s="56">
        <v>146729</v>
      </c>
      <c r="F50" s="56">
        <v>203580</v>
      </c>
      <c r="G50" s="56">
        <v>225519</v>
      </c>
      <c r="H50" s="56">
        <v>211871</v>
      </c>
      <c r="I50" s="56">
        <v>216290</v>
      </c>
      <c r="J50" s="56">
        <v>194876</v>
      </c>
      <c r="K50" s="56">
        <v>185410</v>
      </c>
      <c r="L50" s="56">
        <v>168972</v>
      </c>
      <c r="M50" s="56">
        <v>157951</v>
      </c>
      <c r="N50" s="91">
        <v>2130342</v>
      </c>
      <c r="O50" s="72"/>
      <c r="P50" s="72" t="s">
        <v>292</v>
      </c>
      <c r="Q50" s="73">
        <v>44593</v>
      </c>
      <c r="R50" s="72">
        <v>18683.5</v>
      </c>
    </row>
    <row r="51" spans="1:18" hidden="1" x14ac:dyDescent="0.25">
      <c r="A51" s="86" t="s">
        <v>83</v>
      </c>
      <c r="B51" s="56">
        <v>1004945</v>
      </c>
      <c r="C51" s="56">
        <v>1335258</v>
      </c>
      <c r="D51" s="56">
        <v>1935722</v>
      </c>
      <c r="E51" s="56">
        <v>1792860</v>
      </c>
      <c r="F51" s="56">
        <v>2448371</v>
      </c>
      <c r="G51" s="56">
        <v>2786192</v>
      </c>
      <c r="H51" s="56">
        <v>2420878</v>
      </c>
      <c r="I51" s="56">
        <v>3413655</v>
      </c>
      <c r="J51" s="56">
        <v>2986677</v>
      </c>
      <c r="K51" s="56">
        <v>1857237</v>
      </c>
      <c r="L51" s="56">
        <v>1648256</v>
      </c>
      <c r="M51" s="56">
        <v>1358634</v>
      </c>
      <c r="N51" s="91">
        <v>24988685</v>
      </c>
      <c r="O51" s="72"/>
      <c r="P51" s="72" t="s">
        <v>292</v>
      </c>
      <c r="Q51" s="73">
        <v>44621</v>
      </c>
      <c r="R51" s="72">
        <v>22870.5</v>
      </c>
    </row>
    <row r="52" spans="1:18" hidden="1" x14ac:dyDescent="0.25">
      <c r="A52" s="86" t="s">
        <v>84</v>
      </c>
      <c r="B52" s="56">
        <v>190032</v>
      </c>
      <c r="C52" s="56">
        <v>254878</v>
      </c>
      <c r="D52" s="56">
        <v>314663</v>
      </c>
      <c r="E52" s="56">
        <v>284604</v>
      </c>
      <c r="F52" s="56">
        <v>339155</v>
      </c>
      <c r="G52" s="56">
        <v>376695</v>
      </c>
      <c r="H52" s="56">
        <v>387218</v>
      </c>
      <c r="I52" s="56">
        <v>371445</v>
      </c>
      <c r="J52" s="56">
        <v>383450</v>
      </c>
      <c r="K52" s="56">
        <v>334560</v>
      </c>
      <c r="L52" s="56">
        <v>257831</v>
      </c>
      <c r="M52" s="56">
        <v>251138</v>
      </c>
      <c r="N52" s="91">
        <v>3745669</v>
      </c>
      <c r="O52" s="72"/>
      <c r="P52" s="72" t="s">
        <v>292</v>
      </c>
      <c r="Q52" s="73">
        <v>44652</v>
      </c>
      <c r="R52" s="72">
        <v>20895.5</v>
      </c>
    </row>
    <row r="53" spans="1:18" hidden="1" x14ac:dyDescent="0.25">
      <c r="A53" s="86" t="s">
        <v>85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91" t="s">
        <v>251</v>
      </c>
      <c r="O53" s="72"/>
      <c r="P53" s="72" t="s">
        <v>292</v>
      </c>
      <c r="Q53" s="73">
        <v>44682</v>
      </c>
      <c r="R53" s="72">
        <v>17933</v>
      </c>
    </row>
    <row r="54" spans="1:18" hidden="1" x14ac:dyDescent="0.25">
      <c r="A54" s="86" t="s">
        <v>86</v>
      </c>
      <c r="B54" s="56">
        <v>2577221</v>
      </c>
      <c r="C54" s="56">
        <v>2408000</v>
      </c>
      <c r="D54" s="56">
        <v>2683185</v>
      </c>
      <c r="E54" s="56">
        <v>2485083</v>
      </c>
      <c r="F54" s="56">
        <v>2938338</v>
      </c>
      <c r="G54" s="56">
        <v>3153900</v>
      </c>
      <c r="H54" s="56">
        <v>2960851</v>
      </c>
      <c r="I54" s="56">
        <v>3076489</v>
      </c>
      <c r="J54" s="56">
        <v>2946673</v>
      </c>
      <c r="K54" s="56">
        <v>2918077</v>
      </c>
      <c r="L54" s="56">
        <v>2932947</v>
      </c>
      <c r="M54" s="56">
        <v>2905497</v>
      </c>
      <c r="N54" s="91">
        <v>33986261</v>
      </c>
      <c r="O54" s="72"/>
      <c r="P54" s="72" t="s">
        <v>292</v>
      </c>
      <c r="Q54" s="73">
        <v>44713</v>
      </c>
      <c r="R54" s="72">
        <v>20184.5</v>
      </c>
    </row>
    <row r="55" spans="1:18" hidden="1" x14ac:dyDescent="0.25">
      <c r="A55" s="86" t="s">
        <v>87</v>
      </c>
      <c r="B55" s="56">
        <v>-70</v>
      </c>
      <c r="C55" s="56">
        <v>0</v>
      </c>
      <c r="D55" s="56">
        <v>0</v>
      </c>
      <c r="E55" s="56">
        <v>-558</v>
      </c>
      <c r="F55" s="56">
        <v>-205</v>
      </c>
      <c r="G55" s="56">
        <v>-152</v>
      </c>
      <c r="H55" s="56">
        <v>-353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91" t="s">
        <v>251</v>
      </c>
      <c r="O55" s="72"/>
      <c r="P55" s="72" t="s">
        <v>292</v>
      </c>
      <c r="Q55" s="73">
        <v>44743</v>
      </c>
      <c r="R55" s="72">
        <v>38789</v>
      </c>
    </row>
    <row r="56" spans="1:18" hidden="1" x14ac:dyDescent="0.25">
      <c r="A56" s="86" t="s">
        <v>90</v>
      </c>
      <c r="B56" s="56">
        <v>1161938</v>
      </c>
      <c r="C56" s="56">
        <v>1099025</v>
      </c>
      <c r="D56" s="56">
        <v>1297290</v>
      </c>
      <c r="E56" s="56">
        <v>1174736</v>
      </c>
      <c r="F56" s="56">
        <v>1265870</v>
      </c>
      <c r="G56" s="56">
        <v>1305654</v>
      </c>
      <c r="H56" s="56">
        <v>1268975</v>
      </c>
      <c r="I56" s="56">
        <v>1314893</v>
      </c>
      <c r="J56" s="56">
        <v>1297573</v>
      </c>
      <c r="K56" s="56">
        <v>1138572</v>
      </c>
      <c r="L56" s="56">
        <v>1199038</v>
      </c>
      <c r="M56" s="56">
        <v>1184809</v>
      </c>
      <c r="N56" s="91">
        <v>14708373</v>
      </c>
      <c r="O56" s="72"/>
      <c r="P56" s="72" t="s">
        <v>292</v>
      </c>
      <c r="Q56" s="73">
        <v>44774</v>
      </c>
      <c r="R56" s="72">
        <v>18446.5</v>
      </c>
    </row>
    <row r="57" spans="1:18" hidden="1" x14ac:dyDescent="0.25">
      <c r="A57" s="86" t="s">
        <v>91</v>
      </c>
      <c r="B57" s="56">
        <v>333408</v>
      </c>
      <c r="C57" s="56">
        <v>318431</v>
      </c>
      <c r="D57" s="56">
        <v>365183</v>
      </c>
      <c r="E57" s="56">
        <v>314163</v>
      </c>
      <c r="F57" s="56">
        <v>326053</v>
      </c>
      <c r="G57" s="56">
        <v>341813</v>
      </c>
      <c r="H57" s="56">
        <v>342973</v>
      </c>
      <c r="I57" s="56">
        <v>339558</v>
      </c>
      <c r="J57" s="56">
        <v>333469</v>
      </c>
      <c r="K57" s="56">
        <v>351596</v>
      </c>
      <c r="L57" s="56">
        <v>387073</v>
      </c>
      <c r="M57" s="56">
        <v>437675</v>
      </c>
      <c r="N57" s="91">
        <v>4191395</v>
      </c>
      <c r="O57" s="72"/>
      <c r="P57" s="72" t="s">
        <v>292</v>
      </c>
      <c r="Q57" s="73">
        <v>44805</v>
      </c>
      <c r="R57" s="72">
        <v>10586</v>
      </c>
    </row>
    <row r="58" spans="1:18" hidden="1" x14ac:dyDescent="0.25">
      <c r="A58" s="86" t="s">
        <v>283</v>
      </c>
      <c r="B58" s="56">
        <v>34235</v>
      </c>
      <c r="C58" s="56">
        <v>32349</v>
      </c>
      <c r="D58" s="56">
        <v>38417</v>
      </c>
      <c r="E58" s="56">
        <v>31652</v>
      </c>
      <c r="F58" s="56">
        <v>44239</v>
      </c>
      <c r="G58" s="56">
        <v>48380</v>
      </c>
      <c r="H58" s="56">
        <v>3719</v>
      </c>
      <c r="I58" s="56">
        <v>39565</v>
      </c>
      <c r="J58" s="56">
        <v>33989</v>
      </c>
      <c r="K58" s="56">
        <v>31201</v>
      </c>
      <c r="L58" s="56">
        <v>30258</v>
      </c>
      <c r="M58" s="56">
        <v>30750</v>
      </c>
      <c r="N58" s="91">
        <v>398754</v>
      </c>
      <c r="O58" s="72"/>
      <c r="P58" s="72" t="s">
        <v>292</v>
      </c>
      <c r="Q58" s="73">
        <v>44835</v>
      </c>
      <c r="R58" s="72">
        <v>48585</v>
      </c>
    </row>
    <row r="59" spans="1:18" hidden="1" x14ac:dyDescent="0.25">
      <c r="A59" s="86" t="s">
        <v>278</v>
      </c>
      <c r="B59" s="56">
        <v>243726</v>
      </c>
      <c r="C59" s="56">
        <v>235096</v>
      </c>
      <c r="D59" s="56">
        <v>270831</v>
      </c>
      <c r="E59" s="56">
        <v>242165</v>
      </c>
      <c r="F59" s="56">
        <v>267412</v>
      </c>
      <c r="G59" s="56">
        <v>270326</v>
      </c>
      <c r="H59" s="56">
        <v>235283</v>
      </c>
      <c r="I59" s="56">
        <v>289706</v>
      </c>
      <c r="J59" s="56">
        <v>248559</v>
      </c>
      <c r="K59" s="56">
        <v>224743</v>
      </c>
      <c r="L59" s="56">
        <v>244309</v>
      </c>
      <c r="M59" s="56">
        <v>241189</v>
      </c>
      <c r="N59" s="91">
        <v>3013345</v>
      </c>
      <c r="O59" s="72"/>
      <c r="P59" s="72" t="s">
        <v>292</v>
      </c>
      <c r="Q59" s="73">
        <v>44866</v>
      </c>
      <c r="R59" s="72">
        <v>26939</v>
      </c>
    </row>
    <row r="60" spans="1:18" hidden="1" x14ac:dyDescent="0.25">
      <c r="A60" s="86" t="s">
        <v>263</v>
      </c>
      <c r="B60" s="56">
        <v>0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91" t="s">
        <v>251</v>
      </c>
      <c r="O60" s="72"/>
      <c r="P60" s="72" t="s">
        <v>292</v>
      </c>
      <c r="Q60" s="73">
        <v>44896</v>
      </c>
      <c r="R60" s="72">
        <v>54628.5</v>
      </c>
    </row>
    <row r="61" spans="1:18" x14ac:dyDescent="0.25">
      <c r="A61" s="86" t="s">
        <v>93</v>
      </c>
      <c r="B61" s="56">
        <v>2258114</v>
      </c>
      <c r="C61" s="56">
        <v>2592716</v>
      </c>
      <c r="D61" s="56">
        <v>3462304</v>
      </c>
      <c r="E61" s="56">
        <v>3023173</v>
      </c>
      <c r="F61" s="56">
        <v>4000191</v>
      </c>
      <c r="G61" s="56">
        <v>4362353</v>
      </c>
      <c r="H61" s="56">
        <v>3568314</v>
      </c>
      <c r="I61" s="56">
        <v>3876262</v>
      </c>
      <c r="J61" s="56">
        <v>3894176</v>
      </c>
      <c r="K61" s="56">
        <v>2942663</v>
      </c>
      <c r="L61" s="56">
        <v>2410454</v>
      </c>
      <c r="M61" s="56">
        <v>2313637</v>
      </c>
      <c r="N61" s="91">
        <v>38704357</v>
      </c>
      <c r="O61" s="72"/>
      <c r="P61" s="72" t="s">
        <v>24</v>
      </c>
      <c r="Q61" s="73">
        <v>44562</v>
      </c>
      <c r="R61" s="72">
        <v>5343856.3499999996</v>
      </c>
    </row>
    <row r="62" spans="1:18" x14ac:dyDescent="0.25">
      <c r="A62" s="86" t="s">
        <v>94</v>
      </c>
      <c r="B62" s="56">
        <v>928026</v>
      </c>
      <c r="C62" s="56">
        <v>1070244</v>
      </c>
      <c r="D62" s="56">
        <v>1348971</v>
      </c>
      <c r="E62" s="56">
        <v>1104873</v>
      </c>
      <c r="F62" s="56">
        <v>1348674</v>
      </c>
      <c r="G62" s="56">
        <v>1520072</v>
      </c>
      <c r="H62" s="56">
        <v>1153259</v>
      </c>
      <c r="I62" s="56">
        <v>1360230</v>
      </c>
      <c r="J62" s="56">
        <v>1482511</v>
      </c>
      <c r="K62" s="56">
        <v>1203341</v>
      </c>
      <c r="L62" s="56">
        <v>1134631</v>
      </c>
      <c r="M62" s="56">
        <v>1026716</v>
      </c>
      <c r="N62" s="91">
        <v>14681548</v>
      </c>
      <c r="O62" s="72"/>
      <c r="P62" s="72" t="s">
        <v>24</v>
      </c>
      <c r="Q62" s="73">
        <v>44593</v>
      </c>
      <c r="R62" s="72">
        <v>5254625.7</v>
      </c>
    </row>
    <row r="63" spans="1:18" x14ac:dyDescent="0.25">
      <c r="A63" s="86" t="s">
        <v>95</v>
      </c>
      <c r="B63" s="56">
        <v>704203</v>
      </c>
      <c r="C63" s="56">
        <v>861082</v>
      </c>
      <c r="D63" s="56">
        <v>1226766</v>
      </c>
      <c r="E63" s="56">
        <v>1101096</v>
      </c>
      <c r="F63" s="56">
        <v>1721476</v>
      </c>
      <c r="G63" s="56">
        <v>1739426</v>
      </c>
      <c r="H63" s="56">
        <v>1377039</v>
      </c>
      <c r="I63" s="56">
        <v>1741475</v>
      </c>
      <c r="J63" s="56">
        <v>1860812</v>
      </c>
      <c r="K63" s="56">
        <v>1321490</v>
      </c>
      <c r="L63" s="56">
        <v>1008520</v>
      </c>
      <c r="M63" s="56">
        <v>924822</v>
      </c>
      <c r="N63" s="91">
        <v>15588207</v>
      </c>
      <c r="O63" s="72"/>
      <c r="P63" s="72" t="s">
        <v>24</v>
      </c>
      <c r="Q63" s="73">
        <v>44621</v>
      </c>
      <c r="R63" s="72">
        <v>6192723</v>
      </c>
    </row>
    <row r="64" spans="1:18" x14ac:dyDescent="0.25">
      <c r="A64" s="86" t="s">
        <v>96</v>
      </c>
      <c r="B64" s="56">
        <v>74912</v>
      </c>
      <c r="C64" s="56">
        <v>71073</v>
      </c>
      <c r="D64" s="56">
        <v>81846</v>
      </c>
      <c r="E64" s="56">
        <v>71244</v>
      </c>
      <c r="F64" s="56">
        <v>76374</v>
      </c>
      <c r="G64" s="56">
        <v>80262</v>
      </c>
      <c r="H64" s="56">
        <v>77184</v>
      </c>
      <c r="I64" s="56">
        <v>80672</v>
      </c>
      <c r="J64" s="56">
        <v>79173</v>
      </c>
      <c r="K64" s="56">
        <v>66321</v>
      </c>
      <c r="L64" s="56">
        <v>66555</v>
      </c>
      <c r="M64" s="56">
        <v>73084</v>
      </c>
      <c r="N64" s="91">
        <v>898700</v>
      </c>
      <c r="O64" s="72"/>
      <c r="P64" s="72" t="s">
        <v>24</v>
      </c>
      <c r="Q64" s="73">
        <v>44652</v>
      </c>
      <c r="R64" s="72">
        <v>5824386.1500000004</v>
      </c>
    </row>
    <row r="65" spans="1:18" hidden="1" x14ac:dyDescent="0.25">
      <c r="A65" s="86" t="s">
        <v>291</v>
      </c>
      <c r="B65" s="56">
        <v>47430</v>
      </c>
      <c r="C65" s="56">
        <v>65408</v>
      </c>
      <c r="D65" s="56">
        <v>108065</v>
      </c>
      <c r="E65" s="56">
        <v>84023</v>
      </c>
      <c r="F65" s="56">
        <v>111988</v>
      </c>
      <c r="G65" s="56">
        <v>96645</v>
      </c>
      <c r="H65" s="56">
        <v>114963</v>
      </c>
      <c r="I65" s="56">
        <v>549846</v>
      </c>
      <c r="J65" s="56">
        <v>573771</v>
      </c>
      <c r="K65" s="56">
        <v>398733</v>
      </c>
      <c r="L65" s="56">
        <v>442118</v>
      </c>
      <c r="M65" s="56">
        <v>445785</v>
      </c>
      <c r="N65" s="91">
        <v>3038775</v>
      </c>
      <c r="O65" s="72"/>
      <c r="P65" s="72" t="s">
        <v>24</v>
      </c>
      <c r="Q65" s="73">
        <v>44682</v>
      </c>
      <c r="R65" s="72">
        <v>5920202.5499999998</v>
      </c>
    </row>
    <row r="66" spans="1:18" x14ac:dyDescent="0.25">
      <c r="A66" s="86" t="s">
        <v>290</v>
      </c>
      <c r="B66" s="56">
        <v>1139268</v>
      </c>
      <c r="C66" s="56">
        <v>5811579</v>
      </c>
      <c r="D66" s="56">
        <v>5085360</v>
      </c>
      <c r="E66" s="56">
        <v>6469750</v>
      </c>
      <c r="F66" s="56">
        <v>7251658</v>
      </c>
      <c r="G66" s="56">
        <v>8698850</v>
      </c>
      <c r="H66" s="56">
        <v>8061347</v>
      </c>
      <c r="I66" s="56">
        <v>8736085</v>
      </c>
      <c r="J66" s="56">
        <v>10408848</v>
      </c>
      <c r="K66" s="56">
        <v>6708086</v>
      </c>
      <c r="L66" s="56">
        <v>8243508</v>
      </c>
      <c r="M66" s="56">
        <v>9704047</v>
      </c>
      <c r="N66" s="91">
        <v>86318386</v>
      </c>
      <c r="O66" s="72"/>
      <c r="P66" s="72" t="s">
        <v>24</v>
      </c>
      <c r="Q66" s="73">
        <v>44713</v>
      </c>
      <c r="R66" s="72">
        <v>6122482.5999999996</v>
      </c>
    </row>
    <row r="67" spans="1:18" hidden="1" x14ac:dyDescent="0.25">
      <c r="A67" s="86" t="s">
        <v>97</v>
      </c>
      <c r="B67" s="56">
        <v>2465442</v>
      </c>
      <c r="C67" s="56">
        <v>3288858</v>
      </c>
      <c r="D67" s="56">
        <v>2576126</v>
      </c>
      <c r="E67" s="56">
        <v>3062979</v>
      </c>
      <c r="F67" s="56">
        <v>3410545</v>
      </c>
      <c r="G67" s="56">
        <v>3578417</v>
      </c>
      <c r="H67" s="56">
        <v>3401946</v>
      </c>
      <c r="I67" s="56">
        <v>3661235</v>
      </c>
      <c r="J67" s="56">
        <v>2898544</v>
      </c>
      <c r="K67" s="56">
        <v>3058934</v>
      </c>
      <c r="L67" s="56">
        <v>3020449</v>
      </c>
      <c r="M67" s="56">
        <v>2902887</v>
      </c>
      <c r="N67" s="91">
        <v>37326362</v>
      </c>
      <c r="O67" s="72"/>
      <c r="P67" s="72" t="s">
        <v>24</v>
      </c>
      <c r="Q67" s="73">
        <v>44743</v>
      </c>
      <c r="R67" s="72">
        <v>6079418.5999999996</v>
      </c>
    </row>
    <row r="68" spans="1:18" hidden="1" x14ac:dyDescent="0.25">
      <c r="A68" s="86" t="s">
        <v>262</v>
      </c>
      <c r="B68" s="56">
        <v>1192093</v>
      </c>
      <c r="C68" s="56">
        <v>1205088</v>
      </c>
      <c r="D68" s="56">
        <v>1562197</v>
      </c>
      <c r="E68" s="56">
        <v>1459930</v>
      </c>
      <c r="F68" s="56">
        <v>1625355</v>
      </c>
      <c r="G68" s="56">
        <v>1821303</v>
      </c>
      <c r="H68" s="56">
        <v>1763347</v>
      </c>
      <c r="I68" s="56">
        <v>1807586</v>
      </c>
      <c r="J68" s="56">
        <v>1805601</v>
      </c>
      <c r="K68" s="56">
        <v>1919746</v>
      </c>
      <c r="L68" s="56">
        <v>2031573</v>
      </c>
      <c r="M68" s="56">
        <v>2796645</v>
      </c>
      <c r="N68" s="91">
        <v>20990464</v>
      </c>
      <c r="O68" s="72"/>
      <c r="P68" s="72" t="s">
        <v>24</v>
      </c>
      <c r="Q68" s="73">
        <v>44774</v>
      </c>
      <c r="R68" s="72">
        <v>6304993.75</v>
      </c>
    </row>
    <row r="69" spans="1:18" hidden="1" x14ac:dyDescent="0.25">
      <c r="A69" s="86" t="s">
        <v>260</v>
      </c>
      <c r="B69" s="56">
        <v>32436</v>
      </c>
      <c r="C69" s="56">
        <v>69950</v>
      </c>
      <c r="D69" s="56">
        <v>152920</v>
      </c>
      <c r="E69" s="56">
        <v>267487</v>
      </c>
      <c r="F69" s="56">
        <v>545389</v>
      </c>
      <c r="G69" s="56">
        <v>511909</v>
      </c>
      <c r="H69" s="56">
        <v>506354</v>
      </c>
      <c r="I69" s="56">
        <v>450164</v>
      </c>
      <c r="J69" s="56">
        <v>742614</v>
      </c>
      <c r="K69" s="56">
        <v>523721</v>
      </c>
      <c r="L69" s="56">
        <v>218228</v>
      </c>
      <c r="M69" s="56">
        <v>137462</v>
      </c>
      <c r="N69" s="91">
        <v>4158634</v>
      </c>
      <c r="O69" s="72"/>
      <c r="P69" s="72" t="s">
        <v>24</v>
      </c>
      <c r="Q69" s="73">
        <v>44805</v>
      </c>
      <c r="R69" s="72">
        <v>5621323.2999999998</v>
      </c>
    </row>
    <row r="70" spans="1:18" hidden="1" x14ac:dyDescent="0.25">
      <c r="A70" s="86" t="s">
        <v>100</v>
      </c>
      <c r="B70" s="56">
        <v>29068158</v>
      </c>
      <c r="C70" s="56">
        <v>27797406</v>
      </c>
      <c r="D70" s="56">
        <v>33426979</v>
      </c>
      <c r="E70" s="56">
        <v>30904665</v>
      </c>
      <c r="F70" s="56">
        <v>33849177</v>
      </c>
      <c r="G70" s="56">
        <v>36173630</v>
      </c>
      <c r="H70" s="56">
        <v>34287847</v>
      </c>
      <c r="I70" s="56">
        <v>37760038</v>
      </c>
      <c r="J70" s="56">
        <v>33556903</v>
      </c>
      <c r="K70" s="56">
        <v>30279335</v>
      </c>
      <c r="L70" s="56">
        <v>29587933</v>
      </c>
      <c r="M70" s="56">
        <v>28462716</v>
      </c>
      <c r="N70" s="91">
        <v>385154787</v>
      </c>
      <c r="O70" s="72"/>
      <c r="P70" s="72" t="s">
        <v>24</v>
      </c>
      <c r="Q70" s="73">
        <v>44835</v>
      </c>
      <c r="R70" s="72">
        <v>5441127.2999999998</v>
      </c>
    </row>
    <row r="71" spans="1:18" hidden="1" x14ac:dyDescent="0.25">
      <c r="A71" s="86" t="s">
        <v>259</v>
      </c>
      <c r="B71" s="56">
        <v>1833152</v>
      </c>
      <c r="C71" s="56">
        <v>1757871</v>
      </c>
      <c r="D71" s="56">
        <v>2093846</v>
      </c>
      <c r="E71" s="56">
        <v>1865682</v>
      </c>
      <c r="F71" s="56">
        <v>2012832</v>
      </c>
      <c r="G71" s="56">
        <v>2096901</v>
      </c>
      <c r="H71" s="56">
        <v>1956114</v>
      </c>
      <c r="I71" s="56">
        <v>2081561</v>
      </c>
      <c r="J71" s="56">
        <v>1916217</v>
      </c>
      <c r="K71" s="56">
        <v>1820282</v>
      </c>
      <c r="L71" s="56">
        <v>1851534</v>
      </c>
      <c r="M71" s="56">
        <v>1890249</v>
      </c>
      <c r="N71" s="91">
        <v>23176241</v>
      </c>
      <c r="O71" s="72"/>
      <c r="P71" s="72" t="s">
        <v>24</v>
      </c>
      <c r="Q71" s="73">
        <v>44866</v>
      </c>
      <c r="R71" s="72">
        <v>5479391.1500000004</v>
      </c>
    </row>
    <row r="72" spans="1:18" hidden="1" x14ac:dyDescent="0.25">
      <c r="A72" s="86" t="s">
        <v>258</v>
      </c>
      <c r="B72" s="56">
        <v>1707683</v>
      </c>
      <c r="C72" s="56">
        <v>1606680</v>
      </c>
      <c r="D72" s="56">
        <v>1952015</v>
      </c>
      <c r="E72" s="56">
        <v>1730970</v>
      </c>
      <c r="F72" s="56">
        <v>1868994</v>
      </c>
      <c r="G72" s="56">
        <v>1924448</v>
      </c>
      <c r="H72" s="56">
        <v>1800950</v>
      </c>
      <c r="I72" s="56">
        <v>1913207</v>
      </c>
      <c r="J72" s="56">
        <v>1746140</v>
      </c>
      <c r="K72" s="56">
        <v>1648607</v>
      </c>
      <c r="L72" s="56">
        <v>1682032</v>
      </c>
      <c r="M72" s="56">
        <v>1722213</v>
      </c>
      <c r="N72" s="91">
        <v>21303939</v>
      </c>
      <c r="O72" s="72"/>
      <c r="P72" s="72" t="s">
        <v>24</v>
      </c>
      <c r="Q72" s="73">
        <v>44896</v>
      </c>
      <c r="R72" s="72">
        <v>7237437.5499999998</v>
      </c>
    </row>
    <row r="73" spans="1:18" hidden="1" x14ac:dyDescent="0.25">
      <c r="A73" s="86" t="s">
        <v>294</v>
      </c>
      <c r="B73" s="56">
        <v>142152</v>
      </c>
      <c r="C73" s="56">
        <v>134076</v>
      </c>
      <c r="D73" s="56">
        <v>158280</v>
      </c>
      <c r="E73" s="56">
        <v>137016</v>
      </c>
      <c r="F73" s="56">
        <v>159576</v>
      </c>
      <c r="G73" s="56">
        <v>165268</v>
      </c>
      <c r="H73" s="56">
        <v>153680</v>
      </c>
      <c r="I73" s="56">
        <v>139436</v>
      </c>
      <c r="J73" s="56">
        <v>149680</v>
      </c>
      <c r="K73" s="56">
        <v>141000</v>
      </c>
      <c r="L73" s="56">
        <v>146640</v>
      </c>
      <c r="M73" s="56">
        <v>100160</v>
      </c>
      <c r="N73" s="91">
        <v>1726964</v>
      </c>
      <c r="O73" s="72"/>
      <c r="P73" s="72" t="s">
        <v>26</v>
      </c>
      <c r="Q73" s="73">
        <v>44562</v>
      </c>
      <c r="R73" s="72">
        <v>1247511.55</v>
      </c>
    </row>
    <row r="74" spans="1:18" hidden="1" x14ac:dyDescent="0.25">
      <c r="A74" s="86" t="s">
        <v>104</v>
      </c>
      <c r="B74" s="56">
        <v>185850</v>
      </c>
      <c r="C74" s="56">
        <v>278020</v>
      </c>
      <c r="D74" s="56">
        <v>648595</v>
      </c>
      <c r="E74" s="56">
        <v>789510</v>
      </c>
      <c r="F74" s="56">
        <v>1648740</v>
      </c>
      <c r="G74" s="56">
        <v>1424495</v>
      </c>
      <c r="H74" s="56">
        <v>1175750</v>
      </c>
      <c r="I74" s="56">
        <v>1057360</v>
      </c>
      <c r="J74" s="56">
        <v>1675000</v>
      </c>
      <c r="K74" s="56">
        <v>1087510</v>
      </c>
      <c r="L74" s="56">
        <v>559795</v>
      </c>
      <c r="M74" s="56">
        <v>357669</v>
      </c>
      <c r="N74" s="91">
        <v>10888294</v>
      </c>
      <c r="O74" s="72"/>
      <c r="P74" s="72" t="s">
        <v>26</v>
      </c>
      <c r="Q74" s="73">
        <v>44593</v>
      </c>
      <c r="R74" s="72">
        <v>709281.5</v>
      </c>
    </row>
    <row r="75" spans="1:18" hidden="1" x14ac:dyDescent="0.25">
      <c r="A75" s="86" t="s">
        <v>106</v>
      </c>
      <c r="B75" s="56">
        <v>41999</v>
      </c>
      <c r="C75" s="56">
        <v>35357</v>
      </c>
      <c r="D75" s="56">
        <v>45441</v>
      </c>
      <c r="E75" s="56">
        <v>39690</v>
      </c>
      <c r="F75" s="56">
        <v>42242</v>
      </c>
      <c r="G75" s="56">
        <v>44226</v>
      </c>
      <c r="H75" s="56">
        <v>40338</v>
      </c>
      <c r="I75" s="56">
        <v>44348</v>
      </c>
      <c r="J75" s="56">
        <v>40617</v>
      </c>
      <c r="K75" s="56">
        <v>37625</v>
      </c>
      <c r="L75" s="56">
        <v>40338</v>
      </c>
      <c r="M75" s="56">
        <v>37706</v>
      </c>
      <c r="N75" s="91">
        <v>489927</v>
      </c>
      <c r="O75" s="72"/>
      <c r="P75" s="72" t="s">
        <v>26</v>
      </c>
      <c r="Q75" s="73">
        <v>44621</v>
      </c>
      <c r="R75" s="72">
        <v>982975.3</v>
      </c>
    </row>
    <row r="76" spans="1:18" hidden="1" x14ac:dyDescent="0.25">
      <c r="A76" s="86" t="s">
        <v>109</v>
      </c>
      <c r="B76" s="56">
        <v>46704215</v>
      </c>
      <c r="C76" s="56">
        <v>46862621</v>
      </c>
      <c r="D76" s="56">
        <v>56996066</v>
      </c>
      <c r="E76" s="56">
        <v>55611426</v>
      </c>
      <c r="F76" s="56">
        <v>63419726</v>
      </c>
      <c r="G76" s="56">
        <v>67379257</v>
      </c>
      <c r="H76" s="56">
        <v>66677318</v>
      </c>
      <c r="I76" s="56">
        <v>71366160</v>
      </c>
      <c r="J76" s="56">
        <v>65353524</v>
      </c>
      <c r="K76" s="56">
        <v>58422507</v>
      </c>
      <c r="L76" s="56">
        <v>61586095</v>
      </c>
      <c r="M76" s="56">
        <v>74297581</v>
      </c>
      <c r="N76" s="91">
        <v>734676496</v>
      </c>
      <c r="O76" s="72"/>
      <c r="P76" s="72" t="s">
        <v>26</v>
      </c>
      <c r="Q76" s="73">
        <v>44652</v>
      </c>
      <c r="R76" s="72">
        <v>1239709.7</v>
      </c>
    </row>
    <row r="77" spans="1:18" hidden="1" x14ac:dyDescent="0.25">
      <c r="A77" s="86" t="s">
        <v>110</v>
      </c>
      <c r="B77" s="56">
        <v>4105762</v>
      </c>
      <c r="C77" s="56">
        <v>3915350</v>
      </c>
      <c r="D77" s="56">
        <v>4628147</v>
      </c>
      <c r="E77" s="56">
        <v>4167733</v>
      </c>
      <c r="F77" s="56">
        <v>4512209</v>
      </c>
      <c r="G77" s="56">
        <v>4585225</v>
      </c>
      <c r="H77" s="56">
        <v>4276689</v>
      </c>
      <c r="I77" s="56">
        <v>4657196</v>
      </c>
      <c r="J77" s="56">
        <v>4080830</v>
      </c>
      <c r="K77" s="56">
        <v>3859975</v>
      </c>
      <c r="L77" s="56">
        <v>3900331</v>
      </c>
      <c r="M77" s="56">
        <v>4969476</v>
      </c>
      <c r="N77" s="91">
        <v>51658923</v>
      </c>
      <c r="O77" s="72"/>
      <c r="P77" s="72" t="s">
        <v>26</v>
      </c>
      <c r="Q77" s="73">
        <v>44682</v>
      </c>
      <c r="R77" s="72">
        <v>1820584.85</v>
      </c>
    </row>
    <row r="78" spans="1:18" hidden="1" x14ac:dyDescent="0.25">
      <c r="A78" s="86" t="s">
        <v>289</v>
      </c>
      <c r="B78" s="56">
        <v>26900</v>
      </c>
      <c r="C78" s="56">
        <v>20935</v>
      </c>
      <c r="D78" s="56">
        <v>12640</v>
      </c>
      <c r="E78" s="56">
        <v>11771</v>
      </c>
      <c r="F78" s="56">
        <v>23068</v>
      </c>
      <c r="G78" s="56">
        <v>20975</v>
      </c>
      <c r="H78" s="56">
        <v>45702</v>
      </c>
      <c r="I78" s="56">
        <v>24846</v>
      </c>
      <c r="J78" s="56">
        <v>29072</v>
      </c>
      <c r="K78" s="56">
        <v>37249</v>
      </c>
      <c r="L78" s="56">
        <v>20580</v>
      </c>
      <c r="M78" s="56">
        <v>27769</v>
      </c>
      <c r="N78" s="91">
        <v>301507</v>
      </c>
      <c r="O78" s="72"/>
      <c r="P78" s="72" t="s">
        <v>26</v>
      </c>
      <c r="Q78" s="73">
        <v>44713</v>
      </c>
      <c r="R78" s="72">
        <v>1983281.95</v>
      </c>
    </row>
    <row r="79" spans="1:18" hidden="1" x14ac:dyDescent="0.25">
      <c r="A79" s="86" t="s">
        <v>256</v>
      </c>
      <c r="B79" s="56">
        <v>13500</v>
      </c>
      <c r="C79" s="56">
        <v>9540</v>
      </c>
      <c r="D79" s="56">
        <v>22005</v>
      </c>
      <c r="E79" s="56">
        <v>20250</v>
      </c>
      <c r="F79" s="56">
        <v>20637</v>
      </c>
      <c r="G79" s="56">
        <v>30639</v>
      </c>
      <c r="H79" s="56">
        <v>33642</v>
      </c>
      <c r="I79" s="56">
        <v>48258</v>
      </c>
      <c r="J79" s="56">
        <v>16884</v>
      </c>
      <c r="K79" s="56">
        <v>36834</v>
      </c>
      <c r="L79" s="56">
        <v>27716</v>
      </c>
      <c r="M79" s="56">
        <v>28518</v>
      </c>
      <c r="N79" s="91">
        <v>308423</v>
      </c>
      <c r="O79" s="72"/>
      <c r="P79" s="72" t="s">
        <v>26</v>
      </c>
      <c r="Q79" s="73">
        <v>44743</v>
      </c>
      <c r="R79" s="72">
        <v>1654788.1</v>
      </c>
    </row>
    <row r="80" spans="1:18" hidden="1" x14ac:dyDescent="0.25">
      <c r="A80" s="86" t="s">
        <v>288</v>
      </c>
      <c r="B80" s="56">
        <v>714</v>
      </c>
      <c r="C80" s="56">
        <v>1596</v>
      </c>
      <c r="D80" s="56">
        <v>15036</v>
      </c>
      <c r="E80" s="56">
        <v>2226</v>
      </c>
      <c r="F80" s="56">
        <v>462</v>
      </c>
      <c r="G80" s="56">
        <v>462</v>
      </c>
      <c r="H80" s="56">
        <v>210</v>
      </c>
      <c r="I80" s="56">
        <v>-42</v>
      </c>
      <c r="J80" s="56">
        <v>-1806</v>
      </c>
      <c r="K80" s="56">
        <v>-1974</v>
      </c>
      <c r="L80" s="56">
        <v>-756</v>
      </c>
      <c r="M80" s="56">
        <v>0</v>
      </c>
      <c r="N80" s="91">
        <v>16128</v>
      </c>
      <c r="O80" s="72"/>
      <c r="P80" s="72" t="s">
        <v>26</v>
      </c>
      <c r="Q80" s="73">
        <v>44774</v>
      </c>
      <c r="R80" s="72">
        <v>1894299.6</v>
      </c>
    </row>
    <row r="81" spans="1:18" hidden="1" x14ac:dyDescent="0.25">
      <c r="A81" s="86" t="s">
        <v>114</v>
      </c>
      <c r="B81" s="56">
        <v>664238</v>
      </c>
      <c r="C81" s="56">
        <v>630659</v>
      </c>
      <c r="D81" s="56">
        <v>766939</v>
      </c>
      <c r="E81" s="56">
        <v>673076</v>
      </c>
      <c r="F81" s="56">
        <v>760549</v>
      </c>
      <c r="G81" s="56">
        <v>701326</v>
      </c>
      <c r="H81" s="56">
        <v>849691</v>
      </c>
      <c r="I81" s="56">
        <v>787872</v>
      </c>
      <c r="J81" s="56">
        <v>783353</v>
      </c>
      <c r="K81" s="56">
        <v>732380</v>
      </c>
      <c r="L81" s="56">
        <v>753306</v>
      </c>
      <c r="M81" s="56">
        <v>804370</v>
      </c>
      <c r="N81" s="91">
        <v>8907759</v>
      </c>
      <c r="O81" s="72"/>
      <c r="P81" s="72" t="s">
        <v>26</v>
      </c>
      <c r="Q81" s="73">
        <v>44805</v>
      </c>
      <c r="R81" s="72">
        <v>1993463.1</v>
      </c>
    </row>
    <row r="82" spans="1:18" hidden="1" x14ac:dyDescent="0.25">
      <c r="A82" s="86" t="s">
        <v>268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91" t="s">
        <v>251</v>
      </c>
      <c r="O82" s="72"/>
      <c r="P82" s="72" t="s">
        <v>26</v>
      </c>
      <c r="Q82" s="73">
        <v>44835</v>
      </c>
      <c r="R82" s="72">
        <v>1590895.6</v>
      </c>
    </row>
    <row r="83" spans="1:18" hidden="1" x14ac:dyDescent="0.25">
      <c r="A83" s="86" t="s">
        <v>115</v>
      </c>
      <c r="B83" s="56">
        <v>3260618</v>
      </c>
      <c r="C83" s="56">
        <v>3180553</v>
      </c>
      <c r="D83" s="56">
        <v>4128519</v>
      </c>
      <c r="E83" s="56">
        <v>3489262</v>
      </c>
      <c r="F83" s="56">
        <v>3571703</v>
      </c>
      <c r="G83" s="56">
        <v>3950867</v>
      </c>
      <c r="H83" s="56">
        <v>3250642</v>
      </c>
      <c r="I83" s="56">
        <v>3406551</v>
      </c>
      <c r="J83" s="56">
        <v>3105488</v>
      </c>
      <c r="K83" s="56">
        <v>3464822</v>
      </c>
      <c r="L83" s="56">
        <v>3422231</v>
      </c>
      <c r="M83" s="56">
        <v>3594772</v>
      </c>
      <c r="N83" s="91">
        <v>41826028</v>
      </c>
      <c r="O83" s="72"/>
      <c r="P83" s="72" t="s">
        <v>26</v>
      </c>
      <c r="Q83" s="73">
        <v>44866</v>
      </c>
      <c r="R83" s="72">
        <v>1026698.9</v>
      </c>
    </row>
    <row r="84" spans="1:18" hidden="1" x14ac:dyDescent="0.25">
      <c r="A84" s="86" t="s">
        <v>116</v>
      </c>
      <c r="B84" s="56">
        <v>104151547</v>
      </c>
      <c r="C84" s="56">
        <v>101750273</v>
      </c>
      <c r="D84" s="56">
        <v>121324105</v>
      </c>
      <c r="E84" s="56">
        <v>112896378</v>
      </c>
      <c r="F84" s="56">
        <v>129292458</v>
      </c>
      <c r="G84" s="56">
        <v>137709970</v>
      </c>
      <c r="H84" s="56">
        <v>136277035</v>
      </c>
      <c r="I84" s="56">
        <v>160709113</v>
      </c>
      <c r="J84" s="56">
        <v>128939741</v>
      </c>
      <c r="K84" s="56">
        <v>117142555</v>
      </c>
      <c r="L84" s="56">
        <v>118615766</v>
      </c>
      <c r="M84" s="56">
        <v>109558117</v>
      </c>
      <c r="N84" s="91">
        <v>1478367058</v>
      </c>
      <c r="O84" s="72"/>
      <c r="P84" s="72" t="s">
        <v>26</v>
      </c>
      <c r="Q84" s="73">
        <v>44896</v>
      </c>
      <c r="R84" s="72">
        <v>745179.5</v>
      </c>
    </row>
    <row r="85" spans="1:18" hidden="1" x14ac:dyDescent="0.25">
      <c r="A85" s="86" t="s">
        <v>117</v>
      </c>
      <c r="B85" s="56">
        <v>5294630</v>
      </c>
      <c r="C85" s="56">
        <v>5159597</v>
      </c>
      <c r="D85" s="56">
        <v>6063185</v>
      </c>
      <c r="E85" s="56">
        <v>5518151</v>
      </c>
      <c r="F85" s="56">
        <v>6129429</v>
      </c>
      <c r="G85" s="56">
        <v>6299588</v>
      </c>
      <c r="H85" s="56">
        <v>6018217</v>
      </c>
      <c r="I85" s="56">
        <v>6474801</v>
      </c>
      <c r="J85" s="56">
        <v>5908340</v>
      </c>
      <c r="K85" s="56">
        <v>5621958</v>
      </c>
      <c r="L85" s="56">
        <v>5663450</v>
      </c>
      <c r="M85" s="56">
        <v>5633725</v>
      </c>
      <c r="N85" s="91">
        <v>69785071</v>
      </c>
      <c r="O85" s="72"/>
      <c r="P85" s="72" t="s">
        <v>27</v>
      </c>
      <c r="Q85" s="73">
        <v>44562</v>
      </c>
      <c r="R85" s="72">
        <v>1048705.5</v>
      </c>
    </row>
    <row r="86" spans="1:18" hidden="1" x14ac:dyDescent="0.25">
      <c r="A86" s="86" t="s">
        <v>118</v>
      </c>
      <c r="B86" s="56">
        <v>11434564</v>
      </c>
      <c r="C86" s="56">
        <v>11430216</v>
      </c>
      <c r="D86" s="56">
        <v>13536429</v>
      </c>
      <c r="E86" s="56">
        <v>12613383</v>
      </c>
      <c r="F86" s="56">
        <v>13884968</v>
      </c>
      <c r="G86" s="56">
        <v>14500601</v>
      </c>
      <c r="H86" s="56">
        <v>13833357</v>
      </c>
      <c r="I86" s="56">
        <v>14822381</v>
      </c>
      <c r="J86" s="56">
        <v>13376166</v>
      </c>
      <c r="K86" s="56">
        <v>12794609</v>
      </c>
      <c r="L86" s="56">
        <v>12790236</v>
      </c>
      <c r="M86" s="56">
        <v>12442019</v>
      </c>
      <c r="N86" s="91">
        <v>157458929</v>
      </c>
      <c r="O86" s="72"/>
      <c r="P86" s="72" t="s">
        <v>27</v>
      </c>
      <c r="Q86" s="73">
        <v>44593</v>
      </c>
      <c r="R86" s="72">
        <v>318552.59999999998</v>
      </c>
    </row>
    <row r="87" spans="1:18" hidden="1" x14ac:dyDescent="0.25">
      <c r="A87" s="86" t="s">
        <v>120</v>
      </c>
      <c r="B87" s="56">
        <v>32582</v>
      </c>
      <c r="C87" s="56">
        <v>36753</v>
      </c>
      <c r="D87" s="56">
        <v>34757</v>
      </c>
      <c r="E87" s="56">
        <v>27927</v>
      </c>
      <c r="F87" s="56">
        <v>44274</v>
      </c>
      <c r="G87" s="56">
        <v>25448</v>
      </c>
      <c r="H87" s="56">
        <v>46937</v>
      </c>
      <c r="I87" s="56">
        <v>54723</v>
      </c>
      <c r="J87" s="56">
        <v>35192</v>
      </c>
      <c r="K87" s="56">
        <v>37062</v>
      </c>
      <c r="L87" s="56">
        <v>33713</v>
      </c>
      <c r="M87" s="56">
        <v>34322</v>
      </c>
      <c r="N87" s="91">
        <v>443690</v>
      </c>
      <c r="O87" s="72"/>
      <c r="P87" s="72" t="s">
        <v>27</v>
      </c>
      <c r="Q87" s="73">
        <v>44621</v>
      </c>
      <c r="R87" s="72">
        <v>125551.4</v>
      </c>
    </row>
    <row r="88" spans="1:18" hidden="1" x14ac:dyDescent="0.25">
      <c r="A88" s="86" t="s">
        <v>121</v>
      </c>
      <c r="B88" s="56">
        <v>154124</v>
      </c>
      <c r="C88" s="56">
        <v>218039</v>
      </c>
      <c r="D88" s="56">
        <v>415794</v>
      </c>
      <c r="E88" s="56">
        <v>644676</v>
      </c>
      <c r="F88" s="56">
        <v>1143514</v>
      </c>
      <c r="G88" s="56">
        <v>1116958</v>
      </c>
      <c r="H88" s="56">
        <v>877534</v>
      </c>
      <c r="I88" s="56">
        <v>817796</v>
      </c>
      <c r="J88" s="56">
        <v>1308603</v>
      </c>
      <c r="K88" s="56">
        <v>890498</v>
      </c>
      <c r="L88" s="56">
        <v>402448</v>
      </c>
      <c r="M88" s="56">
        <v>240603</v>
      </c>
      <c r="N88" s="91">
        <v>8230587</v>
      </c>
      <c r="O88" s="72"/>
      <c r="P88" s="72" t="s">
        <v>27</v>
      </c>
      <c r="Q88" s="73">
        <v>44652</v>
      </c>
      <c r="R88" s="72">
        <v>3392.7</v>
      </c>
    </row>
    <row r="89" spans="1:18" hidden="1" x14ac:dyDescent="0.25">
      <c r="A89" s="86" t="s">
        <v>122</v>
      </c>
      <c r="B89" s="56">
        <v>25070</v>
      </c>
      <c r="C89" s="56">
        <v>26001</v>
      </c>
      <c r="D89" s="56">
        <v>29152</v>
      </c>
      <c r="E89" s="56">
        <v>25637</v>
      </c>
      <c r="F89" s="56">
        <v>29525</v>
      </c>
      <c r="G89" s="56">
        <v>28229</v>
      </c>
      <c r="H89" s="56">
        <v>27014</v>
      </c>
      <c r="I89" s="56">
        <v>30618</v>
      </c>
      <c r="J89" s="56">
        <v>28269</v>
      </c>
      <c r="K89" s="56">
        <v>26366</v>
      </c>
      <c r="L89" s="56">
        <v>28868</v>
      </c>
      <c r="M89" s="56">
        <v>27248</v>
      </c>
      <c r="N89" s="91">
        <v>331997</v>
      </c>
      <c r="O89" s="72"/>
      <c r="P89" s="72" t="s">
        <v>27</v>
      </c>
      <c r="Q89" s="73">
        <v>44682</v>
      </c>
      <c r="R89" s="72">
        <v>38.700000000000003</v>
      </c>
    </row>
    <row r="90" spans="1:18" hidden="1" x14ac:dyDescent="0.25">
      <c r="A90" s="86" t="s">
        <v>124</v>
      </c>
      <c r="B90" s="56">
        <v>81960</v>
      </c>
      <c r="C90" s="56">
        <v>84600</v>
      </c>
      <c r="D90" s="56">
        <v>89800</v>
      </c>
      <c r="E90" s="56">
        <v>87840</v>
      </c>
      <c r="F90" s="56">
        <v>92800</v>
      </c>
      <c r="G90" s="56">
        <v>102880</v>
      </c>
      <c r="H90" s="56">
        <v>89680</v>
      </c>
      <c r="I90" s="56">
        <v>87000</v>
      </c>
      <c r="J90" s="56">
        <v>84520</v>
      </c>
      <c r="K90" s="56">
        <v>87360</v>
      </c>
      <c r="L90" s="56">
        <v>90880</v>
      </c>
      <c r="M90" s="56">
        <v>90840</v>
      </c>
      <c r="N90" s="91">
        <v>1070160</v>
      </c>
      <c r="O90" s="72"/>
      <c r="P90" s="72" t="s">
        <v>27</v>
      </c>
      <c r="Q90" s="73">
        <v>44713</v>
      </c>
      <c r="R90" s="72">
        <v>-124.7</v>
      </c>
    </row>
    <row r="91" spans="1:18" hidden="1" x14ac:dyDescent="0.25">
      <c r="A91" s="86" t="s">
        <v>126</v>
      </c>
      <c r="B91" s="56">
        <v>180456</v>
      </c>
      <c r="C91" s="56">
        <v>228145</v>
      </c>
      <c r="D91" s="56">
        <v>264968</v>
      </c>
      <c r="E91" s="56">
        <v>251876</v>
      </c>
      <c r="F91" s="56">
        <v>308434</v>
      </c>
      <c r="G91" s="56">
        <v>324898</v>
      </c>
      <c r="H91" s="56">
        <v>317343</v>
      </c>
      <c r="I91" s="56">
        <v>332896</v>
      </c>
      <c r="J91" s="56">
        <v>323981</v>
      </c>
      <c r="K91" s="56">
        <v>281808</v>
      </c>
      <c r="L91" s="56">
        <v>249466</v>
      </c>
      <c r="M91" s="56">
        <v>229178</v>
      </c>
      <c r="N91" s="91">
        <v>3293449</v>
      </c>
      <c r="O91" s="72"/>
      <c r="P91" s="72" t="s">
        <v>27</v>
      </c>
      <c r="Q91" s="73">
        <v>44743</v>
      </c>
      <c r="R91" s="72">
        <v>0</v>
      </c>
    </row>
    <row r="92" spans="1:18" hidden="1" x14ac:dyDescent="0.25">
      <c r="A92" s="86" t="s">
        <v>127</v>
      </c>
      <c r="B92" s="56">
        <v>74160</v>
      </c>
      <c r="C92" s="56">
        <v>76529</v>
      </c>
      <c r="D92" s="56">
        <v>94348</v>
      </c>
      <c r="E92" s="56">
        <v>98726</v>
      </c>
      <c r="F92" s="56">
        <v>119480</v>
      </c>
      <c r="G92" s="56">
        <v>127231</v>
      </c>
      <c r="H92" s="56">
        <v>121489</v>
      </c>
      <c r="I92" s="56">
        <v>128693</v>
      </c>
      <c r="J92" s="56">
        <v>115257</v>
      </c>
      <c r="K92" s="56">
        <v>102696</v>
      </c>
      <c r="L92" s="56">
        <v>96944</v>
      </c>
      <c r="M92" s="56">
        <v>90405</v>
      </c>
      <c r="N92" s="91">
        <v>1245958</v>
      </c>
      <c r="O92" s="72"/>
      <c r="P92" s="72" t="s">
        <v>27</v>
      </c>
      <c r="Q92" s="73">
        <v>44774</v>
      </c>
      <c r="R92" s="72">
        <v>-430</v>
      </c>
    </row>
    <row r="93" spans="1:18" hidden="1" x14ac:dyDescent="0.25">
      <c r="A93" s="86" t="s">
        <v>128</v>
      </c>
      <c r="B93" s="56">
        <v>287808</v>
      </c>
      <c r="C93" s="56">
        <v>411923</v>
      </c>
      <c r="D93" s="56">
        <v>526426</v>
      </c>
      <c r="E93" s="56">
        <v>540356</v>
      </c>
      <c r="F93" s="56">
        <v>854422</v>
      </c>
      <c r="G93" s="56">
        <v>953776</v>
      </c>
      <c r="H93" s="56">
        <v>2614161</v>
      </c>
      <c r="I93" s="56">
        <v>4318095</v>
      </c>
      <c r="J93" s="56">
        <v>2946409</v>
      </c>
      <c r="K93" s="56">
        <v>1976076</v>
      </c>
      <c r="L93" s="56">
        <v>1511466</v>
      </c>
      <c r="M93" s="56">
        <v>591762</v>
      </c>
      <c r="N93" s="91">
        <v>17532680</v>
      </c>
      <c r="O93" s="72"/>
      <c r="P93" s="72" t="s">
        <v>27</v>
      </c>
      <c r="Q93" s="73">
        <v>44805</v>
      </c>
      <c r="R93" s="72">
        <v>-47.3</v>
      </c>
    </row>
    <row r="94" spans="1:18" hidden="1" x14ac:dyDescent="0.25">
      <c r="A94" s="86" t="s">
        <v>267</v>
      </c>
      <c r="B94" s="56">
        <v>2518831</v>
      </c>
      <c r="C94" s="56">
        <v>3020475</v>
      </c>
      <c r="D94" s="56">
        <v>3825017</v>
      </c>
      <c r="E94" s="56">
        <v>2836021</v>
      </c>
      <c r="F94" s="56">
        <v>3901602</v>
      </c>
      <c r="G94" s="56">
        <v>4397962</v>
      </c>
      <c r="H94" s="56">
        <v>2400490</v>
      </c>
      <c r="I94" s="56">
        <v>2984866</v>
      </c>
      <c r="J94" s="56">
        <v>2703553</v>
      </c>
      <c r="K94" s="56">
        <v>1854683</v>
      </c>
      <c r="L94" s="56">
        <v>2484529</v>
      </c>
      <c r="M94" s="56">
        <v>3247564</v>
      </c>
      <c r="N94" s="91">
        <v>36175593</v>
      </c>
      <c r="O94" s="72"/>
      <c r="P94" s="72" t="s">
        <v>27</v>
      </c>
      <c r="Q94" s="73">
        <v>44835</v>
      </c>
      <c r="R94" s="72">
        <v>-141.9</v>
      </c>
    </row>
    <row r="95" spans="1:18" x14ac:dyDescent="0.25">
      <c r="A95" s="86" t="s">
        <v>130</v>
      </c>
      <c r="B95" s="56">
        <v>25743517</v>
      </c>
      <c r="C95" s="56">
        <v>25980538</v>
      </c>
      <c r="D95" s="56">
        <v>29050957</v>
      </c>
      <c r="E95" s="56">
        <v>28269565</v>
      </c>
      <c r="F95" s="56">
        <v>30758335</v>
      </c>
      <c r="G95" s="56">
        <v>31905174</v>
      </c>
      <c r="H95" s="56">
        <v>32802781</v>
      </c>
      <c r="I95" s="56">
        <v>31149864</v>
      </c>
      <c r="J95" s="56">
        <v>35423988</v>
      </c>
      <c r="K95" s="56">
        <v>23821272</v>
      </c>
      <c r="L95" s="56">
        <v>28832032</v>
      </c>
      <c r="M95" s="56">
        <v>30730197</v>
      </c>
      <c r="N95" s="91">
        <v>354468220</v>
      </c>
      <c r="O95" s="72"/>
      <c r="P95" s="72" t="s">
        <v>27</v>
      </c>
      <c r="Q95" s="73">
        <v>44866</v>
      </c>
      <c r="R95" s="72">
        <v>-344</v>
      </c>
    </row>
    <row r="96" spans="1:18" x14ac:dyDescent="0.25">
      <c r="A96" s="86" t="s">
        <v>131</v>
      </c>
      <c r="B96" s="56">
        <v>1988573</v>
      </c>
      <c r="C96" s="56">
        <v>1849047</v>
      </c>
      <c r="D96" s="56">
        <v>2212192</v>
      </c>
      <c r="E96" s="56">
        <v>2057610</v>
      </c>
      <c r="F96" s="56">
        <v>2155854</v>
      </c>
      <c r="G96" s="56">
        <v>2173894</v>
      </c>
      <c r="H96" s="56">
        <v>2111155</v>
      </c>
      <c r="I96" s="56">
        <v>2169904</v>
      </c>
      <c r="J96" s="56">
        <v>2239428</v>
      </c>
      <c r="K96" s="56">
        <v>1756022</v>
      </c>
      <c r="L96" s="56">
        <v>1899234</v>
      </c>
      <c r="M96" s="56">
        <v>2062510</v>
      </c>
      <c r="N96" s="91">
        <v>24675423</v>
      </c>
      <c r="O96" s="72"/>
      <c r="P96" s="72" t="s">
        <v>27</v>
      </c>
      <c r="Q96" s="73">
        <v>44896</v>
      </c>
      <c r="R96" s="72">
        <v>-129</v>
      </c>
    </row>
    <row r="97" spans="1:18" x14ac:dyDescent="0.25">
      <c r="A97" s="86" t="s">
        <v>132</v>
      </c>
      <c r="B97" s="56">
        <v>925166</v>
      </c>
      <c r="C97" s="56">
        <v>890284</v>
      </c>
      <c r="D97" s="56">
        <v>1064500</v>
      </c>
      <c r="E97" s="56">
        <v>1004663</v>
      </c>
      <c r="F97" s="56">
        <v>1061326</v>
      </c>
      <c r="G97" s="56">
        <v>1138583</v>
      </c>
      <c r="H97" s="56">
        <v>1099943</v>
      </c>
      <c r="I97" s="56">
        <v>1184440</v>
      </c>
      <c r="J97" s="56">
        <v>1126595</v>
      </c>
      <c r="K97" s="56">
        <v>941887</v>
      </c>
      <c r="L97" s="56">
        <v>943570</v>
      </c>
      <c r="M97" s="56">
        <v>893648</v>
      </c>
      <c r="N97" s="91">
        <v>12274605</v>
      </c>
      <c r="O97" s="72"/>
      <c r="P97" s="72" t="s">
        <v>264</v>
      </c>
      <c r="Q97" s="73">
        <v>44562</v>
      </c>
      <c r="R97" s="72">
        <v>41156</v>
      </c>
    </row>
    <row r="98" spans="1:18" x14ac:dyDescent="0.25">
      <c r="A98" s="86" t="s">
        <v>133</v>
      </c>
      <c r="B98" s="56">
        <v>8758647</v>
      </c>
      <c r="C98" s="56">
        <v>8810277</v>
      </c>
      <c r="D98" s="56">
        <v>9887145</v>
      </c>
      <c r="E98" s="56">
        <v>10219359</v>
      </c>
      <c r="F98" s="56">
        <v>10234584</v>
      </c>
      <c r="G98" s="56">
        <v>11265186</v>
      </c>
      <c r="H98" s="56">
        <v>10135900</v>
      </c>
      <c r="I98" s="56">
        <v>10825741</v>
      </c>
      <c r="J98" s="56">
        <v>12459018</v>
      </c>
      <c r="K98" s="56">
        <v>8308161</v>
      </c>
      <c r="L98" s="56">
        <v>9919596</v>
      </c>
      <c r="M98" s="56">
        <v>10985930</v>
      </c>
      <c r="N98" s="91">
        <v>121809544</v>
      </c>
      <c r="O98" s="72"/>
      <c r="P98" s="72" t="s">
        <v>264</v>
      </c>
      <c r="Q98" s="73">
        <v>44593</v>
      </c>
      <c r="R98" s="72">
        <v>71095.5</v>
      </c>
    </row>
    <row r="99" spans="1:18" hidden="1" x14ac:dyDescent="0.25">
      <c r="A99" s="86" t="s">
        <v>285</v>
      </c>
      <c r="B99" s="56">
        <v>5165202</v>
      </c>
      <c r="C99" s="56">
        <v>6770134</v>
      </c>
      <c r="D99" s="56">
        <v>5251007</v>
      </c>
      <c r="E99" s="56">
        <v>6588379</v>
      </c>
      <c r="F99" s="56">
        <v>7249241</v>
      </c>
      <c r="G99" s="56">
        <v>7551625</v>
      </c>
      <c r="H99" s="56">
        <v>7114479</v>
      </c>
      <c r="I99" s="56">
        <v>8279177</v>
      </c>
      <c r="J99" s="56">
        <v>6565971</v>
      </c>
      <c r="K99" s="56">
        <v>6817005</v>
      </c>
      <c r="L99" s="56">
        <v>6716471</v>
      </c>
      <c r="M99" s="56">
        <v>6450258</v>
      </c>
      <c r="N99" s="91">
        <v>80518949</v>
      </c>
      <c r="O99" s="72"/>
      <c r="P99" s="72" t="s">
        <v>264</v>
      </c>
      <c r="Q99" s="73">
        <v>44621</v>
      </c>
      <c r="R99" s="72">
        <v>75641</v>
      </c>
    </row>
    <row r="100" spans="1:18" hidden="1" x14ac:dyDescent="0.25">
      <c r="A100" s="86" t="s">
        <v>135</v>
      </c>
      <c r="B100" s="56">
        <v>551157</v>
      </c>
      <c r="C100" s="56">
        <v>561108</v>
      </c>
      <c r="D100" s="56">
        <v>712197</v>
      </c>
      <c r="E100" s="56">
        <v>684903</v>
      </c>
      <c r="F100" s="56">
        <v>889240</v>
      </c>
      <c r="G100" s="56">
        <v>945627</v>
      </c>
      <c r="H100" s="56">
        <v>883655</v>
      </c>
      <c r="I100" s="56">
        <v>968438</v>
      </c>
      <c r="J100" s="56">
        <v>892648</v>
      </c>
      <c r="K100" s="56">
        <v>709067</v>
      </c>
      <c r="L100" s="56">
        <v>581357</v>
      </c>
      <c r="M100" s="56">
        <v>594687</v>
      </c>
      <c r="N100" s="91">
        <v>8974084</v>
      </c>
      <c r="O100" s="72"/>
      <c r="P100" s="72" t="s">
        <v>264</v>
      </c>
      <c r="Q100" s="73">
        <v>44652</v>
      </c>
      <c r="R100" s="72">
        <v>97520</v>
      </c>
    </row>
    <row r="101" spans="1:18" hidden="1" x14ac:dyDescent="0.25">
      <c r="A101" s="86" t="s">
        <v>139</v>
      </c>
      <c r="B101" s="56">
        <v>0</v>
      </c>
      <c r="C101" s="56">
        <v>0</v>
      </c>
      <c r="D101" s="56">
        <v>0</v>
      </c>
      <c r="E101" s="56">
        <v>-40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91" t="s">
        <v>251</v>
      </c>
      <c r="O101" s="72"/>
      <c r="P101" s="72" t="s">
        <v>264</v>
      </c>
      <c r="Q101" s="73">
        <v>44682</v>
      </c>
      <c r="R101" s="72">
        <v>77603.5</v>
      </c>
    </row>
    <row r="102" spans="1:18" hidden="1" x14ac:dyDescent="0.25">
      <c r="A102" s="86" t="s">
        <v>142</v>
      </c>
      <c r="B102" s="56">
        <v>493200</v>
      </c>
      <c r="C102" s="56">
        <v>683740</v>
      </c>
      <c r="D102" s="56">
        <v>672145</v>
      </c>
      <c r="E102" s="56">
        <v>819675</v>
      </c>
      <c r="F102" s="56">
        <v>911655</v>
      </c>
      <c r="G102" s="56">
        <v>958555</v>
      </c>
      <c r="H102" s="56">
        <v>1044930</v>
      </c>
      <c r="I102" s="56">
        <v>1104800</v>
      </c>
      <c r="J102" s="56">
        <v>890700</v>
      </c>
      <c r="K102" s="56">
        <v>799110</v>
      </c>
      <c r="L102" s="56">
        <v>743505</v>
      </c>
      <c r="M102" s="56">
        <v>818670</v>
      </c>
      <c r="N102" s="91">
        <v>9940685</v>
      </c>
      <c r="O102" s="72"/>
      <c r="P102" s="72" t="s">
        <v>264</v>
      </c>
      <c r="Q102" s="73">
        <v>44713</v>
      </c>
      <c r="R102" s="72">
        <v>107766.5</v>
      </c>
    </row>
    <row r="103" spans="1:18" hidden="1" x14ac:dyDescent="0.25">
      <c r="A103" s="86" t="s">
        <v>144</v>
      </c>
      <c r="B103" s="56">
        <v>9489107</v>
      </c>
      <c r="C103" s="56">
        <v>10022321</v>
      </c>
      <c r="D103" s="56">
        <v>11142594</v>
      </c>
      <c r="E103" s="56">
        <v>11304666</v>
      </c>
      <c r="F103" s="56">
        <v>12335442</v>
      </c>
      <c r="G103" s="56">
        <v>14627983</v>
      </c>
      <c r="H103" s="56">
        <v>15622117</v>
      </c>
      <c r="I103" s="56">
        <v>21309042</v>
      </c>
      <c r="J103" s="56">
        <v>13068660</v>
      </c>
      <c r="K103" s="56">
        <v>10572515</v>
      </c>
      <c r="L103" s="56">
        <v>11892771</v>
      </c>
      <c r="M103" s="56">
        <v>10349113</v>
      </c>
      <c r="N103" s="91">
        <v>151736331</v>
      </c>
      <c r="O103" s="72"/>
      <c r="P103" s="72" t="s">
        <v>264</v>
      </c>
      <c r="Q103" s="73">
        <v>44743</v>
      </c>
      <c r="R103" s="72">
        <v>103655</v>
      </c>
    </row>
    <row r="104" spans="1:18" hidden="1" x14ac:dyDescent="0.25">
      <c r="A104" s="86" t="s">
        <v>275</v>
      </c>
      <c r="B104" s="56">
        <v>36338</v>
      </c>
      <c r="C104" s="56">
        <v>66711</v>
      </c>
      <c r="D104" s="56">
        <v>159171</v>
      </c>
      <c r="E104" s="56">
        <v>206970</v>
      </c>
      <c r="F104" s="56">
        <v>372274</v>
      </c>
      <c r="G104" s="56">
        <v>327551</v>
      </c>
      <c r="H104" s="56">
        <v>250040</v>
      </c>
      <c r="I104" s="56">
        <v>201299</v>
      </c>
      <c r="J104" s="56">
        <v>403473</v>
      </c>
      <c r="K104" s="56">
        <v>320660</v>
      </c>
      <c r="L104" s="56">
        <v>155298</v>
      </c>
      <c r="M104" s="56">
        <v>120150</v>
      </c>
      <c r="N104" s="91">
        <v>2619935</v>
      </c>
      <c r="O104" s="72"/>
      <c r="P104" s="72" t="s">
        <v>264</v>
      </c>
      <c r="Q104" s="73">
        <v>44774</v>
      </c>
      <c r="R104" s="72">
        <v>80002.5</v>
      </c>
    </row>
    <row r="105" spans="1:18" hidden="1" x14ac:dyDescent="0.25">
      <c r="A105" s="86" t="s">
        <v>150</v>
      </c>
      <c r="B105" s="56">
        <v>946589</v>
      </c>
      <c r="C105" s="56">
        <v>1138313</v>
      </c>
      <c r="D105" s="56">
        <v>1174489</v>
      </c>
      <c r="E105" s="56">
        <v>1168349</v>
      </c>
      <c r="F105" s="56">
        <v>1290860</v>
      </c>
      <c r="G105" s="56">
        <v>1443665</v>
      </c>
      <c r="H105" s="56">
        <v>1333976</v>
      </c>
      <c r="I105" s="56">
        <v>1435856</v>
      </c>
      <c r="J105" s="56">
        <v>1278214</v>
      </c>
      <c r="K105" s="56">
        <v>1308997</v>
      </c>
      <c r="L105" s="56">
        <v>1169617</v>
      </c>
      <c r="M105" s="56">
        <v>1461240</v>
      </c>
      <c r="N105" s="91">
        <v>15150165</v>
      </c>
      <c r="O105" s="72"/>
      <c r="P105" s="72" t="s">
        <v>264</v>
      </c>
      <c r="Q105" s="73">
        <v>44805</v>
      </c>
      <c r="R105" s="72">
        <v>58055</v>
      </c>
    </row>
    <row r="106" spans="1:18" hidden="1" x14ac:dyDescent="0.25">
      <c r="A106" s="86" t="s">
        <v>151</v>
      </c>
      <c r="B106" s="56">
        <v>2555161</v>
      </c>
      <c r="C106" s="56">
        <v>2442635</v>
      </c>
      <c r="D106" s="56">
        <v>2925233</v>
      </c>
      <c r="E106" s="56">
        <v>2674746</v>
      </c>
      <c r="F106" s="56">
        <v>2898203</v>
      </c>
      <c r="G106" s="56">
        <v>3074571</v>
      </c>
      <c r="H106" s="56">
        <v>2892899</v>
      </c>
      <c r="I106" s="56">
        <v>3085281</v>
      </c>
      <c r="J106" s="56">
        <v>2999147</v>
      </c>
      <c r="K106" s="56">
        <v>2585669</v>
      </c>
      <c r="L106" s="56">
        <v>2634405</v>
      </c>
      <c r="M106" s="56">
        <v>2736727</v>
      </c>
      <c r="N106" s="91">
        <v>33504677</v>
      </c>
      <c r="O106" s="72"/>
      <c r="P106" s="72" t="s">
        <v>264</v>
      </c>
      <c r="Q106" s="73">
        <v>44835</v>
      </c>
      <c r="R106" s="72">
        <v>91614.5</v>
      </c>
    </row>
    <row r="107" spans="1:18" hidden="1" x14ac:dyDescent="0.25">
      <c r="A107" s="86" t="s">
        <v>154</v>
      </c>
      <c r="B107" s="56">
        <v>36771</v>
      </c>
      <c r="C107" s="56">
        <v>54260</v>
      </c>
      <c r="D107" s="56">
        <v>106245</v>
      </c>
      <c r="E107" s="56">
        <v>142140</v>
      </c>
      <c r="F107" s="56">
        <v>241123</v>
      </c>
      <c r="G107" s="56">
        <v>211253</v>
      </c>
      <c r="H107" s="56">
        <v>177778</v>
      </c>
      <c r="I107" s="56">
        <v>166860</v>
      </c>
      <c r="J107" s="56">
        <v>263371</v>
      </c>
      <c r="K107" s="56">
        <v>151940</v>
      </c>
      <c r="L107" s="56">
        <v>90383</v>
      </c>
      <c r="M107" s="56">
        <v>70679</v>
      </c>
      <c r="N107" s="91">
        <v>1712803</v>
      </c>
      <c r="O107" s="72"/>
      <c r="P107" s="72" t="s">
        <v>264</v>
      </c>
      <c r="Q107" s="73">
        <v>44866</v>
      </c>
      <c r="R107" s="72">
        <v>81306.5</v>
      </c>
    </row>
    <row r="108" spans="1:18" hidden="1" x14ac:dyDescent="0.25">
      <c r="A108" s="86" t="s">
        <v>155</v>
      </c>
      <c r="B108" s="56">
        <v>0</v>
      </c>
      <c r="C108" s="56">
        <v>0</v>
      </c>
      <c r="D108" s="56">
        <v>-158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91" t="s">
        <v>251</v>
      </c>
      <c r="O108" s="72"/>
      <c r="P108" s="72" t="s">
        <v>264</v>
      </c>
      <c r="Q108" s="73">
        <v>44896</v>
      </c>
      <c r="R108" s="72">
        <v>100049</v>
      </c>
    </row>
    <row r="109" spans="1:18" hidden="1" x14ac:dyDescent="0.25">
      <c r="A109" s="86" t="s">
        <v>156</v>
      </c>
      <c r="B109" s="56">
        <v>219961</v>
      </c>
      <c r="C109" s="56">
        <v>214473</v>
      </c>
      <c r="D109" s="56">
        <v>247842</v>
      </c>
      <c r="E109" s="56">
        <v>223832</v>
      </c>
      <c r="F109" s="56">
        <v>243187</v>
      </c>
      <c r="G109" s="56">
        <v>246715</v>
      </c>
      <c r="H109" s="56">
        <v>242501</v>
      </c>
      <c r="I109" s="56">
        <v>248381</v>
      </c>
      <c r="J109" s="56">
        <v>228781</v>
      </c>
      <c r="K109" s="56">
        <v>214615</v>
      </c>
      <c r="L109" s="56">
        <v>219226</v>
      </c>
      <c r="M109" s="56">
        <v>226104</v>
      </c>
      <c r="N109" s="91">
        <v>2775618</v>
      </c>
      <c r="O109" s="72"/>
      <c r="P109" s="72" t="s">
        <v>30</v>
      </c>
      <c r="Q109" s="73">
        <v>44562</v>
      </c>
      <c r="R109" s="72">
        <v>43176</v>
      </c>
    </row>
    <row r="110" spans="1:18" hidden="1" x14ac:dyDescent="0.25">
      <c r="A110" s="86" t="s">
        <v>157</v>
      </c>
      <c r="B110" s="56">
        <v>138335</v>
      </c>
      <c r="C110" s="56">
        <v>179375</v>
      </c>
      <c r="D110" s="56">
        <v>355586</v>
      </c>
      <c r="E110" s="56">
        <v>372755</v>
      </c>
      <c r="F110" s="56">
        <v>916228</v>
      </c>
      <c r="G110" s="56">
        <v>784933</v>
      </c>
      <c r="H110" s="56">
        <v>591946</v>
      </c>
      <c r="I110" s="56">
        <v>474232</v>
      </c>
      <c r="J110" s="56">
        <v>869583</v>
      </c>
      <c r="K110" s="56">
        <v>605947</v>
      </c>
      <c r="L110" s="56">
        <v>300879</v>
      </c>
      <c r="M110" s="56">
        <v>232784</v>
      </c>
      <c r="N110" s="91">
        <v>5822583</v>
      </c>
      <c r="O110" s="72"/>
      <c r="P110" s="72" t="s">
        <v>30</v>
      </c>
      <c r="Q110" s="73">
        <v>44593</v>
      </c>
      <c r="R110" s="72">
        <v>44352</v>
      </c>
    </row>
    <row r="111" spans="1:18" hidden="1" x14ac:dyDescent="0.25">
      <c r="A111" s="86" t="s">
        <v>159</v>
      </c>
      <c r="B111" s="56">
        <v>0</v>
      </c>
      <c r="C111" s="56">
        <v>0</v>
      </c>
      <c r="D111" s="56">
        <v>0</v>
      </c>
      <c r="E111" s="56">
        <v>-145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91" t="s">
        <v>251</v>
      </c>
      <c r="O111" s="72"/>
      <c r="P111" s="72" t="s">
        <v>30</v>
      </c>
      <c r="Q111" s="73">
        <v>44621</v>
      </c>
      <c r="R111" s="72">
        <v>55599.6</v>
      </c>
    </row>
    <row r="112" spans="1:18" hidden="1" x14ac:dyDescent="0.25">
      <c r="A112" s="86" t="s">
        <v>161</v>
      </c>
      <c r="B112" s="56">
        <v>10659491</v>
      </c>
      <c r="C112" s="56">
        <v>10939495</v>
      </c>
      <c r="D112" s="56">
        <v>12871397</v>
      </c>
      <c r="E112" s="56">
        <v>11668331</v>
      </c>
      <c r="F112" s="56">
        <v>13062992</v>
      </c>
      <c r="G112" s="56">
        <v>13320444</v>
      </c>
      <c r="H112" s="56">
        <v>12763710</v>
      </c>
      <c r="I112" s="56">
        <v>13440097</v>
      </c>
      <c r="J112" s="56">
        <v>12412812</v>
      </c>
      <c r="K112" s="56">
        <v>11982301</v>
      </c>
      <c r="L112" s="56">
        <v>11888730</v>
      </c>
      <c r="M112" s="56">
        <v>14248693</v>
      </c>
      <c r="N112" s="91">
        <v>149258493</v>
      </c>
      <c r="O112" s="72"/>
      <c r="P112" s="72" t="s">
        <v>30</v>
      </c>
      <c r="Q112" s="73">
        <v>44652</v>
      </c>
      <c r="R112" s="72">
        <v>48804</v>
      </c>
    </row>
    <row r="113" spans="1:18" hidden="1" x14ac:dyDescent="0.25">
      <c r="A113" s="86" t="s">
        <v>274</v>
      </c>
      <c r="B113" s="56">
        <v>820100</v>
      </c>
      <c r="C113" s="56">
        <v>807995</v>
      </c>
      <c r="D113" s="56">
        <v>1003658</v>
      </c>
      <c r="E113" s="56">
        <v>940280</v>
      </c>
      <c r="F113" s="56">
        <v>1017564</v>
      </c>
      <c r="G113" s="56">
        <v>1049668</v>
      </c>
      <c r="H113" s="56">
        <v>1010727</v>
      </c>
      <c r="I113" s="56">
        <v>1055355</v>
      </c>
      <c r="J113" s="56">
        <v>1045840</v>
      </c>
      <c r="K113" s="56">
        <v>1007311</v>
      </c>
      <c r="L113" s="56">
        <v>1055447</v>
      </c>
      <c r="M113" s="56">
        <v>1232836</v>
      </c>
      <c r="N113" s="91">
        <v>12046781</v>
      </c>
      <c r="O113" s="72"/>
      <c r="P113" s="72" t="s">
        <v>30</v>
      </c>
      <c r="Q113" s="73">
        <v>44682</v>
      </c>
      <c r="R113" s="72">
        <v>53340</v>
      </c>
    </row>
    <row r="114" spans="1:18" hidden="1" x14ac:dyDescent="0.25">
      <c r="A114" s="86" t="s">
        <v>162</v>
      </c>
      <c r="B114" s="56">
        <v>407825</v>
      </c>
      <c r="C114" s="56">
        <v>389630</v>
      </c>
      <c r="D114" s="56">
        <v>472945</v>
      </c>
      <c r="E114" s="56">
        <v>420045</v>
      </c>
      <c r="F114" s="56">
        <v>397545</v>
      </c>
      <c r="G114" s="56">
        <v>531050</v>
      </c>
      <c r="H114" s="56">
        <v>464800</v>
      </c>
      <c r="I114" s="56">
        <v>477895</v>
      </c>
      <c r="J114" s="56">
        <v>426435</v>
      </c>
      <c r="K114" s="56">
        <v>417400</v>
      </c>
      <c r="L114" s="56">
        <v>432135</v>
      </c>
      <c r="M114" s="56">
        <v>443436</v>
      </c>
      <c r="N114" s="91">
        <v>5281141</v>
      </c>
      <c r="O114" s="72"/>
      <c r="P114" s="72" t="s">
        <v>30</v>
      </c>
      <c r="Q114" s="73">
        <v>44713</v>
      </c>
      <c r="R114" s="72">
        <v>54621</v>
      </c>
    </row>
    <row r="115" spans="1:18" hidden="1" x14ac:dyDescent="0.25">
      <c r="A115" s="86" t="s">
        <v>163</v>
      </c>
      <c r="B115" s="56">
        <v>14766</v>
      </c>
      <c r="C115" s="56">
        <v>18446</v>
      </c>
      <c r="D115" s="56">
        <v>28226</v>
      </c>
      <c r="E115" s="56">
        <v>35517</v>
      </c>
      <c r="F115" s="56">
        <v>64906</v>
      </c>
      <c r="G115" s="56">
        <v>64998</v>
      </c>
      <c r="H115" s="56">
        <v>4099</v>
      </c>
      <c r="I115" s="56">
        <v>46</v>
      </c>
      <c r="J115" s="56">
        <v>-184</v>
      </c>
      <c r="K115" s="56">
        <v>-1058</v>
      </c>
      <c r="L115" s="56">
        <v>-4099</v>
      </c>
      <c r="M115" s="56">
        <v>0</v>
      </c>
      <c r="N115" s="91">
        <v>225663</v>
      </c>
      <c r="O115" s="72"/>
      <c r="P115" s="72" t="s">
        <v>30</v>
      </c>
      <c r="Q115" s="73">
        <v>44743</v>
      </c>
      <c r="R115" s="72">
        <v>51534</v>
      </c>
    </row>
    <row r="116" spans="1:18" hidden="1" x14ac:dyDescent="0.25">
      <c r="A116" s="86" t="s">
        <v>253</v>
      </c>
      <c r="B116" s="56">
        <v>7466</v>
      </c>
      <c r="C116" s="56">
        <v>6834</v>
      </c>
      <c r="D116" s="56">
        <v>16590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91">
        <v>30890</v>
      </c>
      <c r="O116" s="72"/>
      <c r="P116" s="72" t="s">
        <v>30</v>
      </c>
      <c r="Q116" s="73">
        <v>44774</v>
      </c>
      <c r="R116" s="72">
        <v>53424</v>
      </c>
    </row>
    <row r="117" spans="1:18" hidden="1" x14ac:dyDescent="0.25">
      <c r="A117" s="86" t="s">
        <v>169</v>
      </c>
      <c r="B117" s="56">
        <v>874357</v>
      </c>
      <c r="C117" s="56">
        <v>950881</v>
      </c>
      <c r="D117" s="56">
        <v>1285826</v>
      </c>
      <c r="E117" s="56">
        <v>1406826</v>
      </c>
      <c r="F117" s="56">
        <v>1920888</v>
      </c>
      <c r="G117" s="56">
        <v>1960708</v>
      </c>
      <c r="H117" s="56">
        <v>1648536</v>
      </c>
      <c r="I117" s="56">
        <v>1639945</v>
      </c>
      <c r="J117" s="56">
        <v>1932172</v>
      </c>
      <c r="K117" s="56">
        <v>1686419</v>
      </c>
      <c r="L117" s="56">
        <v>1193837</v>
      </c>
      <c r="M117" s="56">
        <v>990878</v>
      </c>
      <c r="N117" s="91">
        <v>17491273</v>
      </c>
      <c r="O117" s="72"/>
      <c r="P117" s="72" t="s">
        <v>30</v>
      </c>
      <c r="Q117" s="73">
        <v>44805</v>
      </c>
      <c r="R117" s="72">
        <v>51702</v>
      </c>
    </row>
    <row r="118" spans="1:18" hidden="1" x14ac:dyDescent="0.25">
      <c r="A118" s="86" t="s">
        <v>170</v>
      </c>
      <c r="B118" s="56">
        <v>0</v>
      </c>
      <c r="C118" s="56">
        <v>36680</v>
      </c>
      <c r="D118" s="56">
        <v>18120</v>
      </c>
      <c r="E118" s="56">
        <v>13640</v>
      </c>
      <c r="F118" s="56">
        <v>47480</v>
      </c>
      <c r="G118" s="56">
        <v>34640</v>
      </c>
      <c r="H118" s="56">
        <v>35244</v>
      </c>
      <c r="I118" s="56">
        <v>38316</v>
      </c>
      <c r="J118" s="56">
        <v>44840</v>
      </c>
      <c r="K118" s="56">
        <v>37728</v>
      </c>
      <c r="L118" s="56">
        <v>40472</v>
      </c>
      <c r="M118" s="56">
        <v>43792</v>
      </c>
      <c r="N118" s="91">
        <v>390952</v>
      </c>
      <c r="O118" s="72"/>
      <c r="P118" s="72" t="s">
        <v>30</v>
      </c>
      <c r="Q118" s="73">
        <v>44835</v>
      </c>
      <c r="R118" s="72">
        <v>32814.6</v>
      </c>
    </row>
    <row r="119" spans="1:18" hidden="1" x14ac:dyDescent="0.25">
      <c r="A119" s="86" t="s">
        <v>172</v>
      </c>
      <c r="B119" s="56">
        <v>184675</v>
      </c>
      <c r="C119" s="56">
        <v>255065</v>
      </c>
      <c r="D119" s="56">
        <v>512231</v>
      </c>
      <c r="E119" s="56">
        <v>798286</v>
      </c>
      <c r="F119" s="56">
        <v>1491266</v>
      </c>
      <c r="G119" s="56">
        <v>1354829</v>
      </c>
      <c r="H119" s="56">
        <v>1134866</v>
      </c>
      <c r="I119" s="56">
        <v>995020</v>
      </c>
      <c r="J119" s="56">
        <v>1471054</v>
      </c>
      <c r="K119" s="56">
        <v>981483</v>
      </c>
      <c r="L119" s="56">
        <v>451995</v>
      </c>
      <c r="M119" s="56">
        <v>298896</v>
      </c>
      <c r="N119" s="91">
        <v>9929666</v>
      </c>
      <c r="O119" s="72"/>
      <c r="P119" s="72" t="s">
        <v>30</v>
      </c>
      <c r="Q119" s="73">
        <v>44866</v>
      </c>
      <c r="R119" s="72">
        <v>47250</v>
      </c>
    </row>
    <row r="120" spans="1:18" hidden="1" x14ac:dyDescent="0.25">
      <c r="A120" s="86" t="s">
        <v>173</v>
      </c>
      <c r="B120" s="56">
        <v>115195</v>
      </c>
      <c r="C120" s="56">
        <v>145539</v>
      </c>
      <c r="D120" s="56">
        <v>269757</v>
      </c>
      <c r="E120" s="56">
        <v>308598</v>
      </c>
      <c r="F120" s="56">
        <v>530486</v>
      </c>
      <c r="G120" s="56">
        <v>510283</v>
      </c>
      <c r="H120" s="56">
        <v>369739</v>
      </c>
      <c r="I120" s="56">
        <v>328508</v>
      </c>
      <c r="J120" s="56">
        <v>572160</v>
      </c>
      <c r="K120" s="56">
        <v>428346</v>
      </c>
      <c r="L120" s="56">
        <v>254199</v>
      </c>
      <c r="M120" s="56">
        <v>199016</v>
      </c>
      <c r="N120" s="91">
        <v>4031826</v>
      </c>
      <c r="O120" s="72"/>
      <c r="P120" s="72" t="s">
        <v>30</v>
      </c>
      <c r="Q120" s="73">
        <v>44896</v>
      </c>
      <c r="R120" s="72">
        <v>45822</v>
      </c>
    </row>
    <row r="121" spans="1:18" hidden="1" x14ac:dyDescent="0.25">
      <c r="A121" s="86" t="s">
        <v>177</v>
      </c>
      <c r="B121" s="56">
        <v>0</v>
      </c>
      <c r="C121" s="56">
        <v>0</v>
      </c>
      <c r="D121" s="56">
        <v>0</v>
      </c>
      <c r="E121" s="56">
        <v>0</v>
      </c>
      <c r="F121" s="56">
        <v>0</v>
      </c>
      <c r="G121" s="56">
        <v>0</v>
      </c>
      <c r="H121" s="56">
        <v>0</v>
      </c>
      <c r="I121" s="56">
        <v>0</v>
      </c>
      <c r="J121" s="56">
        <v>0</v>
      </c>
      <c r="K121" s="56">
        <v>0</v>
      </c>
      <c r="L121" s="56">
        <v>0</v>
      </c>
      <c r="M121" s="56">
        <v>0</v>
      </c>
      <c r="N121" s="91" t="s">
        <v>251</v>
      </c>
      <c r="O121" s="72"/>
      <c r="P121" s="72" t="s">
        <v>32</v>
      </c>
      <c r="Q121" s="73">
        <v>44562</v>
      </c>
      <c r="R121" s="72">
        <v>1545806.4</v>
      </c>
    </row>
    <row r="122" spans="1:18" hidden="1" x14ac:dyDescent="0.25">
      <c r="A122" s="86" t="s">
        <v>182</v>
      </c>
      <c r="B122" s="56">
        <v>1156369</v>
      </c>
      <c r="C122" s="56">
        <v>1252208</v>
      </c>
      <c r="D122" s="56">
        <v>1538015</v>
      </c>
      <c r="E122" s="56">
        <v>1703762</v>
      </c>
      <c r="F122" s="56">
        <v>2101601</v>
      </c>
      <c r="G122" s="56">
        <v>2372884</v>
      </c>
      <c r="H122" s="56">
        <v>2455413</v>
      </c>
      <c r="I122" s="56">
        <v>3781832</v>
      </c>
      <c r="J122" s="56">
        <v>1966710</v>
      </c>
      <c r="K122" s="56">
        <v>1761994</v>
      </c>
      <c r="L122" s="56">
        <v>1705368</v>
      </c>
      <c r="M122" s="56">
        <v>1542639</v>
      </c>
      <c r="N122" s="91">
        <v>23338795</v>
      </c>
      <c r="O122" s="72"/>
      <c r="P122" s="72" t="s">
        <v>32</v>
      </c>
      <c r="Q122" s="73">
        <v>44593</v>
      </c>
      <c r="R122" s="72">
        <v>1441292.8</v>
      </c>
    </row>
    <row r="123" spans="1:18" x14ac:dyDescent="0.25">
      <c r="A123" s="86" t="s">
        <v>184</v>
      </c>
      <c r="B123" s="56">
        <v>1840854</v>
      </c>
      <c r="C123" s="56">
        <v>1857381</v>
      </c>
      <c r="D123" s="56">
        <v>2240263</v>
      </c>
      <c r="E123" s="56">
        <v>2169565</v>
      </c>
      <c r="F123" s="56">
        <v>2540235</v>
      </c>
      <c r="G123" s="56">
        <v>2698815</v>
      </c>
      <c r="H123" s="56">
        <v>2440768</v>
      </c>
      <c r="I123" s="56">
        <v>2599033</v>
      </c>
      <c r="J123" s="56">
        <v>2806498</v>
      </c>
      <c r="K123" s="56">
        <v>2302023</v>
      </c>
      <c r="L123" s="56">
        <v>2241409</v>
      </c>
      <c r="M123" s="56">
        <v>2346191</v>
      </c>
      <c r="N123" s="91">
        <v>28083035</v>
      </c>
      <c r="O123" s="72"/>
      <c r="P123" s="72" t="s">
        <v>32</v>
      </c>
      <c r="Q123" s="73">
        <v>44621</v>
      </c>
      <c r="R123" s="72">
        <v>1764547.2</v>
      </c>
    </row>
    <row r="124" spans="1:18" x14ac:dyDescent="0.25">
      <c r="A124" s="86" t="s">
        <v>185</v>
      </c>
      <c r="B124" s="56">
        <v>28851426</v>
      </c>
      <c r="C124" s="56">
        <v>27806455</v>
      </c>
      <c r="D124" s="56">
        <v>33244319</v>
      </c>
      <c r="E124" s="56">
        <v>31033597</v>
      </c>
      <c r="F124" s="56">
        <v>36059487</v>
      </c>
      <c r="G124" s="56">
        <v>35537133</v>
      </c>
      <c r="H124" s="56">
        <v>36727480</v>
      </c>
      <c r="I124" s="56">
        <v>36053683</v>
      </c>
      <c r="J124" s="56">
        <v>42955967</v>
      </c>
      <c r="K124" s="56">
        <v>28755463</v>
      </c>
      <c r="L124" s="56">
        <v>34267052</v>
      </c>
      <c r="M124" s="56">
        <v>37568724</v>
      </c>
      <c r="N124" s="91">
        <v>408860786</v>
      </c>
      <c r="O124" s="72"/>
      <c r="P124" s="72" t="s">
        <v>32</v>
      </c>
      <c r="Q124" s="73">
        <v>44652</v>
      </c>
      <c r="R124" s="72">
        <v>1581596</v>
      </c>
    </row>
    <row r="125" spans="1:18" hidden="1" x14ac:dyDescent="0.25">
      <c r="A125" s="86" t="s">
        <v>187</v>
      </c>
      <c r="B125" s="56">
        <v>567788</v>
      </c>
      <c r="C125" s="56">
        <v>689410</v>
      </c>
      <c r="D125" s="56">
        <v>777998</v>
      </c>
      <c r="E125" s="56">
        <v>776620</v>
      </c>
      <c r="F125" s="56">
        <v>842452</v>
      </c>
      <c r="G125" s="56">
        <v>861328</v>
      </c>
      <c r="H125" s="56">
        <v>982488</v>
      </c>
      <c r="I125" s="56">
        <v>934330</v>
      </c>
      <c r="J125" s="56">
        <v>786760</v>
      </c>
      <c r="K125" s="56">
        <v>865423</v>
      </c>
      <c r="L125" s="56">
        <v>776152</v>
      </c>
      <c r="M125" s="56">
        <v>636677</v>
      </c>
      <c r="N125" s="91">
        <v>9497426</v>
      </c>
      <c r="O125" s="72"/>
      <c r="P125" s="72" t="s">
        <v>32</v>
      </c>
      <c r="Q125" s="73">
        <v>44682</v>
      </c>
      <c r="R125" s="72">
        <v>1683784.6</v>
      </c>
    </row>
    <row r="126" spans="1:18" hidden="1" x14ac:dyDescent="0.25">
      <c r="A126" s="86" t="s">
        <v>188</v>
      </c>
      <c r="B126" s="56">
        <v>48397200</v>
      </c>
      <c r="C126" s="56">
        <v>46344863</v>
      </c>
      <c r="D126" s="56">
        <v>56180931</v>
      </c>
      <c r="E126" s="56">
        <v>50983723</v>
      </c>
      <c r="F126" s="56">
        <v>57019514</v>
      </c>
      <c r="G126" s="56">
        <v>61633328</v>
      </c>
      <c r="H126" s="56">
        <v>58283271</v>
      </c>
      <c r="I126" s="56">
        <v>63793980</v>
      </c>
      <c r="J126" s="56">
        <v>58273184</v>
      </c>
      <c r="K126" s="56">
        <v>54682645</v>
      </c>
      <c r="L126" s="56">
        <v>60470061</v>
      </c>
      <c r="M126" s="56">
        <v>53495218</v>
      </c>
      <c r="N126" s="91">
        <v>669557918</v>
      </c>
      <c r="O126" s="72"/>
      <c r="P126" s="72" t="s">
        <v>32</v>
      </c>
      <c r="Q126" s="73">
        <v>44713</v>
      </c>
      <c r="R126" s="72">
        <v>1761110.4</v>
      </c>
    </row>
    <row r="127" spans="1:18" hidden="1" x14ac:dyDescent="0.25">
      <c r="A127" s="86" t="s">
        <v>273</v>
      </c>
      <c r="B127" s="56">
        <v>58104309</v>
      </c>
      <c r="C127" s="56">
        <v>54658983</v>
      </c>
      <c r="D127" s="56">
        <v>65137348</v>
      </c>
      <c r="E127" s="56">
        <v>58249972</v>
      </c>
      <c r="F127" s="56">
        <v>65643462</v>
      </c>
      <c r="G127" s="56">
        <v>69174181</v>
      </c>
      <c r="H127" s="56">
        <v>65274947</v>
      </c>
      <c r="I127" s="56">
        <v>71686653</v>
      </c>
      <c r="J127" s="56">
        <v>63737699</v>
      </c>
      <c r="K127" s="56">
        <v>59718335</v>
      </c>
      <c r="L127" s="56">
        <v>66563508</v>
      </c>
      <c r="M127" s="56">
        <v>55167774</v>
      </c>
      <c r="N127" s="91">
        <v>753117171</v>
      </c>
      <c r="O127" s="70"/>
      <c r="P127" s="70" t="s">
        <v>32</v>
      </c>
      <c r="Q127" s="71">
        <v>44743</v>
      </c>
      <c r="R127" s="70">
        <v>1684245.2</v>
      </c>
    </row>
    <row r="128" spans="1:18" x14ac:dyDescent="0.25">
      <c r="A128" s="12"/>
      <c r="B128" s="11">
        <f>+SUM(B33:B124)</f>
        <v>451665239</v>
      </c>
      <c r="C128" s="11">
        <f t="shared" ref="C128:N128" si="0">+SUM(C33:C124)</f>
        <v>448129372</v>
      </c>
      <c r="D128" s="11">
        <f t="shared" si="0"/>
        <v>523606188</v>
      </c>
      <c r="E128" s="11">
        <f t="shared" si="0"/>
        <v>499087058</v>
      </c>
      <c r="F128" s="11">
        <f t="shared" si="0"/>
        <v>560660501</v>
      </c>
      <c r="G128" s="11">
        <f t="shared" si="0"/>
        <v>594784567</v>
      </c>
      <c r="H128" s="11">
        <f t="shared" si="0"/>
        <v>574437351</v>
      </c>
      <c r="I128" s="11">
        <f t="shared" si="0"/>
        <v>628125767</v>
      </c>
      <c r="J128" s="11">
        <f t="shared" si="0"/>
        <v>593319897</v>
      </c>
      <c r="K128" s="11">
        <f t="shared" si="0"/>
        <v>484443424</v>
      </c>
      <c r="L128" s="11">
        <f t="shared" si="0"/>
        <v>515158011</v>
      </c>
      <c r="M128" s="11">
        <f t="shared" si="0"/>
        <v>532125328</v>
      </c>
      <c r="N128" s="11">
        <f t="shared" si="0"/>
        <v>6405544384</v>
      </c>
      <c r="P128" s="51" t="s">
        <v>32</v>
      </c>
      <c r="Q128" s="68">
        <v>44774</v>
      </c>
      <c r="R128" s="51">
        <v>1779864</v>
      </c>
    </row>
    <row r="129" spans="1:18" ht="4.2" customHeight="1" x14ac:dyDescent="0.25">
      <c r="P129" s="51" t="s">
        <v>32</v>
      </c>
      <c r="Q129" s="68">
        <v>44805</v>
      </c>
      <c r="R129" s="51">
        <v>1841976</v>
      </c>
    </row>
    <row r="130" spans="1:18" x14ac:dyDescent="0.25">
      <c r="A130" s="50" t="s">
        <v>16</v>
      </c>
      <c r="B130" s="49">
        <v>722450738</v>
      </c>
      <c r="C130" s="49">
        <v>706386903</v>
      </c>
      <c r="D130" s="49">
        <v>835591384</v>
      </c>
      <c r="E130" s="49">
        <v>783407829</v>
      </c>
      <c r="F130" s="49">
        <v>879307140</v>
      </c>
      <c r="G130" s="49">
        <v>933855842</v>
      </c>
      <c r="H130" s="49">
        <v>899349145</v>
      </c>
      <c r="I130" s="49">
        <v>986736752</v>
      </c>
      <c r="J130" s="49">
        <v>908826018</v>
      </c>
      <c r="K130" s="49">
        <v>778192089</v>
      </c>
      <c r="L130" s="49">
        <v>833218006</v>
      </c>
      <c r="M130" s="49">
        <v>809617814</v>
      </c>
      <c r="N130" s="49">
        <v>10076942064</v>
      </c>
      <c r="P130" s="51" t="s">
        <v>32</v>
      </c>
      <c r="Q130" s="68">
        <v>44835</v>
      </c>
      <c r="R130" s="51">
        <v>1485008.8</v>
      </c>
    </row>
    <row r="131" spans="1:18" x14ac:dyDescent="0.25">
      <c r="P131" s="51" t="s">
        <v>32</v>
      </c>
      <c r="Q131" s="68">
        <v>44866</v>
      </c>
      <c r="R131" s="51">
        <v>1557427.2</v>
      </c>
    </row>
    <row r="132" spans="1:18" ht="17.399999999999999" x14ac:dyDescent="0.3">
      <c r="A132" s="114" t="s">
        <v>194</v>
      </c>
      <c r="B132" s="115"/>
      <c r="C132" s="115"/>
      <c r="D132" s="115"/>
      <c r="E132" s="66"/>
      <c r="F132" s="66"/>
      <c r="G132" s="63" t="s">
        <v>293</v>
      </c>
      <c r="H132" s="66"/>
      <c r="I132" s="66"/>
      <c r="J132" s="66"/>
      <c r="K132" s="66"/>
      <c r="L132" s="66"/>
      <c r="M132" s="66"/>
      <c r="N132" s="66"/>
    </row>
    <row r="133" spans="1:18" ht="15.6" x14ac:dyDescent="0.3">
      <c r="A133" s="115" t="s">
        <v>2</v>
      </c>
      <c r="B133" s="115"/>
      <c r="C133" s="115"/>
      <c r="D133" s="115"/>
      <c r="E133" s="66"/>
      <c r="F133" s="66"/>
      <c r="G133" s="66"/>
      <c r="H133" s="66"/>
      <c r="I133" s="66"/>
      <c r="J133" s="66"/>
      <c r="K133" s="66"/>
      <c r="L133" s="66"/>
      <c r="M133" s="66"/>
      <c r="N133" s="66"/>
    </row>
    <row r="134" spans="1:18" x14ac:dyDescent="0.25">
      <c r="A134" s="67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</row>
    <row r="135" spans="1:18" ht="15.6" x14ac:dyDescent="0.3">
      <c r="A135" s="59" t="s">
        <v>3</v>
      </c>
      <c r="B135" s="58" t="s">
        <v>4</v>
      </c>
      <c r="C135" s="58" t="s">
        <v>5</v>
      </c>
      <c r="D135" s="58" t="s">
        <v>6</v>
      </c>
      <c r="E135" s="58" t="s">
        <v>7</v>
      </c>
      <c r="F135" s="58" t="s">
        <v>8</v>
      </c>
      <c r="G135" s="58" t="s">
        <v>9</v>
      </c>
      <c r="H135" s="58" t="s">
        <v>10</v>
      </c>
      <c r="I135" s="58" t="s">
        <v>11</v>
      </c>
      <c r="J135" s="58" t="s">
        <v>12</v>
      </c>
      <c r="K135" s="58" t="s">
        <v>13</v>
      </c>
      <c r="L135" s="58" t="s">
        <v>14</v>
      </c>
      <c r="M135" s="58" t="s">
        <v>15</v>
      </c>
      <c r="N135" s="65" t="s">
        <v>16</v>
      </c>
      <c r="P135" s="69" t="s">
        <v>281</v>
      </c>
      <c r="Q135" s="69" t="s">
        <v>280</v>
      </c>
      <c r="R135" s="69" t="s">
        <v>279</v>
      </c>
    </row>
    <row r="136" spans="1:18" x14ac:dyDescent="0.25">
      <c r="A136" s="55" t="s">
        <v>22</v>
      </c>
      <c r="B136" s="55">
        <v>102168</v>
      </c>
      <c r="C136" s="55">
        <v>101376</v>
      </c>
      <c r="D136" s="55">
        <v>154902</v>
      </c>
      <c r="E136" s="55">
        <v>83754</v>
      </c>
      <c r="F136" s="55">
        <v>120120</v>
      </c>
      <c r="G136" s="55">
        <v>133452</v>
      </c>
      <c r="H136" s="55">
        <v>114510</v>
      </c>
      <c r="I136" s="55">
        <v>144188</v>
      </c>
      <c r="J136" s="55">
        <v>113652</v>
      </c>
      <c r="K136" s="55">
        <v>128106</v>
      </c>
      <c r="L136" s="55">
        <v>108504</v>
      </c>
      <c r="M136" s="55">
        <v>131692</v>
      </c>
      <c r="N136" s="55">
        <f t="shared" ref="N136:N155" si="1">IF(SUM(B136:M136)&gt;0,SUM(B136:M136),"")</f>
        <v>1436424</v>
      </c>
      <c r="O136" s="55"/>
      <c r="P136" s="55" t="s">
        <v>34</v>
      </c>
      <c r="Q136" s="55">
        <v>44652</v>
      </c>
      <c r="R136" s="55">
        <v>878400</v>
      </c>
    </row>
    <row r="137" spans="1:18" x14ac:dyDescent="0.25">
      <c r="A137" s="56" t="s">
        <v>34</v>
      </c>
      <c r="B137" s="56">
        <v>10248</v>
      </c>
      <c r="C137" s="56">
        <v>10878</v>
      </c>
      <c r="D137" s="56">
        <v>20769</v>
      </c>
      <c r="E137" s="56">
        <v>8169</v>
      </c>
      <c r="F137" s="56">
        <v>13818</v>
      </c>
      <c r="G137" s="56">
        <v>14868</v>
      </c>
      <c r="H137" s="56">
        <v>15036</v>
      </c>
      <c r="I137" s="56">
        <v>15834</v>
      </c>
      <c r="J137" s="56">
        <v>12516</v>
      </c>
      <c r="K137" s="56">
        <v>13041</v>
      </c>
      <c r="L137" s="56">
        <v>12684</v>
      </c>
      <c r="M137" s="56">
        <v>12684</v>
      </c>
      <c r="N137" s="56">
        <f t="shared" si="1"/>
        <v>160545</v>
      </c>
      <c r="O137" s="56"/>
      <c r="P137" s="56" t="s">
        <v>34</v>
      </c>
      <c r="Q137" s="56">
        <v>44682</v>
      </c>
      <c r="R137" s="56">
        <v>1033320</v>
      </c>
    </row>
    <row r="138" spans="1:18" x14ac:dyDescent="0.25">
      <c r="A138" s="56" t="s">
        <v>38</v>
      </c>
      <c r="B138" s="56">
        <v>100769</v>
      </c>
      <c r="C138" s="56">
        <v>106627.5</v>
      </c>
      <c r="D138" s="56">
        <v>107037</v>
      </c>
      <c r="E138" s="56">
        <v>119038.5</v>
      </c>
      <c r="F138" s="56">
        <v>127638</v>
      </c>
      <c r="G138" s="56">
        <v>139198.5</v>
      </c>
      <c r="H138" s="56">
        <v>123165</v>
      </c>
      <c r="I138" s="56">
        <v>158634</v>
      </c>
      <c r="J138" s="56">
        <v>148963.5</v>
      </c>
      <c r="K138" s="56">
        <v>124582.5</v>
      </c>
      <c r="L138" s="56">
        <v>146853</v>
      </c>
      <c r="M138" s="56">
        <v>126140</v>
      </c>
      <c r="N138" s="56">
        <f t="shared" si="1"/>
        <v>1528646.5</v>
      </c>
      <c r="O138" s="56"/>
      <c r="P138" s="56" t="s">
        <v>34</v>
      </c>
      <c r="Q138" s="56">
        <v>44713</v>
      </c>
      <c r="R138" s="56">
        <v>1002440</v>
      </c>
    </row>
    <row r="139" spans="1:18" x14ac:dyDescent="0.25">
      <c r="A139" s="56" t="s">
        <v>45</v>
      </c>
      <c r="B139" s="56">
        <v>105216</v>
      </c>
      <c r="C139" s="56">
        <v>109632</v>
      </c>
      <c r="D139" s="56">
        <v>138400</v>
      </c>
      <c r="E139" s="56">
        <v>113088</v>
      </c>
      <c r="F139" s="56">
        <v>132512</v>
      </c>
      <c r="G139" s="56">
        <v>127584</v>
      </c>
      <c r="H139" s="56">
        <v>148480</v>
      </c>
      <c r="I139" s="56">
        <v>155488</v>
      </c>
      <c r="J139" s="56">
        <v>133568</v>
      </c>
      <c r="K139" s="56">
        <v>114240</v>
      </c>
      <c r="L139" s="56">
        <v>145174</v>
      </c>
      <c r="M139" s="56">
        <v>116781.5</v>
      </c>
      <c r="N139" s="56">
        <f t="shared" si="1"/>
        <v>1540163.5</v>
      </c>
      <c r="O139" s="56"/>
      <c r="P139" s="56" t="s">
        <v>34</v>
      </c>
      <c r="Q139" s="56">
        <v>44743</v>
      </c>
      <c r="R139" s="56">
        <v>905840</v>
      </c>
    </row>
    <row r="140" spans="1:18" x14ac:dyDescent="0.25">
      <c r="A140" s="56" t="s">
        <v>53</v>
      </c>
      <c r="B140" s="56">
        <v>6575</v>
      </c>
      <c r="C140" s="56">
        <v>6675</v>
      </c>
      <c r="D140" s="56">
        <v>6050</v>
      </c>
      <c r="E140" s="56">
        <v>7475</v>
      </c>
      <c r="F140" s="56">
        <v>9050</v>
      </c>
      <c r="G140" s="56">
        <v>7850</v>
      </c>
      <c r="H140" s="56">
        <v>7100</v>
      </c>
      <c r="I140" s="56">
        <v>7050</v>
      </c>
      <c r="J140" s="56">
        <v>6500</v>
      </c>
      <c r="K140" s="56">
        <v>7075</v>
      </c>
      <c r="L140" s="56">
        <v>7175</v>
      </c>
      <c r="M140" s="56">
        <v>6000</v>
      </c>
      <c r="N140" s="56">
        <f t="shared" si="1"/>
        <v>84575</v>
      </c>
      <c r="O140" s="56"/>
      <c r="P140" s="56" t="s">
        <v>34</v>
      </c>
      <c r="Q140" s="56">
        <v>44774</v>
      </c>
      <c r="R140" s="56">
        <v>943360</v>
      </c>
    </row>
    <row r="141" spans="1:18" x14ac:dyDescent="0.25">
      <c r="A141" s="56" t="s">
        <v>58</v>
      </c>
      <c r="B141" s="56">
        <v>0</v>
      </c>
      <c r="C141" s="56">
        <v>0</v>
      </c>
      <c r="D141" s="56">
        <v>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1880</v>
      </c>
      <c r="N141" s="56">
        <f t="shared" si="1"/>
        <v>1880</v>
      </c>
      <c r="O141" s="56"/>
      <c r="P141" s="56" t="s">
        <v>34</v>
      </c>
      <c r="Q141" s="56">
        <v>44805</v>
      </c>
      <c r="R141" s="56">
        <v>972160</v>
      </c>
    </row>
    <row r="142" spans="1:18" x14ac:dyDescent="0.25">
      <c r="A142" s="56" t="s">
        <v>61</v>
      </c>
      <c r="B142" s="56">
        <v>24041</v>
      </c>
      <c r="C142" s="56">
        <v>25433</v>
      </c>
      <c r="D142" s="56">
        <v>36279</v>
      </c>
      <c r="E142" s="56">
        <v>29005.8</v>
      </c>
      <c r="F142" s="56">
        <v>31262</v>
      </c>
      <c r="G142" s="56">
        <v>31436</v>
      </c>
      <c r="H142" s="56">
        <v>34365</v>
      </c>
      <c r="I142" s="56">
        <v>33988</v>
      </c>
      <c r="J142" s="56">
        <v>29986</v>
      </c>
      <c r="K142" s="56">
        <v>28304</v>
      </c>
      <c r="L142" s="56">
        <v>42659</v>
      </c>
      <c r="M142" s="56">
        <v>42369</v>
      </c>
      <c r="N142" s="56">
        <f t="shared" si="1"/>
        <v>389127.8</v>
      </c>
      <c r="O142" s="56"/>
      <c r="P142" s="56" t="s">
        <v>34</v>
      </c>
      <c r="Q142" s="56">
        <v>44835</v>
      </c>
      <c r="R142" s="56">
        <v>887840</v>
      </c>
    </row>
    <row r="143" spans="1:18" x14ac:dyDescent="0.25">
      <c r="A143" s="56" t="s">
        <v>62</v>
      </c>
      <c r="B143" s="56">
        <v>4620</v>
      </c>
      <c r="C143" s="56">
        <v>8332.5</v>
      </c>
      <c r="D143" s="56">
        <v>8112.5</v>
      </c>
      <c r="E143" s="56">
        <v>11357.5</v>
      </c>
      <c r="F143" s="56">
        <v>8442.5</v>
      </c>
      <c r="G143" s="56">
        <v>10010</v>
      </c>
      <c r="H143" s="56">
        <v>9047.5</v>
      </c>
      <c r="I143" s="56">
        <v>10725</v>
      </c>
      <c r="J143" s="56">
        <v>9982.5</v>
      </c>
      <c r="K143" s="56">
        <v>9927.5</v>
      </c>
      <c r="L143" s="56">
        <v>13062.5</v>
      </c>
      <c r="M143" s="56">
        <v>12535</v>
      </c>
      <c r="N143" s="56">
        <f t="shared" si="1"/>
        <v>116155</v>
      </c>
      <c r="O143" s="56"/>
      <c r="P143" s="56" t="s">
        <v>34</v>
      </c>
      <c r="Q143" s="56">
        <v>44866</v>
      </c>
      <c r="R143" s="56">
        <v>980840</v>
      </c>
    </row>
    <row r="144" spans="1:18" x14ac:dyDescent="0.25">
      <c r="A144" s="56" t="s">
        <v>75</v>
      </c>
      <c r="B144" s="56">
        <v>24993</v>
      </c>
      <c r="C144" s="56">
        <v>24153</v>
      </c>
      <c r="D144" s="56">
        <v>31962</v>
      </c>
      <c r="E144" s="56">
        <v>31204.5</v>
      </c>
      <c r="F144" s="56">
        <v>27594</v>
      </c>
      <c r="G144" s="56">
        <v>30523.5</v>
      </c>
      <c r="H144" s="56">
        <v>35883</v>
      </c>
      <c r="I144" s="56">
        <v>35851.5</v>
      </c>
      <c r="J144" s="56">
        <v>32163</v>
      </c>
      <c r="K144" s="56">
        <v>29646</v>
      </c>
      <c r="L144" s="56">
        <v>43239</v>
      </c>
      <c r="M144" s="56">
        <v>35671.699999999997</v>
      </c>
      <c r="N144" s="56">
        <f t="shared" si="1"/>
        <v>382884.2</v>
      </c>
      <c r="O144" s="56"/>
      <c r="P144" s="56" t="s">
        <v>34</v>
      </c>
      <c r="Q144" s="56">
        <v>44896</v>
      </c>
      <c r="R144" s="56">
        <v>999640</v>
      </c>
    </row>
    <row r="145" spans="1:18" x14ac:dyDescent="0.25">
      <c r="A145" s="56" t="s">
        <v>90</v>
      </c>
      <c r="B145" s="56">
        <v>3168</v>
      </c>
      <c r="C145" s="56">
        <v>2144</v>
      </c>
      <c r="D145" s="56">
        <v>2976</v>
      </c>
      <c r="E145" s="56">
        <v>1600</v>
      </c>
      <c r="F145" s="56">
        <v>3296</v>
      </c>
      <c r="G145" s="56">
        <v>2496</v>
      </c>
      <c r="H145" s="56">
        <v>1952</v>
      </c>
      <c r="I145" s="56">
        <v>3680</v>
      </c>
      <c r="J145" s="56">
        <v>2528</v>
      </c>
      <c r="K145" s="56">
        <v>2272</v>
      </c>
      <c r="L145" s="56">
        <v>2144</v>
      </c>
      <c r="M145" s="56">
        <v>3872</v>
      </c>
      <c r="N145" s="56">
        <f t="shared" si="1"/>
        <v>32128</v>
      </c>
      <c r="O145" s="56"/>
      <c r="P145" s="56" t="s">
        <v>36</v>
      </c>
      <c r="Q145" s="56">
        <v>44562</v>
      </c>
      <c r="R145" s="56">
        <v>1827164.45</v>
      </c>
    </row>
    <row r="146" spans="1:18" x14ac:dyDescent="0.25">
      <c r="A146" s="56" t="s">
        <v>97</v>
      </c>
      <c r="B146" s="56">
        <v>6630</v>
      </c>
      <c r="C146" s="56">
        <v>3926</v>
      </c>
      <c r="D146" s="56">
        <v>7722</v>
      </c>
      <c r="E146" s="56">
        <v>7436</v>
      </c>
      <c r="F146" s="56">
        <v>6188</v>
      </c>
      <c r="G146" s="56">
        <v>10868</v>
      </c>
      <c r="H146" s="56">
        <v>11492</v>
      </c>
      <c r="I146" s="56">
        <v>8684</v>
      </c>
      <c r="J146" s="56">
        <v>11336</v>
      </c>
      <c r="K146" s="56">
        <v>9490</v>
      </c>
      <c r="L146" s="56">
        <v>9282</v>
      </c>
      <c r="M146" s="56">
        <v>8866</v>
      </c>
      <c r="N146" s="56">
        <f t="shared" si="1"/>
        <v>101920</v>
      </c>
      <c r="O146" s="56"/>
      <c r="P146" s="56" t="s">
        <v>36</v>
      </c>
      <c r="Q146" s="56">
        <v>44593</v>
      </c>
      <c r="R146" s="56">
        <v>1803252.25</v>
      </c>
    </row>
    <row r="147" spans="1:18" x14ac:dyDescent="0.25">
      <c r="A147" s="56" t="s">
        <v>262</v>
      </c>
      <c r="B147" s="56">
        <v>7040</v>
      </c>
      <c r="C147" s="56">
        <v>6991.5</v>
      </c>
      <c r="D147" s="56">
        <v>11075</v>
      </c>
      <c r="E147" s="56">
        <v>10377</v>
      </c>
      <c r="F147" s="56">
        <v>14688.5</v>
      </c>
      <c r="G147" s="56">
        <v>13057</v>
      </c>
      <c r="H147" s="56">
        <v>12314.5</v>
      </c>
      <c r="I147" s="56">
        <v>13178</v>
      </c>
      <c r="J147" s="56">
        <v>14375.5</v>
      </c>
      <c r="K147" s="56">
        <v>17724</v>
      </c>
      <c r="L147" s="56">
        <v>13037</v>
      </c>
      <c r="M147" s="56">
        <v>14439</v>
      </c>
      <c r="N147" s="56">
        <f t="shared" si="1"/>
        <v>148297</v>
      </c>
      <c r="O147" s="56"/>
      <c r="P147" s="56" t="s">
        <v>36</v>
      </c>
      <c r="Q147" s="56">
        <v>44621</v>
      </c>
      <c r="R147" s="56">
        <v>2200463.7999999998</v>
      </c>
    </row>
    <row r="148" spans="1:18" x14ac:dyDescent="0.25">
      <c r="A148" s="56" t="s">
        <v>100</v>
      </c>
      <c r="B148" s="56">
        <v>157650</v>
      </c>
      <c r="C148" s="56">
        <v>162060</v>
      </c>
      <c r="D148" s="56">
        <v>182670</v>
      </c>
      <c r="E148" s="56">
        <v>148200</v>
      </c>
      <c r="F148" s="56">
        <v>174300</v>
      </c>
      <c r="G148" s="56">
        <v>168480</v>
      </c>
      <c r="H148" s="56">
        <v>184920</v>
      </c>
      <c r="I148" s="56">
        <v>199620</v>
      </c>
      <c r="J148" s="56">
        <v>172800</v>
      </c>
      <c r="K148" s="56">
        <v>150090</v>
      </c>
      <c r="L148" s="56">
        <v>183493</v>
      </c>
      <c r="M148" s="56">
        <v>163097</v>
      </c>
      <c r="N148" s="56">
        <f t="shared" si="1"/>
        <v>2047380</v>
      </c>
      <c r="O148" s="56"/>
      <c r="P148" s="56" t="s">
        <v>36</v>
      </c>
      <c r="Q148" s="56">
        <v>44652</v>
      </c>
      <c r="R148" s="56">
        <v>1978642.65</v>
      </c>
    </row>
    <row r="149" spans="1:18" x14ac:dyDescent="0.25">
      <c r="A149" s="56" t="s">
        <v>109</v>
      </c>
      <c r="B149" s="56">
        <v>10266</v>
      </c>
      <c r="C149" s="56">
        <v>12441</v>
      </c>
      <c r="D149" s="56">
        <v>17806</v>
      </c>
      <c r="E149" s="56">
        <v>14442</v>
      </c>
      <c r="F149" s="56">
        <v>14471</v>
      </c>
      <c r="G149" s="56">
        <v>11832</v>
      </c>
      <c r="H149" s="56">
        <v>0</v>
      </c>
      <c r="I149" s="56">
        <v>8410</v>
      </c>
      <c r="J149" s="56">
        <v>26303</v>
      </c>
      <c r="K149" s="56">
        <v>13456</v>
      </c>
      <c r="L149" s="56">
        <v>18386</v>
      </c>
      <c r="M149" s="56">
        <v>20213</v>
      </c>
      <c r="N149" s="56">
        <f t="shared" si="1"/>
        <v>168026</v>
      </c>
      <c r="O149" s="56"/>
      <c r="P149" s="56" t="s">
        <v>36</v>
      </c>
      <c r="Q149" s="56">
        <v>44682</v>
      </c>
      <c r="R149" s="56">
        <v>2187666.2999999998</v>
      </c>
    </row>
    <row r="150" spans="1:18" x14ac:dyDescent="0.25">
      <c r="A150" s="56" t="s">
        <v>115</v>
      </c>
      <c r="B150" s="56">
        <v>369113</v>
      </c>
      <c r="C150" s="56">
        <v>361213</v>
      </c>
      <c r="D150" s="56">
        <v>449584.4</v>
      </c>
      <c r="E150" s="56">
        <v>362571</v>
      </c>
      <c r="F150" s="56">
        <v>404250.2</v>
      </c>
      <c r="G150" s="56">
        <v>410200.2</v>
      </c>
      <c r="H150" s="56">
        <v>563850.80000000005</v>
      </c>
      <c r="I150" s="56">
        <v>339373.6</v>
      </c>
      <c r="J150" s="56">
        <v>362664</v>
      </c>
      <c r="K150" s="56">
        <v>462605.2</v>
      </c>
      <c r="L150" s="56">
        <v>373512.8</v>
      </c>
      <c r="M150" s="56">
        <v>443388</v>
      </c>
      <c r="N150" s="56">
        <f t="shared" si="1"/>
        <v>4902326.2</v>
      </c>
      <c r="O150" s="56"/>
      <c r="P150" s="56" t="s">
        <v>36</v>
      </c>
      <c r="Q150" s="56">
        <v>44713</v>
      </c>
      <c r="R150" s="56">
        <v>2209848.5</v>
      </c>
    </row>
    <row r="151" spans="1:18" x14ac:dyDescent="0.25">
      <c r="A151" s="56" t="s">
        <v>116</v>
      </c>
      <c r="B151" s="56">
        <v>742995</v>
      </c>
      <c r="C151" s="56">
        <v>734052</v>
      </c>
      <c r="D151" s="56">
        <v>888327</v>
      </c>
      <c r="E151" s="56">
        <v>687885</v>
      </c>
      <c r="F151" s="56">
        <v>796884</v>
      </c>
      <c r="G151" s="56">
        <v>827178</v>
      </c>
      <c r="H151" s="56">
        <v>884763</v>
      </c>
      <c r="I151" s="56">
        <v>1014915</v>
      </c>
      <c r="J151" s="56">
        <v>850047</v>
      </c>
      <c r="K151" s="56">
        <v>720621</v>
      </c>
      <c r="L151" s="56">
        <v>851992</v>
      </c>
      <c r="M151" s="56">
        <v>711491.5</v>
      </c>
      <c r="N151" s="56">
        <f t="shared" si="1"/>
        <v>9711150.5</v>
      </c>
      <c r="O151" s="56"/>
      <c r="P151" s="56" t="s">
        <v>36</v>
      </c>
      <c r="Q151" s="56">
        <v>44743</v>
      </c>
      <c r="R151" s="56">
        <v>2136067.2999999998</v>
      </c>
    </row>
    <row r="152" spans="1:18" x14ac:dyDescent="0.25">
      <c r="A152" s="56" t="s">
        <v>130</v>
      </c>
      <c r="B152" s="56">
        <v>21176</v>
      </c>
      <c r="C152" s="56">
        <v>21546</v>
      </c>
      <c r="D152" s="56">
        <v>27559.5</v>
      </c>
      <c r="E152" s="56">
        <v>26163</v>
      </c>
      <c r="F152" s="56">
        <v>23455.5</v>
      </c>
      <c r="G152" s="56">
        <v>30438</v>
      </c>
      <c r="H152" s="56">
        <v>30010.5</v>
      </c>
      <c r="I152" s="56">
        <v>29925</v>
      </c>
      <c r="J152" s="56">
        <v>27901.5</v>
      </c>
      <c r="K152" s="56">
        <v>28158</v>
      </c>
      <c r="L152" s="56">
        <v>37306.5</v>
      </c>
      <c r="M152" s="56">
        <v>32611.5</v>
      </c>
      <c r="N152" s="56">
        <f t="shared" si="1"/>
        <v>336251</v>
      </c>
      <c r="O152" s="56"/>
      <c r="P152" s="56" t="s">
        <v>36</v>
      </c>
      <c r="Q152" s="56">
        <v>44774</v>
      </c>
      <c r="R152" s="56">
        <v>2061005.2</v>
      </c>
    </row>
    <row r="153" spans="1:18" x14ac:dyDescent="0.25">
      <c r="A153" s="56" t="s">
        <v>285</v>
      </c>
      <c r="B153" s="56">
        <v>86112</v>
      </c>
      <c r="C153" s="56">
        <v>88270</v>
      </c>
      <c r="D153" s="56">
        <v>136656</v>
      </c>
      <c r="E153" s="56">
        <v>69160</v>
      </c>
      <c r="F153" s="56">
        <v>108160</v>
      </c>
      <c r="G153" s="56">
        <v>114764</v>
      </c>
      <c r="H153" s="56">
        <v>108186</v>
      </c>
      <c r="I153" s="56">
        <v>138502</v>
      </c>
      <c r="J153" s="56">
        <v>107926</v>
      </c>
      <c r="K153" s="56">
        <v>108654</v>
      </c>
      <c r="L153" s="56">
        <v>103376</v>
      </c>
      <c r="M153" s="56">
        <v>121992</v>
      </c>
      <c r="N153" s="56">
        <f t="shared" si="1"/>
        <v>1291758</v>
      </c>
      <c r="O153" s="56"/>
      <c r="P153" s="56" t="s">
        <v>36</v>
      </c>
      <c r="Q153" s="56">
        <v>44805</v>
      </c>
      <c r="R153" s="56">
        <v>2225550.1</v>
      </c>
    </row>
    <row r="154" spans="1:18" x14ac:dyDescent="0.25">
      <c r="A154" s="56" t="s">
        <v>185</v>
      </c>
      <c r="B154" s="56">
        <v>8569</v>
      </c>
      <c r="C154" s="56">
        <v>10853</v>
      </c>
      <c r="D154" s="56">
        <v>14446.5</v>
      </c>
      <c r="E154" s="56">
        <v>11251.5</v>
      </c>
      <c r="F154" s="56">
        <v>11270.5</v>
      </c>
      <c r="G154" s="56">
        <v>12791</v>
      </c>
      <c r="H154" s="56">
        <v>13572.5</v>
      </c>
      <c r="I154" s="56">
        <v>14513.5</v>
      </c>
      <c r="J154" s="56">
        <v>16155</v>
      </c>
      <c r="K154" s="56">
        <v>17788.5</v>
      </c>
      <c r="L154" s="56">
        <v>18393.5</v>
      </c>
      <c r="M154" s="56">
        <v>14029</v>
      </c>
      <c r="N154" s="56">
        <f t="shared" si="1"/>
        <v>163633.5</v>
      </c>
      <c r="O154" s="56"/>
      <c r="P154" s="56" t="s">
        <v>36</v>
      </c>
      <c r="Q154" s="56">
        <v>44835</v>
      </c>
      <c r="R154" s="56">
        <v>2159062.75</v>
      </c>
    </row>
    <row r="155" spans="1:18" x14ac:dyDescent="0.25">
      <c r="A155" s="53" t="s">
        <v>273</v>
      </c>
      <c r="B155" s="53">
        <v>61020</v>
      </c>
      <c r="C155" s="53">
        <v>72090</v>
      </c>
      <c r="D155" s="53">
        <v>86940</v>
      </c>
      <c r="E155" s="53">
        <v>67050</v>
      </c>
      <c r="F155" s="53">
        <v>79410</v>
      </c>
      <c r="G155" s="53">
        <v>76050</v>
      </c>
      <c r="H155" s="53">
        <v>93540</v>
      </c>
      <c r="I155" s="53">
        <v>92910</v>
      </c>
      <c r="J155" s="53">
        <v>84180</v>
      </c>
      <c r="K155" s="53">
        <v>82950</v>
      </c>
      <c r="L155" s="53">
        <v>87720</v>
      </c>
      <c r="M155" s="53">
        <v>80892</v>
      </c>
      <c r="N155" s="53">
        <f t="shared" si="1"/>
        <v>964752</v>
      </c>
      <c r="O155" s="53"/>
      <c r="P155" s="53" t="s">
        <v>36</v>
      </c>
      <c r="Q155" s="53">
        <v>44866</v>
      </c>
      <c r="R155" s="53">
        <v>1983482.5</v>
      </c>
    </row>
    <row r="156" spans="1:18" ht="4.2" customHeight="1" x14ac:dyDescent="0.25">
      <c r="P156" s="51" t="s">
        <v>36</v>
      </c>
      <c r="Q156" s="68">
        <v>44896</v>
      </c>
      <c r="R156" s="51">
        <v>2166677.15</v>
      </c>
    </row>
    <row r="157" spans="1:18" x14ac:dyDescent="0.25">
      <c r="A157" s="50" t="s">
        <v>16</v>
      </c>
      <c r="B157" s="49">
        <f t="shared" ref="B157:R157" si="2">SUM(B136:B155)</f>
        <v>1852369</v>
      </c>
      <c r="C157" s="49">
        <f t="shared" si="2"/>
        <v>1868693.5</v>
      </c>
      <c r="D157" s="49">
        <f t="shared" si="2"/>
        <v>2329273.9</v>
      </c>
      <c r="E157" s="49">
        <f t="shared" si="2"/>
        <v>1809227.8</v>
      </c>
      <c r="F157" s="49">
        <f t="shared" si="2"/>
        <v>2106810.2000000002</v>
      </c>
      <c r="G157" s="49">
        <f t="shared" si="2"/>
        <v>2173076.2000000002</v>
      </c>
      <c r="H157" s="49">
        <f t="shared" si="2"/>
        <v>2392187.7999999998</v>
      </c>
      <c r="I157" s="49">
        <f t="shared" si="2"/>
        <v>2425469.6</v>
      </c>
      <c r="J157" s="49">
        <f t="shared" si="2"/>
        <v>2163547</v>
      </c>
      <c r="K157" s="49">
        <f t="shared" si="2"/>
        <v>2068730.7</v>
      </c>
      <c r="L157" s="49">
        <f t="shared" si="2"/>
        <v>2217993.2999999998</v>
      </c>
      <c r="M157" s="49">
        <f t="shared" si="2"/>
        <v>2100644.2000000002</v>
      </c>
      <c r="N157" s="49">
        <f t="shared" si="2"/>
        <v>25508023.199999999</v>
      </c>
      <c r="O157" s="49">
        <f t="shared" si="2"/>
        <v>0</v>
      </c>
      <c r="P157" s="49">
        <f t="shared" si="2"/>
        <v>0</v>
      </c>
      <c r="Q157" s="49">
        <f t="shared" si="2"/>
        <v>894812</v>
      </c>
      <c r="R157" s="49">
        <f t="shared" si="2"/>
        <v>31376045.800000001</v>
      </c>
    </row>
    <row r="158" spans="1:18" x14ac:dyDescent="0.25">
      <c r="P158" s="51" t="s">
        <v>37</v>
      </c>
      <c r="Q158" s="68">
        <v>44593</v>
      </c>
      <c r="R158" s="51">
        <v>591350.55000000005</v>
      </c>
    </row>
    <row r="159" spans="1:18" x14ac:dyDescent="0.25">
      <c r="P159" s="51" t="s">
        <v>37</v>
      </c>
      <c r="Q159" s="68">
        <v>44621</v>
      </c>
      <c r="R159" s="51">
        <v>745661.25</v>
      </c>
    </row>
    <row r="160" spans="1:18" x14ac:dyDescent="0.25">
      <c r="P160" s="51" t="s">
        <v>37</v>
      </c>
      <c r="Q160" s="68">
        <v>44652</v>
      </c>
      <c r="R160" s="51">
        <v>719022.45</v>
      </c>
    </row>
    <row r="161" spans="16:18" x14ac:dyDescent="0.25">
      <c r="P161" s="51" t="s">
        <v>37</v>
      </c>
      <c r="Q161" s="68">
        <v>44682</v>
      </c>
      <c r="R161" s="51">
        <v>747221.5</v>
      </c>
    </row>
    <row r="162" spans="16:18" x14ac:dyDescent="0.25">
      <c r="P162" s="51" t="s">
        <v>37</v>
      </c>
      <c r="Q162" s="68">
        <v>44713</v>
      </c>
      <c r="R162" s="51">
        <v>762357.9</v>
      </c>
    </row>
  </sheetData>
  <mergeCells count="4">
    <mergeCell ref="A1:D1"/>
    <mergeCell ref="A2:D2"/>
    <mergeCell ref="A132:D132"/>
    <mergeCell ref="A133:D133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D063-745E-47F0-B008-8ED9A91A41CD}">
  <dimension ref="A1:R74"/>
  <sheetViews>
    <sheetView showGridLines="0" topLeftCell="A40" workbookViewId="0">
      <selection activeCell="N61" sqref="N61:N62"/>
    </sheetView>
  </sheetViews>
  <sheetFormatPr baseColWidth="10" defaultColWidth="0" defaultRowHeight="13.2" zeroHeight="1" x14ac:dyDescent="0.25"/>
  <cols>
    <col min="1" max="1" width="16.33203125" style="31" bestFit="1" customWidth="1"/>
    <col min="2" max="7" width="12.6640625" style="31" bestFit="1" customWidth="1"/>
    <col min="8" max="9" width="13.5546875" style="31" bestFit="1" customWidth="1"/>
    <col min="10" max="11" width="13.33203125" style="31" bestFit="1" customWidth="1"/>
    <col min="12" max="12" width="12.6640625" style="31" bestFit="1" customWidth="1"/>
    <col min="13" max="13" width="12.88671875" style="31" bestFit="1" customWidth="1"/>
    <col min="14" max="14" width="14.33203125" style="31" bestFit="1" customWidth="1"/>
    <col min="15" max="15" width="0" style="31" hidden="1"/>
    <col min="16" max="18" width="11.44140625" style="31" hidden="1"/>
    <col min="19" max="256" width="0" style="31" hidden="1"/>
    <col min="257" max="257" width="16.33203125" style="31" bestFit="1" customWidth="1"/>
    <col min="258" max="263" width="12.6640625" style="31" bestFit="1" customWidth="1"/>
    <col min="264" max="265" width="13.5546875" style="31" bestFit="1" customWidth="1"/>
    <col min="266" max="267" width="13.33203125" style="31" bestFit="1" customWidth="1"/>
    <col min="268" max="268" width="12.6640625" style="31" bestFit="1" customWidth="1"/>
    <col min="269" max="269" width="12.88671875" style="31" bestFit="1" customWidth="1"/>
    <col min="270" max="270" width="14.33203125" style="31" bestFit="1" customWidth="1"/>
    <col min="271" max="512" width="0" style="31" hidden="1"/>
    <col min="513" max="513" width="16.33203125" style="31" bestFit="1" customWidth="1"/>
    <col min="514" max="519" width="12.6640625" style="31" bestFit="1" customWidth="1"/>
    <col min="520" max="521" width="13.5546875" style="31" bestFit="1" customWidth="1"/>
    <col min="522" max="523" width="13.33203125" style="31" bestFit="1" customWidth="1"/>
    <col min="524" max="524" width="12.6640625" style="31" bestFit="1" customWidth="1"/>
    <col min="525" max="525" width="12.88671875" style="31" bestFit="1" customWidth="1"/>
    <col min="526" max="526" width="14.33203125" style="31" bestFit="1" customWidth="1"/>
    <col min="527" max="768" width="0" style="31" hidden="1"/>
    <col min="769" max="769" width="16.33203125" style="31" bestFit="1" customWidth="1"/>
    <col min="770" max="775" width="12.6640625" style="31" bestFit="1" customWidth="1"/>
    <col min="776" max="777" width="13.5546875" style="31" bestFit="1" customWidth="1"/>
    <col min="778" max="779" width="13.33203125" style="31" bestFit="1" customWidth="1"/>
    <col min="780" max="780" width="12.6640625" style="31" bestFit="1" customWidth="1"/>
    <col min="781" max="781" width="12.88671875" style="31" bestFit="1" customWidth="1"/>
    <col min="782" max="782" width="14.33203125" style="31" bestFit="1" customWidth="1"/>
    <col min="783" max="1024" width="0" style="31" hidden="1"/>
    <col min="1025" max="1025" width="16.33203125" style="31" bestFit="1" customWidth="1"/>
    <col min="1026" max="1031" width="12.6640625" style="31" bestFit="1" customWidth="1"/>
    <col min="1032" max="1033" width="13.5546875" style="31" bestFit="1" customWidth="1"/>
    <col min="1034" max="1035" width="13.33203125" style="31" bestFit="1" customWidth="1"/>
    <col min="1036" max="1036" width="12.6640625" style="31" bestFit="1" customWidth="1"/>
    <col min="1037" max="1037" width="12.88671875" style="31" bestFit="1" customWidth="1"/>
    <col min="1038" max="1038" width="14.33203125" style="31" bestFit="1" customWidth="1"/>
    <col min="1039" max="1280" width="0" style="31" hidden="1"/>
    <col min="1281" max="1281" width="16.33203125" style="31" bestFit="1" customWidth="1"/>
    <col min="1282" max="1287" width="12.6640625" style="31" bestFit="1" customWidth="1"/>
    <col min="1288" max="1289" width="13.5546875" style="31" bestFit="1" customWidth="1"/>
    <col min="1290" max="1291" width="13.33203125" style="31" bestFit="1" customWidth="1"/>
    <col min="1292" max="1292" width="12.6640625" style="31" bestFit="1" customWidth="1"/>
    <col min="1293" max="1293" width="12.88671875" style="31" bestFit="1" customWidth="1"/>
    <col min="1294" max="1294" width="14.33203125" style="31" bestFit="1" customWidth="1"/>
    <col min="1295" max="1536" width="0" style="31" hidden="1"/>
    <col min="1537" max="1537" width="16.33203125" style="31" bestFit="1" customWidth="1"/>
    <col min="1538" max="1543" width="12.6640625" style="31" bestFit="1" customWidth="1"/>
    <col min="1544" max="1545" width="13.5546875" style="31" bestFit="1" customWidth="1"/>
    <col min="1546" max="1547" width="13.33203125" style="31" bestFit="1" customWidth="1"/>
    <col min="1548" max="1548" width="12.6640625" style="31" bestFit="1" customWidth="1"/>
    <col min="1549" max="1549" width="12.88671875" style="31" bestFit="1" customWidth="1"/>
    <col min="1550" max="1550" width="14.33203125" style="31" bestFit="1" customWidth="1"/>
    <col min="1551" max="1792" width="0" style="31" hidden="1"/>
    <col min="1793" max="1793" width="16.33203125" style="31" bestFit="1" customWidth="1"/>
    <col min="1794" max="1799" width="12.6640625" style="31" bestFit="1" customWidth="1"/>
    <col min="1800" max="1801" width="13.5546875" style="31" bestFit="1" customWidth="1"/>
    <col min="1802" max="1803" width="13.33203125" style="31" bestFit="1" customWidth="1"/>
    <col min="1804" max="1804" width="12.6640625" style="31" bestFit="1" customWidth="1"/>
    <col min="1805" max="1805" width="12.88671875" style="31" bestFit="1" customWidth="1"/>
    <col min="1806" max="1806" width="14.33203125" style="31" bestFit="1" customWidth="1"/>
    <col min="1807" max="2048" width="0" style="31" hidden="1"/>
    <col min="2049" max="2049" width="16.33203125" style="31" bestFit="1" customWidth="1"/>
    <col min="2050" max="2055" width="12.6640625" style="31" bestFit="1" customWidth="1"/>
    <col min="2056" max="2057" width="13.5546875" style="31" bestFit="1" customWidth="1"/>
    <col min="2058" max="2059" width="13.33203125" style="31" bestFit="1" customWidth="1"/>
    <col min="2060" max="2060" width="12.6640625" style="31" bestFit="1" customWidth="1"/>
    <col min="2061" max="2061" width="12.88671875" style="31" bestFit="1" customWidth="1"/>
    <col min="2062" max="2062" width="14.33203125" style="31" bestFit="1" customWidth="1"/>
    <col min="2063" max="2304" width="0" style="31" hidden="1"/>
    <col min="2305" max="2305" width="16.33203125" style="31" bestFit="1" customWidth="1"/>
    <col min="2306" max="2311" width="12.6640625" style="31" bestFit="1" customWidth="1"/>
    <col min="2312" max="2313" width="13.5546875" style="31" bestFit="1" customWidth="1"/>
    <col min="2314" max="2315" width="13.33203125" style="31" bestFit="1" customWidth="1"/>
    <col min="2316" max="2316" width="12.6640625" style="31" bestFit="1" customWidth="1"/>
    <col min="2317" max="2317" width="12.88671875" style="31" bestFit="1" customWidth="1"/>
    <col min="2318" max="2318" width="14.33203125" style="31" bestFit="1" customWidth="1"/>
    <col min="2319" max="2560" width="0" style="31" hidden="1"/>
    <col min="2561" max="2561" width="16.33203125" style="31" bestFit="1" customWidth="1"/>
    <col min="2562" max="2567" width="12.6640625" style="31" bestFit="1" customWidth="1"/>
    <col min="2568" max="2569" width="13.5546875" style="31" bestFit="1" customWidth="1"/>
    <col min="2570" max="2571" width="13.33203125" style="31" bestFit="1" customWidth="1"/>
    <col min="2572" max="2572" width="12.6640625" style="31" bestFit="1" customWidth="1"/>
    <col min="2573" max="2573" width="12.88671875" style="31" bestFit="1" customWidth="1"/>
    <col min="2574" max="2574" width="14.33203125" style="31" bestFit="1" customWidth="1"/>
    <col min="2575" max="2816" width="0" style="31" hidden="1"/>
    <col min="2817" max="2817" width="16.33203125" style="31" bestFit="1" customWidth="1"/>
    <col min="2818" max="2823" width="12.6640625" style="31" bestFit="1" customWidth="1"/>
    <col min="2824" max="2825" width="13.5546875" style="31" bestFit="1" customWidth="1"/>
    <col min="2826" max="2827" width="13.33203125" style="31" bestFit="1" customWidth="1"/>
    <col min="2828" max="2828" width="12.6640625" style="31" bestFit="1" customWidth="1"/>
    <col min="2829" max="2829" width="12.88671875" style="31" bestFit="1" customWidth="1"/>
    <col min="2830" max="2830" width="14.33203125" style="31" bestFit="1" customWidth="1"/>
    <col min="2831" max="3072" width="0" style="31" hidden="1"/>
    <col min="3073" max="3073" width="16.33203125" style="31" bestFit="1" customWidth="1"/>
    <col min="3074" max="3079" width="12.6640625" style="31" bestFit="1" customWidth="1"/>
    <col min="3080" max="3081" width="13.5546875" style="31" bestFit="1" customWidth="1"/>
    <col min="3082" max="3083" width="13.33203125" style="31" bestFit="1" customWidth="1"/>
    <col min="3084" max="3084" width="12.6640625" style="31" bestFit="1" customWidth="1"/>
    <col min="3085" max="3085" width="12.88671875" style="31" bestFit="1" customWidth="1"/>
    <col min="3086" max="3086" width="14.33203125" style="31" bestFit="1" customWidth="1"/>
    <col min="3087" max="3328" width="0" style="31" hidden="1"/>
    <col min="3329" max="3329" width="16.33203125" style="31" bestFit="1" customWidth="1"/>
    <col min="3330" max="3335" width="12.6640625" style="31" bestFit="1" customWidth="1"/>
    <col min="3336" max="3337" width="13.5546875" style="31" bestFit="1" customWidth="1"/>
    <col min="3338" max="3339" width="13.33203125" style="31" bestFit="1" customWidth="1"/>
    <col min="3340" max="3340" width="12.6640625" style="31" bestFit="1" customWidth="1"/>
    <col min="3341" max="3341" width="12.88671875" style="31" bestFit="1" customWidth="1"/>
    <col min="3342" max="3342" width="14.33203125" style="31" bestFit="1" customWidth="1"/>
    <col min="3343" max="3584" width="0" style="31" hidden="1"/>
    <col min="3585" max="3585" width="16.33203125" style="31" bestFit="1" customWidth="1"/>
    <col min="3586" max="3591" width="12.6640625" style="31" bestFit="1" customWidth="1"/>
    <col min="3592" max="3593" width="13.5546875" style="31" bestFit="1" customWidth="1"/>
    <col min="3594" max="3595" width="13.33203125" style="31" bestFit="1" customWidth="1"/>
    <col min="3596" max="3596" width="12.6640625" style="31" bestFit="1" customWidth="1"/>
    <col min="3597" max="3597" width="12.88671875" style="31" bestFit="1" customWidth="1"/>
    <col min="3598" max="3598" width="14.33203125" style="31" bestFit="1" customWidth="1"/>
    <col min="3599" max="3840" width="0" style="31" hidden="1"/>
    <col min="3841" max="3841" width="16.33203125" style="31" bestFit="1" customWidth="1"/>
    <col min="3842" max="3847" width="12.6640625" style="31" bestFit="1" customWidth="1"/>
    <col min="3848" max="3849" width="13.5546875" style="31" bestFit="1" customWidth="1"/>
    <col min="3850" max="3851" width="13.33203125" style="31" bestFit="1" customWidth="1"/>
    <col min="3852" max="3852" width="12.6640625" style="31" bestFit="1" customWidth="1"/>
    <col min="3853" max="3853" width="12.88671875" style="31" bestFit="1" customWidth="1"/>
    <col min="3854" max="3854" width="14.33203125" style="31" bestFit="1" customWidth="1"/>
    <col min="3855" max="4096" width="0" style="31" hidden="1"/>
    <col min="4097" max="4097" width="16.33203125" style="31" bestFit="1" customWidth="1"/>
    <col min="4098" max="4103" width="12.6640625" style="31" bestFit="1" customWidth="1"/>
    <col min="4104" max="4105" width="13.5546875" style="31" bestFit="1" customWidth="1"/>
    <col min="4106" max="4107" width="13.33203125" style="31" bestFit="1" customWidth="1"/>
    <col min="4108" max="4108" width="12.6640625" style="31" bestFit="1" customWidth="1"/>
    <col min="4109" max="4109" width="12.88671875" style="31" bestFit="1" customWidth="1"/>
    <col min="4110" max="4110" width="14.33203125" style="31" bestFit="1" customWidth="1"/>
    <col min="4111" max="4352" width="0" style="31" hidden="1"/>
    <col min="4353" max="4353" width="16.33203125" style="31" bestFit="1" customWidth="1"/>
    <col min="4354" max="4359" width="12.6640625" style="31" bestFit="1" customWidth="1"/>
    <col min="4360" max="4361" width="13.5546875" style="31" bestFit="1" customWidth="1"/>
    <col min="4362" max="4363" width="13.33203125" style="31" bestFit="1" customWidth="1"/>
    <col min="4364" max="4364" width="12.6640625" style="31" bestFit="1" customWidth="1"/>
    <col min="4365" max="4365" width="12.88671875" style="31" bestFit="1" customWidth="1"/>
    <col min="4366" max="4366" width="14.33203125" style="31" bestFit="1" customWidth="1"/>
    <col min="4367" max="4608" width="0" style="31" hidden="1"/>
    <col min="4609" max="4609" width="16.33203125" style="31" bestFit="1" customWidth="1"/>
    <col min="4610" max="4615" width="12.6640625" style="31" bestFit="1" customWidth="1"/>
    <col min="4616" max="4617" width="13.5546875" style="31" bestFit="1" customWidth="1"/>
    <col min="4618" max="4619" width="13.33203125" style="31" bestFit="1" customWidth="1"/>
    <col min="4620" max="4620" width="12.6640625" style="31" bestFit="1" customWidth="1"/>
    <col min="4621" max="4621" width="12.88671875" style="31" bestFit="1" customWidth="1"/>
    <col min="4622" max="4622" width="14.33203125" style="31" bestFit="1" customWidth="1"/>
    <col min="4623" max="4864" width="0" style="31" hidden="1"/>
    <col min="4865" max="4865" width="16.33203125" style="31" bestFit="1" customWidth="1"/>
    <col min="4866" max="4871" width="12.6640625" style="31" bestFit="1" customWidth="1"/>
    <col min="4872" max="4873" width="13.5546875" style="31" bestFit="1" customWidth="1"/>
    <col min="4874" max="4875" width="13.33203125" style="31" bestFit="1" customWidth="1"/>
    <col min="4876" max="4876" width="12.6640625" style="31" bestFit="1" customWidth="1"/>
    <col min="4877" max="4877" width="12.88671875" style="31" bestFit="1" customWidth="1"/>
    <col min="4878" max="4878" width="14.33203125" style="31" bestFit="1" customWidth="1"/>
    <col min="4879" max="5120" width="0" style="31" hidden="1"/>
    <col min="5121" max="5121" width="16.33203125" style="31" bestFit="1" customWidth="1"/>
    <col min="5122" max="5127" width="12.6640625" style="31" bestFit="1" customWidth="1"/>
    <col min="5128" max="5129" width="13.5546875" style="31" bestFit="1" customWidth="1"/>
    <col min="5130" max="5131" width="13.33203125" style="31" bestFit="1" customWidth="1"/>
    <col min="5132" max="5132" width="12.6640625" style="31" bestFit="1" customWidth="1"/>
    <col min="5133" max="5133" width="12.88671875" style="31" bestFit="1" customWidth="1"/>
    <col min="5134" max="5134" width="14.33203125" style="31" bestFit="1" customWidth="1"/>
    <col min="5135" max="5376" width="0" style="31" hidden="1"/>
    <col min="5377" max="5377" width="16.33203125" style="31" bestFit="1" customWidth="1"/>
    <col min="5378" max="5383" width="12.6640625" style="31" bestFit="1" customWidth="1"/>
    <col min="5384" max="5385" width="13.5546875" style="31" bestFit="1" customWidth="1"/>
    <col min="5386" max="5387" width="13.33203125" style="31" bestFit="1" customWidth="1"/>
    <col min="5388" max="5388" width="12.6640625" style="31" bestFit="1" customWidth="1"/>
    <col min="5389" max="5389" width="12.88671875" style="31" bestFit="1" customWidth="1"/>
    <col min="5390" max="5390" width="14.33203125" style="31" bestFit="1" customWidth="1"/>
    <col min="5391" max="5632" width="0" style="31" hidden="1"/>
    <col min="5633" max="5633" width="16.33203125" style="31" bestFit="1" customWidth="1"/>
    <col min="5634" max="5639" width="12.6640625" style="31" bestFit="1" customWidth="1"/>
    <col min="5640" max="5641" width="13.5546875" style="31" bestFit="1" customWidth="1"/>
    <col min="5642" max="5643" width="13.33203125" style="31" bestFit="1" customWidth="1"/>
    <col min="5644" max="5644" width="12.6640625" style="31" bestFit="1" customWidth="1"/>
    <col min="5645" max="5645" width="12.88671875" style="31" bestFit="1" customWidth="1"/>
    <col min="5646" max="5646" width="14.33203125" style="31" bestFit="1" customWidth="1"/>
    <col min="5647" max="5888" width="0" style="31" hidden="1"/>
    <col min="5889" max="5889" width="16.33203125" style="31" bestFit="1" customWidth="1"/>
    <col min="5890" max="5895" width="12.6640625" style="31" bestFit="1" customWidth="1"/>
    <col min="5896" max="5897" width="13.5546875" style="31" bestFit="1" customWidth="1"/>
    <col min="5898" max="5899" width="13.33203125" style="31" bestFit="1" customWidth="1"/>
    <col min="5900" max="5900" width="12.6640625" style="31" bestFit="1" customWidth="1"/>
    <col min="5901" max="5901" width="12.88671875" style="31" bestFit="1" customWidth="1"/>
    <col min="5902" max="5902" width="14.33203125" style="31" bestFit="1" customWidth="1"/>
    <col min="5903" max="6144" width="0" style="31" hidden="1"/>
    <col min="6145" max="6145" width="16.33203125" style="31" bestFit="1" customWidth="1"/>
    <col min="6146" max="6151" width="12.6640625" style="31" bestFit="1" customWidth="1"/>
    <col min="6152" max="6153" width="13.5546875" style="31" bestFit="1" customWidth="1"/>
    <col min="6154" max="6155" width="13.33203125" style="31" bestFit="1" customWidth="1"/>
    <col min="6156" max="6156" width="12.6640625" style="31" bestFit="1" customWidth="1"/>
    <col min="6157" max="6157" width="12.88671875" style="31" bestFit="1" customWidth="1"/>
    <col min="6158" max="6158" width="14.33203125" style="31" bestFit="1" customWidth="1"/>
    <col min="6159" max="6400" width="0" style="31" hidden="1"/>
    <col min="6401" max="6401" width="16.33203125" style="31" bestFit="1" customWidth="1"/>
    <col min="6402" max="6407" width="12.6640625" style="31" bestFit="1" customWidth="1"/>
    <col min="6408" max="6409" width="13.5546875" style="31" bestFit="1" customWidth="1"/>
    <col min="6410" max="6411" width="13.33203125" style="31" bestFit="1" customWidth="1"/>
    <col min="6412" max="6412" width="12.6640625" style="31" bestFit="1" customWidth="1"/>
    <col min="6413" max="6413" width="12.88671875" style="31" bestFit="1" customWidth="1"/>
    <col min="6414" max="6414" width="14.33203125" style="31" bestFit="1" customWidth="1"/>
    <col min="6415" max="6656" width="0" style="31" hidden="1"/>
    <col min="6657" max="6657" width="16.33203125" style="31" bestFit="1" customWidth="1"/>
    <col min="6658" max="6663" width="12.6640625" style="31" bestFit="1" customWidth="1"/>
    <col min="6664" max="6665" width="13.5546875" style="31" bestFit="1" customWidth="1"/>
    <col min="6666" max="6667" width="13.33203125" style="31" bestFit="1" customWidth="1"/>
    <col min="6668" max="6668" width="12.6640625" style="31" bestFit="1" customWidth="1"/>
    <col min="6669" max="6669" width="12.88671875" style="31" bestFit="1" customWidth="1"/>
    <col min="6670" max="6670" width="14.33203125" style="31" bestFit="1" customWidth="1"/>
    <col min="6671" max="6912" width="0" style="31" hidden="1"/>
    <col min="6913" max="6913" width="16.33203125" style="31" bestFit="1" customWidth="1"/>
    <col min="6914" max="6919" width="12.6640625" style="31" bestFit="1" customWidth="1"/>
    <col min="6920" max="6921" width="13.5546875" style="31" bestFit="1" customWidth="1"/>
    <col min="6922" max="6923" width="13.33203125" style="31" bestFit="1" customWidth="1"/>
    <col min="6924" max="6924" width="12.6640625" style="31" bestFit="1" customWidth="1"/>
    <col min="6925" max="6925" width="12.88671875" style="31" bestFit="1" customWidth="1"/>
    <col min="6926" max="6926" width="14.33203125" style="31" bestFit="1" customWidth="1"/>
    <col min="6927" max="7168" width="0" style="31" hidden="1"/>
    <col min="7169" max="7169" width="16.33203125" style="31" bestFit="1" customWidth="1"/>
    <col min="7170" max="7175" width="12.6640625" style="31" bestFit="1" customWidth="1"/>
    <col min="7176" max="7177" width="13.5546875" style="31" bestFit="1" customWidth="1"/>
    <col min="7178" max="7179" width="13.33203125" style="31" bestFit="1" customWidth="1"/>
    <col min="7180" max="7180" width="12.6640625" style="31" bestFit="1" customWidth="1"/>
    <col min="7181" max="7181" width="12.88671875" style="31" bestFit="1" customWidth="1"/>
    <col min="7182" max="7182" width="14.33203125" style="31" bestFit="1" customWidth="1"/>
    <col min="7183" max="7424" width="0" style="31" hidden="1"/>
    <col min="7425" max="7425" width="16.33203125" style="31" bestFit="1" customWidth="1"/>
    <col min="7426" max="7431" width="12.6640625" style="31" bestFit="1" customWidth="1"/>
    <col min="7432" max="7433" width="13.5546875" style="31" bestFit="1" customWidth="1"/>
    <col min="7434" max="7435" width="13.33203125" style="31" bestFit="1" customWidth="1"/>
    <col min="7436" max="7436" width="12.6640625" style="31" bestFit="1" customWidth="1"/>
    <col min="7437" max="7437" width="12.88671875" style="31" bestFit="1" customWidth="1"/>
    <col min="7438" max="7438" width="14.33203125" style="31" bestFit="1" customWidth="1"/>
    <col min="7439" max="7680" width="0" style="31" hidden="1"/>
    <col min="7681" max="7681" width="16.33203125" style="31" bestFit="1" customWidth="1"/>
    <col min="7682" max="7687" width="12.6640625" style="31" bestFit="1" customWidth="1"/>
    <col min="7688" max="7689" width="13.5546875" style="31" bestFit="1" customWidth="1"/>
    <col min="7690" max="7691" width="13.33203125" style="31" bestFit="1" customWidth="1"/>
    <col min="7692" max="7692" width="12.6640625" style="31" bestFit="1" customWidth="1"/>
    <col min="7693" max="7693" width="12.88671875" style="31" bestFit="1" customWidth="1"/>
    <col min="7694" max="7694" width="14.33203125" style="31" bestFit="1" customWidth="1"/>
    <col min="7695" max="7936" width="0" style="31" hidden="1"/>
    <col min="7937" max="7937" width="16.33203125" style="31" bestFit="1" customWidth="1"/>
    <col min="7938" max="7943" width="12.6640625" style="31" bestFit="1" customWidth="1"/>
    <col min="7944" max="7945" width="13.5546875" style="31" bestFit="1" customWidth="1"/>
    <col min="7946" max="7947" width="13.33203125" style="31" bestFit="1" customWidth="1"/>
    <col min="7948" max="7948" width="12.6640625" style="31" bestFit="1" customWidth="1"/>
    <col min="7949" max="7949" width="12.88671875" style="31" bestFit="1" customWidth="1"/>
    <col min="7950" max="7950" width="14.33203125" style="31" bestFit="1" customWidth="1"/>
    <col min="7951" max="8192" width="0" style="31" hidden="1"/>
    <col min="8193" max="8193" width="16.33203125" style="31" bestFit="1" customWidth="1"/>
    <col min="8194" max="8199" width="12.6640625" style="31" bestFit="1" customWidth="1"/>
    <col min="8200" max="8201" width="13.5546875" style="31" bestFit="1" customWidth="1"/>
    <col min="8202" max="8203" width="13.33203125" style="31" bestFit="1" customWidth="1"/>
    <col min="8204" max="8204" width="12.6640625" style="31" bestFit="1" customWidth="1"/>
    <col min="8205" max="8205" width="12.88671875" style="31" bestFit="1" customWidth="1"/>
    <col min="8206" max="8206" width="14.33203125" style="31" bestFit="1" customWidth="1"/>
    <col min="8207" max="8448" width="0" style="31" hidden="1"/>
    <col min="8449" max="8449" width="16.33203125" style="31" bestFit="1" customWidth="1"/>
    <col min="8450" max="8455" width="12.6640625" style="31" bestFit="1" customWidth="1"/>
    <col min="8456" max="8457" width="13.5546875" style="31" bestFit="1" customWidth="1"/>
    <col min="8458" max="8459" width="13.33203125" style="31" bestFit="1" customWidth="1"/>
    <col min="8460" max="8460" width="12.6640625" style="31" bestFit="1" customWidth="1"/>
    <col min="8461" max="8461" width="12.88671875" style="31" bestFit="1" customWidth="1"/>
    <col min="8462" max="8462" width="14.33203125" style="31" bestFit="1" customWidth="1"/>
    <col min="8463" max="8704" width="0" style="31" hidden="1"/>
    <col min="8705" max="8705" width="16.33203125" style="31" bestFit="1" customWidth="1"/>
    <col min="8706" max="8711" width="12.6640625" style="31" bestFit="1" customWidth="1"/>
    <col min="8712" max="8713" width="13.5546875" style="31" bestFit="1" customWidth="1"/>
    <col min="8714" max="8715" width="13.33203125" style="31" bestFit="1" customWidth="1"/>
    <col min="8716" max="8716" width="12.6640625" style="31" bestFit="1" customWidth="1"/>
    <col min="8717" max="8717" width="12.88671875" style="31" bestFit="1" customWidth="1"/>
    <col min="8718" max="8718" width="14.33203125" style="31" bestFit="1" customWidth="1"/>
    <col min="8719" max="8960" width="0" style="31" hidden="1"/>
    <col min="8961" max="8961" width="16.33203125" style="31" bestFit="1" customWidth="1"/>
    <col min="8962" max="8967" width="12.6640625" style="31" bestFit="1" customWidth="1"/>
    <col min="8968" max="8969" width="13.5546875" style="31" bestFit="1" customWidth="1"/>
    <col min="8970" max="8971" width="13.33203125" style="31" bestFit="1" customWidth="1"/>
    <col min="8972" max="8972" width="12.6640625" style="31" bestFit="1" customWidth="1"/>
    <col min="8973" max="8973" width="12.88671875" style="31" bestFit="1" customWidth="1"/>
    <col min="8974" max="8974" width="14.33203125" style="31" bestFit="1" customWidth="1"/>
    <col min="8975" max="9216" width="0" style="31" hidden="1"/>
    <col min="9217" max="9217" width="16.33203125" style="31" bestFit="1" customWidth="1"/>
    <col min="9218" max="9223" width="12.6640625" style="31" bestFit="1" customWidth="1"/>
    <col min="9224" max="9225" width="13.5546875" style="31" bestFit="1" customWidth="1"/>
    <col min="9226" max="9227" width="13.33203125" style="31" bestFit="1" customWidth="1"/>
    <col min="9228" max="9228" width="12.6640625" style="31" bestFit="1" customWidth="1"/>
    <col min="9229" max="9229" width="12.88671875" style="31" bestFit="1" customWidth="1"/>
    <col min="9230" max="9230" width="14.33203125" style="31" bestFit="1" customWidth="1"/>
    <col min="9231" max="9472" width="0" style="31" hidden="1"/>
    <col min="9473" max="9473" width="16.33203125" style="31" bestFit="1" customWidth="1"/>
    <col min="9474" max="9479" width="12.6640625" style="31" bestFit="1" customWidth="1"/>
    <col min="9480" max="9481" width="13.5546875" style="31" bestFit="1" customWidth="1"/>
    <col min="9482" max="9483" width="13.33203125" style="31" bestFit="1" customWidth="1"/>
    <col min="9484" max="9484" width="12.6640625" style="31" bestFit="1" customWidth="1"/>
    <col min="9485" max="9485" width="12.88671875" style="31" bestFit="1" customWidth="1"/>
    <col min="9486" max="9486" width="14.33203125" style="31" bestFit="1" customWidth="1"/>
    <col min="9487" max="9728" width="0" style="31" hidden="1"/>
    <col min="9729" max="9729" width="16.33203125" style="31" bestFit="1" customWidth="1"/>
    <col min="9730" max="9735" width="12.6640625" style="31" bestFit="1" customWidth="1"/>
    <col min="9736" max="9737" width="13.5546875" style="31" bestFit="1" customWidth="1"/>
    <col min="9738" max="9739" width="13.33203125" style="31" bestFit="1" customWidth="1"/>
    <col min="9740" max="9740" width="12.6640625" style="31" bestFit="1" customWidth="1"/>
    <col min="9741" max="9741" width="12.88671875" style="31" bestFit="1" customWidth="1"/>
    <col min="9742" max="9742" width="14.33203125" style="31" bestFit="1" customWidth="1"/>
    <col min="9743" max="9984" width="0" style="31" hidden="1"/>
    <col min="9985" max="9985" width="16.33203125" style="31" bestFit="1" customWidth="1"/>
    <col min="9986" max="9991" width="12.6640625" style="31" bestFit="1" customWidth="1"/>
    <col min="9992" max="9993" width="13.5546875" style="31" bestFit="1" customWidth="1"/>
    <col min="9994" max="9995" width="13.33203125" style="31" bestFit="1" customWidth="1"/>
    <col min="9996" max="9996" width="12.6640625" style="31" bestFit="1" customWidth="1"/>
    <col min="9997" max="9997" width="12.88671875" style="31" bestFit="1" customWidth="1"/>
    <col min="9998" max="9998" width="14.33203125" style="31" bestFit="1" customWidth="1"/>
    <col min="9999" max="10240" width="0" style="31" hidden="1"/>
    <col min="10241" max="10241" width="16.33203125" style="31" bestFit="1" customWidth="1"/>
    <col min="10242" max="10247" width="12.6640625" style="31" bestFit="1" customWidth="1"/>
    <col min="10248" max="10249" width="13.5546875" style="31" bestFit="1" customWidth="1"/>
    <col min="10250" max="10251" width="13.33203125" style="31" bestFit="1" customWidth="1"/>
    <col min="10252" max="10252" width="12.6640625" style="31" bestFit="1" customWidth="1"/>
    <col min="10253" max="10253" width="12.88671875" style="31" bestFit="1" customWidth="1"/>
    <col min="10254" max="10254" width="14.33203125" style="31" bestFit="1" customWidth="1"/>
    <col min="10255" max="10496" width="0" style="31" hidden="1"/>
    <col min="10497" max="10497" width="16.33203125" style="31" bestFit="1" customWidth="1"/>
    <col min="10498" max="10503" width="12.6640625" style="31" bestFit="1" customWidth="1"/>
    <col min="10504" max="10505" width="13.5546875" style="31" bestFit="1" customWidth="1"/>
    <col min="10506" max="10507" width="13.33203125" style="31" bestFit="1" customWidth="1"/>
    <col min="10508" max="10508" width="12.6640625" style="31" bestFit="1" customWidth="1"/>
    <col min="10509" max="10509" width="12.88671875" style="31" bestFit="1" customWidth="1"/>
    <col min="10510" max="10510" width="14.33203125" style="31" bestFit="1" customWidth="1"/>
    <col min="10511" max="10752" width="0" style="31" hidden="1"/>
    <col min="10753" max="10753" width="16.33203125" style="31" bestFit="1" customWidth="1"/>
    <col min="10754" max="10759" width="12.6640625" style="31" bestFit="1" customWidth="1"/>
    <col min="10760" max="10761" width="13.5546875" style="31" bestFit="1" customWidth="1"/>
    <col min="10762" max="10763" width="13.33203125" style="31" bestFit="1" customWidth="1"/>
    <col min="10764" max="10764" width="12.6640625" style="31" bestFit="1" customWidth="1"/>
    <col min="10765" max="10765" width="12.88671875" style="31" bestFit="1" customWidth="1"/>
    <col min="10766" max="10766" width="14.33203125" style="31" bestFit="1" customWidth="1"/>
    <col min="10767" max="11008" width="0" style="31" hidden="1"/>
    <col min="11009" max="11009" width="16.33203125" style="31" bestFit="1" customWidth="1"/>
    <col min="11010" max="11015" width="12.6640625" style="31" bestFit="1" customWidth="1"/>
    <col min="11016" max="11017" width="13.5546875" style="31" bestFit="1" customWidth="1"/>
    <col min="11018" max="11019" width="13.33203125" style="31" bestFit="1" customWidth="1"/>
    <col min="11020" max="11020" width="12.6640625" style="31" bestFit="1" customWidth="1"/>
    <col min="11021" max="11021" width="12.88671875" style="31" bestFit="1" customWidth="1"/>
    <col min="11022" max="11022" width="14.33203125" style="31" bestFit="1" customWidth="1"/>
    <col min="11023" max="11264" width="0" style="31" hidden="1"/>
    <col min="11265" max="11265" width="16.33203125" style="31" bestFit="1" customWidth="1"/>
    <col min="11266" max="11271" width="12.6640625" style="31" bestFit="1" customWidth="1"/>
    <col min="11272" max="11273" width="13.5546875" style="31" bestFit="1" customWidth="1"/>
    <col min="11274" max="11275" width="13.33203125" style="31" bestFit="1" customWidth="1"/>
    <col min="11276" max="11276" width="12.6640625" style="31" bestFit="1" customWidth="1"/>
    <col min="11277" max="11277" width="12.88671875" style="31" bestFit="1" customWidth="1"/>
    <col min="11278" max="11278" width="14.33203125" style="31" bestFit="1" customWidth="1"/>
    <col min="11279" max="11520" width="0" style="31" hidden="1"/>
    <col min="11521" max="11521" width="16.33203125" style="31" bestFit="1" customWidth="1"/>
    <col min="11522" max="11527" width="12.6640625" style="31" bestFit="1" customWidth="1"/>
    <col min="11528" max="11529" width="13.5546875" style="31" bestFit="1" customWidth="1"/>
    <col min="11530" max="11531" width="13.33203125" style="31" bestFit="1" customWidth="1"/>
    <col min="11532" max="11532" width="12.6640625" style="31" bestFit="1" customWidth="1"/>
    <col min="11533" max="11533" width="12.88671875" style="31" bestFit="1" customWidth="1"/>
    <col min="11534" max="11534" width="14.33203125" style="31" bestFit="1" customWidth="1"/>
    <col min="11535" max="11776" width="0" style="31" hidden="1"/>
    <col min="11777" max="11777" width="16.33203125" style="31" bestFit="1" customWidth="1"/>
    <col min="11778" max="11783" width="12.6640625" style="31" bestFit="1" customWidth="1"/>
    <col min="11784" max="11785" width="13.5546875" style="31" bestFit="1" customWidth="1"/>
    <col min="11786" max="11787" width="13.33203125" style="31" bestFit="1" customWidth="1"/>
    <col min="11788" max="11788" width="12.6640625" style="31" bestFit="1" customWidth="1"/>
    <col min="11789" max="11789" width="12.88671875" style="31" bestFit="1" customWidth="1"/>
    <col min="11790" max="11790" width="14.33203125" style="31" bestFit="1" customWidth="1"/>
    <col min="11791" max="12032" width="0" style="31" hidden="1"/>
    <col min="12033" max="12033" width="16.33203125" style="31" bestFit="1" customWidth="1"/>
    <col min="12034" max="12039" width="12.6640625" style="31" bestFit="1" customWidth="1"/>
    <col min="12040" max="12041" width="13.5546875" style="31" bestFit="1" customWidth="1"/>
    <col min="12042" max="12043" width="13.33203125" style="31" bestFit="1" customWidth="1"/>
    <col min="12044" max="12044" width="12.6640625" style="31" bestFit="1" customWidth="1"/>
    <col min="12045" max="12045" width="12.88671875" style="31" bestFit="1" customWidth="1"/>
    <col min="12046" max="12046" width="14.33203125" style="31" bestFit="1" customWidth="1"/>
    <col min="12047" max="12288" width="0" style="31" hidden="1"/>
    <col min="12289" max="12289" width="16.33203125" style="31" bestFit="1" customWidth="1"/>
    <col min="12290" max="12295" width="12.6640625" style="31" bestFit="1" customWidth="1"/>
    <col min="12296" max="12297" width="13.5546875" style="31" bestFit="1" customWidth="1"/>
    <col min="12298" max="12299" width="13.33203125" style="31" bestFit="1" customWidth="1"/>
    <col min="12300" max="12300" width="12.6640625" style="31" bestFit="1" customWidth="1"/>
    <col min="12301" max="12301" width="12.88671875" style="31" bestFit="1" customWidth="1"/>
    <col min="12302" max="12302" width="14.33203125" style="31" bestFit="1" customWidth="1"/>
    <col min="12303" max="12544" width="0" style="31" hidden="1"/>
    <col min="12545" max="12545" width="16.33203125" style="31" bestFit="1" customWidth="1"/>
    <col min="12546" max="12551" width="12.6640625" style="31" bestFit="1" customWidth="1"/>
    <col min="12552" max="12553" width="13.5546875" style="31" bestFit="1" customWidth="1"/>
    <col min="12554" max="12555" width="13.33203125" style="31" bestFit="1" customWidth="1"/>
    <col min="12556" max="12556" width="12.6640625" style="31" bestFit="1" customWidth="1"/>
    <col min="12557" max="12557" width="12.88671875" style="31" bestFit="1" customWidth="1"/>
    <col min="12558" max="12558" width="14.33203125" style="31" bestFit="1" customWidth="1"/>
    <col min="12559" max="12800" width="0" style="31" hidden="1"/>
    <col min="12801" max="12801" width="16.33203125" style="31" bestFit="1" customWidth="1"/>
    <col min="12802" max="12807" width="12.6640625" style="31" bestFit="1" customWidth="1"/>
    <col min="12808" max="12809" width="13.5546875" style="31" bestFit="1" customWidth="1"/>
    <col min="12810" max="12811" width="13.33203125" style="31" bestFit="1" customWidth="1"/>
    <col min="12812" max="12812" width="12.6640625" style="31" bestFit="1" customWidth="1"/>
    <col min="12813" max="12813" width="12.88671875" style="31" bestFit="1" customWidth="1"/>
    <col min="12814" max="12814" width="14.33203125" style="31" bestFit="1" customWidth="1"/>
    <col min="12815" max="13056" width="0" style="31" hidden="1"/>
    <col min="13057" max="13057" width="16.33203125" style="31" bestFit="1" customWidth="1"/>
    <col min="13058" max="13063" width="12.6640625" style="31" bestFit="1" customWidth="1"/>
    <col min="13064" max="13065" width="13.5546875" style="31" bestFit="1" customWidth="1"/>
    <col min="13066" max="13067" width="13.33203125" style="31" bestFit="1" customWidth="1"/>
    <col min="13068" max="13068" width="12.6640625" style="31" bestFit="1" customWidth="1"/>
    <col min="13069" max="13069" width="12.88671875" style="31" bestFit="1" customWidth="1"/>
    <col min="13070" max="13070" width="14.33203125" style="31" bestFit="1" customWidth="1"/>
    <col min="13071" max="13312" width="0" style="31" hidden="1"/>
    <col min="13313" max="13313" width="16.33203125" style="31" bestFit="1" customWidth="1"/>
    <col min="13314" max="13319" width="12.6640625" style="31" bestFit="1" customWidth="1"/>
    <col min="13320" max="13321" width="13.5546875" style="31" bestFit="1" customWidth="1"/>
    <col min="13322" max="13323" width="13.33203125" style="31" bestFit="1" customWidth="1"/>
    <col min="13324" max="13324" width="12.6640625" style="31" bestFit="1" customWidth="1"/>
    <col min="13325" max="13325" width="12.88671875" style="31" bestFit="1" customWidth="1"/>
    <col min="13326" max="13326" width="14.33203125" style="31" bestFit="1" customWidth="1"/>
    <col min="13327" max="13568" width="0" style="31" hidden="1"/>
    <col min="13569" max="13569" width="16.33203125" style="31" bestFit="1" customWidth="1"/>
    <col min="13570" max="13575" width="12.6640625" style="31" bestFit="1" customWidth="1"/>
    <col min="13576" max="13577" width="13.5546875" style="31" bestFit="1" customWidth="1"/>
    <col min="13578" max="13579" width="13.33203125" style="31" bestFit="1" customWidth="1"/>
    <col min="13580" max="13580" width="12.6640625" style="31" bestFit="1" customWidth="1"/>
    <col min="13581" max="13581" width="12.88671875" style="31" bestFit="1" customWidth="1"/>
    <col min="13582" max="13582" width="14.33203125" style="31" bestFit="1" customWidth="1"/>
    <col min="13583" max="13824" width="0" style="31" hidden="1"/>
    <col min="13825" max="13825" width="16.33203125" style="31" bestFit="1" customWidth="1"/>
    <col min="13826" max="13831" width="12.6640625" style="31" bestFit="1" customWidth="1"/>
    <col min="13832" max="13833" width="13.5546875" style="31" bestFit="1" customWidth="1"/>
    <col min="13834" max="13835" width="13.33203125" style="31" bestFit="1" customWidth="1"/>
    <col min="13836" max="13836" width="12.6640625" style="31" bestFit="1" customWidth="1"/>
    <col min="13837" max="13837" width="12.88671875" style="31" bestFit="1" customWidth="1"/>
    <col min="13838" max="13838" width="14.33203125" style="31" bestFit="1" customWidth="1"/>
    <col min="13839" max="14080" width="0" style="31" hidden="1"/>
    <col min="14081" max="14081" width="16.33203125" style="31" bestFit="1" customWidth="1"/>
    <col min="14082" max="14087" width="12.6640625" style="31" bestFit="1" customWidth="1"/>
    <col min="14088" max="14089" width="13.5546875" style="31" bestFit="1" customWidth="1"/>
    <col min="14090" max="14091" width="13.33203125" style="31" bestFit="1" customWidth="1"/>
    <col min="14092" max="14092" width="12.6640625" style="31" bestFit="1" customWidth="1"/>
    <col min="14093" max="14093" width="12.88671875" style="31" bestFit="1" customWidth="1"/>
    <col min="14094" max="14094" width="14.33203125" style="31" bestFit="1" customWidth="1"/>
    <col min="14095" max="14336" width="0" style="31" hidden="1"/>
    <col min="14337" max="14337" width="16.33203125" style="31" bestFit="1" customWidth="1"/>
    <col min="14338" max="14343" width="12.6640625" style="31" bestFit="1" customWidth="1"/>
    <col min="14344" max="14345" width="13.5546875" style="31" bestFit="1" customWidth="1"/>
    <col min="14346" max="14347" width="13.33203125" style="31" bestFit="1" customWidth="1"/>
    <col min="14348" max="14348" width="12.6640625" style="31" bestFit="1" customWidth="1"/>
    <col min="14349" max="14349" width="12.88671875" style="31" bestFit="1" customWidth="1"/>
    <col min="14350" max="14350" width="14.33203125" style="31" bestFit="1" customWidth="1"/>
    <col min="14351" max="14592" width="0" style="31" hidden="1"/>
    <col min="14593" max="14593" width="16.33203125" style="31" bestFit="1" customWidth="1"/>
    <col min="14594" max="14599" width="12.6640625" style="31" bestFit="1" customWidth="1"/>
    <col min="14600" max="14601" width="13.5546875" style="31" bestFit="1" customWidth="1"/>
    <col min="14602" max="14603" width="13.33203125" style="31" bestFit="1" customWidth="1"/>
    <col min="14604" max="14604" width="12.6640625" style="31" bestFit="1" customWidth="1"/>
    <col min="14605" max="14605" width="12.88671875" style="31" bestFit="1" customWidth="1"/>
    <col min="14606" max="14606" width="14.33203125" style="31" bestFit="1" customWidth="1"/>
    <col min="14607" max="14848" width="0" style="31" hidden="1"/>
    <col min="14849" max="14849" width="16.33203125" style="31" bestFit="1" customWidth="1"/>
    <col min="14850" max="14855" width="12.6640625" style="31" bestFit="1" customWidth="1"/>
    <col min="14856" max="14857" width="13.5546875" style="31" bestFit="1" customWidth="1"/>
    <col min="14858" max="14859" width="13.33203125" style="31" bestFit="1" customWidth="1"/>
    <col min="14860" max="14860" width="12.6640625" style="31" bestFit="1" customWidth="1"/>
    <col min="14861" max="14861" width="12.88671875" style="31" bestFit="1" customWidth="1"/>
    <col min="14862" max="14862" width="14.33203125" style="31" bestFit="1" customWidth="1"/>
    <col min="14863" max="15104" width="0" style="31" hidden="1"/>
    <col min="15105" max="15105" width="16.33203125" style="31" bestFit="1" customWidth="1"/>
    <col min="15106" max="15111" width="12.6640625" style="31" bestFit="1" customWidth="1"/>
    <col min="15112" max="15113" width="13.5546875" style="31" bestFit="1" customWidth="1"/>
    <col min="15114" max="15115" width="13.33203125" style="31" bestFit="1" customWidth="1"/>
    <col min="15116" max="15116" width="12.6640625" style="31" bestFit="1" customWidth="1"/>
    <col min="15117" max="15117" width="12.88671875" style="31" bestFit="1" customWidth="1"/>
    <col min="15118" max="15118" width="14.33203125" style="31" bestFit="1" customWidth="1"/>
    <col min="15119" max="15360" width="0" style="31" hidden="1"/>
    <col min="15361" max="15361" width="16.33203125" style="31" bestFit="1" customWidth="1"/>
    <col min="15362" max="15367" width="12.6640625" style="31" bestFit="1" customWidth="1"/>
    <col min="15368" max="15369" width="13.5546875" style="31" bestFit="1" customWidth="1"/>
    <col min="15370" max="15371" width="13.33203125" style="31" bestFit="1" customWidth="1"/>
    <col min="15372" max="15372" width="12.6640625" style="31" bestFit="1" customWidth="1"/>
    <col min="15373" max="15373" width="12.88671875" style="31" bestFit="1" customWidth="1"/>
    <col min="15374" max="15374" width="14.33203125" style="31" bestFit="1" customWidth="1"/>
    <col min="15375" max="15616" width="0" style="31" hidden="1"/>
    <col min="15617" max="15617" width="16.33203125" style="31" bestFit="1" customWidth="1"/>
    <col min="15618" max="15623" width="12.6640625" style="31" bestFit="1" customWidth="1"/>
    <col min="15624" max="15625" width="13.5546875" style="31" bestFit="1" customWidth="1"/>
    <col min="15626" max="15627" width="13.33203125" style="31" bestFit="1" customWidth="1"/>
    <col min="15628" max="15628" width="12.6640625" style="31" bestFit="1" customWidth="1"/>
    <col min="15629" max="15629" width="12.88671875" style="31" bestFit="1" customWidth="1"/>
    <col min="15630" max="15630" width="14.33203125" style="31" bestFit="1" customWidth="1"/>
    <col min="15631" max="15872" width="0" style="31" hidden="1"/>
    <col min="15873" max="15873" width="16.33203125" style="31" bestFit="1" customWidth="1"/>
    <col min="15874" max="15879" width="12.6640625" style="31" bestFit="1" customWidth="1"/>
    <col min="15880" max="15881" width="13.5546875" style="31" bestFit="1" customWidth="1"/>
    <col min="15882" max="15883" width="13.33203125" style="31" bestFit="1" customWidth="1"/>
    <col min="15884" max="15884" width="12.6640625" style="31" bestFit="1" customWidth="1"/>
    <col min="15885" max="15885" width="12.88671875" style="31" bestFit="1" customWidth="1"/>
    <col min="15886" max="15886" width="14.33203125" style="31" bestFit="1" customWidth="1"/>
    <col min="15887" max="16128" width="0" style="31" hidden="1"/>
    <col min="16129" max="16129" width="16.33203125" style="31" bestFit="1" customWidth="1"/>
    <col min="16130" max="16135" width="12.6640625" style="31" bestFit="1" customWidth="1"/>
    <col min="16136" max="16137" width="13.5546875" style="31" bestFit="1" customWidth="1"/>
    <col min="16138" max="16139" width="13.33203125" style="31" bestFit="1" customWidth="1"/>
    <col min="16140" max="16140" width="12.6640625" style="31" bestFit="1" customWidth="1"/>
    <col min="16141" max="16141" width="12.88671875" style="31" bestFit="1" customWidth="1"/>
    <col min="16142" max="16142" width="14.33203125" style="31" bestFit="1" customWidth="1"/>
    <col min="16143" max="16384" width="0" style="31" hidden="1"/>
  </cols>
  <sheetData>
    <row r="1" spans="1:14" ht="15.6" x14ac:dyDescent="0.3">
      <c r="A1" s="110" t="s">
        <v>0</v>
      </c>
      <c r="B1" s="110"/>
      <c r="C1" s="110"/>
      <c r="D1" s="110"/>
      <c r="E1" s="45"/>
      <c r="F1" s="45"/>
      <c r="G1" s="40" t="s">
        <v>293</v>
      </c>
      <c r="H1" s="45"/>
      <c r="I1" s="45"/>
      <c r="J1" s="45"/>
      <c r="K1" s="45"/>
      <c r="L1" s="45"/>
      <c r="M1" s="45"/>
      <c r="N1" s="45"/>
    </row>
    <row r="2" spans="1:14" ht="15.6" x14ac:dyDescent="0.3">
      <c r="A2" s="110" t="s">
        <v>201</v>
      </c>
      <c r="B2" s="110"/>
      <c r="C2" s="110"/>
      <c r="D2" s="110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.6" x14ac:dyDescent="0.3">
      <c r="A3" s="47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5"/>
    </row>
    <row r="4" spans="1:14" ht="15.6" x14ac:dyDescent="0.3">
      <c r="A4" s="37" t="s">
        <v>200</v>
      </c>
      <c r="B4" s="36" t="s">
        <v>4</v>
      </c>
      <c r="C4" s="36" t="s">
        <v>5</v>
      </c>
      <c r="D4" s="36" t="s">
        <v>6</v>
      </c>
      <c r="E4" s="36" t="s">
        <v>7</v>
      </c>
      <c r="F4" s="36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44" t="s">
        <v>199</v>
      </c>
    </row>
    <row r="5" spans="1:14" x14ac:dyDescent="0.25">
      <c r="A5" s="34" t="s">
        <v>249</v>
      </c>
      <c r="B5" s="34">
        <v>4720718</v>
      </c>
      <c r="C5" s="34">
        <v>4713932</v>
      </c>
      <c r="D5" s="34">
        <v>5397261</v>
      </c>
      <c r="E5" s="34">
        <v>4749188</v>
      </c>
      <c r="F5" s="34">
        <v>5705444</v>
      </c>
      <c r="G5" s="34">
        <v>5804768</v>
      </c>
      <c r="H5" s="34">
        <v>5463809</v>
      </c>
      <c r="I5" s="34">
        <v>5191867</v>
      </c>
      <c r="J5" s="34">
        <v>5413356</v>
      </c>
      <c r="K5" s="34">
        <v>5760630</v>
      </c>
      <c r="L5" s="34">
        <v>5589833</v>
      </c>
      <c r="M5" s="34">
        <v>5019649</v>
      </c>
      <c r="N5" s="43">
        <f t="shared" ref="N5:N52" si="0">IF(SUM(B5:M5)&gt;0,SUM(B5:M5),"")</f>
        <v>63530455</v>
      </c>
    </row>
    <row r="6" spans="1:14" x14ac:dyDescent="0.25">
      <c r="A6" s="33" t="s">
        <v>248</v>
      </c>
      <c r="B6" s="33">
        <v>7090117</v>
      </c>
      <c r="C6" s="33">
        <v>6421396</v>
      </c>
      <c r="D6" s="33">
        <v>8082440</v>
      </c>
      <c r="E6" s="33">
        <v>7589102</v>
      </c>
      <c r="F6" s="33">
        <v>8202748</v>
      </c>
      <c r="G6" s="33">
        <v>8370118</v>
      </c>
      <c r="H6" s="33">
        <v>8366388</v>
      </c>
      <c r="I6" s="33">
        <v>9198569</v>
      </c>
      <c r="J6" s="33">
        <v>8057600</v>
      </c>
      <c r="K6" s="33">
        <v>7732968</v>
      </c>
      <c r="L6" s="33">
        <v>7573107</v>
      </c>
      <c r="M6" s="33">
        <v>7335219</v>
      </c>
      <c r="N6" s="42">
        <f t="shared" si="0"/>
        <v>94019772</v>
      </c>
    </row>
    <row r="7" spans="1:14" x14ac:dyDescent="0.25">
      <c r="A7" s="33" t="s">
        <v>247</v>
      </c>
      <c r="B7" s="33">
        <v>35729485</v>
      </c>
      <c r="C7" s="33">
        <v>31945892</v>
      </c>
      <c r="D7" s="33">
        <v>43369508</v>
      </c>
      <c r="E7" s="33">
        <v>38869490</v>
      </c>
      <c r="F7" s="33">
        <v>45275201</v>
      </c>
      <c r="G7" s="33">
        <v>47912843</v>
      </c>
      <c r="H7" s="33">
        <v>48195796</v>
      </c>
      <c r="I7" s="33">
        <v>54651520</v>
      </c>
      <c r="J7" s="33">
        <v>43351459</v>
      </c>
      <c r="K7" s="33">
        <v>43655131</v>
      </c>
      <c r="L7" s="33">
        <v>40068937</v>
      </c>
      <c r="M7" s="33">
        <v>37008299</v>
      </c>
      <c r="N7" s="42">
        <f t="shared" si="0"/>
        <v>510033561</v>
      </c>
    </row>
    <row r="8" spans="1:14" x14ac:dyDescent="0.25">
      <c r="A8" s="33" t="s">
        <v>246</v>
      </c>
      <c r="B8" s="33">
        <v>14171834</v>
      </c>
      <c r="C8" s="33">
        <v>12427376</v>
      </c>
      <c r="D8" s="33">
        <v>16856267</v>
      </c>
      <c r="E8" s="33">
        <v>13975919</v>
      </c>
      <c r="F8" s="33">
        <v>16860260</v>
      </c>
      <c r="G8" s="33">
        <v>17274424</v>
      </c>
      <c r="H8" s="33">
        <v>17151621</v>
      </c>
      <c r="I8" s="33">
        <v>18853632</v>
      </c>
      <c r="J8" s="33">
        <v>15759638</v>
      </c>
      <c r="K8" s="33">
        <v>15784697</v>
      </c>
      <c r="L8" s="33">
        <v>15006399</v>
      </c>
      <c r="M8" s="33">
        <v>14860070</v>
      </c>
      <c r="N8" s="42">
        <f t="shared" si="0"/>
        <v>188982137</v>
      </c>
    </row>
    <row r="9" spans="1:14" x14ac:dyDescent="0.25">
      <c r="A9" s="33" t="s">
        <v>245</v>
      </c>
      <c r="B9" s="33">
        <v>2662662</v>
      </c>
      <c r="C9" s="33">
        <v>2567782</v>
      </c>
      <c r="D9" s="33">
        <v>3315534</v>
      </c>
      <c r="E9" s="33">
        <v>2925770</v>
      </c>
      <c r="F9" s="33">
        <v>3165058</v>
      </c>
      <c r="G9" s="33">
        <v>3345987</v>
      </c>
      <c r="H9" s="33">
        <v>4087242</v>
      </c>
      <c r="I9" s="33">
        <v>4982529</v>
      </c>
      <c r="J9" s="33">
        <v>3059799</v>
      </c>
      <c r="K9" s="33">
        <v>3255324</v>
      </c>
      <c r="L9" s="33">
        <v>2862557</v>
      </c>
      <c r="M9" s="33">
        <v>3114865</v>
      </c>
      <c r="N9" s="42">
        <f t="shared" si="0"/>
        <v>39345109</v>
      </c>
    </row>
    <row r="10" spans="1:14" x14ac:dyDescent="0.25">
      <c r="A10" s="33" t="s">
        <v>244</v>
      </c>
      <c r="B10" s="33">
        <v>11112179</v>
      </c>
      <c r="C10" s="33">
        <v>10599583</v>
      </c>
      <c r="D10" s="33">
        <v>13197722</v>
      </c>
      <c r="E10" s="33">
        <v>11763085</v>
      </c>
      <c r="F10" s="33">
        <v>13260144</v>
      </c>
      <c r="G10" s="33">
        <v>12890297</v>
      </c>
      <c r="H10" s="33">
        <v>12765943</v>
      </c>
      <c r="I10" s="33">
        <v>14362159</v>
      </c>
      <c r="J10" s="33">
        <v>12232852</v>
      </c>
      <c r="K10" s="33">
        <v>12673596</v>
      </c>
      <c r="L10" s="33">
        <v>12054530</v>
      </c>
      <c r="M10" s="33">
        <v>12555642</v>
      </c>
      <c r="N10" s="42">
        <f t="shared" si="0"/>
        <v>149467732</v>
      </c>
    </row>
    <row r="11" spans="1:14" x14ac:dyDescent="0.25">
      <c r="A11" s="33" t="s">
        <v>243</v>
      </c>
      <c r="B11" s="33">
        <v>18597244</v>
      </c>
      <c r="C11" s="33">
        <v>18237280</v>
      </c>
      <c r="D11" s="33">
        <v>24300599</v>
      </c>
      <c r="E11" s="33">
        <v>27083222</v>
      </c>
      <c r="F11" s="33">
        <v>37695310</v>
      </c>
      <c r="G11" s="33">
        <v>40302869</v>
      </c>
      <c r="H11" s="33">
        <v>36931380</v>
      </c>
      <c r="I11" s="33">
        <v>42816522</v>
      </c>
      <c r="J11" s="33">
        <v>37564907</v>
      </c>
      <c r="K11" s="33">
        <v>31827952</v>
      </c>
      <c r="L11" s="33">
        <v>20905914</v>
      </c>
      <c r="M11" s="33">
        <v>19758073</v>
      </c>
      <c r="N11" s="42">
        <f t="shared" si="0"/>
        <v>356021272</v>
      </c>
    </row>
    <row r="12" spans="1:14" x14ac:dyDescent="0.25">
      <c r="A12" s="33" t="s">
        <v>242</v>
      </c>
      <c r="B12" s="33">
        <v>85161471</v>
      </c>
      <c r="C12" s="33">
        <v>78512774</v>
      </c>
      <c r="D12" s="33">
        <v>97834339</v>
      </c>
      <c r="E12" s="33">
        <v>83405124</v>
      </c>
      <c r="F12" s="33">
        <v>101478112</v>
      </c>
      <c r="G12" s="33">
        <v>101211811</v>
      </c>
      <c r="H12" s="33">
        <v>96807186</v>
      </c>
      <c r="I12" s="33">
        <v>95253535</v>
      </c>
      <c r="J12" s="33">
        <v>89830147</v>
      </c>
      <c r="K12" s="33">
        <v>96719733</v>
      </c>
      <c r="L12" s="33">
        <v>90746228</v>
      </c>
      <c r="M12" s="33">
        <v>84247074</v>
      </c>
      <c r="N12" s="42">
        <f t="shared" si="0"/>
        <v>1101207534</v>
      </c>
    </row>
    <row r="13" spans="1:14" x14ac:dyDescent="0.25">
      <c r="A13" s="33" t="s">
        <v>241</v>
      </c>
      <c r="B13" s="33">
        <v>5434516</v>
      </c>
      <c r="C13" s="33">
        <v>5537782</v>
      </c>
      <c r="D13" s="33">
        <v>6985510</v>
      </c>
      <c r="E13" s="33">
        <v>5931257</v>
      </c>
      <c r="F13" s="33">
        <v>7577549</v>
      </c>
      <c r="G13" s="33">
        <v>7045541</v>
      </c>
      <c r="H13" s="33">
        <v>7401620</v>
      </c>
      <c r="I13" s="33">
        <v>8486049</v>
      </c>
      <c r="J13" s="33">
        <v>6667590</v>
      </c>
      <c r="K13" s="33">
        <v>7343223</v>
      </c>
      <c r="L13" s="33">
        <v>6384454</v>
      </c>
      <c r="M13" s="33">
        <v>6371099</v>
      </c>
      <c r="N13" s="42">
        <f t="shared" si="0"/>
        <v>81166190</v>
      </c>
    </row>
    <row r="14" spans="1:14" x14ac:dyDescent="0.25">
      <c r="A14" s="33" t="s">
        <v>240</v>
      </c>
      <c r="B14" s="33">
        <v>6783724</v>
      </c>
      <c r="C14" s="33">
        <v>6668651</v>
      </c>
      <c r="D14" s="33">
        <v>8443627</v>
      </c>
      <c r="E14" s="33">
        <v>7394843</v>
      </c>
      <c r="F14" s="33">
        <v>8715553</v>
      </c>
      <c r="G14" s="33">
        <v>8384788</v>
      </c>
      <c r="H14" s="33">
        <v>8860685</v>
      </c>
      <c r="I14" s="33">
        <v>9932554</v>
      </c>
      <c r="J14" s="33">
        <v>7819296</v>
      </c>
      <c r="K14" s="33">
        <v>7992156</v>
      </c>
      <c r="L14" s="33">
        <v>7770881</v>
      </c>
      <c r="M14" s="33">
        <v>7818052</v>
      </c>
      <c r="N14" s="42">
        <f t="shared" si="0"/>
        <v>96584810</v>
      </c>
    </row>
    <row r="15" spans="1:14" x14ac:dyDescent="0.25">
      <c r="A15" s="33" t="s">
        <v>239</v>
      </c>
      <c r="B15" s="33">
        <v>15206425</v>
      </c>
      <c r="C15" s="33">
        <v>13636848</v>
      </c>
      <c r="D15" s="33">
        <v>18624012</v>
      </c>
      <c r="E15" s="33">
        <v>15625054</v>
      </c>
      <c r="F15" s="33">
        <v>19237961</v>
      </c>
      <c r="G15" s="33">
        <v>19066039</v>
      </c>
      <c r="H15" s="33">
        <v>21139057</v>
      </c>
      <c r="I15" s="33">
        <v>23617445</v>
      </c>
      <c r="J15" s="33">
        <v>17470013</v>
      </c>
      <c r="K15" s="33">
        <v>17557762</v>
      </c>
      <c r="L15" s="33">
        <v>16578558</v>
      </c>
      <c r="M15" s="33">
        <v>16932019</v>
      </c>
      <c r="N15" s="42">
        <f t="shared" si="0"/>
        <v>214691193</v>
      </c>
    </row>
    <row r="16" spans="1:14" x14ac:dyDescent="0.25">
      <c r="A16" s="33" t="s">
        <v>238</v>
      </c>
      <c r="B16" s="33">
        <v>10999032</v>
      </c>
      <c r="C16" s="33">
        <v>9831631</v>
      </c>
      <c r="D16" s="33">
        <v>13224564</v>
      </c>
      <c r="E16" s="33">
        <v>11041144</v>
      </c>
      <c r="F16" s="33">
        <v>12843803</v>
      </c>
      <c r="G16" s="33">
        <v>13080847</v>
      </c>
      <c r="H16" s="33">
        <v>14490757</v>
      </c>
      <c r="I16" s="33">
        <v>16670930</v>
      </c>
      <c r="J16" s="33">
        <v>11868727</v>
      </c>
      <c r="K16" s="33">
        <v>12502272</v>
      </c>
      <c r="L16" s="33">
        <v>11789061</v>
      </c>
      <c r="M16" s="33">
        <v>10920754</v>
      </c>
      <c r="N16" s="42">
        <f t="shared" si="0"/>
        <v>149263522</v>
      </c>
    </row>
    <row r="17" spans="1:14" x14ac:dyDescent="0.25">
      <c r="A17" s="33" t="s">
        <v>237</v>
      </c>
      <c r="B17" s="33">
        <v>8689023</v>
      </c>
      <c r="C17" s="33">
        <v>7981608</v>
      </c>
      <c r="D17" s="33">
        <v>9961326</v>
      </c>
      <c r="E17" s="33">
        <v>9143292</v>
      </c>
      <c r="F17" s="33">
        <v>10192418</v>
      </c>
      <c r="G17" s="33">
        <v>10099196</v>
      </c>
      <c r="H17" s="33">
        <v>10685194</v>
      </c>
      <c r="I17" s="33">
        <v>11256712</v>
      </c>
      <c r="J17" s="33">
        <v>9591795</v>
      </c>
      <c r="K17" s="33">
        <v>9820893</v>
      </c>
      <c r="L17" s="33">
        <v>9419433</v>
      </c>
      <c r="M17" s="33">
        <v>9302417</v>
      </c>
      <c r="N17" s="42">
        <f t="shared" si="0"/>
        <v>116143307</v>
      </c>
    </row>
    <row r="18" spans="1:14" x14ac:dyDescent="0.25">
      <c r="A18" s="33" t="s">
        <v>236</v>
      </c>
      <c r="B18" s="33">
        <v>11753089</v>
      </c>
      <c r="C18" s="33">
        <v>10494781</v>
      </c>
      <c r="D18" s="33">
        <v>14425434</v>
      </c>
      <c r="E18" s="33">
        <v>11772971</v>
      </c>
      <c r="F18" s="33">
        <v>14017878</v>
      </c>
      <c r="G18" s="33">
        <v>13099806</v>
      </c>
      <c r="H18" s="33">
        <v>12364675</v>
      </c>
      <c r="I18" s="33">
        <v>13578177</v>
      </c>
      <c r="J18" s="33">
        <v>12309483</v>
      </c>
      <c r="K18" s="33">
        <v>12793634</v>
      </c>
      <c r="L18" s="33">
        <v>12600457</v>
      </c>
      <c r="M18" s="33">
        <v>12639762</v>
      </c>
      <c r="N18" s="42">
        <f t="shared" si="0"/>
        <v>151850147</v>
      </c>
    </row>
    <row r="19" spans="1:14" x14ac:dyDescent="0.25">
      <c r="A19" s="33" t="s">
        <v>235</v>
      </c>
      <c r="B19" s="33">
        <v>18411304</v>
      </c>
      <c r="C19" s="33">
        <v>17165197</v>
      </c>
      <c r="D19" s="33">
        <v>20367944</v>
      </c>
      <c r="E19" s="33">
        <v>18047254</v>
      </c>
      <c r="F19" s="33">
        <v>21137659</v>
      </c>
      <c r="G19" s="33">
        <v>21206616</v>
      </c>
      <c r="H19" s="33">
        <v>21166218</v>
      </c>
      <c r="I19" s="33">
        <v>23244842</v>
      </c>
      <c r="J19" s="33">
        <v>19975974</v>
      </c>
      <c r="K19" s="33">
        <v>19817585</v>
      </c>
      <c r="L19" s="33">
        <v>18544162</v>
      </c>
      <c r="M19" s="33">
        <v>18626611</v>
      </c>
      <c r="N19" s="42">
        <f t="shared" si="0"/>
        <v>237711366</v>
      </c>
    </row>
    <row r="20" spans="1:14" x14ac:dyDescent="0.25">
      <c r="A20" s="33" t="s">
        <v>234</v>
      </c>
      <c r="B20" s="33">
        <v>3690658</v>
      </c>
      <c r="C20" s="33">
        <v>3492610</v>
      </c>
      <c r="D20" s="33">
        <v>4546301</v>
      </c>
      <c r="E20" s="33">
        <v>4267717</v>
      </c>
      <c r="F20" s="33">
        <v>4581502</v>
      </c>
      <c r="G20" s="33">
        <v>4611405</v>
      </c>
      <c r="H20" s="33">
        <v>4916122</v>
      </c>
      <c r="I20" s="33">
        <v>5820117</v>
      </c>
      <c r="J20" s="33">
        <v>4457039</v>
      </c>
      <c r="K20" s="33">
        <v>4492082</v>
      </c>
      <c r="L20" s="33">
        <v>4248746</v>
      </c>
      <c r="M20" s="33">
        <v>4186895</v>
      </c>
      <c r="N20" s="42">
        <f t="shared" si="0"/>
        <v>53311194</v>
      </c>
    </row>
    <row r="21" spans="1:14" x14ac:dyDescent="0.25">
      <c r="A21" s="33" t="s">
        <v>233</v>
      </c>
      <c r="B21" s="33">
        <v>34242082</v>
      </c>
      <c r="C21" s="33">
        <v>35331023</v>
      </c>
      <c r="D21" s="33">
        <v>42938638</v>
      </c>
      <c r="E21" s="33">
        <v>45767734</v>
      </c>
      <c r="F21" s="33">
        <v>56160487</v>
      </c>
      <c r="G21" s="33">
        <v>54752711</v>
      </c>
      <c r="H21" s="33">
        <v>66606789</v>
      </c>
      <c r="I21" s="33">
        <v>84115494</v>
      </c>
      <c r="J21" s="33">
        <v>51690223</v>
      </c>
      <c r="K21" s="33">
        <v>44913942</v>
      </c>
      <c r="L21" s="33">
        <v>43793330</v>
      </c>
      <c r="M21" s="33">
        <v>41480784</v>
      </c>
      <c r="N21" s="42">
        <f t="shared" si="0"/>
        <v>601793237</v>
      </c>
    </row>
    <row r="22" spans="1:14" x14ac:dyDescent="0.25">
      <c r="A22" s="33" t="s">
        <v>232</v>
      </c>
      <c r="B22" s="33">
        <v>15784842</v>
      </c>
      <c r="C22" s="33">
        <v>14139716</v>
      </c>
      <c r="D22" s="33">
        <v>19042506</v>
      </c>
      <c r="E22" s="33">
        <v>15672292</v>
      </c>
      <c r="F22" s="33">
        <v>18553891</v>
      </c>
      <c r="G22" s="33">
        <v>17959288</v>
      </c>
      <c r="H22" s="33">
        <v>18164138</v>
      </c>
      <c r="I22" s="33">
        <v>19637574</v>
      </c>
      <c r="J22" s="33">
        <v>17344927</v>
      </c>
      <c r="K22" s="33">
        <v>17550117</v>
      </c>
      <c r="L22" s="33">
        <v>16776760</v>
      </c>
      <c r="M22" s="33">
        <v>16532025</v>
      </c>
      <c r="N22" s="42">
        <f t="shared" si="0"/>
        <v>207158076</v>
      </c>
    </row>
    <row r="23" spans="1:14" x14ac:dyDescent="0.25">
      <c r="A23" s="33" t="s">
        <v>231</v>
      </c>
      <c r="B23" s="33">
        <v>4727140</v>
      </c>
      <c r="C23" s="33">
        <v>4201206</v>
      </c>
      <c r="D23" s="33">
        <v>5287786</v>
      </c>
      <c r="E23" s="33">
        <v>4684064</v>
      </c>
      <c r="F23" s="33">
        <v>5437463</v>
      </c>
      <c r="G23" s="33">
        <v>5345402</v>
      </c>
      <c r="H23" s="33">
        <v>5577568</v>
      </c>
      <c r="I23" s="33">
        <v>6067559</v>
      </c>
      <c r="J23" s="33">
        <v>5138526</v>
      </c>
      <c r="K23" s="33">
        <v>4976592</v>
      </c>
      <c r="L23" s="33">
        <v>4732872</v>
      </c>
      <c r="M23" s="33">
        <v>4708874</v>
      </c>
      <c r="N23" s="42">
        <f t="shared" si="0"/>
        <v>60885052</v>
      </c>
    </row>
    <row r="24" spans="1:14" x14ac:dyDescent="0.25">
      <c r="A24" s="33" t="s">
        <v>230</v>
      </c>
      <c r="B24" s="33">
        <v>18179311</v>
      </c>
      <c r="C24" s="33">
        <v>17887143</v>
      </c>
      <c r="D24" s="33">
        <v>20692303</v>
      </c>
      <c r="E24" s="33">
        <v>19253819</v>
      </c>
      <c r="F24" s="33">
        <v>23794218</v>
      </c>
      <c r="G24" s="33">
        <v>23076224</v>
      </c>
      <c r="H24" s="33">
        <v>23841666</v>
      </c>
      <c r="I24" s="33">
        <v>28511208</v>
      </c>
      <c r="J24" s="33">
        <v>20614965</v>
      </c>
      <c r="K24" s="33">
        <v>21812392</v>
      </c>
      <c r="L24" s="33">
        <v>19975659</v>
      </c>
      <c r="M24" s="33">
        <v>18586099</v>
      </c>
      <c r="N24" s="42">
        <f t="shared" si="0"/>
        <v>256225007</v>
      </c>
    </row>
    <row r="25" spans="1:14" x14ac:dyDescent="0.25">
      <c r="A25" s="33" t="s">
        <v>229</v>
      </c>
      <c r="B25" s="33">
        <v>9470628</v>
      </c>
      <c r="C25" s="33">
        <v>8549158</v>
      </c>
      <c r="D25" s="33">
        <v>11978050</v>
      </c>
      <c r="E25" s="33">
        <v>10217149</v>
      </c>
      <c r="F25" s="33">
        <v>12968679</v>
      </c>
      <c r="G25" s="33">
        <v>11837111</v>
      </c>
      <c r="H25" s="33">
        <v>12468053</v>
      </c>
      <c r="I25" s="33">
        <v>13997390</v>
      </c>
      <c r="J25" s="33">
        <v>10288201</v>
      </c>
      <c r="K25" s="33">
        <v>10590513</v>
      </c>
      <c r="L25" s="33">
        <v>10194227</v>
      </c>
      <c r="M25" s="33">
        <v>10024165</v>
      </c>
      <c r="N25" s="42">
        <f t="shared" si="0"/>
        <v>132583324</v>
      </c>
    </row>
    <row r="26" spans="1:14" x14ac:dyDescent="0.25">
      <c r="A26" s="33" t="s">
        <v>228</v>
      </c>
      <c r="B26" s="33">
        <v>4663731</v>
      </c>
      <c r="C26" s="33">
        <v>4759245</v>
      </c>
      <c r="D26" s="33">
        <v>5865229</v>
      </c>
      <c r="E26" s="33">
        <v>4906397</v>
      </c>
      <c r="F26" s="33">
        <v>5587553</v>
      </c>
      <c r="G26" s="33">
        <v>5686261</v>
      </c>
      <c r="H26" s="33">
        <v>6848123</v>
      </c>
      <c r="I26" s="33">
        <v>7745886</v>
      </c>
      <c r="J26" s="33">
        <v>5431355</v>
      </c>
      <c r="K26" s="33">
        <v>5662786</v>
      </c>
      <c r="L26" s="33">
        <v>4932895</v>
      </c>
      <c r="M26" s="33">
        <v>4852047</v>
      </c>
      <c r="N26" s="42">
        <f t="shared" si="0"/>
        <v>66941508</v>
      </c>
    </row>
    <row r="27" spans="1:14" x14ac:dyDescent="0.25">
      <c r="A27" s="33" t="s">
        <v>227</v>
      </c>
      <c r="B27" s="33">
        <v>9709301</v>
      </c>
      <c r="C27" s="33">
        <v>8698978</v>
      </c>
      <c r="D27" s="33">
        <v>11451879</v>
      </c>
      <c r="E27" s="33">
        <v>9689017</v>
      </c>
      <c r="F27" s="33">
        <v>11153152</v>
      </c>
      <c r="G27" s="33">
        <v>10764143</v>
      </c>
      <c r="H27" s="33">
        <v>10789315</v>
      </c>
      <c r="I27" s="33">
        <v>11784095</v>
      </c>
      <c r="J27" s="33">
        <v>10164827</v>
      </c>
      <c r="K27" s="33">
        <v>10802601</v>
      </c>
      <c r="L27" s="33">
        <v>10634827</v>
      </c>
      <c r="M27" s="33">
        <v>10965808</v>
      </c>
      <c r="N27" s="42">
        <f t="shared" si="0"/>
        <v>126607943</v>
      </c>
    </row>
    <row r="28" spans="1:14" x14ac:dyDescent="0.25">
      <c r="A28" s="33" t="s">
        <v>226</v>
      </c>
      <c r="B28" s="33">
        <v>7465202</v>
      </c>
      <c r="C28" s="33">
        <v>7055234</v>
      </c>
      <c r="D28" s="33">
        <v>9000723</v>
      </c>
      <c r="E28" s="33">
        <v>8193578</v>
      </c>
      <c r="F28" s="33">
        <v>9127969</v>
      </c>
      <c r="G28" s="33">
        <v>9643621</v>
      </c>
      <c r="H28" s="33">
        <v>9311337</v>
      </c>
      <c r="I28" s="33">
        <v>10946444</v>
      </c>
      <c r="J28" s="33">
        <v>8721719</v>
      </c>
      <c r="K28" s="33">
        <v>8832723</v>
      </c>
      <c r="L28" s="33">
        <v>8605300</v>
      </c>
      <c r="M28" s="33">
        <v>7951970</v>
      </c>
      <c r="N28" s="42">
        <f t="shared" si="0"/>
        <v>104855820</v>
      </c>
    </row>
    <row r="29" spans="1:14" x14ac:dyDescent="0.25">
      <c r="A29" s="33" t="s">
        <v>225</v>
      </c>
      <c r="B29" s="33">
        <v>9578913</v>
      </c>
      <c r="C29" s="33">
        <v>11087847</v>
      </c>
      <c r="D29" s="33">
        <v>12838286</v>
      </c>
      <c r="E29" s="33">
        <v>11492367</v>
      </c>
      <c r="F29" s="33">
        <v>12776421</v>
      </c>
      <c r="G29" s="33">
        <v>13111063</v>
      </c>
      <c r="H29" s="33">
        <v>13719704</v>
      </c>
      <c r="I29" s="33">
        <v>13548236</v>
      </c>
      <c r="J29" s="33">
        <v>11933679</v>
      </c>
      <c r="K29" s="33">
        <v>13361896</v>
      </c>
      <c r="L29" s="33">
        <v>12111246</v>
      </c>
      <c r="M29" s="33">
        <v>13325148</v>
      </c>
      <c r="N29" s="42">
        <f t="shared" si="0"/>
        <v>148884806</v>
      </c>
    </row>
    <row r="30" spans="1:14" x14ac:dyDescent="0.25">
      <c r="A30" s="33" t="s">
        <v>224</v>
      </c>
      <c r="B30" s="33">
        <v>5478745</v>
      </c>
      <c r="C30" s="33">
        <v>4963831</v>
      </c>
      <c r="D30" s="33">
        <v>6549462</v>
      </c>
      <c r="E30" s="33">
        <v>5217230</v>
      </c>
      <c r="F30" s="33">
        <v>6868046</v>
      </c>
      <c r="G30" s="33">
        <v>6614323</v>
      </c>
      <c r="H30" s="33">
        <v>6526012</v>
      </c>
      <c r="I30" s="33">
        <v>7143987</v>
      </c>
      <c r="J30" s="33">
        <v>5988582</v>
      </c>
      <c r="K30" s="33">
        <v>6278679</v>
      </c>
      <c r="L30" s="33">
        <v>5953017</v>
      </c>
      <c r="M30" s="33">
        <v>5909914</v>
      </c>
      <c r="N30" s="42">
        <f t="shared" si="0"/>
        <v>73491828</v>
      </c>
    </row>
    <row r="31" spans="1:14" x14ac:dyDescent="0.25">
      <c r="A31" s="33" t="s">
        <v>223</v>
      </c>
      <c r="B31" s="33">
        <v>5242574</v>
      </c>
      <c r="C31" s="33">
        <v>4988265</v>
      </c>
      <c r="D31" s="33">
        <v>5962227</v>
      </c>
      <c r="E31" s="33">
        <v>5420879</v>
      </c>
      <c r="F31" s="33">
        <v>6293685</v>
      </c>
      <c r="G31" s="33">
        <v>6457221</v>
      </c>
      <c r="H31" s="33">
        <v>6265124</v>
      </c>
      <c r="I31" s="33">
        <v>7338474</v>
      </c>
      <c r="J31" s="33">
        <v>5935447</v>
      </c>
      <c r="K31" s="33">
        <v>6115641</v>
      </c>
      <c r="L31" s="33">
        <v>5529797</v>
      </c>
      <c r="M31" s="33">
        <v>5442553</v>
      </c>
      <c r="N31" s="42">
        <f t="shared" si="0"/>
        <v>70991887</v>
      </c>
    </row>
    <row r="32" spans="1:14" x14ac:dyDescent="0.25">
      <c r="A32" s="33" t="s">
        <v>222</v>
      </c>
      <c r="B32" s="33">
        <v>96740976</v>
      </c>
      <c r="C32" s="33">
        <v>91102172</v>
      </c>
      <c r="D32" s="33">
        <v>110348966</v>
      </c>
      <c r="E32" s="33">
        <v>97148614</v>
      </c>
      <c r="F32" s="33">
        <v>111615779</v>
      </c>
      <c r="G32" s="33">
        <v>111449889</v>
      </c>
      <c r="H32" s="33">
        <v>99674510</v>
      </c>
      <c r="I32" s="33">
        <v>93245430</v>
      </c>
      <c r="J32" s="33">
        <v>100079214</v>
      </c>
      <c r="K32" s="33">
        <v>106867734</v>
      </c>
      <c r="L32" s="33">
        <v>102095773</v>
      </c>
      <c r="M32" s="33">
        <v>97800084</v>
      </c>
      <c r="N32" s="42">
        <f t="shared" si="0"/>
        <v>1218169141</v>
      </c>
    </row>
    <row r="33" spans="1:14" x14ac:dyDescent="0.25">
      <c r="A33" s="33" t="s">
        <v>221</v>
      </c>
      <c r="B33" s="33">
        <v>27319595</v>
      </c>
      <c r="C33" s="33">
        <v>25413354</v>
      </c>
      <c r="D33" s="33">
        <v>34944574</v>
      </c>
      <c r="E33" s="33">
        <v>30370045</v>
      </c>
      <c r="F33" s="33">
        <v>37161809</v>
      </c>
      <c r="G33" s="33">
        <v>37557934</v>
      </c>
      <c r="H33" s="33">
        <v>37547389</v>
      </c>
      <c r="I33" s="33">
        <v>43131873</v>
      </c>
      <c r="J33" s="33">
        <v>35056035</v>
      </c>
      <c r="K33" s="33">
        <v>35630671</v>
      </c>
      <c r="L33" s="33">
        <v>30880166</v>
      </c>
      <c r="M33" s="33">
        <v>29676820</v>
      </c>
      <c r="N33" s="42">
        <f t="shared" si="0"/>
        <v>404690265</v>
      </c>
    </row>
    <row r="34" spans="1:14" x14ac:dyDescent="0.25">
      <c r="A34" s="33" t="s">
        <v>220</v>
      </c>
      <c r="B34" s="33">
        <v>26618079</v>
      </c>
      <c r="C34" s="33">
        <v>24056070</v>
      </c>
      <c r="D34" s="33">
        <v>30607170</v>
      </c>
      <c r="E34" s="33">
        <v>26976666</v>
      </c>
      <c r="F34" s="33">
        <v>31449571</v>
      </c>
      <c r="G34" s="33">
        <v>30933360</v>
      </c>
      <c r="H34" s="33">
        <v>30793106</v>
      </c>
      <c r="I34" s="33">
        <v>32471417</v>
      </c>
      <c r="J34" s="33">
        <v>28841870</v>
      </c>
      <c r="K34" s="33">
        <v>30166167</v>
      </c>
      <c r="L34" s="33">
        <v>29461000</v>
      </c>
      <c r="M34" s="33">
        <v>28696982</v>
      </c>
      <c r="N34" s="42">
        <f t="shared" si="0"/>
        <v>351071458</v>
      </c>
    </row>
    <row r="35" spans="1:14" x14ac:dyDescent="0.25">
      <c r="A35" s="33" t="s">
        <v>219</v>
      </c>
      <c r="B35" s="33">
        <v>15474083</v>
      </c>
      <c r="C35" s="33">
        <v>15867530</v>
      </c>
      <c r="D35" s="33">
        <v>19860859</v>
      </c>
      <c r="E35" s="33">
        <v>17387525</v>
      </c>
      <c r="F35" s="33">
        <v>22668735</v>
      </c>
      <c r="G35" s="33">
        <v>22017885</v>
      </c>
      <c r="H35" s="33">
        <v>21332211</v>
      </c>
      <c r="I35" s="33">
        <v>24596471</v>
      </c>
      <c r="J35" s="33">
        <v>18429288</v>
      </c>
      <c r="K35" s="33">
        <v>20446105</v>
      </c>
      <c r="L35" s="33">
        <v>17447127</v>
      </c>
      <c r="M35" s="33">
        <v>17561368</v>
      </c>
      <c r="N35" s="42">
        <f t="shared" si="0"/>
        <v>233089187</v>
      </c>
    </row>
    <row r="36" spans="1:14" x14ac:dyDescent="0.25">
      <c r="A36" s="33" t="s">
        <v>218</v>
      </c>
      <c r="B36" s="33">
        <v>4859587</v>
      </c>
      <c r="C36" s="33">
        <v>4724787</v>
      </c>
      <c r="D36" s="33">
        <v>5752876</v>
      </c>
      <c r="E36" s="33">
        <v>5045943</v>
      </c>
      <c r="F36" s="33">
        <v>5992587</v>
      </c>
      <c r="G36" s="33">
        <v>5790592</v>
      </c>
      <c r="H36" s="33">
        <v>5953037</v>
      </c>
      <c r="I36" s="33">
        <v>6974946</v>
      </c>
      <c r="J36" s="33">
        <v>5558833</v>
      </c>
      <c r="K36" s="33">
        <v>5855299</v>
      </c>
      <c r="L36" s="33">
        <v>5223538</v>
      </c>
      <c r="M36" s="33">
        <v>5400502</v>
      </c>
      <c r="N36" s="42">
        <f t="shared" si="0"/>
        <v>67132527</v>
      </c>
    </row>
    <row r="37" spans="1:14" x14ac:dyDescent="0.25">
      <c r="A37" s="33" t="s">
        <v>217</v>
      </c>
      <c r="B37" s="33">
        <v>17487001</v>
      </c>
      <c r="C37" s="33">
        <v>16546475</v>
      </c>
      <c r="D37" s="33">
        <v>20158344</v>
      </c>
      <c r="E37" s="33">
        <v>18149118</v>
      </c>
      <c r="F37" s="33">
        <v>20461465</v>
      </c>
      <c r="G37" s="33">
        <v>20789133</v>
      </c>
      <c r="H37" s="33">
        <v>20713461</v>
      </c>
      <c r="I37" s="33">
        <v>22511304</v>
      </c>
      <c r="J37" s="33">
        <v>19281284</v>
      </c>
      <c r="K37" s="33">
        <v>20058122</v>
      </c>
      <c r="L37" s="33">
        <v>19037589</v>
      </c>
      <c r="M37" s="33">
        <v>18210475</v>
      </c>
      <c r="N37" s="42">
        <f t="shared" si="0"/>
        <v>233403771</v>
      </c>
    </row>
    <row r="38" spans="1:14" x14ac:dyDescent="0.25">
      <c r="A38" s="33" t="s">
        <v>216</v>
      </c>
      <c r="B38" s="33">
        <v>2693556</v>
      </c>
      <c r="C38" s="33">
        <v>2543367</v>
      </c>
      <c r="D38" s="33">
        <v>3219986</v>
      </c>
      <c r="E38" s="33">
        <v>2858605</v>
      </c>
      <c r="F38" s="33">
        <v>3312060</v>
      </c>
      <c r="G38" s="33">
        <v>3467910</v>
      </c>
      <c r="H38" s="33">
        <v>3517811</v>
      </c>
      <c r="I38" s="33">
        <v>3831130</v>
      </c>
      <c r="J38" s="33">
        <v>3097422</v>
      </c>
      <c r="K38" s="33">
        <v>3165625</v>
      </c>
      <c r="L38" s="33">
        <v>2998773</v>
      </c>
      <c r="M38" s="33">
        <v>3394127</v>
      </c>
      <c r="N38" s="42">
        <f t="shared" si="0"/>
        <v>38100372</v>
      </c>
    </row>
    <row r="39" spans="1:14" x14ac:dyDescent="0.25">
      <c r="A39" s="33" t="s">
        <v>215</v>
      </c>
      <c r="B39" s="33">
        <v>13779753</v>
      </c>
      <c r="C39" s="33">
        <v>13033930</v>
      </c>
      <c r="D39" s="33">
        <v>15015877</v>
      </c>
      <c r="E39" s="33">
        <v>13943559</v>
      </c>
      <c r="F39" s="33">
        <v>15939934</v>
      </c>
      <c r="G39" s="33">
        <v>15956877</v>
      </c>
      <c r="H39" s="33">
        <v>16687579</v>
      </c>
      <c r="I39" s="33">
        <v>18789820</v>
      </c>
      <c r="J39" s="33">
        <v>14797540</v>
      </c>
      <c r="K39" s="33">
        <v>14914242</v>
      </c>
      <c r="L39" s="33">
        <v>13890384</v>
      </c>
      <c r="M39" s="33">
        <v>13672608</v>
      </c>
      <c r="N39" s="42">
        <f t="shared" si="0"/>
        <v>180422103</v>
      </c>
    </row>
    <row r="40" spans="1:14" x14ac:dyDescent="0.25">
      <c r="A40" s="33" t="s">
        <v>214</v>
      </c>
      <c r="B40" s="33">
        <v>4285699</v>
      </c>
      <c r="C40" s="33">
        <v>4485215</v>
      </c>
      <c r="D40" s="33">
        <v>5587344</v>
      </c>
      <c r="E40" s="33">
        <v>5241561</v>
      </c>
      <c r="F40" s="33">
        <v>6006201</v>
      </c>
      <c r="G40" s="33">
        <v>5935560</v>
      </c>
      <c r="H40" s="33">
        <v>6321088</v>
      </c>
      <c r="I40" s="33">
        <v>7887397</v>
      </c>
      <c r="J40" s="33">
        <v>5531929</v>
      </c>
      <c r="K40" s="33">
        <v>5796324</v>
      </c>
      <c r="L40" s="33">
        <v>5682806</v>
      </c>
      <c r="M40" s="33">
        <v>5824358</v>
      </c>
      <c r="N40" s="42">
        <f t="shared" si="0"/>
        <v>68585482</v>
      </c>
    </row>
    <row r="41" spans="1:14" x14ac:dyDescent="0.25">
      <c r="A41" s="33" t="s">
        <v>213</v>
      </c>
      <c r="B41" s="33">
        <v>10202280</v>
      </c>
      <c r="C41" s="33">
        <v>9473936</v>
      </c>
      <c r="D41" s="33">
        <v>11902929</v>
      </c>
      <c r="E41" s="33">
        <v>10305584</v>
      </c>
      <c r="F41" s="33">
        <v>11897497</v>
      </c>
      <c r="G41" s="33">
        <v>12269928</v>
      </c>
      <c r="H41" s="33">
        <v>13296627</v>
      </c>
      <c r="I41" s="33">
        <v>14899817</v>
      </c>
      <c r="J41" s="33">
        <v>11414981</v>
      </c>
      <c r="K41" s="33">
        <v>11587625</v>
      </c>
      <c r="L41" s="33">
        <v>10889384</v>
      </c>
      <c r="M41" s="33">
        <v>10441554</v>
      </c>
      <c r="N41" s="42">
        <f t="shared" si="0"/>
        <v>138582142</v>
      </c>
    </row>
    <row r="42" spans="1:14" x14ac:dyDescent="0.25">
      <c r="A42" s="33" t="s">
        <v>212</v>
      </c>
      <c r="B42" s="33">
        <v>2369018</v>
      </c>
      <c r="C42" s="33">
        <v>2265678</v>
      </c>
      <c r="D42" s="33">
        <v>2733115</v>
      </c>
      <c r="E42" s="33">
        <v>2696457</v>
      </c>
      <c r="F42" s="33">
        <v>2931787</v>
      </c>
      <c r="G42" s="33">
        <v>2917153</v>
      </c>
      <c r="H42" s="33">
        <v>3237417</v>
      </c>
      <c r="I42" s="33">
        <v>3767191</v>
      </c>
      <c r="J42" s="33">
        <v>2744423</v>
      </c>
      <c r="K42" s="33">
        <v>2904772</v>
      </c>
      <c r="L42" s="33">
        <v>2799308</v>
      </c>
      <c r="M42" s="33">
        <v>2511040</v>
      </c>
      <c r="N42" s="42">
        <f t="shared" si="0"/>
        <v>33877359</v>
      </c>
    </row>
    <row r="43" spans="1:14" x14ac:dyDescent="0.25">
      <c r="A43" s="33" t="s">
        <v>211</v>
      </c>
      <c r="B43" s="33">
        <v>24352239</v>
      </c>
      <c r="C43" s="33">
        <v>22939157</v>
      </c>
      <c r="D43" s="33">
        <v>30461711</v>
      </c>
      <c r="E43" s="33">
        <v>25809072</v>
      </c>
      <c r="F43" s="33">
        <v>31207748</v>
      </c>
      <c r="G43" s="33">
        <v>27931767</v>
      </c>
      <c r="H43" s="33">
        <v>26029119</v>
      </c>
      <c r="I43" s="33">
        <v>26439757</v>
      </c>
      <c r="J43" s="33">
        <v>26771570</v>
      </c>
      <c r="K43" s="33">
        <v>28062960</v>
      </c>
      <c r="L43" s="33">
        <v>27001285</v>
      </c>
      <c r="M43" s="33">
        <v>26778245</v>
      </c>
      <c r="N43" s="42">
        <f t="shared" si="0"/>
        <v>323784630</v>
      </c>
    </row>
    <row r="44" spans="1:14" x14ac:dyDescent="0.25">
      <c r="A44" s="33" t="s">
        <v>210</v>
      </c>
      <c r="B44" s="33">
        <v>1332338</v>
      </c>
      <c r="C44" s="33">
        <v>1231710</v>
      </c>
      <c r="D44" s="33">
        <v>1675528</v>
      </c>
      <c r="E44" s="33">
        <v>1615683</v>
      </c>
      <c r="F44" s="33">
        <v>1723895</v>
      </c>
      <c r="G44" s="33">
        <v>1982967</v>
      </c>
      <c r="H44" s="33">
        <v>1766322</v>
      </c>
      <c r="I44" s="33">
        <v>2318197</v>
      </c>
      <c r="J44" s="33">
        <v>1624475</v>
      </c>
      <c r="K44" s="33">
        <v>1758056</v>
      </c>
      <c r="L44" s="33">
        <v>1693742</v>
      </c>
      <c r="M44" s="33">
        <v>1534629</v>
      </c>
      <c r="N44" s="42">
        <f t="shared" si="0"/>
        <v>20257542</v>
      </c>
    </row>
    <row r="45" spans="1:14" x14ac:dyDescent="0.25">
      <c r="A45" s="33" t="s">
        <v>209</v>
      </c>
      <c r="B45" s="33">
        <v>14072865</v>
      </c>
      <c r="C45" s="33">
        <v>13082811</v>
      </c>
      <c r="D45" s="33">
        <v>17121917</v>
      </c>
      <c r="E45" s="33">
        <v>15506699</v>
      </c>
      <c r="F45" s="33">
        <v>19958488</v>
      </c>
      <c r="G45" s="33">
        <v>20490634</v>
      </c>
      <c r="H45" s="33">
        <v>21637971</v>
      </c>
      <c r="I45" s="33">
        <v>26519637</v>
      </c>
      <c r="J45" s="33">
        <v>17970525</v>
      </c>
      <c r="K45" s="33">
        <v>17952725</v>
      </c>
      <c r="L45" s="33">
        <v>15117579</v>
      </c>
      <c r="M45" s="33">
        <v>14401237</v>
      </c>
      <c r="N45" s="42">
        <f t="shared" si="0"/>
        <v>213833088</v>
      </c>
    </row>
    <row r="46" spans="1:14" x14ac:dyDescent="0.25">
      <c r="A46" s="33" t="s">
        <v>208</v>
      </c>
      <c r="B46" s="33">
        <v>2462207</v>
      </c>
      <c r="C46" s="33">
        <v>2205158</v>
      </c>
      <c r="D46" s="33">
        <v>3008858</v>
      </c>
      <c r="E46" s="33">
        <v>2406100</v>
      </c>
      <c r="F46" s="33">
        <v>2928411</v>
      </c>
      <c r="G46" s="33">
        <v>3071895</v>
      </c>
      <c r="H46" s="33">
        <v>3167683</v>
      </c>
      <c r="I46" s="33">
        <v>3853513</v>
      </c>
      <c r="J46" s="33">
        <v>2781621</v>
      </c>
      <c r="K46" s="33">
        <v>2793791</v>
      </c>
      <c r="L46" s="33">
        <v>2783814</v>
      </c>
      <c r="M46" s="33">
        <v>2523327</v>
      </c>
      <c r="N46" s="42">
        <f t="shared" si="0"/>
        <v>33986378</v>
      </c>
    </row>
    <row r="47" spans="1:14" x14ac:dyDescent="0.25">
      <c r="A47" s="33" t="s">
        <v>207</v>
      </c>
      <c r="B47" s="33">
        <v>11795490</v>
      </c>
      <c r="C47" s="33">
        <v>11217107</v>
      </c>
      <c r="D47" s="33">
        <v>13747420</v>
      </c>
      <c r="E47" s="33">
        <v>12831178</v>
      </c>
      <c r="F47" s="33">
        <v>14535918</v>
      </c>
      <c r="G47" s="33">
        <v>14608160</v>
      </c>
      <c r="H47" s="33">
        <v>14377118</v>
      </c>
      <c r="I47" s="33">
        <v>15404994</v>
      </c>
      <c r="J47" s="33">
        <v>13581655</v>
      </c>
      <c r="K47" s="33">
        <v>13696853</v>
      </c>
      <c r="L47" s="33">
        <v>12756500</v>
      </c>
      <c r="M47" s="33">
        <v>13020916</v>
      </c>
      <c r="N47" s="42">
        <f t="shared" si="0"/>
        <v>161573309</v>
      </c>
    </row>
    <row r="48" spans="1:14" x14ac:dyDescent="0.25">
      <c r="A48" s="33" t="s">
        <v>206</v>
      </c>
      <c r="B48" s="33">
        <v>44291077</v>
      </c>
      <c r="C48" s="33">
        <v>39905311</v>
      </c>
      <c r="D48" s="33">
        <v>52458684</v>
      </c>
      <c r="E48" s="33">
        <v>44248779</v>
      </c>
      <c r="F48" s="33">
        <v>50626822</v>
      </c>
      <c r="G48" s="33">
        <v>51292888</v>
      </c>
      <c r="H48" s="33">
        <v>51204324</v>
      </c>
      <c r="I48" s="33">
        <v>52697393</v>
      </c>
      <c r="J48" s="33">
        <v>46878852</v>
      </c>
      <c r="K48" s="33">
        <v>49321069</v>
      </c>
      <c r="L48" s="33">
        <v>46699433</v>
      </c>
      <c r="M48" s="33">
        <v>46402732</v>
      </c>
      <c r="N48" s="42">
        <f t="shared" si="0"/>
        <v>576027364</v>
      </c>
    </row>
    <row r="49" spans="1:14" x14ac:dyDescent="0.25">
      <c r="A49" s="33" t="s">
        <v>205</v>
      </c>
      <c r="B49" s="33">
        <v>7893809</v>
      </c>
      <c r="C49" s="33">
        <v>7640905</v>
      </c>
      <c r="D49" s="33">
        <v>9244726</v>
      </c>
      <c r="E49" s="33">
        <v>8361190</v>
      </c>
      <c r="F49" s="33">
        <v>9621325</v>
      </c>
      <c r="G49" s="33">
        <v>9602008</v>
      </c>
      <c r="H49" s="33">
        <v>9521307</v>
      </c>
      <c r="I49" s="33">
        <v>9689780</v>
      </c>
      <c r="J49" s="33">
        <v>9140732</v>
      </c>
      <c r="K49" s="33">
        <v>9298453</v>
      </c>
      <c r="L49" s="33">
        <v>8668973</v>
      </c>
      <c r="M49" s="33">
        <v>8729389</v>
      </c>
      <c r="N49" s="42">
        <f t="shared" si="0"/>
        <v>107412597</v>
      </c>
    </row>
    <row r="50" spans="1:14" x14ac:dyDescent="0.25">
      <c r="A50" s="33" t="s">
        <v>204</v>
      </c>
      <c r="B50" s="33">
        <v>19054057</v>
      </c>
      <c r="C50" s="33">
        <v>17488480</v>
      </c>
      <c r="D50" s="33">
        <v>21051841</v>
      </c>
      <c r="E50" s="33">
        <v>17338252</v>
      </c>
      <c r="F50" s="33">
        <v>21521221</v>
      </c>
      <c r="G50" s="33">
        <v>21034236</v>
      </c>
      <c r="H50" s="33">
        <v>18764340</v>
      </c>
      <c r="I50" s="33">
        <v>18969638</v>
      </c>
      <c r="J50" s="33">
        <v>19199265</v>
      </c>
      <c r="K50" s="33">
        <v>20588274</v>
      </c>
      <c r="L50" s="33">
        <v>19590737</v>
      </c>
      <c r="M50" s="33">
        <v>18800331</v>
      </c>
      <c r="N50" s="42">
        <f t="shared" si="0"/>
        <v>233400672</v>
      </c>
    </row>
    <row r="51" spans="1:14" x14ac:dyDescent="0.25">
      <c r="A51" s="33" t="s">
        <v>203</v>
      </c>
      <c r="B51" s="33">
        <v>2732870</v>
      </c>
      <c r="C51" s="33">
        <v>2571938</v>
      </c>
      <c r="D51" s="33">
        <v>3228605</v>
      </c>
      <c r="E51" s="33">
        <v>3059740</v>
      </c>
      <c r="F51" s="33">
        <v>3386344</v>
      </c>
      <c r="G51" s="33">
        <v>3375067</v>
      </c>
      <c r="H51" s="33">
        <v>3748969</v>
      </c>
      <c r="I51" s="33">
        <v>4403634</v>
      </c>
      <c r="J51" s="33">
        <v>3268906</v>
      </c>
      <c r="K51" s="33">
        <v>3306013</v>
      </c>
      <c r="L51" s="33">
        <v>3075760</v>
      </c>
      <c r="M51" s="33">
        <v>3052382</v>
      </c>
      <c r="N51" s="42">
        <f t="shared" si="0"/>
        <v>39210228</v>
      </c>
    </row>
    <row r="52" spans="1:14" x14ac:dyDescent="0.25">
      <c r="A52" s="32" t="s">
        <v>202</v>
      </c>
      <c r="B52" s="32">
        <v>16804504</v>
      </c>
      <c r="C52" s="32">
        <v>15561265</v>
      </c>
      <c r="D52" s="32">
        <v>20018081</v>
      </c>
      <c r="E52" s="32">
        <v>16287301</v>
      </c>
      <c r="F52" s="32">
        <v>20106923</v>
      </c>
      <c r="G52" s="32">
        <v>19661038</v>
      </c>
      <c r="H52" s="32">
        <v>18796151</v>
      </c>
      <c r="I52" s="32">
        <v>18790063</v>
      </c>
      <c r="J52" s="32">
        <v>18245985</v>
      </c>
      <c r="K52" s="32">
        <v>19565934</v>
      </c>
      <c r="L52" s="32">
        <v>17943091</v>
      </c>
      <c r="M52" s="32">
        <v>17518151</v>
      </c>
      <c r="N52" s="41">
        <f t="shared" si="0"/>
        <v>219298487</v>
      </c>
    </row>
    <row r="53" spans="1:14" x14ac:dyDescent="0.25"/>
    <row r="54" spans="1:14" ht="4.2" customHeight="1" x14ac:dyDescent="0.25"/>
    <row r="55" spans="1:14" x14ac:dyDescent="0.25">
      <c r="A55" s="30" t="s">
        <v>16</v>
      </c>
      <c r="B55" s="29">
        <f t="shared" ref="B55:N55" si="1">SUM(B5:B53)</f>
        <v>751377033</v>
      </c>
      <c r="C55" s="29">
        <f t="shared" si="1"/>
        <v>705253125</v>
      </c>
      <c r="D55" s="29">
        <f t="shared" si="1"/>
        <v>892688888</v>
      </c>
      <c r="E55" s="29">
        <f t="shared" si="1"/>
        <v>791686629</v>
      </c>
      <c r="F55" s="29">
        <f t="shared" si="1"/>
        <v>943722684</v>
      </c>
      <c r="G55" s="29">
        <f t="shared" si="1"/>
        <v>941091604</v>
      </c>
      <c r="H55" s="29">
        <f t="shared" si="1"/>
        <v>938999062</v>
      </c>
      <c r="I55" s="29">
        <f t="shared" si="1"/>
        <v>1019946908</v>
      </c>
      <c r="J55" s="29">
        <f t="shared" si="1"/>
        <v>862978531</v>
      </c>
      <c r="K55" s="29">
        <f t="shared" si="1"/>
        <v>884364334</v>
      </c>
      <c r="L55" s="29">
        <f t="shared" si="1"/>
        <v>821119949</v>
      </c>
      <c r="M55" s="29">
        <f t="shared" si="1"/>
        <v>796427144</v>
      </c>
      <c r="N55" s="29">
        <f t="shared" si="1"/>
        <v>10349655891</v>
      </c>
    </row>
    <row r="56" spans="1:14" x14ac:dyDescent="0.25"/>
    <row r="57" spans="1:14" ht="17.399999999999999" x14ac:dyDescent="0.3">
      <c r="A57" s="111" t="s">
        <v>194</v>
      </c>
      <c r="B57" s="110"/>
      <c r="C57" s="110"/>
      <c r="D57" s="110"/>
      <c r="E57" s="45"/>
      <c r="F57" s="45"/>
      <c r="G57" s="40" t="s">
        <v>293</v>
      </c>
      <c r="H57" s="45"/>
      <c r="I57" s="45"/>
      <c r="J57" s="45"/>
      <c r="K57" s="45"/>
      <c r="L57" s="45"/>
      <c r="M57" s="45"/>
      <c r="N57" s="45"/>
    </row>
    <row r="58" spans="1:14" ht="15.6" x14ac:dyDescent="0.3">
      <c r="A58" s="110" t="s">
        <v>201</v>
      </c>
      <c r="B58" s="110"/>
      <c r="C58" s="110"/>
      <c r="D58" s="110"/>
      <c r="E58" s="45"/>
      <c r="F58" s="45"/>
      <c r="G58" s="45"/>
      <c r="H58" s="45"/>
      <c r="I58" s="45"/>
      <c r="J58" s="45"/>
      <c r="K58" s="45"/>
      <c r="L58" s="45"/>
      <c r="M58" s="45"/>
      <c r="N58" s="45"/>
    </row>
    <row r="59" spans="1:14" ht="15.6" x14ac:dyDescent="0.3">
      <c r="A59" s="47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5"/>
    </row>
    <row r="60" spans="1:14" ht="15.6" x14ac:dyDescent="0.3">
      <c r="A60" s="37" t="s">
        <v>200</v>
      </c>
      <c r="B60" s="36" t="s">
        <v>4</v>
      </c>
      <c r="C60" s="36" t="s">
        <v>5</v>
      </c>
      <c r="D60" s="36" t="s">
        <v>6</v>
      </c>
      <c r="E60" s="36" t="s">
        <v>7</v>
      </c>
      <c r="F60" s="36" t="s">
        <v>8</v>
      </c>
      <c r="G60" s="36" t="s">
        <v>9</v>
      </c>
      <c r="H60" s="36" t="s">
        <v>10</v>
      </c>
      <c r="I60" s="36" t="s">
        <v>11</v>
      </c>
      <c r="J60" s="36" t="s">
        <v>12</v>
      </c>
      <c r="K60" s="36" t="s">
        <v>13</v>
      </c>
      <c r="L60" s="36" t="s">
        <v>14</v>
      </c>
      <c r="M60" s="36" t="s">
        <v>15</v>
      </c>
      <c r="N60" s="44" t="s">
        <v>199</v>
      </c>
    </row>
    <row r="61" spans="1:14" x14ac:dyDescent="0.25">
      <c r="A61" s="33" t="s">
        <v>198</v>
      </c>
      <c r="B61" s="33">
        <v>1045937</v>
      </c>
      <c r="C61" s="33">
        <v>1000540</v>
      </c>
      <c r="D61" s="33">
        <v>1481796</v>
      </c>
      <c r="E61" s="33">
        <v>852170</v>
      </c>
      <c r="F61" s="33">
        <v>1183996</v>
      </c>
      <c r="G61" s="33">
        <v>1075090</v>
      </c>
      <c r="H61" s="33">
        <v>1214219</v>
      </c>
      <c r="I61" s="33">
        <v>1246463</v>
      </c>
      <c r="J61" s="33">
        <v>1153283</v>
      </c>
      <c r="K61" s="33">
        <v>1094487</v>
      </c>
      <c r="L61" s="33">
        <v>1001497</v>
      </c>
      <c r="M61" s="33">
        <v>1202738</v>
      </c>
      <c r="N61" s="42">
        <f>IF(SUM(B61:M61)&gt;0,SUM(B61:M61),"")</f>
        <v>13552216</v>
      </c>
    </row>
    <row r="62" spans="1:14" x14ac:dyDescent="0.25">
      <c r="A62" s="32" t="s">
        <v>197</v>
      </c>
      <c r="B62" s="32">
        <v>925597</v>
      </c>
      <c r="C62" s="32">
        <v>809791</v>
      </c>
      <c r="D62" s="32">
        <v>1217203</v>
      </c>
      <c r="E62" s="32">
        <v>703078</v>
      </c>
      <c r="F62" s="32">
        <v>1079491</v>
      </c>
      <c r="G62" s="32">
        <v>947366</v>
      </c>
      <c r="H62" s="32">
        <v>1037432</v>
      </c>
      <c r="I62" s="32">
        <v>999881</v>
      </c>
      <c r="J62" s="32">
        <v>1038860</v>
      </c>
      <c r="K62" s="32">
        <v>884104</v>
      </c>
      <c r="L62" s="32">
        <v>955989</v>
      </c>
      <c r="M62" s="32">
        <v>891747</v>
      </c>
      <c r="N62" s="41">
        <f>IF(SUM(B62:M62)&gt;0,SUM(B62:M62),"")</f>
        <v>11490539</v>
      </c>
    </row>
    <row r="63" spans="1:14" ht="4.2" customHeight="1" x14ac:dyDescent="0.25"/>
    <row r="64" spans="1:14" x14ac:dyDescent="0.25">
      <c r="A64" s="30" t="s">
        <v>16</v>
      </c>
      <c r="B64" s="29">
        <f t="shared" ref="B64:N64" si="2">SUM(B61:B62)</f>
        <v>1971534</v>
      </c>
      <c r="C64" s="29">
        <f t="shared" si="2"/>
        <v>1810331</v>
      </c>
      <c r="D64" s="29">
        <f t="shared" si="2"/>
        <v>2698999</v>
      </c>
      <c r="E64" s="29">
        <f t="shared" si="2"/>
        <v>1555248</v>
      </c>
      <c r="F64" s="29">
        <f t="shared" si="2"/>
        <v>2263487</v>
      </c>
      <c r="G64" s="29">
        <f t="shared" si="2"/>
        <v>2022456</v>
      </c>
      <c r="H64" s="29">
        <f t="shared" si="2"/>
        <v>2251651</v>
      </c>
      <c r="I64" s="29">
        <f t="shared" si="2"/>
        <v>2246344</v>
      </c>
      <c r="J64" s="29">
        <f t="shared" si="2"/>
        <v>2192143</v>
      </c>
      <c r="K64" s="29">
        <f t="shared" si="2"/>
        <v>1978591</v>
      </c>
      <c r="L64" s="29">
        <f t="shared" si="2"/>
        <v>1957486</v>
      </c>
      <c r="M64" s="29">
        <f t="shared" si="2"/>
        <v>2094485</v>
      </c>
      <c r="N64" s="29">
        <f t="shared" si="2"/>
        <v>25042755</v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</sheetData>
  <mergeCells count="4">
    <mergeCell ref="A1:D1"/>
    <mergeCell ref="A2:D2"/>
    <mergeCell ref="A57:D57"/>
    <mergeCell ref="A58:D58"/>
  </mergeCells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0D7B-B323-4F88-87E6-131DC8D7067B}">
  <dimension ref="A1:R155"/>
  <sheetViews>
    <sheetView showGridLines="0" workbookViewId="0">
      <selection activeCell="A30" sqref="A30"/>
    </sheetView>
  </sheetViews>
  <sheetFormatPr baseColWidth="10" defaultColWidth="0" defaultRowHeight="13.2" zeroHeight="1" x14ac:dyDescent="0.25"/>
  <cols>
    <col min="1" max="1" width="27.6640625" style="31" customWidth="1"/>
    <col min="2" max="3" width="12.88671875" style="31" bestFit="1" customWidth="1"/>
    <col min="4" max="6" width="12.6640625" style="31" bestFit="1" customWidth="1"/>
    <col min="7" max="7" width="12.88671875" style="31" bestFit="1" customWidth="1"/>
    <col min="8" max="10" width="13.44140625" style="31" bestFit="1" customWidth="1"/>
    <col min="11" max="11" width="13.33203125" style="31" bestFit="1" customWidth="1"/>
    <col min="12" max="12" width="12.6640625" style="31" bestFit="1" customWidth="1"/>
    <col min="13" max="13" width="13" style="31" bestFit="1" customWidth="1"/>
    <col min="14" max="14" width="13.6640625" style="31" bestFit="1" customWidth="1"/>
    <col min="15" max="15" width="0" style="31" hidden="1"/>
    <col min="16" max="18" width="11.44140625" style="31" hidden="1" customWidth="1"/>
    <col min="19" max="256" width="0" style="31" hidden="1"/>
    <col min="257" max="257" width="27.6640625" style="31" customWidth="1"/>
    <col min="258" max="259" width="12.88671875" style="31" bestFit="1" customWidth="1"/>
    <col min="260" max="262" width="12.6640625" style="31" bestFit="1" customWidth="1"/>
    <col min="263" max="263" width="12.88671875" style="31" bestFit="1" customWidth="1"/>
    <col min="264" max="266" width="13.44140625" style="31" bestFit="1" customWidth="1"/>
    <col min="267" max="267" width="13.33203125" style="31" bestFit="1" customWidth="1"/>
    <col min="268" max="268" width="12.6640625" style="31" bestFit="1" customWidth="1"/>
    <col min="269" max="269" width="13" style="31" bestFit="1" customWidth="1"/>
    <col min="270" max="270" width="13.6640625" style="31" bestFit="1" customWidth="1"/>
    <col min="271" max="512" width="0" style="31" hidden="1"/>
    <col min="513" max="513" width="27.6640625" style="31" customWidth="1"/>
    <col min="514" max="515" width="12.88671875" style="31" bestFit="1" customWidth="1"/>
    <col min="516" max="518" width="12.6640625" style="31" bestFit="1" customWidth="1"/>
    <col min="519" max="519" width="12.88671875" style="31" bestFit="1" customWidth="1"/>
    <col min="520" max="522" width="13.44140625" style="31" bestFit="1" customWidth="1"/>
    <col min="523" max="523" width="13.33203125" style="31" bestFit="1" customWidth="1"/>
    <col min="524" max="524" width="12.6640625" style="31" bestFit="1" customWidth="1"/>
    <col min="525" max="525" width="13" style="31" bestFit="1" customWidth="1"/>
    <col min="526" max="526" width="13.6640625" style="31" bestFit="1" customWidth="1"/>
    <col min="527" max="768" width="0" style="31" hidden="1"/>
    <col min="769" max="769" width="27.6640625" style="31" customWidth="1"/>
    <col min="770" max="771" width="12.88671875" style="31" bestFit="1" customWidth="1"/>
    <col min="772" max="774" width="12.6640625" style="31" bestFit="1" customWidth="1"/>
    <col min="775" max="775" width="12.88671875" style="31" bestFit="1" customWidth="1"/>
    <col min="776" max="778" width="13.44140625" style="31" bestFit="1" customWidth="1"/>
    <col min="779" max="779" width="13.33203125" style="31" bestFit="1" customWidth="1"/>
    <col min="780" max="780" width="12.6640625" style="31" bestFit="1" customWidth="1"/>
    <col min="781" max="781" width="13" style="31" bestFit="1" customWidth="1"/>
    <col min="782" max="782" width="13.6640625" style="31" bestFit="1" customWidth="1"/>
    <col min="783" max="1024" width="0" style="31" hidden="1"/>
    <col min="1025" max="1025" width="27.6640625" style="31" customWidth="1"/>
    <col min="1026" max="1027" width="12.88671875" style="31" bestFit="1" customWidth="1"/>
    <col min="1028" max="1030" width="12.6640625" style="31" bestFit="1" customWidth="1"/>
    <col min="1031" max="1031" width="12.88671875" style="31" bestFit="1" customWidth="1"/>
    <col min="1032" max="1034" width="13.44140625" style="31" bestFit="1" customWidth="1"/>
    <col min="1035" max="1035" width="13.33203125" style="31" bestFit="1" customWidth="1"/>
    <col min="1036" max="1036" width="12.6640625" style="31" bestFit="1" customWidth="1"/>
    <col min="1037" max="1037" width="13" style="31" bestFit="1" customWidth="1"/>
    <col min="1038" max="1038" width="13.6640625" style="31" bestFit="1" customWidth="1"/>
    <col min="1039" max="1280" width="0" style="31" hidden="1"/>
    <col min="1281" max="1281" width="27.6640625" style="31" customWidth="1"/>
    <col min="1282" max="1283" width="12.88671875" style="31" bestFit="1" customWidth="1"/>
    <col min="1284" max="1286" width="12.6640625" style="31" bestFit="1" customWidth="1"/>
    <col min="1287" max="1287" width="12.88671875" style="31" bestFit="1" customWidth="1"/>
    <col min="1288" max="1290" width="13.44140625" style="31" bestFit="1" customWidth="1"/>
    <col min="1291" max="1291" width="13.33203125" style="31" bestFit="1" customWidth="1"/>
    <col min="1292" max="1292" width="12.6640625" style="31" bestFit="1" customWidth="1"/>
    <col min="1293" max="1293" width="13" style="31" bestFit="1" customWidth="1"/>
    <col min="1294" max="1294" width="13.6640625" style="31" bestFit="1" customWidth="1"/>
    <col min="1295" max="1536" width="0" style="31" hidden="1"/>
    <col min="1537" max="1537" width="27.6640625" style="31" customWidth="1"/>
    <col min="1538" max="1539" width="12.88671875" style="31" bestFit="1" customWidth="1"/>
    <col min="1540" max="1542" width="12.6640625" style="31" bestFit="1" customWidth="1"/>
    <col min="1543" max="1543" width="12.88671875" style="31" bestFit="1" customWidth="1"/>
    <col min="1544" max="1546" width="13.44140625" style="31" bestFit="1" customWidth="1"/>
    <col min="1547" max="1547" width="13.33203125" style="31" bestFit="1" customWidth="1"/>
    <col min="1548" max="1548" width="12.6640625" style="31" bestFit="1" customWidth="1"/>
    <col min="1549" max="1549" width="13" style="31" bestFit="1" customWidth="1"/>
    <col min="1550" max="1550" width="13.6640625" style="31" bestFit="1" customWidth="1"/>
    <col min="1551" max="1792" width="0" style="31" hidden="1"/>
    <col min="1793" max="1793" width="27.6640625" style="31" customWidth="1"/>
    <col min="1794" max="1795" width="12.88671875" style="31" bestFit="1" customWidth="1"/>
    <col min="1796" max="1798" width="12.6640625" style="31" bestFit="1" customWidth="1"/>
    <col min="1799" max="1799" width="12.88671875" style="31" bestFit="1" customWidth="1"/>
    <col min="1800" max="1802" width="13.44140625" style="31" bestFit="1" customWidth="1"/>
    <col min="1803" max="1803" width="13.33203125" style="31" bestFit="1" customWidth="1"/>
    <col min="1804" max="1804" width="12.6640625" style="31" bestFit="1" customWidth="1"/>
    <col min="1805" max="1805" width="13" style="31" bestFit="1" customWidth="1"/>
    <col min="1806" max="1806" width="13.6640625" style="31" bestFit="1" customWidth="1"/>
    <col min="1807" max="2048" width="0" style="31" hidden="1"/>
    <col min="2049" max="2049" width="27.6640625" style="31" customWidth="1"/>
    <col min="2050" max="2051" width="12.88671875" style="31" bestFit="1" customWidth="1"/>
    <col min="2052" max="2054" width="12.6640625" style="31" bestFit="1" customWidth="1"/>
    <col min="2055" max="2055" width="12.88671875" style="31" bestFit="1" customWidth="1"/>
    <col min="2056" max="2058" width="13.44140625" style="31" bestFit="1" customWidth="1"/>
    <col min="2059" max="2059" width="13.33203125" style="31" bestFit="1" customWidth="1"/>
    <col min="2060" max="2060" width="12.6640625" style="31" bestFit="1" customWidth="1"/>
    <col min="2061" max="2061" width="13" style="31" bestFit="1" customWidth="1"/>
    <col min="2062" max="2062" width="13.6640625" style="31" bestFit="1" customWidth="1"/>
    <col min="2063" max="2304" width="0" style="31" hidden="1"/>
    <col min="2305" max="2305" width="27.6640625" style="31" customWidth="1"/>
    <col min="2306" max="2307" width="12.88671875" style="31" bestFit="1" customWidth="1"/>
    <col min="2308" max="2310" width="12.6640625" style="31" bestFit="1" customWidth="1"/>
    <col min="2311" max="2311" width="12.88671875" style="31" bestFit="1" customWidth="1"/>
    <col min="2312" max="2314" width="13.44140625" style="31" bestFit="1" customWidth="1"/>
    <col min="2315" max="2315" width="13.33203125" style="31" bestFit="1" customWidth="1"/>
    <col min="2316" max="2316" width="12.6640625" style="31" bestFit="1" customWidth="1"/>
    <col min="2317" max="2317" width="13" style="31" bestFit="1" customWidth="1"/>
    <col min="2318" max="2318" width="13.6640625" style="31" bestFit="1" customWidth="1"/>
    <col min="2319" max="2560" width="0" style="31" hidden="1"/>
    <col min="2561" max="2561" width="27.6640625" style="31" customWidth="1"/>
    <col min="2562" max="2563" width="12.88671875" style="31" bestFit="1" customWidth="1"/>
    <col min="2564" max="2566" width="12.6640625" style="31" bestFit="1" customWidth="1"/>
    <col min="2567" max="2567" width="12.88671875" style="31" bestFit="1" customWidth="1"/>
    <col min="2568" max="2570" width="13.44140625" style="31" bestFit="1" customWidth="1"/>
    <col min="2571" max="2571" width="13.33203125" style="31" bestFit="1" customWidth="1"/>
    <col min="2572" max="2572" width="12.6640625" style="31" bestFit="1" customWidth="1"/>
    <col min="2573" max="2573" width="13" style="31" bestFit="1" customWidth="1"/>
    <col min="2574" max="2574" width="13.6640625" style="31" bestFit="1" customWidth="1"/>
    <col min="2575" max="2816" width="0" style="31" hidden="1"/>
    <col min="2817" max="2817" width="27.6640625" style="31" customWidth="1"/>
    <col min="2818" max="2819" width="12.88671875" style="31" bestFit="1" customWidth="1"/>
    <col min="2820" max="2822" width="12.6640625" style="31" bestFit="1" customWidth="1"/>
    <col min="2823" max="2823" width="12.88671875" style="31" bestFit="1" customWidth="1"/>
    <col min="2824" max="2826" width="13.44140625" style="31" bestFit="1" customWidth="1"/>
    <col min="2827" max="2827" width="13.33203125" style="31" bestFit="1" customWidth="1"/>
    <col min="2828" max="2828" width="12.6640625" style="31" bestFit="1" customWidth="1"/>
    <col min="2829" max="2829" width="13" style="31" bestFit="1" customWidth="1"/>
    <col min="2830" max="2830" width="13.6640625" style="31" bestFit="1" customWidth="1"/>
    <col min="2831" max="3072" width="0" style="31" hidden="1"/>
    <col min="3073" max="3073" width="27.6640625" style="31" customWidth="1"/>
    <col min="3074" max="3075" width="12.88671875" style="31" bestFit="1" customWidth="1"/>
    <col min="3076" max="3078" width="12.6640625" style="31" bestFit="1" customWidth="1"/>
    <col min="3079" max="3079" width="12.88671875" style="31" bestFit="1" customWidth="1"/>
    <col min="3080" max="3082" width="13.44140625" style="31" bestFit="1" customWidth="1"/>
    <col min="3083" max="3083" width="13.33203125" style="31" bestFit="1" customWidth="1"/>
    <col min="3084" max="3084" width="12.6640625" style="31" bestFit="1" customWidth="1"/>
    <col min="3085" max="3085" width="13" style="31" bestFit="1" customWidth="1"/>
    <col min="3086" max="3086" width="13.6640625" style="31" bestFit="1" customWidth="1"/>
    <col min="3087" max="3328" width="0" style="31" hidden="1"/>
    <col min="3329" max="3329" width="27.6640625" style="31" customWidth="1"/>
    <col min="3330" max="3331" width="12.88671875" style="31" bestFit="1" customWidth="1"/>
    <col min="3332" max="3334" width="12.6640625" style="31" bestFit="1" customWidth="1"/>
    <col min="3335" max="3335" width="12.88671875" style="31" bestFit="1" customWidth="1"/>
    <col min="3336" max="3338" width="13.44140625" style="31" bestFit="1" customWidth="1"/>
    <col min="3339" max="3339" width="13.33203125" style="31" bestFit="1" customWidth="1"/>
    <col min="3340" max="3340" width="12.6640625" style="31" bestFit="1" customWidth="1"/>
    <col min="3341" max="3341" width="13" style="31" bestFit="1" customWidth="1"/>
    <col min="3342" max="3342" width="13.6640625" style="31" bestFit="1" customWidth="1"/>
    <col min="3343" max="3584" width="0" style="31" hidden="1"/>
    <col min="3585" max="3585" width="27.6640625" style="31" customWidth="1"/>
    <col min="3586" max="3587" width="12.88671875" style="31" bestFit="1" customWidth="1"/>
    <col min="3588" max="3590" width="12.6640625" style="31" bestFit="1" customWidth="1"/>
    <col min="3591" max="3591" width="12.88671875" style="31" bestFit="1" customWidth="1"/>
    <col min="3592" max="3594" width="13.44140625" style="31" bestFit="1" customWidth="1"/>
    <col min="3595" max="3595" width="13.33203125" style="31" bestFit="1" customWidth="1"/>
    <col min="3596" max="3596" width="12.6640625" style="31" bestFit="1" customWidth="1"/>
    <col min="3597" max="3597" width="13" style="31" bestFit="1" customWidth="1"/>
    <col min="3598" max="3598" width="13.6640625" style="31" bestFit="1" customWidth="1"/>
    <col min="3599" max="3840" width="0" style="31" hidden="1"/>
    <col min="3841" max="3841" width="27.6640625" style="31" customWidth="1"/>
    <col min="3842" max="3843" width="12.88671875" style="31" bestFit="1" customWidth="1"/>
    <col min="3844" max="3846" width="12.6640625" style="31" bestFit="1" customWidth="1"/>
    <col min="3847" max="3847" width="12.88671875" style="31" bestFit="1" customWidth="1"/>
    <col min="3848" max="3850" width="13.44140625" style="31" bestFit="1" customWidth="1"/>
    <col min="3851" max="3851" width="13.33203125" style="31" bestFit="1" customWidth="1"/>
    <col min="3852" max="3852" width="12.6640625" style="31" bestFit="1" customWidth="1"/>
    <col min="3853" max="3853" width="13" style="31" bestFit="1" customWidth="1"/>
    <col min="3854" max="3854" width="13.6640625" style="31" bestFit="1" customWidth="1"/>
    <col min="3855" max="4096" width="0" style="31" hidden="1"/>
    <col min="4097" max="4097" width="27.6640625" style="31" customWidth="1"/>
    <col min="4098" max="4099" width="12.88671875" style="31" bestFit="1" customWidth="1"/>
    <col min="4100" max="4102" width="12.6640625" style="31" bestFit="1" customWidth="1"/>
    <col min="4103" max="4103" width="12.88671875" style="31" bestFit="1" customWidth="1"/>
    <col min="4104" max="4106" width="13.44140625" style="31" bestFit="1" customWidth="1"/>
    <col min="4107" max="4107" width="13.33203125" style="31" bestFit="1" customWidth="1"/>
    <col min="4108" max="4108" width="12.6640625" style="31" bestFit="1" customWidth="1"/>
    <col min="4109" max="4109" width="13" style="31" bestFit="1" customWidth="1"/>
    <col min="4110" max="4110" width="13.6640625" style="31" bestFit="1" customWidth="1"/>
    <col min="4111" max="4352" width="0" style="31" hidden="1"/>
    <col min="4353" max="4353" width="27.6640625" style="31" customWidth="1"/>
    <col min="4354" max="4355" width="12.88671875" style="31" bestFit="1" customWidth="1"/>
    <col min="4356" max="4358" width="12.6640625" style="31" bestFit="1" customWidth="1"/>
    <col min="4359" max="4359" width="12.88671875" style="31" bestFit="1" customWidth="1"/>
    <col min="4360" max="4362" width="13.44140625" style="31" bestFit="1" customWidth="1"/>
    <col min="4363" max="4363" width="13.33203125" style="31" bestFit="1" customWidth="1"/>
    <col min="4364" max="4364" width="12.6640625" style="31" bestFit="1" customWidth="1"/>
    <col min="4365" max="4365" width="13" style="31" bestFit="1" customWidth="1"/>
    <col min="4366" max="4366" width="13.6640625" style="31" bestFit="1" customWidth="1"/>
    <col min="4367" max="4608" width="0" style="31" hidden="1"/>
    <col min="4609" max="4609" width="27.6640625" style="31" customWidth="1"/>
    <col min="4610" max="4611" width="12.88671875" style="31" bestFit="1" customWidth="1"/>
    <col min="4612" max="4614" width="12.6640625" style="31" bestFit="1" customWidth="1"/>
    <col min="4615" max="4615" width="12.88671875" style="31" bestFit="1" customWidth="1"/>
    <col min="4616" max="4618" width="13.44140625" style="31" bestFit="1" customWidth="1"/>
    <col min="4619" max="4619" width="13.33203125" style="31" bestFit="1" customWidth="1"/>
    <col min="4620" max="4620" width="12.6640625" style="31" bestFit="1" customWidth="1"/>
    <col min="4621" max="4621" width="13" style="31" bestFit="1" customWidth="1"/>
    <col min="4622" max="4622" width="13.6640625" style="31" bestFit="1" customWidth="1"/>
    <col min="4623" max="4864" width="0" style="31" hidden="1"/>
    <col min="4865" max="4865" width="27.6640625" style="31" customWidth="1"/>
    <col min="4866" max="4867" width="12.88671875" style="31" bestFit="1" customWidth="1"/>
    <col min="4868" max="4870" width="12.6640625" style="31" bestFit="1" customWidth="1"/>
    <col min="4871" max="4871" width="12.88671875" style="31" bestFit="1" customWidth="1"/>
    <col min="4872" max="4874" width="13.44140625" style="31" bestFit="1" customWidth="1"/>
    <col min="4875" max="4875" width="13.33203125" style="31" bestFit="1" customWidth="1"/>
    <col min="4876" max="4876" width="12.6640625" style="31" bestFit="1" customWidth="1"/>
    <col min="4877" max="4877" width="13" style="31" bestFit="1" customWidth="1"/>
    <col min="4878" max="4878" width="13.6640625" style="31" bestFit="1" customWidth="1"/>
    <col min="4879" max="5120" width="0" style="31" hidden="1"/>
    <col min="5121" max="5121" width="27.6640625" style="31" customWidth="1"/>
    <col min="5122" max="5123" width="12.88671875" style="31" bestFit="1" customWidth="1"/>
    <col min="5124" max="5126" width="12.6640625" style="31" bestFit="1" customWidth="1"/>
    <col min="5127" max="5127" width="12.88671875" style="31" bestFit="1" customWidth="1"/>
    <col min="5128" max="5130" width="13.44140625" style="31" bestFit="1" customWidth="1"/>
    <col min="5131" max="5131" width="13.33203125" style="31" bestFit="1" customWidth="1"/>
    <col min="5132" max="5132" width="12.6640625" style="31" bestFit="1" customWidth="1"/>
    <col min="5133" max="5133" width="13" style="31" bestFit="1" customWidth="1"/>
    <col min="5134" max="5134" width="13.6640625" style="31" bestFit="1" customWidth="1"/>
    <col min="5135" max="5376" width="0" style="31" hidden="1"/>
    <col min="5377" max="5377" width="27.6640625" style="31" customWidth="1"/>
    <col min="5378" max="5379" width="12.88671875" style="31" bestFit="1" customWidth="1"/>
    <col min="5380" max="5382" width="12.6640625" style="31" bestFit="1" customWidth="1"/>
    <col min="5383" max="5383" width="12.88671875" style="31" bestFit="1" customWidth="1"/>
    <col min="5384" max="5386" width="13.44140625" style="31" bestFit="1" customWidth="1"/>
    <col min="5387" max="5387" width="13.33203125" style="31" bestFit="1" customWidth="1"/>
    <col min="5388" max="5388" width="12.6640625" style="31" bestFit="1" customWidth="1"/>
    <col min="5389" max="5389" width="13" style="31" bestFit="1" customWidth="1"/>
    <col min="5390" max="5390" width="13.6640625" style="31" bestFit="1" customWidth="1"/>
    <col min="5391" max="5632" width="0" style="31" hidden="1"/>
    <col min="5633" max="5633" width="27.6640625" style="31" customWidth="1"/>
    <col min="5634" max="5635" width="12.88671875" style="31" bestFit="1" customWidth="1"/>
    <col min="5636" max="5638" width="12.6640625" style="31" bestFit="1" customWidth="1"/>
    <col min="5639" max="5639" width="12.88671875" style="31" bestFit="1" customWidth="1"/>
    <col min="5640" max="5642" width="13.44140625" style="31" bestFit="1" customWidth="1"/>
    <col min="5643" max="5643" width="13.33203125" style="31" bestFit="1" customWidth="1"/>
    <col min="5644" max="5644" width="12.6640625" style="31" bestFit="1" customWidth="1"/>
    <col min="5645" max="5645" width="13" style="31" bestFit="1" customWidth="1"/>
    <col min="5646" max="5646" width="13.6640625" style="31" bestFit="1" customWidth="1"/>
    <col min="5647" max="5888" width="0" style="31" hidden="1"/>
    <col min="5889" max="5889" width="27.6640625" style="31" customWidth="1"/>
    <col min="5890" max="5891" width="12.88671875" style="31" bestFit="1" customWidth="1"/>
    <col min="5892" max="5894" width="12.6640625" style="31" bestFit="1" customWidth="1"/>
    <col min="5895" max="5895" width="12.88671875" style="31" bestFit="1" customWidth="1"/>
    <col min="5896" max="5898" width="13.44140625" style="31" bestFit="1" customWidth="1"/>
    <col min="5899" max="5899" width="13.33203125" style="31" bestFit="1" customWidth="1"/>
    <col min="5900" max="5900" width="12.6640625" style="31" bestFit="1" customWidth="1"/>
    <col min="5901" max="5901" width="13" style="31" bestFit="1" customWidth="1"/>
    <col min="5902" max="5902" width="13.6640625" style="31" bestFit="1" customWidth="1"/>
    <col min="5903" max="6144" width="0" style="31" hidden="1"/>
    <col min="6145" max="6145" width="27.6640625" style="31" customWidth="1"/>
    <col min="6146" max="6147" width="12.88671875" style="31" bestFit="1" customWidth="1"/>
    <col min="6148" max="6150" width="12.6640625" style="31" bestFit="1" customWidth="1"/>
    <col min="6151" max="6151" width="12.88671875" style="31" bestFit="1" customWidth="1"/>
    <col min="6152" max="6154" width="13.44140625" style="31" bestFit="1" customWidth="1"/>
    <col min="6155" max="6155" width="13.33203125" style="31" bestFit="1" customWidth="1"/>
    <col min="6156" max="6156" width="12.6640625" style="31" bestFit="1" customWidth="1"/>
    <col min="6157" max="6157" width="13" style="31" bestFit="1" customWidth="1"/>
    <col min="6158" max="6158" width="13.6640625" style="31" bestFit="1" customWidth="1"/>
    <col min="6159" max="6400" width="0" style="31" hidden="1"/>
    <col min="6401" max="6401" width="27.6640625" style="31" customWidth="1"/>
    <col min="6402" max="6403" width="12.88671875" style="31" bestFit="1" customWidth="1"/>
    <col min="6404" max="6406" width="12.6640625" style="31" bestFit="1" customWidth="1"/>
    <col min="6407" max="6407" width="12.88671875" style="31" bestFit="1" customWidth="1"/>
    <col min="6408" max="6410" width="13.44140625" style="31" bestFit="1" customWidth="1"/>
    <col min="6411" max="6411" width="13.33203125" style="31" bestFit="1" customWidth="1"/>
    <col min="6412" max="6412" width="12.6640625" style="31" bestFit="1" customWidth="1"/>
    <col min="6413" max="6413" width="13" style="31" bestFit="1" customWidth="1"/>
    <col min="6414" max="6414" width="13.6640625" style="31" bestFit="1" customWidth="1"/>
    <col min="6415" max="6656" width="0" style="31" hidden="1"/>
    <col min="6657" max="6657" width="27.6640625" style="31" customWidth="1"/>
    <col min="6658" max="6659" width="12.88671875" style="31" bestFit="1" customWidth="1"/>
    <col min="6660" max="6662" width="12.6640625" style="31" bestFit="1" customWidth="1"/>
    <col min="6663" max="6663" width="12.88671875" style="31" bestFit="1" customWidth="1"/>
    <col min="6664" max="6666" width="13.44140625" style="31" bestFit="1" customWidth="1"/>
    <col min="6667" max="6667" width="13.33203125" style="31" bestFit="1" customWidth="1"/>
    <col min="6668" max="6668" width="12.6640625" style="31" bestFit="1" customWidth="1"/>
    <col min="6669" max="6669" width="13" style="31" bestFit="1" customWidth="1"/>
    <col min="6670" max="6670" width="13.6640625" style="31" bestFit="1" customWidth="1"/>
    <col min="6671" max="6912" width="0" style="31" hidden="1"/>
    <col min="6913" max="6913" width="27.6640625" style="31" customWidth="1"/>
    <col min="6914" max="6915" width="12.88671875" style="31" bestFit="1" customWidth="1"/>
    <col min="6916" max="6918" width="12.6640625" style="31" bestFit="1" customWidth="1"/>
    <col min="6919" max="6919" width="12.88671875" style="31" bestFit="1" customWidth="1"/>
    <col min="6920" max="6922" width="13.44140625" style="31" bestFit="1" customWidth="1"/>
    <col min="6923" max="6923" width="13.33203125" style="31" bestFit="1" customWidth="1"/>
    <col min="6924" max="6924" width="12.6640625" style="31" bestFit="1" customWidth="1"/>
    <col min="6925" max="6925" width="13" style="31" bestFit="1" customWidth="1"/>
    <col min="6926" max="6926" width="13.6640625" style="31" bestFit="1" customWidth="1"/>
    <col min="6927" max="7168" width="0" style="31" hidden="1"/>
    <col min="7169" max="7169" width="27.6640625" style="31" customWidth="1"/>
    <col min="7170" max="7171" width="12.88671875" style="31" bestFit="1" customWidth="1"/>
    <col min="7172" max="7174" width="12.6640625" style="31" bestFit="1" customWidth="1"/>
    <col min="7175" max="7175" width="12.88671875" style="31" bestFit="1" customWidth="1"/>
    <col min="7176" max="7178" width="13.44140625" style="31" bestFit="1" customWidth="1"/>
    <col min="7179" max="7179" width="13.33203125" style="31" bestFit="1" customWidth="1"/>
    <col min="7180" max="7180" width="12.6640625" style="31" bestFit="1" customWidth="1"/>
    <col min="7181" max="7181" width="13" style="31" bestFit="1" customWidth="1"/>
    <col min="7182" max="7182" width="13.6640625" style="31" bestFit="1" customWidth="1"/>
    <col min="7183" max="7424" width="0" style="31" hidden="1"/>
    <col min="7425" max="7425" width="27.6640625" style="31" customWidth="1"/>
    <col min="7426" max="7427" width="12.88671875" style="31" bestFit="1" customWidth="1"/>
    <col min="7428" max="7430" width="12.6640625" style="31" bestFit="1" customWidth="1"/>
    <col min="7431" max="7431" width="12.88671875" style="31" bestFit="1" customWidth="1"/>
    <col min="7432" max="7434" width="13.44140625" style="31" bestFit="1" customWidth="1"/>
    <col min="7435" max="7435" width="13.33203125" style="31" bestFit="1" customWidth="1"/>
    <col min="7436" max="7436" width="12.6640625" style="31" bestFit="1" customWidth="1"/>
    <col min="7437" max="7437" width="13" style="31" bestFit="1" customWidth="1"/>
    <col min="7438" max="7438" width="13.6640625" style="31" bestFit="1" customWidth="1"/>
    <col min="7439" max="7680" width="0" style="31" hidden="1"/>
    <col min="7681" max="7681" width="27.6640625" style="31" customWidth="1"/>
    <col min="7682" max="7683" width="12.88671875" style="31" bestFit="1" customWidth="1"/>
    <col min="7684" max="7686" width="12.6640625" style="31" bestFit="1" customWidth="1"/>
    <col min="7687" max="7687" width="12.88671875" style="31" bestFit="1" customWidth="1"/>
    <col min="7688" max="7690" width="13.44140625" style="31" bestFit="1" customWidth="1"/>
    <col min="7691" max="7691" width="13.33203125" style="31" bestFit="1" customWidth="1"/>
    <col min="7692" max="7692" width="12.6640625" style="31" bestFit="1" customWidth="1"/>
    <col min="7693" max="7693" width="13" style="31" bestFit="1" customWidth="1"/>
    <col min="7694" max="7694" width="13.6640625" style="31" bestFit="1" customWidth="1"/>
    <col min="7695" max="7936" width="0" style="31" hidden="1"/>
    <col min="7937" max="7937" width="27.6640625" style="31" customWidth="1"/>
    <col min="7938" max="7939" width="12.88671875" style="31" bestFit="1" customWidth="1"/>
    <col min="7940" max="7942" width="12.6640625" style="31" bestFit="1" customWidth="1"/>
    <col min="7943" max="7943" width="12.88671875" style="31" bestFit="1" customWidth="1"/>
    <col min="7944" max="7946" width="13.44140625" style="31" bestFit="1" customWidth="1"/>
    <col min="7947" max="7947" width="13.33203125" style="31" bestFit="1" customWidth="1"/>
    <col min="7948" max="7948" width="12.6640625" style="31" bestFit="1" customWidth="1"/>
    <col min="7949" max="7949" width="13" style="31" bestFit="1" customWidth="1"/>
    <col min="7950" max="7950" width="13.6640625" style="31" bestFit="1" customWidth="1"/>
    <col min="7951" max="8192" width="0" style="31" hidden="1"/>
    <col min="8193" max="8193" width="27.6640625" style="31" customWidth="1"/>
    <col min="8194" max="8195" width="12.88671875" style="31" bestFit="1" customWidth="1"/>
    <col min="8196" max="8198" width="12.6640625" style="31" bestFit="1" customWidth="1"/>
    <col min="8199" max="8199" width="12.88671875" style="31" bestFit="1" customWidth="1"/>
    <col min="8200" max="8202" width="13.44140625" style="31" bestFit="1" customWidth="1"/>
    <col min="8203" max="8203" width="13.33203125" style="31" bestFit="1" customWidth="1"/>
    <col min="8204" max="8204" width="12.6640625" style="31" bestFit="1" customWidth="1"/>
    <col min="8205" max="8205" width="13" style="31" bestFit="1" customWidth="1"/>
    <col min="8206" max="8206" width="13.6640625" style="31" bestFit="1" customWidth="1"/>
    <col min="8207" max="8448" width="0" style="31" hidden="1"/>
    <col min="8449" max="8449" width="27.6640625" style="31" customWidth="1"/>
    <col min="8450" max="8451" width="12.88671875" style="31" bestFit="1" customWidth="1"/>
    <col min="8452" max="8454" width="12.6640625" style="31" bestFit="1" customWidth="1"/>
    <col min="8455" max="8455" width="12.88671875" style="31" bestFit="1" customWidth="1"/>
    <col min="8456" max="8458" width="13.44140625" style="31" bestFit="1" customWidth="1"/>
    <col min="8459" max="8459" width="13.33203125" style="31" bestFit="1" customWidth="1"/>
    <col min="8460" max="8460" width="12.6640625" style="31" bestFit="1" customWidth="1"/>
    <col min="8461" max="8461" width="13" style="31" bestFit="1" customWidth="1"/>
    <col min="8462" max="8462" width="13.6640625" style="31" bestFit="1" customWidth="1"/>
    <col min="8463" max="8704" width="0" style="31" hidden="1"/>
    <col min="8705" max="8705" width="27.6640625" style="31" customWidth="1"/>
    <col min="8706" max="8707" width="12.88671875" style="31" bestFit="1" customWidth="1"/>
    <col min="8708" max="8710" width="12.6640625" style="31" bestFit="1" customWidth="1"/>
    <col min="8711" max="8711" width="12.88671875" style="31" bestFit="1" customWidth="1"/>
    <col min="8712" max="8714" width="13.44140625" style="31" bestFit="1" customWidth="1"/>
    <col min="8715" max="8715" width="13.33203125" style="31" bestFit="1" customWidth="1"/>
    <col min="8716" max="8716" width="12.6640625" style="31" bestFit="1" customWidth="1"/>
    <col min="8717" max="8717" width="13" style="31" bestFit="1" customWidth="1"/>
    <col min="8718" max="8718" width="13.6640625" style="31" bestFit="1" customWidth="1"/>
    <col min="8719" max="8960" width="0" style="31" hidden="1"/>
    <col min="8961" max="8961" width="27.6640625" style="31" customWidth="1"/>
    <col min="8962" max="8963" width="12.88671875" style="31" bestFit="1" customWidth="1"/>
    <col min="8964" max="8966" width="12.6640625" style="31" bestFit="1" customWidth="1"/>
    <col min="8967" max="8967" width="12.88671875" style="31" bestFit="1" customWidth="1"/>
    <col min="8968" max="8970" width="13.44140625" style="31" bestFit="1" customWidth="1"/>
    <col min="8971" max="8971" width="13.33203125" style="31" bestFit="1" customWidth="1"/>
    <col min="8972" max="8972" width="12.6640625" style="31" bestFit="1" customWidth="1"/>
    <col min="8973" max="8973" width="13" style="31" bestFit="1" customWidth="1"/>
    <col min="8974" max="8974" width="13.6640625" style="31" bestFit="1" customWidth="1"/>
    <col min="8975" max="9216" width="0" style="31" hidden="1"/>
    <col min="9217" max="9217" width="27.6640625" style="31" customWidth="1"/>
    <col min="9218" max="9219" width="12.88671875" style="31" bestFit="1" customWidth="1"/>
    <col min="9220" max="9222" width="12.6640625" style="31" bestFit="1" customWidth="1"/>
    <col min="9223" max="9223" width="12.88671875" style="31" bestFit="1" customWidth="1"/>
    <col min="9224" max="9226" width="13.44140625" style="31" bestFit="1" customWidth="1"/>
    <col min="9227" max="9227" width="13.33203125" style="31" bestFit="1" customWidth="1"/>
    <col min="9228" max="9228" width="12.6640625" style="31" bestFit="1" customWidth="1"/>
    <col min="9229" max="9229" width="13" style="31" bestFit="1" customWidth="1"/>
    <col min="9230" max="9230" width="13.6640625" style="31" bestFit="1" customWidth="1"/>
    <col min="9231" max="9472" width="0" style="31" hidden="1"/>
    <col min="9473" max="9473" width="27.6640625" style="31" customWidth="1"/>
    <col min="9474" max="9475" width="12.88671875" style="31" bestFit="1" customWidth="1"/>
    <col min="9476" max="9478" width="12.6640625" style="31" bestFit="1" customWidth="1"/>
    <col min="9479" max="9479" width="12.88671875" style="31" bestFit="1" customWidth="1"/>
    <col min="9480" max="9482" width="13.44140625" style="31" bestFit="1" customWidth="1"/>
    <col min="9483" max="9483" width="13.33203125" style="31" bestFit="1" customWidth="1"/>
    <col min="9484" max="9484" width="12.6640625" style="31" bestFit="1" customWidth="1"/>
    <col min="9485" max="9485" width="13" style="31" bestFit="1" customWidth="1"/>
    <col min="9486" max="9486" width="13.6640625" style="31" bestFit="1" customWidth="1"/>
    <col min="9487" max="9728" width="0" style="31" hidden="1"/>
    <col min="9729" max="9729" width="27.6640625" style="31" customWidth="1"/>
    <col min="9730" max="9731" width="12.88671875" style="31" bestFit="1" customWidth="1"/>
    <col min="9732" max="9734" width="12.6640625" style="31" bestFit="1" customWidth="1"/>
    <col min="9735" max="9735" width="12.88671875" style="31" bestFit="1" customWidth="1"/>
    <col min="9736" max="9738" width="13.44140625" style="31" bestFit="1" customWidth="1"/>
    <col min="9739" max="9739" width="13.33203125" style="31" bestFit="1" customWidth="1"/>
    <col min="9740" max="9740" width="12.6640625" style="31" bestFit="1" customWidth="1"/>
    <col min="9741" max="9741" width="13" style="31" bestFit="1" customWidth="1"/>
    <col min="9742" max="9742" width="13.6640625" style="31" bestFit="1" customWidth="1"/>
    <col min="9743" max="9984" width="0" style="31" hidden="1"/>
    <col min="9985" max="9985" width="27.6640625" style="31" customWidth="1"/>
    <col min="9986" max="9987" width="12.88671875" style="31" bestFit="1" customWidth="1"/>
    <col min="9988" max="9990" width="12.6640625" style="31" bestFit="1" customWidth="1"/>
    <col min="9991" max="9991" width="12.88671875" style="31" bestFit="1" customWidth="1"/>
    <col min="9992" max="9994" width="13.44140625" style="31" bestFit="1" customWidth="1"/>
    <col min="9995" max="9995" width="13.33203125" style="31" bestFit="1" customWidth="1"/>
    <col min="9996" max="9996" width="12.6640625" style="31" bestFit="1" customWidth="1"/>
    <col min="9997" max="9997" width="13" style="31" bestFit="1" customWidth="1"/>
    <col min="9998" max="9998" width="13.6640625" style="31" bestFit="1" customWidth="1"/>
    <col min="9999" max="10240" width="0" style="31" hidden="1"/>
    <col min="10241" max="10241" width="27.6640625" style="31" customWidth="1"/>
    <col min="10242" max="10243" width="12.88671875" style="31" bestFit="1" customWidth="1"/>
    <col min="10244" max="10246" width="12.6640625" style="31" bestFit="1" customWidth="1"/>
    <col min="10247" max="10247" width="12.88671875" style="31" bestFit="1" customWidth="1"/>
    <col min="10248" max="10250" width="13.44140625" style="31" bestFit="1" customWidth="1"/>
    <col min="10251" max="10251" width="13.33203125" style="31" bestFit="1" customWidth="1"/>
    <col min="10252" max="10252" width="12.6640625" style="31" bestFit="1" customWidth="1"/>
    <col min="10253" max="10253" width="13" style="31" bestFit="1" customWidth="1"/>
    <col min="10254" max="10254" width="13.6640625" style="31" bestFit="1" customWidth="1"/>
    <col min="10255" max="10496" width="0" style="31" hidden="1"/>
    <col min="10497" max="10497" width="27.6640625" style="31" customWidth="1"/>
    <col min="10498" max="10499" width="12.88671875" style="31" bestFit="1" customWidth="1"/>
    <col min="10500" max="10502" width="12.6640625" style="31" bestFit="1" customWidth="1"/>
    <col min="10503" max="10503" width="12.88671875" style="31" bestFit="1" customWidth="1"/>
    <col min="10504" max="10506" width="13.44140625" style="31" bestFit="1" customWidth="1"/>
    <col min="10507" max="10507" width="13.33203125" style="31" bestFit="1" customWidth="1"/>
    <col min="10508" max="10508" width="12.6640625" style="31" bestFit="1" customWidth="1"/>
    <col min="10509" max="10509" width="13" style="31" bestFit="1" customWidth="1"/>
    <col min="10510" max="10510" width="13.6640625" style="31" bestFit="1" customWidth="1"/>
    <col min="10511" max="10752" width="0" style="31" hidden="1"/>
    <col min="10753" max="10753" width="27.6640625" style="31" customWidth="1"/>
    <col min="10754" max="10755" width="12.88671875" style="31" bestFit="1" customWidth="1"/>
    <col min="10756" max="10758" width="12.6640625" style="31" bestFit="1" customWidth="1"/>
    <col min="10759" max="10759" width="12.88671875" style="31" bestFit="1" customWidth="1"/>
    <col min="10760" max="10762" width="13.44140625" style="31" bestFit="1" customWidth="1"/>
    <col min="10763" max="10763" width="13.33203125" style="31" bestFit="1" customWidth="1"/>
    <col min="10764" max="10764" width="12.6640625" style="31" bestFit="1" customWidth="1"/>
    <col min="10765" max="10765" width="13" style="31" bestFit="1" customWidth="1"/>
    <col min="10766" max="10766" width="13.6640625" style="31" bestFit="1" customWidth="1"/>
    <col min="10767" max="11008" width="0" style="31" hidden="1"/>
    <col min="11009" max="11009" width="27.6640625" style="31" customWidth="1"/>
    <col min="11010" max="11011" width="12.88671875" style="31" bestFit="1" customWidth="1"/>
    <col min="11012" max="11014" width="12.6640625" style="31" bestFit="1" customWidth="1"/>
    <col min="11015" max="11015" width="12.88671875" style="31" bestFit="1" customWidth="1"/>
    <col min="11016" max="11018" width="13.44140625" style="31" bestFit="1" customWidth="1"/>
    <col min="11019" max="11019" width="13.33203125" style="31" bestFit="1" customWidth="1"/>
    <col min="11020" max="11020" width="12.6640625" style="31" bestFit="1" customWidth="1"/>
    <col min="11021" max="11021" width="13" style="31" bestFit="1" customWidth="1"/>
    <col min="11022" max="11022" width="13.6640625" style="31" bestFit="1" customWidth="1"/>
    <col min="11023" max="11264" width="0" style="31" hidden="1"/>
    <col min="11265" max="11265" width="27.6640625" style="31" customWidth="1"/>
    <col min="11266" max="11267" width="12.88671875" style="31" bestFit="1" customWidth="1"/>
    <col min="11268" max="11270" width="12.6640625" style="31" bestFit="1" customWidth="1"/>
    <col min="11271" max="11271" width="12.88671875" style="31" bestFit="1" customWidth="1"/>
    <col min="11272" max="11274" width="13.44140625" style="31" bestFit="1" customWidth="1"/>
    <col min="11275" max="11275" width="13.33203125" style="31" bestFit="1" customWidth="1"/>
    <col min="11276" max="11276" width="12.6640625" style="31" bestFit="1" customWidth="1"/>
    <col min="11277" max="11277" width="13" style="31" bestFit="1" customWidth="1"/>
    <col min="11278" max="11278" width="13.6640625" style="31" bestFit="1" customWidth="1"/>
    <col min="11279" max="11520" width="0" style="31" hidden="1"/>
    <col min="11521" max="11521" width="27.6640625" style="31" customWidth="1"/>
    <col min="11522" max="11523" width="12.88671875" style="31" bestFit="1" customWidth="1"/>
    <col min="11524" max="11526" width="12.6640625" style="31" bestFit="1" customWidth="1"/>
    <col min="11527" max="11527" width="12.88671875" style="31" bestFit="1" customWidth="1"/>
    <col min="11528" max="11530" width="13.44140625" style="31" bestFit="1" customWidth="1"/>
    <col min="11531" max="11531" width="13.33203125" style="31" bestFit="1" customWidth="1"/>
    <col min="11532" max="11532" width="12.6640625" style="31" bestFit="1" customWidth="1"/>
    <col min="11533" max="11533" width="13" style="31" bestFit="1" customWidth="1"/>
    <col min="11534" max="11534" width="13.6640625" style="31" bestFit="1" customWidth="1"/>
    <col min="11535" max="11776" width="0" style="31" hidden="1"/>
    <col min="11777" max="11777" width="27.6640625" style="31" customWidth="1"/>
    <col min="11778" max="11779" width="12.88671875" style="31" bestFit="1" customWidth="1"/>
    <col min="11780" max="11782" width="12.6640625" style="31" bestFit="1" customWidth="1"/>
    <col min="11783" max="11783" width="12.88671875" style="31" bestFit="1" customWidth="1"/>
    <col min="11784" max="11786" width="13.44140625" style="31" bestFit="1" customWidth="1"/>
    <col min="11787" max="11787" width="13.33203125" style="31" bestFit="1" customWidth="1"/>
    <col min="11788" max="11788" width="12.6640625" style="31" bestFit="1" customWidth="1"/>
    <col min="11789" max="11789" width="13" style="31" bestFit="1" customWidth="1"/>
    <col min="11790" max="11790" width="13.6640625" style="31" bestFit="1" customWidth="1"/>
    <col min="11791" max="12032" width="0" style="31" hidden="1"/>
    <col min="12033" max="12033" width="27.6640625" style="31" customWidth="1"/>
    <col min="12034" max="12035" width="12.88671875" style="31" bestFit="1" customWidth="1"/>
    <col min="12036" max="12038" width="12.6640625" style="31" bestFit="1" customWidth="1"/>
    <col min="12039" max="12039" width="12.88671875" style="31" bestFit="1" customWidth="1"/>
    <col min="12040" max="12042" width="13.44140625" style="31" bestFit="1" customWidth="1"/>
    <col min="12043" max="12043" width="13.33203125" style="31" bestFit="1" customWidth="1"/>
    <col min="12044" max="12044" width="12.6640625" style="31" bestFit="1" customWidth="1"/>
    <col min="12045" max="12045" width="13" style="31" bestFit="1" customWidth="1"/>
    <col min="12046" max="12046" width="13.6640625" style="31" bestFit="1" customWidth="1"/>
    <col min="12047" max="12288" width="0" style="31" hidden="1"/>
    <col min="12289" max="12289" width="27.6640625" style="31" customWidth="1"/>
    <col min="12290" max="12291" width="12.88671875" style="31" bestFit="1" customWidth="1"/>
    <col min="12292" max="12294" width="12.6640625" style="31" bestFit="1" customWidth="1"/>
    <col min="12295" max="12295" width="12.88671875" style="31" bestFit="1" customWidth="1"/>
    <col min="12296" max="12298" width="13.44140625" style="31" bestFit="1" customWidth="1"/>
    <col min="12299" max="12299" width="13.33203125" style="31" bestFit="1" customWidth="1"/>
    <col min="12300" max="12300" width="12.6640625" style="31" bestFit="1" customWidth="1"/>
    <col min="12301" max="12301" width="13" style="31" bestFit="1" customWidth="1"/>
    <col min="12302" max="12302" width="13.6640625" style="31" bestFit="1" customWidth="1"/>
    <col min="12303" max="12544" width="0" style="31" hidden="1"/>
    <col min="12545" max="12545" width="27.6640625" style="31" customWidth="1"/>
    <col min="12546" max="12547" width="12.88671875" style="31" bestFit="1" customWidth="1"/>
    <col min="12548" max="12550" width="12.6640625" style="31" bestFit="1" customWidth="1"/>
    <col min="12551" max="12551" width="12.88671875" style="31" bestFit="1" customWidth="1"/>
    <col min="12552" max="12554" width="13.44140625" style="31" bestFit="1" customWidth="1"/>
    <col min="12555" max="12555" width="13.33203125" style="31" bestFit="1" customWidth="1"/>
    <col min="12556" max="12556" width="12.6640625" style="31" bestFit="1" customWidth="1"/>
    <col min="12557" max="12557" width="13" style="31" bestFit="1" customWidth="1"/>
    <col min="12558" max="12558" width="13.6640625" style="31" bestFit="1" customWidth="1"/>
    <col min="12559" max="12800" width="0" style="31" hidden="1"/>
    <col min="12801" max="12801" width="27.6640625" style="31" customWidth="1"/>
    <col min="12802" max="12803" width="12.88671875" style="31" bestFit="1" customWidth="1"/>
    <col min="12804" max="12806" width="12.6640625" style="31" bestFit="1" customWidth="1"/>
    <col min="12807" max="12807" width="12.88671875" style="31" bestFit="1" customWidth="1"/>
    <col min="12808" max="12810" width="13.44140625" style="31" bestFit="1" customWidth="1"/>
    <col min="12811" max="12811" width="13.33203125" style="31" bestFit="1" customWidth="1"/>
    <col min="12812" max="12812" width="12.6640625" style="31" bestFit="1" customWidth="1"/>
    <col min="12813" max="12813" width="13" style="31" bestFit="1" customWidth="1"/>
    <col min="12814" max="12814" width="13.6640625" style="31" bestFit="1" customWidth="1"/>
    <col min="12815" max="13056" width="0" style="31" hidden="1"/>
    <col min="13057" max="13057" width="27.6640625" style="31" customWidth="1"/>
    <col min="13058" max="13059" width="12.88671875" style="31" bestFit="1" customWidth="1"/>
    <col min="13060" max="13062" width="12.6640625" style="31" bestFit="1" customWidth="1"/>
    <col min="13063" max="13063" width="12.88671875" style="31" bestFit="1" customWidth="1"/>
    <col min="13064" max="13066" width="13.44140625" style="31" bestFit="1" customWidth="1"/>
    <col min="13067" max="13067" width="13.33203125" style="31" bestFit="1" customWidth="1"/>
    <col min="13068" max="13068" width="12.6640625" style="31" bestFit="1" customWidth="1"/>
    <col min="13069" max="13069" width="13" style="31" bestFit="1" customWidth="1"/>
    <col min="13070" max="13070" width="13.6640625" style="31" bestFit="1" customWidth="1"/>
    <col min="13071" max="13312" width="0" style="31" hidden="1"/>
    <col min="13313" max="13313" width="27.6640625" style="31" customWidth="1"/>
    <col min="13314" max="13315" width="12.88671875" style="31" bestFit="1" customWidth="1"/>
    <col min="13316" max="13318" width="12.6640625" style="31" bestFit="1" customWidth="1"/>
    <col min="13319" max="13319" width="12.88671875" style="31" bestFit="1" customWidth="1"/>
    <col min="13320" max="13322" width="13.44140625" style="31" bestFit="1" customWidth="1"/>
    <col min="13323" max="13323" width="13.33203125" style="31" bestFit="1" customWidth="1"/>
    <col min="13324" max="13324" width="12.6640625" style="31" bestFit="1" customWidth="1"/>
    <col min="13325" max="13325" width="13" style="31" bestFit="1" customWidth="1"/>
    <col min="13326" max="13326" width="13.6640625" style="31" bestFit="1" customWidth="1"/>
    <col min="13327" max="13568" width="0" style="31" hidden="1"/>
    <col min="13569" max="13569" width="27.6640625" style="31" customWidth="1"/>
    <col min="13570" max="13571" width="12.88671875" style="31" bestFit="1" customWidth="1"/>
    <col min="13572" max="13574" width="12.6640625" style="31" bestFit="1" customWidth="1"/>
    <col min="13575" max="13575" width="12.88671875" style="31" bestFit="1" customWidth="1"/>
    <col min="13576" max="13578" width="13.44140625" style="31" bestFit="1" customWidth="1"/>
    <col min="13579" max="13579" width="13.33203125" style="31" bestFit="1" customWidth="1"/>
    <col min="13580" max="13580" width="12.6640625" style="31" bestFit="1" customWidth="1"/>
    <col min="13581" max="13581" width="13" style="31" bestFit="1" customWidth="1"/>
    <col min="13582" max="13582" width="13.6640625" style="31" bestFit="1" customWidth="1"/>
    <col min="13583" max="13824" width="0" style="31" hidden="1"/>
    <col min="13825" max="13825" width="27.6640625" style="31" customWidth="1"/>
    <col min="13826" max="13827" width="12.88671875" style="31" bestFit="1" customWidth="1"/>
    <col min="13828" max="13830" width="12.6640625" style="31" bestFit="1" customWidth="1"/>
    <col min="13831" max="13831" width="12.88671875" style="31" bestFit="1" customWidth="1"/>
    <col min="13832" max="13834" width="13.44140625" style="31" bestFit="1" customWidth="1"/>
    <col min="13835" max="13835" width="13.33203125" style="31" bestFit="1" customWidth="1"/>
    <col min="13836" max="13836" width="12.6640625" style="31" bestFit="1" customWidth="1"/>
    <col min="13837" max="13837" width="13" style="31" bestFit="1" customWidth="1"/>
    <col min="13838" max="13838" width="13.6640625" style="31" bestFit="1" customWidth="1"/>
    <col min="13839" max="14080" width="0" style="31" hidden="1"/>
    <col min="14081" max="14081" width="27.6640625" style="31" customWidth="1"/>
    <col min="14082" max="14083" width="12.88671875" style="31" bestFit="1" customWidth="1"/>
    <col min="14084" max="14086" width="12.6640625" style="31" bestFit="1" customWidth="1"/>
    <col min="14087" max="14087" width="12.88671875" style="31" bestFit="1" customWidth="1"/>
    <col min="14088" max="14090" width="13.44140625" style="31" bestFit="1" customWidth="1"/>
    <col min="14091" max="14091" width="13.33203125" style="31" bestFit="1" customWidth="1"/>
    <col min="14092" max="14092" width="12.6640625" style="31" bestFit="1" customWidth="1"/>
    <col min="14093" max="14093" width="13" style="31" bestFit="1" customWidth="1"/>
    <col min="14094" max="14094" width="13.6640625" style="31" bestFit="1" customWidth="1"/>
    <col min="14095" max="14336" width="0" style="31" hidden="1"/>
    <col min="14337" max="14337" width="27.6640625" style="31" customWidth="1"/>
    <col min="14338" max="14339" width="12.88671875" style="31" bestFit="1" customWidth="1"/>
    <col min="14340" max="14342" width="12.6640625" style="31" bestFit="1" customWidth="1"/>
    <col min="14343" max="14343" width="12.88671875" style="31" bestFit="1" customWidth="1"/>
    <col min="14344" max="14346" width="13.44140625" style="31" bestFit="1" customWidth="1"/>
    <col min="14347" max="14347" width="13.33203125" style="31" bestFit="1" customWidth="1"/>
    <col min="14348" max="14348" width="12.6640625" style="31" bestFit="1" customWidth="1"/>
    <col min="14349" max="14349" width="13" style="31" bestFit="1" customWidth="1"/>
    <col min="14350" max="14350" width="13.6640625" style="31" bestFit="1" customWidth="1"/>
    <col min="14351" max="14592" width="0" style="31" hidden="1"/>
    <col min="14593" max="14593" width="27.6640625" style="31" customWidth="1"/>
    <col min="14594" max="14595" width="12.88671875" style="31" bestFit="1" customWidth="1"/>
    <col min="14596" max="14598" width="12.6640625" style="31" bestFit="1" customWidth="1"/>
    <col min="14599" max="14599" width="12.88671875" style="31" bestFit="1" customWidth="1"/>
    <col min="14600" max="14602" width="13.44140625" style="31" bestFit="1" customWidth="1"/>
    <col min="14603" max="14603" width="13.33203125" style="31" bestFit="1" customWidth="1"/>
    <col min="14604" max="14604" width="12.6640625" style="31" bestFit="1" customWidth="1"/>
    <col min="14605" max="14605" width="13" style="31" bestFit="1" customWidth="1"/>
    <col min="14606" max="14606" width="13.6640625" style="31" bestFit="1" customWidth="1"/>
    <col min="14607" max="14848" width="0" style="31" hidden="1"/>
    <col min="14849" max="14849" width="27.6640625" style="31" customWidth="1"/>
    <col min="14850" max="14851" width="12.88671875" style="31" bestFit="1" customWidth="1"/>
    <col min="14852" max="14854" width="12.6640625" style="31" bestFit="1" customWidth="1"/>
    <col min="14855" max="14855" width="12.88671875" style="31" bestFit="1" customWidth="1"/>
    <col min="14856" max="14858" width="13.44140625" style="31" bestFit="1" customWidth="1"/>
    <col min="14859" max="14859" width="13.33203125" style="31" bestFit="1" customWidth="1"/>
    <col min="14860" max="14860" width="12.6640625" style="31" bestFit="1" customWidth="1"/>
    <col min="14861" max="14861" width="13" style="31" bestFit="1" customWidth="1"/>
    <col min="14862" max="14862" width="13.6640625" style="31" bestFit="1" customWidth="1"/>
    <col min="14863" max="15104" width="0" style="31" hidden="1"/>
    <col min="15105" max="15105" width="27.6640625" style="31" customWidth="1"/>
    <col min="15106" max="15107" width="12.88671875" style="31" bestFit="1" customWidth="1"/>
    <col min="15108" max="15110" width="12.6640625" style="31" bestFit="1" customWidth="1"/>
    <col min="15111" max="15111" width="12.88671875" style="31" bestFit="1" customWidth="1"/>
    <col min="15112" max="15114" width="13.44140625" style="31" bestFit="1" customWidth="1"/>
    <col min="15115" max="15115" width="13.33203125" style="31" bestFit="1" customWidth="1"/>
    <col min="15116" max="15116" width="12.6640625" style="31" bestFit="1" customWidth="1"/>
    <col min="15117" max="15117" width="13" style="31" bestFit="1" customWidth="1"/>
    <col min="15118" max="15118" width="13.6640625" style="31" bestFit="1" customWidth="1"/>
    <col min="15119" max="15360" width="0" style="31" hidden="1"/>
    <col min="15361" max="15361" width="27.6640625" style="31" customWidth="1"/>
    <col min="15362" max="15363" width="12.88671875" style="31" bestFit="1" customWidth="1"/>
    <col min="15364" max="15366" width="12.6640625" style="31" bestFit="1" customWidth="1"/>
    <col min="15367" max="15367" width="12.88671875" style="31" bestFit="1" customWidth="1"/>
    <col min="15368" max="15370" width="13.44140625" style="31" bestFit="1" customWidth="1"/>
    <col min="15371" max="15371" width="13.33203125" style="31" bestFit="1" customWidth="1"/>
    <col min="15372" max="15372" width="12.6640625" style="31" bestFit="1" customWidth="1"/>
    <col min="15373" max="15373" width="13" style="31" bestFit="1" customWidth="1"/>
    <col min="15374" max="15374" width="13.6640625" style="31" bestFit="1" customWidth="1"/>
    <col min="15375" max="15616" width="0" style="31" hidden="1"/>
    <col min="15617" max="15617" width="27.6640625" style="31" customWidth="1"/>
    <col min="15618" max="15619" width="12.88671875" style="31" bestFit="1" customWidth="1"/>
    <col min="15620" max="15622" width="12.6640625" style="31" bestFit="1" customWidth="1"/>
    <col min="15623" max="15623" width="12.88671875" style="31" bestFit="1" customWidth="1"/>
    <col min="15624" max="15626" width="13.44140625" style="31" bestFit="1" customWidth="1"/>
    <col min="15627" max="15627" width="13.33203125" style="31" bestFit="1" customWidth="1"/>
    <col min="15628" max="15628" width="12.6640625" style="31" bestFit="1" customWidth="1"/>
    <col min="15629" max="15629" width="13" style="31" bestFit="1" customWidth="1"/>
    <col min="15630" max="15630" width="13.6640625" style="31" bestFit="1" customWidth="1"/>
    <col min="15631" max="15872" width="0" style="31" hidden="1"/>
    <col min="15873" max="15873" width="27.6640625" style="31" customWidth="1"/>
    <col min="15874" max="15875" width="12.88671875" style="31" bestFit="1" customWidth="1"/>
    <col min="15876" max="15878" width="12.6640625" style="31" bestFit="1" customWidth="1"/>
    <col min="15879" max="15879" width="12.88671875" style="31" bestFit="1" customWidth="1"/>
    <col min="15880" max="15882" width="13.44140625" style="31" bestFit="1" customWidth="1"/>
    <col min="15883" max="15883" width="13.33203125" style="31" bestFit="1" customWidth="1"/>
    <col min="15884" max="15884" width="12.6640625" style="31" bestFit="1" customWidth="1"/>
    <col min="15885" max="15885" width="13" style="31" bestFit="1" customWidth="1"/>
    <col min="15886" max="15886" width="13.6640625" style="31" bestFit="1" customWidth="1"/>
    <col min="15887" max="16128" width="0" style="31" hidden="1"/>
    <col min="16129" max="16129" width="27.6640625" style="31" customWidth="1"/>
    <col min="16130" max="16131" width="12.88671875" style="31" bestFit="1" customWidth="1"/>
    <col min="16132" max="16134" width="12.6640625" style="31" bestFit="1" customWidth="1"/>
    <col min="16135" max="16135" width="12.88671875" style="31" bestFit="1" customWidth="1"/>
    <col min="16136" max="16138" width="13.44140625" style="31" bestFit="1" customWidth="1"/>
    <col min="16139" max="16139" width="13.33203125" style="31" bestFit="1" customWidth="1"/>
    <col min="16140" max="16140" width="12.6640625" style="31" bestFit="1" customWidth="1"/>
    <col min="16141" max="16141" width="13" style="31" bestFit="1" customWidth="1"/>
    <col min="16142" max="16142" width="13.6640625" style="31" bestFit="1" customWidth="1"/>
    <col min="16143" max="16384" width="0" style="31" hidden="1"/>
  </cols>
  <sheetData>
    <row r="1" spans="1:18" ht="15.6" x14ac:dyDescent="0.3">
      <c r="A1" s="112" t="s">
        <v>0</v>
      </c>
      <c r="B1" s="112"/>
      <c r="C1" s="112"/>
      <c r="D1" s="112"/>
      <c r="E1" s="38"/>
      <c r="F1" s="38"/>
      <c r="G1" s="40" t="s">
        <v>298</v>
      </c>
      <c r="H1" s="38"/>
      <c r="I1" s="38"/>
      <c r="J1" s="38"/>
      <c r="K1" s="38"/>
      <c r="L1" s="38"/>
      <c r="M1" s="38"/>
      <c r="N1" s="38"/>
    </row>
    <row r="2" spans="1:18" ht="15.6" x14ac:dyDescent="0.3">
      <c r="A2" s="112" t="s">
        <v>2</v>
      </c>
      <c r="B2" s="112"/>
      <c r="C2" s="112"/>
      <c r="D2" s="112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8" x14ac:dyDescent="0.2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8" ht="15.6" x14ac:dyDescent="0.3">
      <c r="A4" s="82" t="s">
        <v>3</v>
      </c>
      <c r="B4" s="83" t="s">
        <v>4</v>
      </c>
      <c r="C4" s="83" t="s">
        <v>5</v>
      </c>
      <c r="D4" s="83" t="s">
        <v>6</v>
      </c>
      <c r="E4" s="83" t="s">
        <v>7</v>
      </c>
      <c r="F4" s="83" t="s">
        <v>8</v>
      </c>
      <c r="G4" s="83" t="s">
        <v>9</v>
      </c>
      <c r="H4" s="83" t="s">
        <v>10</v>
      </c>
      <c r="I4" s="83" t="s">
        <v>11</v>
      </c>
      <c r="J4" s="83" t="s">
        <v>12</v>
      </c>
      <c r="K4" s="83" t="s">
        <v>13</v>
      </c>
      <c r="L4" s="83" t="s">
        <v>14</v>
      </c>
      <c r="M4" s="83" t="s">
        <v>15</v>
      </c>
      <c r="N4" s="84" t="s">
        <v>16</v>
      </c>
      <c r="P4" s="98" t="s">
        <v>281</v>
      </c>
      <c r="Q4" s="98" t="s">
        <v>280</v>
      </c>
      <c r="R4" s="98" t="s">
        <v>279</v>
      </c>
    </row>
    <row r="5" spans="1:18" hidden="1" x14ac:dyDescent="0.25">
      <c r="A5" s="78" t="s">
        <v>18</v>
      </c>
      <c r="B5" s="34">
        <v>384935</v>
      </c>
      <c r="C5" s="34">
        <v>344176</v>
      </c>
      <c r="D5" s="34">
        <v>424004</v>
      </c>
      <c r="E5" s="34">
        <v>452228</v>
      </c>
      <c r="F5" s="34">
        <v>474035</v>
      </c>
      <c r="G5" s="34">
        <v>453698</v>
      </c>
      <c r="H5" s="34">
        <v>485481</v>
      </c>
      <c r="I5" s="34">
        <v>469770</v>
      </c>
      <c r="J5" s="34">
        <v>446224</v>
      </c>
      <c r="K5" s="34">
        <v>492709</v>
      </c>
      <c r="L5" s="34">
        <v>448108</v>
      </c>
      <c r="M5" s="34">
        <v>397737</v>
      </c>
      <c r="N5" s="80">
        <v>5273105</v>
      </c>
      <c r="O5" s="103"/>
      <c r="P5" s="103" t="s">
        <v>18</v>
      </c>
      <c r="Q5" s="104">
        <v>44927</v>
      </c>
      <c r="R5" s="103">
        <v>384935</v>
      </c>
    </row>
    <row r="6" spans="1:18" hidden="1" x14ac:dyDescent="0.25">
      <c r="A6" s="79" t="s">
        <v>20</v>
      </c>
      <c r="B6" s="33">
        <v>31406</v>
      </c>
      <c r="C6" s="33">
        <v>20131</v>
      </c>
      <c r="D6" s="33">
        <v>9020</v>
      </c>
      <c r="E6" s="33">
        <v>1722</v>
      </c>
      <c r="F6" s="33">
        <v>6888</v>
      </c>
      <c r="G6" s="33">
        <v>8323</v>
      </c>
      <c r="H6" s="33">
        <v>7749</v>
      </c>
      <c r="I6" s="33">
        <v>7503</v>
      </c>
      <c r="J6" s="33">
        <v>0</v>
      </c>
      <c r="K6" s="33">
        <v>0</v>
      </c>
      <c r="L6" s="33">
        <v>0</v>
      </c>
      <c r="M6" s="33">
        <v>0</v>
      </c>
      <c r="N6" s="81">
        <v>92742</v>
      </c>
      <c r="O6" s="101"/>
      <c r="P6" s="101" t="s">
        <v>18</v>
      </c>
      <c r="Q6" s="102">
        <v>44958</v>
      </c>
      <c r="R6" s="101">
        <v>344175.8</v>
      </c>
    </row>
    <row r="7" spans="1:18" hidden="1" x14ac:dyDescent="0.25">
      <c r="A7" s="79" t="s">
        <v>22</v>
      </c>
      <c r="B7" s="33">
        <v>1709640</v>
      </c>
      <c r="C7" s="33">
        <v>1515920</v>
      </c>
      <c r="D7" s="33">
        <v>2168760</v>
      </c>
      <c r="E7" s="33">
        <v>1760160</v>
      </c>
      <c r="F7" s="33">
        <v>2296840</v>
      </c>
      <c r="G7" s="33">
        <v>2237240</v>
      </c>
      <c r="H7" s="33">
        <v>2402840</v>
      </c>
      <c r="I7" s="33">
        <v>2497760</v>
      </c>
      <c r="J7" s="33">
        <v>2211560</v>
      </c>
      <c r="K7" s="33">
        <v>2515000</v>
      </c>
      <c r="L7" s="33">
        <v>2449920</v>
      </c>
      <c r="M7" s="33">
        <v>2471160</v>
      </c>
      <c r="N7" s="81">
        <v>26236800</v>
      </c>
      <c r="O7" s="101"/>
      <c r="P7" s="101" t="s">
        <v>18</v>
      </c>
      <c r="Q7" s="102">
        <v>44986</v>
      </c>
      <c r="R7" s="101">
        <v>424003.5</v>
      </c>
    </row>
    <row r="8" spans="1:18" hidden="1" x14ac:dyDescent="0.25">
      <c r="A8" s="79" t="s">
        <v>292</v>
      </c>
      <c r="B8" s="33">
        <v>30008</v>
      </c>
      <c r="C8" s="33">
        <v>78842</v>
      </c>
      <c r="D8" s="33">
        <v>140265</v>
      </c>
      <c r="E8" s="33">
        <v>153576</v>
      </c>
      <c r="F8" s="33">
        <v>237948</v>
      </c>
      <c r="G8" s="33">
        <v>225608</v>
      </c>
      <c r="H8" s="33">
        <v>283452</v>
      </c>
      <c r="I8" s="33">
        <v>242175</v>
      </c>
      <c r="J8" s="33">
        <v>274802</v>
      </c>
      <c r="K8" s="33">
        <v>286731</v>
      </c>
      <c r="L8" s="33">
        <v>291668</v>
      </c>
      <c r="M8" s="33">
        <v>311063</v>
      </c>
      <c r="N8" s="81">
        <v>2556138</v>
      </c>
      <c r="O8" s="101"/>
      <c r="P8" s="101" t="s">
        <v>18</v>
      </c>
      <c r="Q8" s="102">
        <v>45017</v>
      </c>
      <c r="R8" s="101">
        <v>452227.6</v>
      </c>
    </row>
    <row r="9" spans="1:18" hidden="1" x14ac:dyDescent="0.25">
      <c r="A9" s="79" t="s">
        <v>24</v>
      </c>
      <c r="B9" s="33">
        <v>6427620</v>
      </c>
      <c r="C9" s="33">
        <v>5328263</v>
      </c>
      <c r="D9" s="33">
        <v>6559923</v>
      </c>
      <c r="E9" s="33">
        <v>5808090</v>
      </c>
      <c r="F9" s="33">
        <v>6868398</v>
      </c>
      <c r="G9" s="33">
        <v>6621211</v>
      </c>
      <c r="H9" s="33">
        <v>6693372</v>
      </c>
      <c r="I9" s="33">
        <v>6931118</v>
      </c>
      <c r="J9" s="33">
        <v>6069853</v>
      </c>
      <c r="K9" s="33">
        <v>6176958</v>
      </c>
      <c r="L9" s="33">
        <v>6035497</v>
      </c>
      <c r="M9" s="33">
        <v>5899369</v>
      </c>
      <c r="N9" s="81">
        <v>75419672</v>
      </c>
      <c r="O9" s="101"/>
      <c r="P9" s="101" t="s">
        <v>18</v>
      </c>
      <c r="Q9" s="102">
        <v>45047</v>
      </c>
      <c r="R9" s="101">
        <v>474035</v>
      </c>
    </row>
    <row r="10" spans="1:18" hidden="1" x14ac:dyDescent="0.25">
      <c r="A10" s="79" t="s">
        <v>26</v>
      </c>
      <c r="B10" s="33">
        <v>790641</v>
      </c>
      <c r="C10" s="33">
        <v>793318</v>
      </c>
      <c r="D10" s="33">
        <v>1217424</v>
      </c>
      <c r="E10" s="33">
        <v>1382099</v>
      </c>
      <c r="F10" s="33">
        <v>2059169</v>
      </c>
      <c r="G10" s="33">
        <v>2513919</v>
      </c>
      <c r="H10" s="33">
        <v>1547882</v>
      </c>
      <c r="I10" s="33">
        <v>1946361</v>
      </c>
      <c r="J10" s="33">
        <v>2105498</v>
      </c>
      <c r="K10" s="33">
        <v>1783216</v>
      </c>
      <c r="L10" s="33">
        <v>1012975</v>
      </c>
      <c r="M10" s="33">
        <v>741820</v>
      </c>
      <c r="N10" s="81">
        <v>17894322</v>
      </c>
      <c r="O10" s="101"/>
      <c r="P10" s="101" t="s">
        <v>18</v>
      </c>
      <c r="Q10" s="102">
        <v>45078</v>
      </c>
      <c r="R10" s="101">
        <v>453698.4</v>
      </c>
    </row>
    <row r="11" spans="1:18" hidden="1" x14ac:dyDescent="0.25">
      <c r="A11" s="79" t="s">
        <v>27</v>
      </c>
      <c r="B11" s="33">
        <v>-73</v>
      </c>
      <c r="C11" s="33">
        <v>-52</v>
      </c>
      <c r="D11" s="33">
        <v>0</v>
      </c>
      <c r="E11" s="33">
        <v>-26</v>
      </c>
      <c r="F11" s="33">
        <v>-60</v>
      </c>
      <c r="G11" s="33">
        <v>-163</v>
      </c>
      <c r="H11" s="33">
        <v>-335</v>
      </c>
      <c r="I11" s="33">
        <v>-142</v>
      </c>
      <c r="J11" s="33">
        <v>0</v>
      </c>
      <c r="K11" s="33">
        <v>-103</v>
      </c>
      <c r="L11" s="33">
        <v>-254</v>
      </c>
      <c r="M11" s="33">
        <v>-82</v>
      </c>
      <c r="N11" s="81" t="s">
        <v>251</v>
      </c>
      <c r="O11" s="101"/>
      <c r="P11" s="101" t="s">
        <v>18</v>
      </c>
      <c r="Q11" s="102">
        <v>45108</v>
      </c>
      <c r="R11" s="101">
        <v>485481</v>
      </c>
    </row>
    <row r="12" spans="1:18" hidden="1" x14ac:dyDescent="0.25">
      <c r="A12" s="79" t="s">
        <v>264</v>
      </c>
      <c r="B12" s="33">
        <v>92392</v>
      </c>
      <c r="C12" s="33">
        <v>108022</v>
      </c>
      <c r="D12" s="33">
        <v>178075</v>
      </c>
      <c r="E12" s="33">
        <v>203727</v>
      </c>
      <c r="F12" s="33">
        <v>231796</v>
      </c>
      <c r="G12" s="33">
        <v>260360</v>
      </c>
      <c r="H12" s="33">
        <v>287914</v>
      </c>
      <c r="I12" s="33">
        <v>333474</v>
      </c>
      <c r="J12" s="33">
        <v>276417</v>
      </c>
      <c r="K12" s="33">
        <v>332915</v>
      </c>
      <c r="L12" s="33">
        <v>331069</v>
      </c>
      <c r="M12" s="33">
        <v>343945</v>
      </c>
      <c r="N12" s="81">
        <v>2980106</v>
      </c>
      <c r="O12" s="101"/>
      <c r="P12" s="101" t="s">
        <v>18</v>
      </c>
      <c r="Q12" s="102">
        <v>45139</v>
      </c>
      <c r="R12" s="101">
        <v>469769.8</v>
      </c>
    </row>
    <row r="13" spans="1:18" hidden="1" x14ac:dyDescent="0.25">
      <c r="A13" s="79" t="s">
        <v>30</v>
      </c>
      <c r="B13" s="33">
        <v>43764</v>
      </c>
      <c r="C13" s="33">
        <v>40945</v>
      </c>
      <c r="D13" s="33">
        <v>51473</v>
      </c>
      <c r="E13" s="33">
        <v>44690</v>
      </c>
      <c r="F13" s="33">
        <v>52718</v>
      </c>
      <c r="G13" s="33">
        <v>57401</v>
      </c>
      <c r="H13" s="33">
        <v>53167</v>
      </c>
      <c r="I13" s="33">
        <v>56220</v>
      </c>
      <c r="J13" s="33">
        <v>78558</v>
      </c>
      <c r="K13" s="33">
        <v>75815</v>
      </c>
      <c r="L13" s="33">
        <v>89080</v>
      </c>
      <c r="M13" s="33">
        <v>76840</v>
      </c>
      <c r="N13" s="81">
        <v>720671</v>
      </c>
      <c r="O13" s="101"/>
      <c r="P13" s="101" t="s">
        <v>18</v>
      </c>
      <c r="Q13" s="102">
        <v>45170</v>
      </c>
      <c r="R13" s="101">
        <v>446223.5</v>
      </c>
    </row>
    <row r="14" spans="1:18" hidden="1" x14ac:dyDescent="0.25">
      <c r="A14" s="79" t="s">
        <v>32</v>
      </c>
      <c r="B14" s="33">
        <v>1388045</v>
      </c>
      <c r="C14" s="33">
        <v>1304093</v>
      </c>
      <c r="D14" s="33">
        <v>1609815</v>
      </c>
      <c r="E14" s="33">
        <v>1262931</v>
      </c>
      <c r="F14" s="33">
        <v>1644456</v>
      </c>
      <c r="G14" s="33">
        <v>1594917</v>
      </c>
      <c r="H14" s="33">
        <v>1565741</v>
      </c>
      <c r="I14" s="33">
        <v>1585159</v>
      </c>
      <c r="J14" s="33">
        <v>1438157</v>
      </c>
      <c r="K14" s="33">
        <v>1535856</v>
      </c>
      <c r="L14" s="33">
        <v>1544284</v>
      </c>
      <c r="M14" s="33">
        <v>1485687</v>
      </c>
      <c r="N14" s="81">
        <v>17959141</v>
      </c>
      <c r="O14" s="101"/>
      <c r="P14" s="101" t="s">
        <v>18</v>
      </c>
      <c r="Q14" s="102">
        <v>45200</v>
      </c>
      <c r="R14" s="101">
        <v>492709.3</v>
      </c>
    </row>
    <row r="15" spans="1:18" hidden="1" x14ac:dyDescent="0.25">
      <c r="A15" s="79" t="s">
        <v>34</v>
      </c>
      <c r="B15" s="33">
        <v>1027600</v>
      </c>
      <c r="C15" s="33">
        <v>903400</v>
      </c>
      <c r="D15" s="33">
        <v>610080</v>
      </c>
      <c r="E15" s="33">
        <v>1120400</v>
      </c>
      <c r="F15" s="33">
        <v>1251000</v>
      </c>
      <c r="G15" s="33">
        <v>1335880</v>
      </c>
      <c r="H15" s="33">
        <v>1550040</v>
      </c>
      <c r="I15" s="33">
        <v>1524640</v>
      </c>
      <c r="J15" s="33">
        <v>1420760</v>
      </c>
      <c r="K15" s="33">
        <v>1674520</v>
      </c>
      <c r="L15" s="33">
        <v>1617640</v>
      </c>
      <c r="M15" s="33">
        <v>1774200</v>
      </c>
      <c r="N15" s="81">
        <v>15810160</v>
      </c>
      <c r="O15" s="101"/>
      <c r="P15" s="101" t="s">
        <v>18</v>
      </c>
      <c r="Q15" s="102">
        <v>45231</v>
      </c>
      <c r="R15" s="101">
        <v>448108.2</v>
      </c>
    </row>
    <row r="16" spans="1:18" hidden="1" x14ac:dyDescent="0.25">
      <c r="A16" s="79" t="s">
        <v>36</v>
      </c>
      <c r="B16" s="33">
        <v>2046307</v>
      </c>
      <c r="C16" s="33">
        <v>1802633</v>
      </c>
      <c r="D16" s="33">
        <v>2099731</v>
      </c>
      <c r="E16" s="33">
        <v>1897222</v>
      </c>
      <c r="F16" s="33">
        <v>2224992</v>
      </c>
      <c r="G16" s="33">
        <v>2310574</v>
      </c>
      <c r="H16" s="33">
        <v>2169539</v>
      </c>
      <c r="I16" s="33">
        <v>2155299</v>
      </c>
      <c r="J16" s="33">
        <v>1964623</v>
      </c>
      <c r="K16" s="33">
        <v>2282707</v>
      </c>
      <c r="L16" s="33">
        <v>2051922</v>
      </c>
      <c r="M16" s="33">
        <v>1934086</v>
      </c>
      <c r="N16" s="81">
        <v>24939635</v>
      </c>
      <c r="O16" s="101"/>
      <c r="P16" s="101" t="s">
        <v>18</v>
      </c>
      <c r="Q16" s="102">
        <v>45261</v>
      </c>
      <c r="R16" s="101">
        <v>397736.9</v>
      </c>
    </row>
    <row r="17" spans="1:18" hidden="1" x14ac:dyDescent="0.25">
      <c r="A17" s="79" t="s">
        <v>37</v>
      </c>
      <c r="B17" s="33">
        <v>664370</v>
      </c>
      <c r="C17" s="33">
        <v>616452</v>
      </c>
      <c r="D17" s="33">
        <v>912560</v>
      </c>
      <c r="E17" s="33">
        <v>726211</v>
      </c>
      <c r="F17" s="33">
        <v>816728</v>
      </c>
      <c r="G17" s="33">
        <v>779869</v>
      </c>
      <c r="H17" s="33">
        <v>732583</v>
      </c>
      <c r="I17" s="33">
        <v>768989</v>
      </c>
      <c r="J17" s="33">
        <v>675908</v>
      </c>
      <c r="K17" s="33">
        <v>699548</v>
      </c>
      <c r="L17" s="33">
        <v>582355</v>
      </c>
      <c r="M17" s="33">
        <v>575975</v>
      </c>
      <c r="N17" s="81">
        <v>8551548</v>
      </c>
      <c r="O17" s="101"/>
      <c r="P17" s="101" t="s">
        <v>20</v>
      </c>
      <c r="Q17" s="102">
        <v>44927</v>
      </c>
      <c r="R17" s="101">
        <v>31406</v>
      </c>
    </row>
    <row r="18" spans="1:18" hidden="1" x14ac:dyDescent="0.25">
      <c r="A18" s="79" t="s">
        <v>38</v>
      </c>
      <c r="B18" s="33">
        <v>88475445</v>
      </c>
      <c r="C18" s="33">
        <v>84412483</v>
      </c>
      <c r="D18" s="33">
        <v>106126319</v>
      </c>
      <c r="E18" s="33">
        <v>93809331</v>
      </c>
      <c r="F18" s="33">
        <v>110265629</v>
      </c>
      <c r="G18" s="33">
        <v>112837763</v>
      </c>
      <c r="H18" s="33">
        <v>113200064</v>
      </c>
      <c r="I18" s="33">
        <v>125013142</v>
      </c>
      <c r="J18" s="33">
        <v>105264432</v>
      </c>
      <c r="K18" s="33">
        <v>104494335</v>
      </c>
      <c r="L18" s="33">
        <v>98901368</v>
      </c>
      <c r="M18" s="33">
        <v>98413588</v>
      </c>
      <c r="N18" s="81">
        <v>1241213899</v>
      </c>
      <c r="O18" s="101"/>
      <c r="P18" s="101" t="s">
        <v>20</v>
      </c>
      <c r="Q18" s="102">
        <v>44958</v>
      </c>
      <c r="R18" s="101">
        <v>20131</v>
      </c>
    </row>
    <row r="19" spans="1:18" hidden="1" x14ac:dyDescent="0.25">
      <c r="A19" s="79" t="s">
        <v>40</v>
      </c>
      <c r="B19" s="33">
        <v>0</v>
      </c>
      <c r="C19" s="33">
        <v>0</v>
      </c>
      <c r="D19" s="33">
        <v>0</v>
      </c>
      <c r="E19" s="33">
        <v>0</v>
      </c>
      <c r="F19" s="33">
        <v>-97</v>
      </c>
      <c r="G19" s="33">
        <v>0</v>
      </c>
      <c r="H19" s="33">
        <v>0</v>
      </c>
      <c r="I19" s="33">
        <v>0</v>
      </c>
      <c r="J19" s="33">
        <v>-136</v>
      </c>
      <c r="K19" s="33">
        <v>0</v>
      </c>
      <c r="L19" s="33">
        <v>0</v>
      </c>
      <c r="M19" s="33">
        <v>0</v>
      </c>
      <c r="N19" s="81" t="s">
        <v>251</v>
      </c>
      <c r="O19" s="101"/>
      <c r="P19" s="101" t="s">
        <v>20</v>
      </c>
      <c r="Q19" s="102">
        <v>44986</v>
      </c>
      <c r="R19" s="101">
        <v>9020</v>
      </c>
    </row>
    <row r="20" spans="1:18" hidden="1" x14ac:dyDescent="0.25">
      <c r="A20" s="79" t="s">
        <v>44</v>
      </c>
      <c r="B20" s="33">
        <v>44886</v>
      </c>
      <c r="C20" s="33">
        <v>51965</v>
      </c>
      <c r="D20" s="33">
        <v>69920</v>
      </c>
      <c r="E20" s="33">
        <v>50445</v>
      </c>
      <c r="F20" s="33">
        <v>79040</v>
      </c>
      <c r="G20" s="33">
        <v>55955</v>
      </c>
      <c r="H20" s="33">
        <v>71440</v>
      </c>
      <c r="I20" s="33">
        <v>90013</v>
      </c>
      <c r="J20" s="33">
        <v>83410</v>
      </c>
      <c r="K20" s="33">
        <v>46218</v>
      </c>
      <c r="L20" s="33">
        <v>59755</v>
      </c>
      <c r="M20" s="33">
        <v>65645</v>
      </c>
      <c r="N20" s="81">
        <v>768692</v>
      </c>
      <c r="O20" s="101"/>
      <c r="P20" s="101" t="s">
        <v>20</v>
      </c>
      <c r="Q20" s="102">
        <v>45017</v>
      </c>
      <c r="R20" s="101">
        <v>1722</v>
      </c>
    </row>
    <row r="21" spans="1:18" hidden="1" x14ac:dyDescent="0.25">
      <c r="A21" s="79" t="s">
        <v>45</v>
      </c>
      <c r="B21" s="33">
        <v>50893290</v>
      </c>
      <c r="C21" s="33">
        <v>45435366</v>
      </c>
      <c r="D21" s="33">
        <v>57662507</v>
      </c>
      <c r="E21" s="33">
        <v>50649008</v>
      </c>
      <c r="F21" s="33">
        <v>59582390</v>
      </c>
      <c r="G21" s="33">
        <v>58027763</v>
      </c>
      <c r="H21" s="33">
        <v>57805292</v>
      </c>
      <c r="I21" s="33">
        <v>62567344</v>
      </c>
      <c r="J21" s="33">
        <v>52633868</v>
      </c>
      <c r="K21" s="33">
        <v>54354655</v>
      </c>
      <c r="L21" s="33">
        <v>51189282</v>
      </c>
      <c r="M21" s="33">
        <v>50604432</v>
      </c>
      <c r="N21" s="81">
        <v>651405197</v>
      </c>
      <c r="O21" s="101"/>
      <c r="P21" s="101" t="s">
        <v>20</v>
      </c>
      <c r="Q21" s="102">
        <v>45047</v>
      </c>
      <c r="R21" s="101">
        <v>6888</v>
      </c>
    </row>
    <row r="22" spans="1:18" hidden="1" x14ac:dyDescent="0.25">
      <c r="A22" s="79" t="s">
        <v>46</v>
      </c>
      <c r="B22" s="33">
        <v>1389898</v>
      </c>
      <c r="C22" s="33">
        <v>1226703</v>
      </c>
      <c r="D22" s="33">
        <v>1509075</v>
      </c>
      <c r="E22" s="33">
        <v>1247761</v>
      </c>
      <c r="F22" s="33">
        <v>1417489</v>
      </c>
      <c r="G22" s="33">
        <v>1398150</v>
      </c>
      <c r="H22" s="33">
        <v>1310940</v>
      </c>
      <c r="I22" s="33">
        <v>1365821</v>
      </c>
      <c r="J22" s="33">
        <v>1181390</v>
      </c>
      <c r="K22" s="33">
        <v>1234883</v>
      </c>
      <c r="L22" s="33">
        <v>1184067</v>
      </c>
      <c r="M22" s="33">
        <v>1169874</v>
      </c>
      <c r="N22" s="81">
        <v>15636051</v>
      </c>
      <c r="O22" s="101"/>
      <c r="P22" s="101" t="s">
        <v>20</v>
      </c>
      <c r="Q22" s="102">
        <v>45078</v>
      </c>
      <c r="R22" s="101">
        <v>8323</v>
      </c>
    </row>
    <row r="23" spans="1:18" hidden="1" x14ac:dyDescent="0.25">
      <c r="A23" s="79" t="s">
        <v>50</v>
      </c>
      <c r="B23" s="33">
        <v>449167</v>
      </c>
      <c r="C23" s="33">
        <v>413393</v>
      </c>
      <c r="D23" s="33">
        <v>500657</v>
      </c>
      <c r="E23" s="33">
        <v>426725</v>
      </c>
      <c r="F23" s="33">
        <v>478462</v>
      </c>
      <c r="G23" s="33">
        <v>493653</v>
      </c>
      <c r="H23" s="33">
        <v>453743</v>
      </c>
      <c r="I23" s="33">
        <v>484497</v>
      </c>
      <c r="J23" s="33">
        <v>427275</v>
      </c>
      <c r="K23" s="33">
        <v>453313</v>
      </c>
      <c r="L23" s="33">
        <v>449768</v>
      </c>
      <c r="M23" s="33">
        <v>437179</v>
      </c>
      <c r="N23" s="81">
        <v>5467832</v>
      </c>
      <c r="O23" s="101"/>
      <c r="P23" s="101" t="s">
        <v>20</v>
      </c>
      <c r="Q23" s="102">
        <v>45108</v>
      </c>
      <c r="R23" s="101">
        <v>7749</v>
      </c>
    </row>
    <row r="24" spans="1:18" hidden="1" x14ac:dyDescent="0.25">
      <c r="A24" s="79" t="s">
        <v>53</v>
      </c>
      <c r="B24" s="33">
        <v>2053835</v>
      </c>
      <c r="C24" s="33">
        <v>1998851</v>
      </c>
      <c r="D24" s="33">
        <v>2526310</v>
      </c>
      <c r="E24" s="33">
        <v>2390869</v>
      </c>
      <c r="F24" s="33">
        <v>2878743</v>
      </c>
      <c r="G24" s="33">
        <v>2905226</v>
      </c>
      <c r="H24" s="33">
        <v>3013603</v>
      </c>
      <c r="I24" s="33">
        <v>3401554</v>
      </c>
      <c r="J24" s="33">
        <v>2759172</v>
      </c>
      <c r="K24" s="33">
        <v>2939252</v>
      </c>
      <c r="L24" s="33">
        <v>2625786</v>
      </c>
      <c r="M24" s="33">
        <v>2496817</v>
      </c>
      <c r="N24" s="81">
        <v>31990018</v>
      </c>
      <c r="O24" s="101"/>
      <c r="P24" s="101" t="s">
        <v>20</v>
      </c>
      <c r="Q24" s="102">
        <v>45139</v>
      </c>
      <c r="R24" s="101">
        <v>7503</v>
      </c>
    </row>
    <row r="25" spans="1:18" hidden="1" x14ac:dyDescent="0.25">
      <c r="A25" s="79" t="s">
        <v>54</v>
      </c>
      <c r="B25" s="33">
        <v>19479</v>
      </c>
      <c r="C25" s="33">
        <v>19565</v>
      </c>
      <c r="D25" s="33">
        <v>17716</v>
      </c>
      <c r="E25" s="33">
        <v>12900</v>
      </c>
      <c r="F25" s="33">
        <v>19049</v>
      </c>
      <c r="G25" s="33">
        <v>20511</v>
      </c>
      <c r="H25" s="33">
        <v>17501</v>
      </c>
      <c r="I25" s="33">
        <v>21629</v>
      </c>
      <c r="J25" s="33">
        <v>15265</v>
      </c>
      <c r="K25" s="33">
        <v>9331</v>
      </c>
      <c r="L25" s="33">
        <v>12040</v>
      </c>
      <c r="M25" s="33">
        <v>9288</v>
      </c>
      <c r="N25" s="81">
        <v>194274</v>
      </c>
      <c r="O25" s="101"/>
      <c r="P25" s="101" t="s">
        <v>20</v>
      </c>
      <c r="Q25" s="102">
        <v>45170</v>
      </c>
      <c r="R25" s="101">
        <v>0</v>
      </c>
    </row>
    <row r="26" spans="1:18" hidden="1" x14ac:dyDescent="0.25">
      <c r="A26" s="79" t="s">
        <v>56</v>
      </c>
      <c r="B26" s="33">
        <v>0</v>
      </c>
      <c r="C26" s="33">
        <v>-312</v>
      </c>
      <c r="D26" s="33">
        <v>-823</v>
      </c>
      <c r="E26" s="33">
        <v>-107</v>
      </c>
      <c r="F26" s="33">
        <v>-298</v>
      </c>
      <c r="G26" s="33">
        <v>-479</v>
      </c>
      <c r="H26" s="33">
        <v>-167</v>
      </c>
      <c r="I26" s="33">
        <v>-195</v>
      </c>
      <c r="J26" s="33">
        <v>-102</v>
      </c>
      <c r="K26" s="33">
        <v>0</v>
      </c>
      <c r="L26" s="33">
        <v>0</v>
      </c>
      <c r="M26" s="33">
        <v>-47</v>
      </c>
      <c r="N26" s="81" t="s">
        <v>251</v>
      </c>
      <c r="O26" s="101"/>
      <c r="P26" s="101" t="s">
        <v>20</v>
      </c>
      <c r="Q26" s="102">
        <v>45200</v>
      </c>
      <c r="R26" s="101">
        <v>0</v>
      </c>
    </row>
    <row r="27" spans="1:18" hidden="1" x14ac:dyDescent="0.25">
      <c r="A27" s="79" t="s">
        <v>57</v>
      </c>
      <c r="B27" s="33">
        <v>579986</v>
      </c>
      <c r="C27" s="33">
        <v>557673</v>
      </c>
      <c r="D27" s="33">
        <v>868186</v>
      </c>
      <c r="E27" s="33">
        <v>800338</v>
      </c>
      <c r="F27" s="33">
        <v>965822</v>
      </c>
      <c r="G27" s="33">
        <v>1025019</v>
      </c>
      <c r="H27" s="33">
        <v>959508</v>
      </c>
      <c r="I27" s="33">
        <v>1037757</v>
      </c>
      <c r="J27" s="33">
        <v>836138</v>
      </c>
      <c r="K27" s="33">
        <v>814501</v>
      </c>
      <c r="L27" s="33">
        <v>710298</v>
      </c>
      <c r="M27" s="33">
        <v>667150</v>
      </c>
      <c r="N27" s="81">
        <v>9822376</v>
      </c>
      <c r="O27" s="101"/>
      <c r="P27" s="101" t="s">
        <v>20</v>
      </c>
      <c r="Q27" s="102">
        <v>45231</v>
      </c>
      <c r="R27" s="101">
        <v>0</v>
      </c>
    </row>
    <row r="28" spans="1:18" hidden="1" x14ac:dyDescent="0.25">
      <c r="A28" s="79" t="s">
        <v>58</v>
      </c>
      <c r="B28" s="33">
        <v>1721548</v>
      </c>
      <c r="C28" s="33">
        <v>1404676</v>
      </c>
      <c r="D28" s="33">
        <v>2037836</v>
      </c>
      <c r="E28" s="33">
        <v>1667174</v>
      </c>
      <c r="F28" s="33">
        <v>1765525</v>
      </c>
      <c r="G28" s="33">
        <v>1546629</v>
      </c>
      <c r="H28" s="33">
        <v>1687472</v>
      </c>
      <c r="I28" s="33">
        <v>1591145</v>
      </c>
      <c r="J28" s="33">
        <v>1462553</v>
      </c>
      <c r="K28" s="33">
        <v>1668076</v>
      </c>
      <c r="L28" s="33">
        <v>1497531</v>
      </c>
      <c r="M28" s="33">
        <v>1394203</v>
      </c>
      <c r="N28" s="81">
        <v>19444368</v>
      </c>
      <c r="O28" s="101"/>
      <c r="P28" s="101" t="s">
        <v>20</v>
      </c>
      <c r="Q28" s="102">
        <v>45261</v>
      </c>
      <c r="R28" s="101">
        <v>0</v>
      </c>
    </row>
    <row r="29" spans="1:18" hidden="1" x14ac:dyDescent="0.25">
      <c r="A29" s="79" t="s">
        <v>59</v>
      </c>
      <c r="B29" s="33">
        <v>426108</v>
      </c>
      <c r="C29" s="33">
        <v>399076</v>
      </c>
      <c r="D29" s="33">
        <v>585476</v>
      </c>
      <c r="E29" s="33">
        <v>553112</v>
      </c>
      <c r="F29" s="33">
        <v>877888</v>
      </c>
      <c r="G29" s="33">
        <v>839508</v>
      </c>
      <c r="H29" s="33">
        <v>849172</v>
      </c>
      <c r="I29" s="33">
        <v>894276</v>
      </c>
      <c r="J29" s="33">
        <v>840496</v>
      </c>
      <c r="K29" s="33">
        <v>782045</v>
      </c>
      <c r="L29" s="33">
        <v>648513</v>
      </c>
      <c r="M29" s="33">
        <v>579711</v>
      </c>
      <c r="N29" s="81">
        <v>8275381</v>
      </c>
      <c r="O29" s="101"/>
      <c r="P29" s="101" t="s">
        <v>22</v>
      </c>
      <c r="Q29" s="102">
        <v>44927</v>
      </c>
      <c r="R29" s="101">
        <v>1709640</v>
      </c>
    </row>
    <row r="30" spans="1:18" x14ac:dyDescent="0.25">
      <c r="A30" s="79" t="s">
        <v>61</v>
      </c>
      <c r="B30" s="33">
        <v>21419820</v>
      </c>
      <c r="C30" s="33">
        <v>19914216</v>
      </c>
      <c r="D30" s="33">
        <v>25246825</v>
      </c>
      <c r="E30" s="33">
        <v>21770239</v>
      </c>
      <c r="F30" s="33">
        <v>24951209</v>
      </c>
      <c r="G30" s="33">
        <v>24871636</v>
      </c>
      <c r="H30" s="33">
        <v>24296342</v>
      </c>
      <c r="I30" s="33">
        <v>25725347</v>
      </c>
      <c r="J30" s="33">
        <v>22622447</v>
      </c>
      <c r="K30" s="33">
        <v>23982551</v>
      </c>
      <c r="L30" s="33">
        <v>23693772</v>
      </c>
      <c r="M30" s="33">
        <v>22720309</v>
      </c>
      <c r="N30" s="81">
        <v>281214713</v>
      </c>
      <c r="O30" s="101"/>
      <c r="P30" s="101" t="s">
        <v>22</v>
      </c>
      <c r="Q30" s="102">
        <v>44958</v>
      </c>
      <c r="R30" s="101">
        <v>1515920</v>
      </c>
    </row>
    <row r="31" spans="1:18" x14ac:dyDescent="0.25">
      <c r="A31" s="79" t="s">
        <v>62</v>
      </c>
      <c r="B31" s="33">
        <v>15779691</v>
      </c>
      <c r="C31" s="33">
        <v>14834022</v>
      </c>
      <c r="D31" s="33">
        <v>18296542</v>
      </c>
      <c r="E31" s="33">
        <v>16093671</v>
      </c>
      <c r="F31" s="33">
        <v>18874140</v>
      </c>
      <c r="G31" s="33">
        <v>18625883</v>
      </c>
      <c r="H31" s="33">
        <v>18803462</v>
      </c>
      <c r="I31" s="33">
        <v>19657301</v>
      </c>
      <c r="J31" s="33">
        <v>17073555</v>
      </c>
      <c r="K31" s="33">
        <v>18232869</v>
      </c>
      <c r="L31" s="33">
        <v>17132593</v>
      </c>
      <c r="M31" s="33">
        <v>16869693</v>
      </c>
      <c r="N31" s="81">
        <v>210273422</v>
      </c>
      <c r="O31" s="101"/>
      <c r="P31" s="101" t="s">
        <v>22</v>
      </c>
      <c r="Q31" s="102">
        <v>44986</v>
      </c>
      <c r="R31" s="101">
        <v>2168760</v>
      </c>
    </row>
    <row r="32" spans="1:18" x14ac:dyDescent="0.25">
      <c r="A32" s="79" t="s">
        <v>63</v>
      </c>
      <c r="B32" s="33">
        <v>872973</v>
      </c>
      <c r="C32" s="33">
        <v>778374</v>
      </c>
      <c r="D32" s="33">
        <v>948704</v>
      </c>
      <c r="E32" s="33">
        <v>852796</v>
      </c>
      <c r="F32" s="33">
        <v>931916</v>
      </c>
      <c r="G32" s="33">
        <v>923794</v>
      </c>
      <c r="H32" s="33">
        <v>916871</v>
      </c>
      <c r="I32" s="33">
        <v>954979</v>
      </c>
      <c r="J32" s="33">
        <v>803070</v>
      </c>
      <c r="K32" s="33">
        <v>754251</v>
      </c>
      <c r="L32" s="33">
        <v>745505</v>
      </c>
      <c r="M32" s="33">
        <v>732143</v>
      </c>
      <c r="N32" s="81">
        <v>10215376</v>
      </c>
      <c r="O32" s="101"/>
      <c r="P32" s="101" t="s">
        <v>22</v>
      </c>
      <c r="Q32" s="102">
        <v>45017</v>
      </c>
      <c r="R32" s="101">
        <v>1760160</v>
      </c>
    </row>
    <row r="33" spans="1:18" x14ac:dyDescent="0.25">
      <c r="A33" s="79" t="s">
        <v>64</v>
      </c>
      <c r="B33" s="33">
        <v>2790302</v>
      </c>
      <c r="C33" s="33">
        <v>2455349</v>
      </c>
      <c r="D33" s="33">
        <v>3030806</v>
      </c>
      <c r="E33" s="33">
        <v>2561890</v>
      </c>
      <c r="F33" s="33">
        <v>2907288</v>
      </c>
      <c r="G33" s="33">
        <v>2767901</v>
      </c>
      <c r="H33" s="33">
        <v>2698867</v>
      </c>
      <c r="I33" s="33">
        <v>2760389</v>
      </c>
      <c r="J33" s="33">
        <v>2389670</v>
      </c>
      <c r="K33" s="33">
        <v>2469005</v>
      </c>
      <c r="L33" s="33">
        <v>2328120</v>
      </c>
      <c r="M33" s="33">
        <v>2274211</v>
      </c>
      <c r="N33" s="81">
        <v>31433798</v>
      </c>
      <c r="O33" s="101"/>
      <c r="P33" s="101" t="s">
        <v>22</v>
      </c>
      <c r="Q33" s="102">
        <v>45047</v>
      </c>
      <c r="R33" s="101">
        <v>2296840</v>
      </c>
    </row>
    <row r="34" spans="1:18" x14ac:dyDescent="0.25">
      <c r="A34" s="79" t="s">
        <v>65</v>
      </c>
      <c r="B34" s="33">
        <v>333545</v>
      </c>
      <c r="C34" s="33">
        <v>301416</v>
      </c>
      <c r="D34" s="33">
        <v>375572</v>
      </c>
      <c r="E34" s="33">
        <v>307817</v>
      </c>
      <c r="F34" s="33">
        <v>359954</v>
      </c>
      <c r="G34" s="33">
        <v>352002</v>
      </c>
      <c r="H34" s="33">
        <v>343100</v>
      </c>
      <c r="I34" s="33">
        <v>357252</v>
      </c>
      <c r="J34" s="33">
        <v>302661</v>
      </c>
      <c r="K34" s="33">
        <v>338353</v>
      </c>
      <c r="L34" s="33">
        <v>315116</v>
      </c>
      <c r="M34" s="33">
        <v>310271</v>
      </c>
      <c r="N34" s="81">
        <v>3997059</v>
      </c>
      <c r="O34" s="101"/>
      <c r="P34" s="101" t="s">
        <v>22</v>
      </c>
      <c r="Q34" s="102">
        <v>45078</v>
      </c>
      <c r="R34" s="101">
        <v>2237240</v>
      </c>
    </row>
    <row r="35" spans="1:18" hidden="1" x14ac:dyDescent="0.25">
      <c r="A35" s="79" t="s">
        <v>66</v>
      </c>
      <c r="B35" s="33">
        <v>5271416</v>
      </c>
      <c r="C35" s="33">
        <v>5438689</v>
      </c>
      <c r="D35" s="33">
        <v>6890710</v>
      </c>
      <c r="E35" s="33">
        <v>5741974</v>
      </c>
      <c r="F35" s="33">
        <v>7847920</v>
      </c>
      <c r="G35" s="33">
        <v>6811641</v>
      </c>
      <c r="H35" s="33">
        <v>6938019</v>
      </c>
      <c r="I35" s="33">
        <v>7446117</v>
      </c>
      <c r="J35" s="33">
        <v>6593423</v>
      </c>
      <c r="K35" s="33">
        <v>6808855</v>
      </c>
      <c r="L35" s="33">
        <v>6667166</v>
      </c>
      <c r="M35" s="33">
        <v>6391750</v>
      </c>
      <c r="N35" s="81">
        <v>78847680</v>
      </c>
      <c r="O35" s="101"/>
      <c r="P35" s="101" t="s">
        <v>22</v>
      </c>
      <c r="Q35" s="102">
        <v>45108</v>
      </c>
      <c r="R35" s="101">
        <v>2402840</v>
      </c>
    </row>
    <row r="36" spans="1:18" hidden="1" x14ac:dyDescent="0.25">
      <c r="A36" s="79" t="s">
        <v>67</v>
      </c>
      <c r="B36" s="33">
        <v>335334</v>
      </c>
      <c r="C36" s="33">
        <v>334620</v>
      </c>
      <c r="D36" s="33">
        <v>474756</v>
      </c>
      <c r="E36" s="33">
        <v>437640</v>
      </c>
      <c r="F36" s="33">
        <v>577740</v>
      </c>
      <c r="G36" s="33">
        <v>557400</v>
      </c>
      <c r="H36" s="33">
        <v>566778</v>
      </c>
      <c r="I36" s="33">
        <v>656940</v>
      </c>
      <c r="J36" s="33">
        <v>545580</v>
      </c>
      <c r="K36" s="33">
        <v>496074</v>
      </c>
      <c r="L36" s="33">
        <v>405594</v>
      </c>
      <c r="M36" s="33">
        <v>394056</v>
      </c>
      <c r="N36" s="81">
        <v>5782512</v>
      </c>
      <c r="O36" s="101"/>
      <c r="P36" s="101" t="s">
        <v>22</v>
      </c>
      <c r="Q36" s="102">
        <v>45139</v>
      </c>
      <c r="R36" s="101">
        <v>2497760</v>
      </c>
    </row>
    <row r="37" spans="1:18" hidden="1" x14ac:dyDescent="0.25">
      <c r="A37" s="79" t="s">
        <v>68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16620</v>
      </c>
      <c r="N37" s="81">
        <v>16620</v>
      </c>
      <c r="O37" s="101"/>
      <c r="P37" s="101" t="s">
        <v>22</v>
      </c>
      <c r="Q37" s="102">
        <v>45170</v>
      </c>
      <c r="R37" s="101">
        <v>2211560</v>
      </c>
    </row>
    <row r="38" spans="1:18" hidden="1" x14ac:dyDescent="0.25">
      <c r="A38" s="79" t="s">
        <v>69</v>
      </c>
      <c r="B38" s="33">
        <v>5362411</v>
      </c>
      <c r="C38" s="33">
        <v>5268673</v>
      </c>
      <c r="D38" s="33">
        <v>6776492</v>
      </c>
      <c r="E38" s="33">
        <v>6029351</v>
      </c>
      <c r="F38" s="33">
        <v>7067036</v>
      </c>
      <c r="G38" s="33">
        <v>7103581</v>
      </c>
      <c r="H38" s="33">
        <v>7116506</v>
      </c>
      <c r="I38" s="33">
        <v>7981134</v>
      </c>
      <c r="J38" s="33">
        <v>6506123</v>
      </c>
      <c r="K38" s="33">
        <v>6592089</v>
      </c>
      <c r="L38" s="33">
        <v>6124978</v>
      </c>
      <c r="M38" s="33">
        <v>6195703</v>
      </c>
      <c r="N38" s="81">
        <v>78124077</v>
      </c>
      <c r="O38" s="101"/>
      <c r="P38" s="101" t="s">
        <v>22</v>
      </c>
      <c r="Q38" s="102">
        <v>45200</v>
      </c>
      <c r="R38" s="101">
        <v>2515000</v>
      </c>
    </row>
    <row r="39" spans="1:18" hidden="1" x14ac:dyDescent="0.25">
      <c r="A39" s="79" t="s">
        <v>70</v>
      </c>
      <c r="B39" s="33">
        <v>43835</v>
      </c>
      <c r="C39" s="33">
        <v>34535</v>
      </c>
      <c r="D39" s="33">
        <v>229565</v>
      </c>
      <c r="E39" s="33">
        <v>168400</v>
      </c>
      <c r="F39" s="33">
        <v>264235</v>
      </c>
      <c r="G39" s="33">
        <v>273063</v>
      </c>
      <c r="H39" s="33">
        <v>176895</v>
      </c>
      <c r="I39" s="33">
        <v>121679</v>
      </c>
      <c r="J39" s="33">
        <v>192555</v>
      </c>
      <c r="K39" s="33">
        <v>134226</v>
      </c>
      <c r="L39" s="33">
        <v>56585</v>
      </c>
      <c r="M39" s="33">
        <v>39186</v>
      </c>
      <c r="N39" s="81">
        <v>1734759</v>
      </c>
      <c r="O39" s="101"/>
      <c r="P39" s="101" t="s">
        <v>22</v>
      </c>
      <c r="Q39" s="102">
        <v>45231</v>
      </c>
      <c r="R39" s="101">
        <v>2449920</v>
      </c>
    </row>
    <row r="40" spans="1:18" hidden="1" x14ac:dyDescent="0.25">
      <c r="A40" s="79" t="s">
        <v>72</v>
      </c>
      <c r="B40" s="33">
        <v>24846</v>
      </c>
      <c r="C40" s="33">
        <v>25994</v>
      </c>
      <c r="D40" s="33">
        <v>23206</v>
      </c>
      <c r="E40" s="33">
        <v>21033</v>
      </c>
      <c r="F40" s="33">
        <v>2829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81">
        <v>97908</v>
      </c>
      <c r="O40" s="101"/>
      <c r="P40" s="101" t="s">
        <v>22</v>
      </c>
      <c r="Q40" s="102">
        <v>45261</v>
      </c>
      <c r="R40" s="101">
        <v>2471160</v>
      </c>
    </row>
    <row r="41" spans="1:18" hidden="1" x14ac:dyDescent="0.25">
      <c r="A41" s="79" t="s">
        <v>74</v>
      </c>
      <c r="B41" s="33">
        <v>1682698</v>
      </c>
      <c r="C41" s="33">
        <v>1452400</v>
      </c>
      <c r="D41" s="33">
        <v>1908209</v>
      </c>
      <c r="E41" s="33">
        <v>1757186</v>
      </c>
      <c r="F41" s="33">
        <v>2004759</v>
      </c>
      <c r="G41" s="33">
        <v>1647043</v>
      </c>
      <c r="H41" s="33">
        <v>1888866</v>
      </c>
      <c r="I41" s="33">
        <v>1722323</v>
      </c>
      <c r="J41" s="33">
        <v>1567117</v>
      </c>
      <c r="K41" s="33">
        <v>1761644</v>
      </c>
      <c r="L41" s="33">
        <v>1501223</v>
      </c>
      <c r="M41" s="33">
        <v>1431683</v>
      </c>
      <c r="N41" s="81">
        <v>20325151</v>
      </c>
      <c r="O41" s="101"/>
      <c r="P41" s="101" t="s">
        <v>292</v>
      </c>
      <c r="Q41" s="102">
        <v>44927</v>
      </c>
      <c r="R41" s="101">
        <v>30008.15</v>
      </c>
    </row>
    <row r="42" spans="1:18" x14ac:dyDescent="0.25">
      <c r="A42" s="79" t="s">
        <v>75</v>
      </c>
      <c r="B42" s="33">
        <v>53817886</v>
      </c>
      <c r="C42" s="33">
        <v>49824677</v>
      </c>
      <c r="D42" s="33">
        <v>63465239</v>
      </c>
      <c r="E42" s="33">
        <v>55925635</v>
      </c>
      <c r="F42" s="33">
        <v>62740371</v>
      </c>
      <c r="G42" s="33">
        <v>61620529</v>
      </c>
      <c r="H42" s="33">
        <v>61840129</v>
      </c>
      <c r="I42" s="33">
        <v>64733812</v>
      </c>
      <c r="J42" s="33">
        <v>56893252</v>
      </c>
      <c r="K42" s="33">
        <v>59082272</v>
      </c>
      <c r="L42" s="33">
        <v>54893277</v>
      </c>
      <c r="M42" s="33">
        <v>54535363</v>
      </c>
      <c r="N42" s="81">
        <v>699372442</v>
      </c>
      <c r="O42" s="101"/>
      <c r="P42" s="101" t="s">
        <v>292</v>
      </c>
      <c r="Q42" s="102">
        <v>44958</v>
      </c>
      <c r="R42" s="101">
        <v>78842</v>
      </c>
    </row>
    <row r="43" spans="1:18" x14ac:dyDescent="0.25">
      <c r="A43" s="79" t="s">
        <v>76</v>
      </c>
      <c r="B43" s="33">
        <v>500465</v>
      </c>
      <c r="C43" s="33">
        <v>463676</v>
      </c>
      <c r="D43" s="33">
        <v>565630</v>
      </c>
      <c r="E43" s="33">
        <v>499178</v>
      </c>
      <c r="F43" s="33">
        <v>558130</v>
      </c>
      <c r="G43" s="33">
        <v>552967</v>
      </c>
      <c r="H43" s="33">
        <v>545566</v>
      </c>
      <c r="I43" s="33">
        <v>561954</v>
      </c>
      <c r="J43" s="33">
        <v>492314</v>
      </c>
      <c r="K43" s="33">
        <v>523640</v>
      </c>
      <c r="L43" s="33">
        <v>511385</v>
      </c>
      <c r="M43" s="33">
        <v>500033</v>
      </c>
      <c r="N43" s="81">
        <v>6274938</v>
      </c>
      <c r="O43" s="101"/>
      <c r="P43" s="101" t="s">
        <v>292</v>
      </c>
      <c r="Q43" s="102">
        <v>44986</v>
      </c>
      <c r="R43" s="101">
        <v>140264.5</v>
      </c>
    </row>
    <row r="44" spans="1:18" x14ac:dyDescent="0.25">
      <c r="A44" s="79" t="s">
        <v>77</v>
      </c>
      <c r="B44" s="33">
        <v>2788459</v>
      </c>
      <c r="C44" s="33">
        <v>2636608</v>
      </c>
      <c r="D44" s="33">
        <v>3194146</v>
      </c>
      <c r="E44" s="33">
        <v>2913842</v>
      </c>
      <c r="F44" s="33">
        <v>4154758</v>
      </c>
      <c r="G44" s="33">
        <v>4392298</v>
      </c>
      <c r="H44" s="33">
        <v>4706643</v>
      </c>
      <c r="I44" s="33">
        <v>5077185</v>
      </c>
      <c r="J44" s="33">
        <v>4027785</v>
      </c>
      <c r="K44" s="33">
        <v>4160183</v>
      </c>
      <c r="L44" s="33">
        <v>3810960</v>
      </c>
      <c r="M44" s="33">
        <v>3748927</v>
      </c>
      <c r="N44" s="81">
        <v>45611794</v>
      </c>
      <c r="O44" s="101"/>
      <c r="P44" s="101" t="s">
        <v>292</v>
      </c>
      <c r="Q44" s="102">
        <v>45017</v>
      </c>
      <c r="R44" s="101">
        <v>153576</v>
      </c>
    </row>
    <row r="45" spans="1:18" x14ac:dyDescent="0.25">
      <c r="A45" s="79" t="s">
        <v>78</v>
      </c>
      <c r="B45" s="33">
        <v>2941549</v>
      </c>
      <c r="C45" s="33">
        <v>2761973</v>
      </c>
      <c r="D45" s="33">
        <v>3675611</v>
      </c>
      <c r="E45" s="33">
        <v>3358116</v>
      </c>
      <c r="F45" s="33">
        <v>3891393</v>
      </c>
      <c r="G45" s="33">
        <v>3884802</v>
      </c>
      <c r="H45" s="33">
        <v>3908620</v>
      </c>
      <c r="I45" s="33">
        <v>4085625</v>
      </c>
      <c r="J45" s="33">
        <v>3620205</v>
      </c>
      <c r="K45" s="33">
        <v>3894652</v>
      </c>
      <c r="L45" s="33">
        <v>3787583</v>
      </c>
      <c r="M45" s="33">
        <v>3775206</v>
      </c>
      <c r="N45" s="81">
        <v>43585335</v>
      </c>
      <c r="O45" s="101"/>
      <c r="P45" s="101" t="s">
        <v>292</v>
      </c>
      <c r="Q45" s="102">
        <v>45047</v>
      </c>
      <c r="R45" s="101">
        <v>237948</v>
      </c>
    </row>
    <row r="46" spans="1:18" hidden="1" x14ac:dyDescent="0.25">
      <c r="A46" s="79" t="s">
        <v>79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16660</v>
      </c>
      <c r="N46" s="81">
        <v>16660</v>
      </c>
      <c r="O46" s="101"/>
      <c r="P46" s="101" t="s">
        <v>292</v>
      </c>
      <c r="Q46" s="102">
        <v>45078</v>
      </c>
      <c r="R46" s="101">
        <v>225608.2</v>
      </c>
    </row>
    <row r="47" spans="1:18" hidden="1" x14ac:dyDescent="0.25">
      <c r="A47" s="79" t="s">
        <v>82</v>
      </c>
      <c r="B47" s="33">
        <v>107336</v>
      </c>
      <c r="C47" s="33">
        <v>118914</v>
      </c>
      <c r="D47" s="33">
        <v>171547</v>
      </c>
      <c r="E47" s="33">
        <v>157590</v>
      </c>
      <c r="F47" s="33">
        <v>183958</v>
      </c>
      <c r="G47" s="33">
        <v>176954</v>
      </c>
      <c r="H47" s="33">
        <v>203374</v>
      </c>
      <c r="I47" s="33">
        <v>211614</v>
      </c>
      <c r="J47" s="33">
        <v>197503</v>
      </c>
      <c r="K47" s="33">
        <v>183794</v>
      </c>
      <c r="L47" s="33">
        <v>146575</v>
      </c>
      <c r="M47" s="33">
        <v>169565</v>
      </c>
      <c r="N47" s="81">
        <v>2028724</v>
      </c>
      <c r="O47" s="101"/>
      <c r="P47" s="101" t="s">
        <v>292</v>
      </c>
      <c r="Q47" s="102">
        <v>45108</v>
      </c>
      <c r="R47" s="101">
        <v>283452</v>
      </c>
    </row>
    <row r="48" spans="1:18" hidden="1" x14ac:dyDescent="0.25">
      <c r="A48" s="79" t="s">
        <v>83</v>
      </c>
      <c r="B48" s="33">
        <v>1405284</v>
      </c>
      <c r="C48" s="33">
        <v>1333610</v>
      </c>
      <c r="D48" s="33">
        <v>1807416</v>
      </c>
      <c r="E48" s="33">
        <v>2170480</v>
      </c>
      <c r="F48" s="33">
        <v>2729871</v>
      </c>
      <c r="G48" s="33">
        <v>2718489</v>
      </c>
      <c r="H48" s="33">
        <v>2848100</v>
      </c>
      <c r="I48" s="33">
        <v>3412462</v>
      </c>
      <c r="J48" s="33">
        <v>2565083</v>
      </c>
      <c r="K48" s="33">
        <v>2537801</v>
      </c>
      <c r="L48" s="33">
        <v>1641963</v>
      </c>
      <c r="M48" s="33">
        <v>1654881</v>
      </c>
      <c r="N48" s="81">
        <v>26825440</v>
      </c>
      <c r="O48" s="101"/>
      <c r="P48" s="101" t="s">
        <v>292</v>
      </c>
      <c r="Q48" s="102">
        <v>45139</v>
      </c>
      <c r="R48" s="101">
        <v>242174.5</v>
      </c>
    </row>
    <row r="49" spans="1:18" hidden="1" x14ac:dyDescent="0.25">
      <c r="A49" s="79" t="s">
        <v>84</v>
      </c>
      <c r="B49" s="33">
        <v>179765</v>
      </c>
      <c r="C49" s="33">
        <v>240121</v>
      </c>
      <c r="D49" s="33">
        <v>282279</v>
      </c>
      <c r="E49" s="33">
        <v>312104</v>
      </c>
      <c r="F49" s="33">
        <v>341930</v>
      </c>
      <c r="G49" s="33">
        <v>345926</v>
      </c>
      <c r="H49" s="33">
        <v>377289</v>
      </c>
      <c r="I49" s="33">
        <v>356965</v>
      </c>
      <c r="J49" s="33">
        <v>301948</v>
      </c>
      <c r="K49" s="33">
        <v>354881</v>
      </c>
      <c r="L49" s="33">
        <v>268190</v>
      </c>
      <c r="M49" s="33">
        <v>256591</v>
      </c>
      <c r="N49" s="81">
        <v>3617989</v>
      </c>
      <c r="O49" s="101"/>
      <c r="P49" s="101" t="s">
        <v>292</v>
      </c>
      <c r="Q49" s="102">
        <v>45170</v>
      </c>
      <c r="R49" s="101">
        <v>274801.5</v>
      </c>
    </row>
    <row r="50" spans="1:18" hidden="1" x14ac:dyDescent="0.25">
      <c r="A50" s="79" t="s">
        <v>86</v>
      </c>
      <c r="B50" s="33">
        <v>2690043</v>
      </c>
      <c r="C50" s="33">
        <v>2558086</v>
      </c>
      <c r="D50" s="33">
        <v>3192418</v>
      </c>
      <c r="E50" s="33">
        <v>2809808</v>
      </c>
      <c r="F50" s="33">
        <v>3244546</v>
      </c>
      <c r="G50" s="33">
        <v>3232354</v>
      </c>
      <c r="H50" s="33">
        <v>2966318</v>
      </c>
      <c r="I50" s="33">
        <v>3220172</v>
      </c>
      <c r="J50" s="33">
        <v>2872894</v>
      </c>
      <c r="K50" s="33">
        <v>2873734</v>
      </c>
      <c r="L50" s="33">
        <v>2765686</v>
      </c>
      <c r="M50" s="33">
        <v>2650593</v>
      </c>
      <c r="N50" s="81">
        <v>35076652</v>
      </c>
      <c r="O50" s="101"/>
      <c r="P50" s="101" t="s">
        <v>292</v>
      </c>
      <c r="Q50" s="102">
        <v>45200</v>
      </c>
      <c r="R50" s="101">
        <v>286730.5</v>
      </c>
    </row>
    <row r="51" spans="1:18" hidden="1" x14ac:dyDescent="0.25">
      <c r="A51" s="79" t="s">
        <v>90</v>
      </c>
      <c r="B51" s="33">
        <v>1059659</v>
      </c>
      <c r="C51" s="33">
        <v>982733</v>
      </c>
      <c r="D51" s="33">
        <v>1201356</v>
      </c>
      <c r="E51" s="33">
        <v>1033806</v>
      </c>
      <c r="F51" s="33">
        <v>1171594</v>
      </c>
      <c r="G51" s="33">
        <v>1176147</v>
      </c>
      <c r="H51" s="33">
        <v>1135905</v>
      </c>
      <c r="I51" s="33">
        <v>1174797</v>
      </c>
      <c r="J51" s="33">
        <v>1033152</v>
      </c>
      <c r="K51" s="33">
        <v>1111331</v>
      </c>
      <c r="L51" s="33">
        <v>1116357</v>
      </c>
      <c r="M51" s="33">
        <v>1067979</v>
      </c>
      <c r="N51" s="81">
        <v>13264816</v>
      </c>
      <c r="O51" s="101"/>
      <c r="P51" s="101" t="s">
        <v>292</v>
      </c>
      <c r="Q51" s="102">
        <v>45231</v>
      </c>
      <c r="R51" s="101">
        <v>291668</v>
      </c>
    </row>
    <row r="52" spans="1:18" hidden="1" x14ac:dyDescent="0.25">
      <c r="A52" s="79" t="s">
        <v>91</v>
      </c>
      <c r="B52" s="33">
        <v>211843</v>
      </c>
      <c r="C52" s="33">
        <v>227505</v>
      </c>
      <c r="D52" s="33">
        <v>304376</v>
      </c>
      <c r="E52" s="33">
        <v>269780</v>
      </c>
      <c r="F52" s="33">
        <v>302867</v>
      </c>
      <c r="G52" s="33">
        <v>306430</v>
      </c>
      <c r="H52" s="33">
        <v>288968</v>
      </c>
      <c r="I52" s="33">
        <v>277090</v>
      </c>
      <c r="J52" s="33">
        <v>284535</v>
      </c>
      <c r="K52" s="33">
        <v>302858</v>
      </c>
      <c r="L52" s="33">
        <v>299359</v>
      </c>
      <c r="M52" s="33">
        <v>306684</v>
      </c>
      <c r="N52" s="81">
        <v>3382295</v>
      </c>
      <c r="O52" s="101"/>
      <c r="P52" s="101" t="s">
        <v>292</v>
      </c>
      <c r="Q52" s="102">
        <v>45261</v>
      </c>
      <c r="R52" s="101">
        <v>311062.5</v>
      </c>
    </row>
    <row r="53" spans="1:18" hidden="1" x14ac:dyDescent="0.25">
      <c r="A53" s="79" t="s">
        <v>283</v>
      </c>
      <c r="B53" s="33">
        <v>28372</v>
      </c>
      <c r="C53" s="33">
        <v>28126</v>
      </c>
      <c r="D53" s="33">
        <v>36408</v>
      </c>
      <c r="E53" s="33">
        <v>36572</v>
      </c>
      <c r="F53" s="33">
        <v>35379</v>
      </c>
      <c r="G53" s="33">
        <v>35014</v>
      </c>
      <c r="H53" s="33">
        <v>38581</v>
      </c>
      <c r="I53" s="33">
        <v>39565</v>
      </c>
      <c r="J53" s="33">
        <v>36736</v>
      </c>
      <c r="K53" s="33">
        <v>18942</v>
      </c>
      <c r="L53" s="33">
        <v>369</v>
      </c>
      <c r="M53" s="33">
        <v>82</v>
      </c>
      <c r="N53" s="81">
        <v>334146</v>
      </c>
      <c r="O53" s="101"/>
      <c r="P53" s="101" t="s">
        <v>24</v>
      </c>
      <c r="Q53" s="102">
        <v>44927</v>
      </c>
      <c r="R53" s="101">
        <v>6427620.2999999998</v>
      </c>
    </row>
    <row r="54" spans="1:18" hidden="1" x14ac:dyDescent="0.25">
      <c r="A54" s="79" t="s">
        <v>278</v>
      </c>
      <c r="B54" s="33">
        <v>224815</v>
      </c>
      <c r="C54" s="33">
        <v>206645</v>
      </c>
      <c r="D54" s="33">
        <v>259406</v>
      </c>
      <c r="E54" s="33">
        <v>223109</v>
      </c>
      <c r="F54" s="33">
        <v>247953</v>
      </c>
      <c r="G54" s="33">
        <v>255351</v>
      </c>
      <c r="H54" s="33">
        <v>242708</v>
      </c>
      <c r="I54" s="33">
        <v>255600</v>
      </c>
      <c r="J54" s="33">
        <v>219546</v>
      </c>
      <c r="K54" s="33">
        <v>219570</v>
      </c>
      <c r="L54" s="33">
        <v>200432</v>
      </c>
      <c r="M54" s="33">
        <v>209676</v>
      </c>
      <c r="N54" s="81">
        <v>2764811</v>
      </c>
      <c r="O54" s="101"/>
      <c r="P54" s="101" t="s">
        <v>24</v>
      </c>
      <c r="Q54" s="102">
        <v>44958</v>
      </c>
      <c r="R54" s="101">
        <v>5328262.5</v>
      </c>
    </row>
    <row r="55" spans="1:18" x14ac:dyDescent="0.25">
      <c r="A55" s="79" t="s">
        <v>93</v>
      </c>
      <c r="B55" s="33">
        <v>2089949</v>
      </c>
      <c r="C55" s="33">
        <v>2232537</v>
      </c>
      <c r="D55" s="33">
        <v>2694427</v>
      </c>
      <c r="E55" s="33">
        <v>3018912</v>
      </c>
      <c r="F55" s="33">
        <v>3979013</v>
      </c>
      <c r="G55" s="33">
        <v>4153798</v>
      </c>
      <c r="H55" s="33">
        <v>3428107</v>
      </c>
      <c r="I55" s="33">
        <v>4024103</v>
      </c>
      <c r="J55" s="33">
        <v>4276436</v>
      </c>
      <c r="K55" s="33">
        <v>3963880</v>
      </c>
      <c r="L55" s="33">
        <v>2655732</v>
      </c>
      <c r="M55" s="33">
        <v>2745382</v>
      </c>
      <c r="N55" s="81">
        <v>39262276</v>
      </c>
      <c r="O55" s="101"/>
      <c r="P55" s="101" t="s">
        <v>24</v>
      </c>
      <c r="Q55" s="102">
        <v>44986</v>
      </c>
      <c r="R55" s="101">
        <v>6559923</v>
      </c>
    </row>
    <row r="56" spans="1:18" x14ac:dyDescent="0.25">
      <c r="A56" s="79" t="s">
        <v>94</v>
      </c>
      <c r="B56" s="33">
        <v>974050</v>
      </c>
      <c r="C56" s="33">
        <v>1116912</v>
      </c>
      <c r="D56" s="33">
        <v>1137502</v>
      </c>
      <c r="E56" s="33">
        <v>1398538</v>
      </c>
      <c r="F56" s="33">
        <v>1272622</v>
      </c>
      <c r="G56" s="33">
        <v>1332183</v>
      </c>
      <c r="H56" s="33">
        <v>1370846</v>
      </c>
      <c r="I56" s="33">
        <v>1325596</v>
      </c>
      <c r="J56" s="33">
        <v>1200494</v>
      </c>
      <c r="K56" s="33">
        <v>1359300</v>
      </c>
      <c r="L56" s="33">
        <v>1085756</v>
      </c>
      <c r="M56" s="33">
        <v>1102077</v>
      </c>
      <c r="N56" s="81">
        <v>14675876</v>
      </c>
      <c r="O56" s="101"/>
      <c r="P56" s="101" t="s">
        <v>24</v>
      </c>
      <c r="Q56" s="102">
        <v>45017</v>
      </c>
      <c r="R56" s="101">
        <v>5808089.5</v>
      </c>
    </row>
    <row r="57" spans="1:18" x14ac:dyDescent="0.25">
      <c r="A57" s="79" t="s">
        <v>95</v>
      </c>
      <c r="B57" s="33">
        <v>844620</v>
      </c>
      <c r="C57" s="33">
        <v>828190</v>
      </c>
      <c r="D57" s="33">
        <v>1250740</v>
      </c>
      <c r="E57" s="33">
        <v>1354854</v>
      </c>
      <c r="F57" s="33">
        <v>1805729</v>
      </c>
      <c r="G57" s="33">
        <v>1794228</v>
      </c>
      <c r="H57" s="33">
        <v>1609203</v>
      </c>
      <c r="I57" s="33">
        <v>1776546</v>
      </c>
      <c r="J57" s="33">
        <v>1617789</v>
      </c>
      <c r="K57" s="33">
        <v>1669501</v>
      </c>
      <c r="L57" s="33">
        <v>1072397</v>
      </c>
      <c r="M57" s="33">
        <v>1039617</v>
      </c>
      <c r="N57" s="81">
        <v>16663414</v>
      </c>
      <c r="O57" s="101"/>
      <c r="P57" s="101" t="s">
        <v>24</v>
      </c>
      <c r="Q57" s="102">
        <v>45047</v>
      </c>
      <c r="R57" s="101">
        <v>6868398.0499999998</v>
      </c>
    </row>
    <row r="58" spans="1:18" x14ac:dyDescent="0.25">
      <c r="A58" s="79" t="s">
        <v>96</v>
      </c>
      <c r="B58" s="33">
        <v>68720</v>
      </c>
      <c r="C58" s="33">
        <v>63564</v>
      </c>
      <c r="D58" s="33">
        <v>76276</v>
      </c>
      <c r="E58" s="33">
        <v>66818</v>
      </c>
      <c r="F58" s="33">
        <v>77178</v>
      </c>
      <c r="G58" s="33">
        <v>77634</v>
      </c>
      <c r="H58" s="33">
        <v>74205</v>
      </c>
      <c r="I58" s="33">
        <v>83992</v>
      </c>
      <c r="J58" s="33">
        <v>71300</v>
      </c>
      <c r="K58" s="33">
        <v>75243</v>
      </c>
      <c r="L58" s="33">
        <v>62201</v>
      </c>
      <c r="M58" s="33">
        <v>61925</v>
      </c>
      <c r="N58" s="81">
        <v>859056</v>
      </c>
      <c r="O58" s="101"/>
      <c r="P58" s="101" t="s">
        <v>24</v>
      </c>
      <c r="Q58" s="102">
        <v>45078</v>
      </c>
      <c r="R58" s="101">
        <v>6621211.3499999996</v>
      </c>
    </row>
    <row r="59" spans="1:18" hidden="1" x14ac:dyDescent="0.25">
      <c r="A59" s="79" t="s">
        <v>291</v>
      </c>
      <c r="B59" s="33">
        <v>421038</v>
      </c>
      <c r="C59" s="33">
        <v>457322</v>
      </c>
      <c r="D59" s="33">
        <v>565731</v>
      </c>
      <c r="E59" s="33">
        <v>380433</v>
      </c>
      <c r="F59" s="33">
        <v>133405</v>
      </c>
      <c r="G59" s="33">
        <v>156588</v>
      </c>
      <c r="H59" s="33">
        <v>153976</v>
      </c>
      <c r="I59" s="33">
        <v>143474</v>
      </c>
      <c r="J59" s="33">
        <v>124706</v>
      </c>
      <c r="K59" s="33">
        <v>168866</v>
      </c>
      <c r="L59" s="33">
        <v>112838</v>
      </c>
      <c r="M59" s="33">
        <v>163898</v>
      </c>
      <c r="N59" s="81">
        <v>2982275</v>
      </c>
      <c r="O59" s="101"/>
      <c r="P59" s="101" t="s">
        <v>24</v>
      </c>
      <c r="Q59" s="102">
        <v>45108</v>
      </c>
      <c r="R59" s="101">
        <v>6693372.0999999996</v>
      </c>
    </row>
    <row r="60" spans="1:18" x14ac:dyDescent="0.25">
      <c r="A60" s="79" t="s">
        <v>290</v>
      </c>
      <c r="B60" s="33">
        <v>9578253</v>
      </c>
      <c r="C60" s="33">
        <v>8657679</v>
      </c>
      <c r="D60" s="33">
        <v>11529345</v>
      </c>
      <c r="E60" s="33">
        <v>9788839</v>
      </c>
      <c r="F60" s="33">
        <v>11668986</v>
      </c>
      <c r="G60" s="33">
        <v>11382333</v>
      </c>
      <c r="H60" s="33">
        <v>11625911</v>
      </c>
      <c r="I60" s="33">
        <v>12022844</v>
      </c>
      <c r="J60" s="33">
        <v>10282306</v>
      </c>
      <c r="K60" s="33">
        <v>10960136</v>
      </c>
      <c r="L60" s="33">
        <v>10179180</v>
      </c>
      <c r="M60" s="33">
        <v>10797470</v>
      </c>
      <c r="N60" s="81">
        <v>128473282</v>
      </c>
      <c r="O60" s="101"/>
      <c r="P60" s="101" t="s">
        <v>24</v>
      </c>
      <c r="Q60" s="102">
        <v>45139</v>
      </c>
      <c r="R60" s="101">
        <v>6931117.5499999998</v>
      </c>
    </row>
    <row r="61" spans="1:18" hidden="1" x14ac:dyDescent="0.25">
      <c r="A61" s="79" t="s">
        <v>97</v>
      </c>
      <c r="B61" s="33">
        <v>2696229</v>
      </c>
      <c r="C61" s="33">
        <v>2449538</v>
      </c>
      <c r="D61" s="33">
        <v>3144246</v>
      </c>
      <c r="E61" s="33">
        <v>2810781</v>
      </c>
      <c r="F61" s="33">
        <v>3318310</v>
      </c>
      <c r="G61" s="33">
        <v>3367072</v>
      </c>
      <c r="H61" s="33">
        <v>3459565</v>
      </c>
      <c r="I61" s="33">
        <v>3273934</v>
      </c>
      <c r="J61" s="33">
        <v>2842730</v>
      </c>
      <c r="K61" s="33">
        <v>3233385</v>
      </c>
      <c r="L61" s="33">
        <v>2890933</v>
      </c>
      <c r="M61" s="33">
        <v>2758020</v>
      </c>
      <c r="N61" s="81">
        <v>36244743</v>
      </c>
      <c r="O61" s="101"/>
      <c r="P61" s="101" t="s">
        <v>24</v>
      </c>
      <c r="Q61" s="102">
        <v>45170</v>
      </c>
      <c r="R61" s="101">
        <v>6069853.3499999996</v>
      </c>
    </row>
    <row r="62" spans="1:18" hidden="1" x14ac:dyDescent="0.25">
      <c r="A62" s="79" t="s">
        <v>262</v>
      </c>
      <c r="B62" s="33">
        <v>3670409</v>
      </c>
      <c r="C62" s="33">
        <v>4190897</v>
      </c>
      <c r="D62" s="33">
        <v>5857454</v>
      </c>
      <c r="E62" s="33">
        <v>3532862</v>
      </c>
      <c r="F62" s="33">
        <v>4430643</v>
      </c>
      <c r="G62" s="33">
        <v>4376094</v>
      </c>
      <c r="H62" s="33">
        <v>4165572</v>
      </c>
      <c r="I62" s="33">
        <v>3942848</v>
      </c>
      <c r="J62" s="33">
        <v>3644758</v>
      </c>
      <c r="K62" s="33">
        <v>3965695</v>
      </c>
      <c r="L62" s="33">
        <v>3592804</v>
      </c>
      <c r="M62" s="33">
        <v>3377492</v>
      </c>
      <c r="N62" s="81">
        <v>48747528</v>
      </c>
      <c r="O62" s="101"/>
      <c r="P62" s="101" t="s">
        <v>24</v>
      </c>
      <c r="Q62" s="102">
        <v>45200</v>
      </c>
      <c r="R62" s="101">
        <v>6176957.8499999996</v>
      </c>
    </row>
    <row r="63" spans="1:18" hidden="1" x14ac:dyDescent="0.25">
      <c r="A63" s="79" t="s">
        <v>260</v>
      </c>
      <c r="B63" s="33">
        <v>116258</v>
      </c>
      <c r="C63" s="33">
        <v>121982</v>
      </c>
      <c r="D63" s="33">
        <v>339205</v>
      </c>
      <c r="E63" s="33">
        <v>433365</v>
      </c>
      <c r="F63" s="33">
        <v>806897</v>
      </c>
      <c r="G63" s="33">
        <v>884264</v>
      </c>
      <c r="H63" s="33">
        <v>529360</v>
      </c>
      <c r="I63" s="33">
        <v>462705</v>
      </c>
      <c r="J63" s="33">
        <v>710967</v>
      </c>
      <c r="K63" s="33">
        <v>582561</v>
      </c>
      <c r="L63" s="33">
        <v>241027</v>
      </c>
      <c r="M63" s="33">
        <v>136334</v>
      </c>
      <c r="N63" s="81">
        <v>5364925</v>
      </c>
      <c r="O63" s="101"/>
      <c r="P63" s="101" t="s">
        <v>24</v>
      </c>
      <c r="Q63" s="102">
        <v>45231</v>
      </c>
      <c r="R63" s="101">
        <v>6035497.4000000004</v>
      </c>
    </row>
    <row r="64" spans="1:18" hidden="1" x14ac:dyDescent="0.25">
      <c r="A64" s="79" t="s">
        <v>100</v>
      </c>
      <c r="B64" s="33">
        <v>28297657</v>
      </c>
      <c r="C64" s="33">
        <v>25517817</v>
      </c>
      <c r="D64" s="33">
        <v>32065952</v>
      </c>
      <c r="E64" s="33">
        <v>28000253</v>
      </c>
      <c r="F64" s="33">
        <v>32968503</v>
      </c>
      <c r="G64" s="33">
        <v>33268869</v>
      </c>
      <c r="H64" s="33">
        <v>32696767</v>
      </c>
      <c r="I64" s="33">
        <v>35737632</v>
      </c>
      <c r="J64" s="33">
        <v>30265159</v>
      </c>
      <c r="K64" s="33">
        <v>30428502</v>
      </c>
      <c r="L64" s="33">
        <v>18304629</v>
      </c>
      <c r="M64" s="33">
        <v>13180963</v>
      </c>
      <c r="N64" s="81">
        <v>340732703</v>
      </c>
      <c r="O64" s="101"/>
      <c r="P64" s="101" t="s">
        <v>24</v>
      </c>
      <c r="Q64" s="102">
        <v>45261</v>
      </c>
      <c r="R64" s="101">
        <v>5899369.3499999996</v>
      </c>
    </row>
    <row r="65" spans="1:18" hidden="1" x14ac:dyDescent="0.25">
      <c r="A65" s="79" t="s">
        <v>259</v>
      </c>
      <c r="B65" s="33">
        <v>1822043</v>
      </c>
      <c r="C65" s="33">
        <v>1658850</v>
      </c>
      <c r="D65" s="33">
        <v>2040235</v>
      </c>
      <c r="E65" s="33">
        <v>1731149</v>
      </c>
      <c r="F65" s="33">
        <v>1959429</v>
      </c>
      <c r="G65" s="33">
        <v>1975725</v>
      </c>
      <c r="H65" s="33">
        <v>1873342</v>
      </c>
      <c r="I65" s="33">
        <v>1960225</v>
      </c>
      <c r="J65" s="33">
        <v>1733846</v>
      </c>
      <c r="K65" s="33">
        <v>1807799</v>
      </c>
      <c r="L65" s="33">
        <v>1764178</v>
      </c>
      <c r="M65" s="33">
        <v>1732386</v>
      </c>
      <c r="N65" s="81">
        <v>22059207</v>
      </c>
      <c r="O65" s="101"/>
      <c r="P65" s="101" t="s">
        <v>26</v>
      </c>
      <c r="Q65" s="102">
        <v>44927</v>
      </c>
      <c r="R65" s="101">
        <v>790641.15</v>
      </c>
    </row>
    <row r="66" spans="1:18" hidden="1" x14ac:dyDescent="0.25">
      <c r="A66" s="79" t="s">
        <v>258</v>
      </c>
      <c r="B66" s="33">
        <v>1673973</v>
      </c>
      <c r="C66" s="33">
        <v>1502443</v>
      </c>
      <c r="D66" s="33">
        <v>1832873</v>
      </c>
      <c r="E66" s="33">
        <v>1541199</v>
      </c>
      <c r="F66" s="33">
        <v>1804166</v>
      </c>
      <c r="G66" s="33">
        <v>1786861</v>
      </c>
      <c r="H66" s="33">
        <v>1705066</v>
      </c>
      <c r="I66" s="33">
        <v>1808332</v>
      </c>
      <c r="J66" s="33">
        <v>1579310</v>
      </c>
      <c r="K66" s="33">
        <v>1610666</v>
      </c>
      <c r="L66" s="33">
        <v>582616</v>
      </c>
      <c r="M66" s="33">
        <v>-10</v>
      </c>
      <c r="N66" s="81">
        <v>17427495</v>
      </c>
      <c r="O66" s="101"/>
      <c r="P66" s="101" t="s">
        <v>26</v>
      </c>
      <c r="Q66" s="102">
        <v>44958</v>
      </c>
      <c r="R66" s="101">
        <v>793317.85</v>
      </c>
    </row>
    <row r="67" spans="1:18" hidden="1" x14ac:dyDescent="0.25">
      <c r="A67" s="79" t="s">
        <v>294</v>
      </c>
      <c r="B67" s="33">
        <v>162840</v>
      </c>
      <c r="C67" s="33">
        <v>115120</v>
      </c>
      <c r="D67" s="33">
        <v>171400</v>
      </c>
      <c r="E67" s="33">
        <v>111280</v>
      </c>
      <c r="F67" s="33">
        <v>132636</v>
      </c>
      <c r="G67" s="33">
        <v>123732</v>
      </c>
      <c r="H67" s="33">
        <v>117852</v>
      </c>
      <c r="I67" s="33">
        <v>128856</v>
      </c>
      <c r="J67" s="33">
        <v>120792</v>
      </c>
      <c r="K67" s="33">
        <v>111930</v>
      </c>
      <c r="L67" s="33">
        <v>109998</v>
      </c>
      <c r="M67" s="33">
        <v>93702</v>
      </c>
      <c r="N67" s="81">
        <v>1500138</v>
      </c>
      <c r="O67" s="101"/>
      <c r="P67" s="101" t="s">
        <v>26</v>
      </c>
      <c r="Q67" s="102">
        <v>44986</v>
      </c>
      <c r="R67" s="101">
        <v>1217423.5</v>
      </c>
    </row>
    <row r="68" spans="1:18" hidden="1" x14ac:dyDescent="0.25">
      <c r="A68" s="79" t="s">
        <v>104</v>
      </c>
      <c r="B68" s="33">
        <v>329999</v>
      </c>
      <c r="C68" s="33">
        <v>318593</v>
      </c>
      <c r="D68" s="33">
        <v>727857</v>
      </c>
      <c r="E68" s="33">
        <v>873013</v>
      </c>
      <c r="F68" s="33">
        <v>1627845</v>
      </c>
      <c r="G68" s="33">
        <v>1905793</v>
      </c>
      <c r="H68" s="33">
        <v>1100727</v>
      </c>
      <c r="I68" s="33">
        <v>1057935</v>
      </c>
      <c r="J68" s="33">
        <v>1414018</v>
      </c>
      <c r="K68" s="33">
        <v>1251833</v>
      </c>
      <c r="L68" s="33">
        <v>542779</v>
      </c>
      <c r="M68" s="33">
        <v>293681</v>
      </c>
      <c r="N68" s="81">
        <v>11444073</v>
      </c>
      <c r="O68" s="101"/>
      <c r="P68" s="101" t="s">
        <v>26</v>
      </c>
      <c r="Q68" s="102">
        <v>45017</v>
      </c>
      <c r="R68" s="101">
        <v>1382099</v>
      </c>
    </row>
    <row r="69" spans="1:18" hidden="1" x14ac:dyDescent="0.25">
      <c r="A69" s="79" t="s">
        <v>106</v>
      </c>
      <c r="B69" s="33">
        <v>40298</v>
      </c>
      <c r="C69" s="33">
        <v>32036</v>
      </c>
      <c r="D69" s="33">
        <v>37098</v>
      </c>
      <c r="E69" s="33">
        <v>39204</v>
      </c>
      <c r="F69" s="33">
        <v>43821</v>
      </c>
      <c r="G69" s="33">
        <v>41229</v>
      </c>
      <c r="H69" s="33">
        <v>41675</v>
      </c>
      <c r="I69" s="33">
        <v>38840</v>
      </c>
      <c r="J69" s="33">
        <v>38232</v>
      </c>
      <c r="K69" s="33">
        <v>25956</v>
      </c>
      <c r="L69" s="33">
        <v>43638</v>
      </c>
      <c r="M69" s="33">
        <v>35612</v>
      </c>
      <c r="N69" s="81">
        <v>457639</v>
      </c>
      <c r="O69" s="101"/>
      <c r="P69" s="101" t="s">
        <v>26</v>
      </c>
      <c r="Q69" s="102">
        <v>45047</v>
      </c>
      <c r="R69" s="101">
        <v>2059169</v>
      </c>
    </row>
    <row r="70" spans="1:18" hidden="1" x14ac:dyDescent="0.25">
      <c r="A70" s="79" t="s">
        <v>109</v>
      </c>
      <c r="B70" s="33">
        <v>52389581</v>
      </c>
      <c r="C70" s="33">
        <v>54710152</v>
      </c>
      <c r="D70" s="33">
        <v>67571840</v>
      </c>
      <c r="E70" s="33">
        <v>60460686</v>
      </c>
      <c r="F70" s="33">
        <v>74560979</v>
      </c>
      <c r="G70" s="33">
        <v>70234544</v>
      </c>
      <c r="H70" s="33">
        <v>73059836</v>
      </c>
      <c r="I70" s="33">
        <v>80627254</v>
      </c>
      <c r="J70" s="33">
        <v>66635920</v>
      </c>
      <c r="K70" s="33">
        <v>70044176</v>
      </c>
      <c r="L70" s="33">
        <v>60579362</v>
      </c>
      <c r="M70" s="33">
        <v>60782978</v>
      </c>
      <c r="N70" s="81">
        <v>791657308</v>
      </c>
      <c r="O70" s="101"/>
      <c r="P70" s="101" t="s">
        <v>26</v>
      </c>
      <c r="Q70" s="102">
        <v>45078</v>
      </c>
      <c r="R70" s="101">
        <v>2513918.5</v>
      </c>
    </row>
    <row r="71" spans="1:18" hidden="1" x14ac:dyDescent="0.25">
      <c r="A71" s="79" t="s">
        <v>110</v>
      </c>
      <c r="B71" s="33">
        <v>3977868</v>
      </c>
      <c r="C71" s="33">
        <v>3824400</v>
      </c>
      <c r="D71" s="33">
        <v>4813897</v>
      </c>
      <c r="E71" s="33">
        <v>4193383</v>
      </c>
      <c r="F71" s="33">
        <v>4854001</v>
      </c>
      <c r="G71" s="33">
        <v>4765401</v>
      </c>
      <c r="H71" s="33">
        <v>4589177</v>
      </c>
      <c r="I71" s="33">
        <v>4800486</v>
      </c>
      <c r="J71" s="33">
        <v>4298623</v>
      </c>
      <c r="K71" s="33">
        <v>4465250</v>
      </c>
      <c r="L71" s="33">
        <v>4247494</v>
      </c>
      <c r="M71" s="33">
        <v>4145247</v>
      </c>
      <c r="N71" s="81">
        <v>52975227</v>
      </c>
      <c r="O71" s="101"/>
      <c r="P71" s="101" t="s">
        <v>26</v>
      </c>
      <c r="Q71" s="102">
        <v>45108</v>
      </c>
      <c r="R71" s="101">
        <v>1547882</v>
      </c>
    </row>
    <row r="72" spans="1:18" hidden="1" x14ac:dyDescent="0.25">
      <c r="A72" s="79" t="s">
        <v>289</v>
      </c>
      <c r="B72" s="33">
        <v>61462</v>
      </c>
      <c r="C72" s="33">
        <v>68730</v>
      </c>
      <c r="D72" s="33">
        <v>106927</v>
      </c>
      <c r="E72" s="33">
        <v>120317</v>
      </c>
      <c r="F72" s="33">
        <v>265282</v>
      </c>
      <c r="G72" s="33">
        <v>146190</v>
      </c>
      <c r="H72" s="33">
        <v>244185</v>
      </c>
      <c r="I72" s="33">
        <v>250549</v>
      </c>
      <c r="J72" s="33">
        <v>250979</v>
      </c>
      <c r="K72" s="33">
        <v>310541</v>
      </c>
      <c r="L72" s="33">
        <v>317379</v>
      </c>
      <c r="M72" s="33">
        <v>285585</v>
      </c>
      <c r="N72" s="81">
        <v>2428126</v>
      </c>
      <c r="O72" s="101"/>
      <c r="P72" s="101" t="s">
        <v>26</v>
      </c>
      <c r="Q72" s="102">
        <v>45139</v>
      </c>
      <c r="R72" s="101">
        <v>1946361</v>
      </c>
    </row>
    <row r="73" spans="1:18" hidden="1" x14ac:dyDescent="0.25">
      <c r="A73" s="79" t="s">
        <v>256</v>
      </c>
      <c r="B73" s="33">
        <v>19992</v>
      </c>
      <c r="C73" s="33">
        <v>24150</v>
      </c>
      <c r="D73" s="33">
        <v>57120</v>
      </c>
      <c r="E73" s="33">
        <v>47628</v>
      </c>
      <c r="F73" s="33">
        <v>49266</v>
      </c>
      <c r="G73" s="33">
        <v>44100</v>
      </c>
      <c r="H73" s="33">
        <v>37632</v>
      </c>
      <c r="I73" s="33">
        <v>41580</v>
      </c>
      <c r="J73" s="33">
        <v>78204</v>
      </c>
      <c r="K73" s="33">
        <v>58876</v>
      </c>
      <c r="L73" s="33">
        <v>60438</v>
      </c>
      <c r="M73" s="33">
        <v>65058</v>
      </c>
      <c r="N73" s="81">
        <v>584044</v>
      </c>
      <c r="O73" s="101"/>
      <c r="P73" s="101" t="s">
        <v>26</v>
      </c>
      <c r="Q73" s="102">
        <v>45170</v>
      </c>
      <c r="R73" s="101">
        <v>2105498.2999999998</v>
      </c>
    </row>
    <row r="74" spans="1:18" hidden="1" x14ac:dyDescent="0.25">
      <c r="A74" s="79" t="s">
        <v>114</v>
      </c>
      <c r="B74" s="33">
        <v>790064</v>
      </c>
      <c r="C74" s="33">
        <v>696768</v>
      </c>
      <c r="D74" s="33">
        <v>972591</v>
      </c>
      <c r="E74" s="33">
        <v>787506</v>
      </c>
      <c r="F74" s="33">
        <v>911493</v>
      </c>
      <c r="G74" s="33">
        <v>909414</v>
      </c>
      <c r="H74" s="33">
        <v>892081</v>
      </c>
      <c r="I74" s="33">
        <v>901654</v>
      </c>
      <c r="J74" s="33">
        <v>796344</v>
      </c>
      <c r="K74" s="33">
        <v>867722</v>
      </c>
      <c r="L74" s="33">
        <v>845126</v>
      </c>
      <c r="M74" s="33">
        <v>761766</v>
      </c>
      <c r="N74" s="81">
        <v>10132529</v>
      </c>
      <c r="O74" s="101"/>
      <c r="P74" s="101" t="s">
        <v>26</v>
      </c>
      <c r="Q74" s="102">
        <v>45200</v>
      </c>
      <c r="R74" s="101">
        <v>1783215.5</v>
      </c>
    </row>
    <row r="75" spans="1:18" hidden="1" x14ac:dyDescent="0.25">
      <c r="A75" s="79" t="s">
        <v>115</v>
      </c>
      <c r="B75" s="33">
        <v>3681217</v>
      </c>
      <c r="C75" s="33">
        <v>3641928</v>
      </c>
      <c r="D75" s="33">
        <v>5049404</v>
      </c>
      <c r="E75" s="33">
        <v>3337662</v>
      </c>
      <c r="F75" s="33">
        <v>4676602</v>
      </c>
      <c r="G75" s="33">
        <v>4721944</v>
      </c>
      <c r="H75" s="33">
        <v>4462404</v>
      </c>
      <c r="I75" s="33">
        <v>4728514</v>
      </c>
      <c r="J75" s="33">
        <v>4134840</v>
      </c>
      <c r="K75" s="33">
        <v>4428365</v>
      </c>
      <c r="L75" s="33">
        <v>4337494</v>
      </c>
      <c r="M75" s="33">
        <v>4055420</v>
      </c>
      <c r="N75" s="81">
        <v>51255794</v>
      </c>
      <c r="O75" s="101"/>
      <c r="P75" s="101" t="s">
        <v>26</v>
      </c>
      <c r="Q75" s="102">
        <v>45231</v>
      </c>
      <c r="R75" s="101">
        <v>1012974.9</v>
      </c>
    </row>
    <row r="76" spans="1:18" hidden="1" x14ac:dyDescent="0.25">
      <c r="A76" s="79" t="s">
        <v>116</v>
      </c>
      <c r="B76" s="33">
        <v>111910739</v>
      </c>
      <c r="C76" s="33">
        <v>101674844</v>
      </c>
      <c r="D76" s="33">
        <v>129223818</v>
      </c>
      <c r="E76" s="33">
        <v>114584138</v>
      </c>
      <c r="F76" s="33">
        <v>141237368</v>
      </c>
      <c r="G76" s="33">
        <v>143420503</v>
      </c>
      <c r="H76" s="33">
        <v>144422359</v>
      </c>
      <c r="I76" s="33">
        <v>168322652</v>
      </c>
      <c r="J76" s="33">
        <v>132703963</v>
      </c>
      <c r="K76" s="33">
        <v>135900839</v>
      </c>
      <c r="L76" s="33">
        <v>134062822</v>
      </c>
      <c r="M76" s="33">
        <v>130388097</v>
      </c>
      <c r="N76" s="81">
        <v>1587852142</v>
      </c>
      <c r="O76" s="101"/>
      <c r="P76" s="101" t="s">
        <v>26</v>
      </c>
      <c r="Q76" s="102">
        <v>45261</v>
      </c>
      <c r="R76" s="101">
        <v>741820</v>
      </c>
    </row>
    <row r="77" spans="1:18" hidden="1" x14ac:dyDescent="0.25">
      <c r="A77" s="79" t="s">
        <v>117</v>
      </c>
      <c r="B77" s="33">
        <v>5552049</v>
      </c>
      <c r="C77" s="33">
        <v>5021282</v>
      </c>
      <c r="D77" s="33">
        <v>6229834</v>
      </c>
      <c r="E77" s="33">
        <v>5411947</v>
      </c>
      <c r="F77" s="33">
        <v>6059295</v>
      </c>
      <c r="G77" s="33">
        <v>6102227</v>
      </c>
      <c r="H77" s="33">
        <v>6009412</v>
      </c>
      <c r="I77" s="33">
        <v>6322893</v>
      </c>
      <c r="J77" s="33">
        <v>5457551</v>
      </c>
      <c r="K77" s="33">
        <v>5773307</v>
      </c>
      <c r="L77" s="33">
        <v>5520046</v>
      </c>
      <c r="M77" s="33">
        <v>5330683</v>
      </c>
      <c r="N77" s="81">
        <v>68790526</v>
      </c>
      <c r="O77" s="101"/>
      <c r="P77" s="101" t="s">
        <v>27</v>
      </c>
      <c r="Q77" s="102">
        <v>44927</v>
      </c>
      <c r="R77" s="101">
        <v>-73.099999999999994</v>
      </c>
    </row>
    <row r="78" spans="1:18" hidden="1" x14ac:dyDescent="0.25">
      <c r="A78" s="79" t="s">
        <v>118</v>
      </c>
      <c r="B78" s="33">
        <v>12007652</v>
      </c>
      <c r="C78" s="33">
        <v>10921919</v>
      </c>
      <c r="D78" s="33">
        <v>13843026</v>
      </c>
      <c r="E78" s="33">
        <v>12212375</v>
      </c>
      <c r="F78" s="33">
        <v>14035623</v>
      </c>
      <c r="G78" s="33">
        <v>14246468</v>
      </c>
      <c r="H78" s="33">
        <v>14064661</v>
      </c>
      <c r="I78" s="33">
        <v>14671116</v>
      </c>
      <c r="J78" s="33">
        <v>12775821</v>
      </c>
      <c r="K78" s="33">
        <v>13262234</v>
      </c>
      <c r="L78" s="33">
        <v>12505807</v>
      </c>
      <c r="M78" s="33">
        <v>12094849</v>
      </c>
      <c r="N78" s="81">
        <v>156641551</v>
      </c>
      <c r="O78" s="101"/>
      <c r="P78" s="101" t="s">
        <v>27</v>
      </c>
      <c r="Q78" s="102">
        <v>44958</v>
      </c>
      <c r="R78" s="101">
        <v>-51.6</v>
      </c>
    </row>
    <row r="79" spans="1:18" hidden="1" x14ac:dyDescent="0.25">
      <c r="A79" s="79" t="s">
        <v>120</v>
      </c>
      <c r="B79" s="33">
        <v>27019</v>
      </c>
      <c r="C79" s="33">
        <v>31288</v>
      </c>
      <c r="D79" s="33">
        <v>31866</v>
      </c>
      <c r="E79" s="33">
        <v>31091</v>
      </c>
      <c r="F79" s="33">
        <v>53016</v>
      </c>
      <c r="G79" s="33">
        <v>41031</v>
      </c>
      <c r="H79" s="33">
        <v>44227</v>
      </c>
      <c r="I79" s="33">
        <v>63262</v>
      </c>
      <c r="J79" s="33">
        <v>40472</v>
      </c>
      <c r="K79" s="33">
        <v>38587</v>
      </c>
      <c r="L79" s="33">
        <v>27016</v>
      </c>
      <c r="M79" s="33">
        <v>38728</v>
      </c>
      <c r="N79" s="81">
        <v>467603</v>
      </c>
      <c r="O79" s="101"/>
      <c r="P79" s="101" t="s">
        <v>27</v>
      </c>
      <c r="Q79" s="102">
        <v>44986</v>
      </c>
      <c r="R79" s="101">
        <v>0</v>
      </c>
    </row>
    <row r="80" spans="1:18" hidden="1" x14ac:dyDescent="0.25">
      <c r="A80" s="79" t="s">
        <v>121</v>
      </c>
      <c r="B80" s="33">
        <v>257540</v>
      </c>
      <c r="C80" s="33">
        <v>252450</v>
      </c>
      <c r="D80" s="33">
        <v>528735</v>
      </c>
      <c r="E80" s="33">
        <v>732045</v>
      </c>
      <c r="F80" s="33">
        <v>1293975</v>
      </c>
      <c r="G80" s="33">
        <v>1585960</v>
      </c>
      <c r="H80" s="33">
        <v>655460</v>
      </c>
      <c r="I80" s="33">
        <v>830688</v>
      </c>
      <c r="J80" s="33">
        <v>1276218</v>
      </c>
      <c r="K80" s="33">
        <v>975774</v>
      </c>
      <c r="L80" s="33">
        <v>434394</v>
      </c>
      <c r="M80" s="33">
        <v>251202</v>
      </c>
      <c r="N80" s="81">
        <v>9074441</v>
      </c>
      <c r="O80" s="101"/>
      <c r="P80" s="101" t="s">
        <v>27</v>
      </c>
      <c r="Q80" s="102">
        <v>45017</v>
      </c>
      <c r="R80" s="101">
        <v>-25.8</v>
      </c>
    </row>
    <row r="81" spans="1:18" hidden="1" x14ac:dyDescent="0.25">
      <c r="A81" s="79" t="s">
        <v>122</v>
      </c>
      <c r="B81" s="33">
        <v>27135</v>
      </c>
      <c r="C81" s="33">
        <v>24948</v>
      </c>
      <c r="D81" s="33">
        <v>30335</v>
      </c>
      <c r="E81" s="33">
        <v>25799</v>
      </c>
      <c r="F81" s="33">
        <v>30780</v>
      </c>
      <c r="G81" s="33">
        <v>29120</v>
      </c>
      <c r="H81" s="33">
        <v>27864</v>
      </c>
      <c r="I81" s="33">
        <v>27297</v>
      </c>
      <c r="J81" s="33">
        <v>25992</v>
      </c>
      <c r="K81" s="33">
        <v>27552</v>
      </c>
      <c r="L81" s="33">
        <v>28980</v>
      </c>
      <c r="M81" s="33">
        <v>28476</v>
      </c>
      <c r="N81" s="81">
        <v>334278</v>
      </c>
      <c r="O81" s="101"/>
      <c r="P81" s="101" t="s">
        <v>27</v>
      </c>
      <c r="Q81" s="102">
        <v>45047</v>
      </c>
      <c r="R81" s="101">
        <v>-60.2</v>
      </c>
    </row>
    <row r="82" spans="1:18" hidden="1" x14ac:dyDescent="0.25">
      <c r="A82" s="79" t="s">
        <v>124</v>
      </c>
      <c r="B82" s="33">
        <v>105040</v>
      </c>
      <c r="C82" s="33">
        <v>98480</v>
      </c>
      <c r="D82" s="33">
        <v>107600</v>
      </c>
      <c r="E82" s="33">
        <v>16880</v>
      </c>
      <c r="F82" s="33">
        <v>0</v>
      </c>
      <c r="G82" s="33">
        <v>-40</v>
      </c>
      <c r="H82" s="33">
        <v>-80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81">
        <v>327880</v>
      </c>
      <c r="O82" s="101"/>
      <c r="P82" s="101" t="s">
        <v>27</v>
      </c>
      <c r="Q82" s="102">
        <v>45078</v>
      </c>
      <c r="R82" s="101">
        <v>-163.4</v>
      </c>
    </row>
    <row r="83" spans="1:18" hidden="1" x14ac:dyDescent="0.25">
      <c r="A83" s="79" t="s">
        <v>126</v>
      </c>
      <c r="B83" s="33">
        <v>227260</v>
      </c>
      <c r="C83" s="33">
        <v>231550</v>
      </c>
      <c r="D83" s="33">
        <v>281116</v>
      </c>
      <c r="E83" s="33">
        <v>276210</v>
      </c>
      <c r="F83" s="33">
        <v>344553</v>
      </c>
      <c r="G83" s="33">
        <v>374798</v>
      </c>
      <c r="H83" s="33">
        <v>337964</v>
      </c>
      <c r="I83" s="33">
        <v>373450</v>
      </c>
      <c r="J83" s="33">
        <v>321189</v>
      </c>
      <c r="K83" s="33">
        <v>336941</v>
      </c>
      <c r="L83" s="33">
        <v>263714</v>
      </c>
      <c r="M83" s="33">
        <v>235230</v>
      </c>
      <c r="N83" s="81">
        <v>3603975</v>
      </c>
      <c r="O83" s="101"/>
      <c r="P83" s="101" t="s">
        <v>27</v>
      </c>
      <c r="Q83" s="102">
        <v>45108</v>
      </c>
      <c r="R83" s="101">
        <v>-335.4</v>
      </c>
    </row>
    <row r="84" spans="1:18" hidden="1" x14ac:dyDescent="0.25">
      <c r="A84" s="79" t="s">
        <v>127</v>
      </c>
      <c r="B84" s="33">
        <v>81418</v>
      </c>
      <c r="C84" s="33">
        <v>80185</v>
      </c>
      <c r="D84" s="33">
        <v>101420</v>
      </c>
      <c r="E84" s="33">
        <v>110110</v>
      </c>
      <c r="F84" s="33">
        <v>130130</v>
      </c>
      <c r="G84" s="33">
        <v>133100</v>
      </c>
      <c r="H84" s="33">
        <v>118195</v>
      </c>
      <c r="I84" s="33">
        <v>125510</v>
      </c>
      <c r="J84" s="33">
        <v>108460</v>
      </c>
      <c r="K84" s="33">
        <v>123481</v>
      </c>
      <c r="L84" s="33">
        <v>96250</v>
      </c>
      <c r="M84" s="33">
        <v>84623</v>
      </c>
      <c r="N84" s="81">
        <v>1292882</v>
      </c>
      <c r="O84" s="101"/>
      <c r="P84" s="101" t="s">
        <v>27</v>
      </c>
      <c r="Q84" s="102">
        <v>45139</v>
      </c>
      <c r="R84" s="101">
        <v>-141.9</v>
      </c>
    </row>
    <row r="85" spans="1:18" hidden="1" x14ac:dyDescent="0.25">
      <c r="A85" s="79" t="s">
        <v>128</v>
      </c>
      <c r="B85" s="33">
        <v>463490</v>
      </c>
      <c r="C85" s="33">
        <v>571740</v>
      </c>
      <c r="D85" s="33">
        <v>604340</v>
      </c>
      <c r="E85" s="33">
        <v>802053</v>
      </c>
      <c r="F85" s="33">
        <v>981627</v>
      </c>
      <c r="G85" s="33">
        <v>781506</v>
      </c>
      <c r="H85" s="33">
        <v>2658718</v>
      </c>
      <c r="I85" s="33">
        <v>5369990</v>
      </c>
      <c r="J85" s="33">
        <v>2523943</v>
      </c>
      <c r="K85" s="33">
        <v>3072914</v>
      </c>
      <c r="L85" s="33">
        <v>2371815</v>
      </c>
      <c r="M85" s="33">
        <v>839284</v>
      </c>
      <c r="N85" s="81">
        <v>21041420</v>
      </c>
      <c r="O85" s="101"/>
      <c r="P85" s="101" t="s">
        <v>27</v>
      </c>
      <c r="Q85" s="102">
        <v>45170</v>
      </c>
      <c r="R85" s="101">
        <v>0</v>
      </c>
    </row>
    <row r="86" spans="1:18" hidden="1" x14ac:dyDescent="0.25">
      <c r="A86" s="79" t="s">
        <v>267</v>
      </c>
      <c r="B86" s="33">
        <v>3113985</v>
      </c>
      <c r="C86" s="33">
        <v>3323823</v>
      </c>
      <c r="D86" s="33">
        <v>3780588</v>
      </c>
      <c r="E86" s="33">
        <v>3907760</v>
      </c>
      <c r="F86" s="33">
        <v>4851729</v>
      </c>
      <c r="G86" s="33">
        <v>4690290</v>
      </c>
      <c r="H86" s="33">
        <v>4302585</v>
      </c>
      <c r="I86" s="33">
        <v>3239525</v>
      </c>
      <c r="J86" s="33">
        <v>2365685</v>
      </c>
      <c r="K86" s="33">
        <v>2868061</v>
      </c>
      <c r="L86" s="33">
        <v>2651974</v>
      </c>
      <c r="M86" s="33">
        <v>4328410</v>
      </c>
      <c r="N86" s="81">
        <v>43424415</v>
      </c>
      <c r="O86" s="101"/>
      <c r="P86" s="101" t="s">
        <v>27</v>
      </c>
      <c r="Q86" s="102">
        <v>45200</v>
      </c>
      <c r="R86" s="101">
        <v>-103.2</v>
      </c>
    </row>
    <row r="87" spans="1:18" x14ac:dyDescent="0.25">
      <c r="A87" s="79" t="s">
        <v>130</v>
      </c>
      <c r="B87" s="33">
        <v>26897763</v>
      </c>
      <c r="C87" s="33">
        <v>25692969</v>
      </c>
      <c r="D87" s="33">
        <v>33415480</v>
      </c>
      <c r="E87" s="33">
        <v>28746112</v>
      </c>
      <c r="F87" s="33">
        <v>34263872</v>
      </c>
      <c r="G87" s="33">
        <v>33103163</v>
      </c>
      <c r="H87" s="33">
        <v>33882098</v>
      </c>
      <c r="I87" s="33">
        <v>34392121</v>
      </c>
      <c r="J87" s="33">
        <v>30692102</v>
      </c>
      <c r="K87" s="33">
        <v>31501087</v>
      </c>
      <c r="L87" s="33">
        <v>29840688</v>
      </c>
      <c r="M87" s="33">
        <v>29271188</v>
      </c>
      <c r="N87" s="81">
        <v>371698643</v>
      </c>
      <c r="O87" s="101"/>
      <c r="P87" s="101" t="s">
        <v>27</v>
      </c>
      <c r="Q87" s="102">
        <v>45231</v>
      </c>
      <c r="R87" s="101">
        <v>-253.7</v>
      </c>
    </row>
    <row r="88" spans="1:18" x14ac:dyDescent="0.25">
      <c r="A88" s="79" t="s">
        <v>131</v>
      </c>
      <c r="B88" s="33">
        <v>1943438</v>
      </c>
      <c r="C88" s="33">
        <v>1800544</v>
      </c>
      <c r="D88" s="33">
        <v>2301912</v>
      </c>
      <c r="E88" s="33">
        <v>1955845</v>
      </c>
      <c r="F88" s="33">
        <v>2236713</v>
      </c>
      <c r="G88" s="33">
        <v>2164967</v>
      </c>
      <c r="H88" s="33">
        <v>2127497</v>
      </c>
      <c r="I88" s="33">
        <v>2200732</v>
      </c>
      <c r="J88" s="33">
        <v>1960338</v>
      </c>
      <c r="K88" s="33">
        <v>2029654</v>
      </c>
      <c r="L88" s="33">
        <v>1971309</v>
      </c>
      <c r="M88" s="33">
        <v>1909383</v>
      </c>
      <c r="N88" s="81">
        <v>24602332</v>
      </c>
      <c r="O88" s="101"/>
      <c r="P88" s="101" t="s">
        <v>27</v>
      </c>
      <c r="Q88" s="102">
        <v>45261</v>
      </c>
      <c r="R88" s="101">
        <v>-81.7</v>
      </c>
    </row>
    <row r="89" spans="1:18" x14ac:dyDescent="0.25">
      <c r="A89" s="79" t="s">
        <v>132</v>
      </c>
      <c r="B89" s="33">
        <v>756127</v>
      </c>
      <c r="C89" s="33">
        <v>632452</v>
      </c>
      <c r="D89" s="33">
        <v>783437</v>
      </c>
      <c r="E89" s="33">
        <v>667176</v>
      </c>
      <c r="F89" s="33">
        <v>747663</v>
      </c>
      <c r="G89" s="33">
        <v>746064</v>
      </c>
      <c r="H89" s="33">
        <v>774725</v>
      </c>
      <c r="I89" s="33">
        <v>774452</v>
      </c>
      <c r="J89" s="33">
        <v>639896</v>
      </c>
      <c r="K89" s="33">
        <v>653846</v>
      </c>
      <c r="L89" s="33">
        <v>627333</v>
      </c>
      <c r="M89" s="33">
        <v>623121</v>
      </c>
      <c r="N89" s="81">
        <v>8426292</v>
      </c>
      <c r="O89" s="101"/>
      <c r="P89" s="101" t="s">
        <v>264</v>
      </c>
      <c r="Q89" s="102">
        <v>44927</v>
      </c>
      <c r="R89" s="101">
        <v>92392</v>
      </c>
    </row>
    <row r="90" spans="1:18" x14ac:dyDescent="0.25">
      <c r="A90" s="79" t="s">
        <v>133</v>
      </c>
      <c r="B90" s="33">
        <v>9818150</v>
      </c>
      <c r="C90" s="33">
        <v>9254967</v>
      </c>
      <c r="D90" s="33">
        <v>12074295</v>
      </c>
      <c r="E90" s="33">
        <v>10607618</v>
      </c>
      <c r="F90" s="33">
        <v>12265552</v>
      </c>
      <c r="G90" s="33">
        <v>12246221</v>
      </c>
      <c r="H90" s="33">
        <v>12198291</v>
      </c>
      <c r="I90" s="33">
        <v>12855064</v>
      </c>
      <c r="J90" s="33">
        <v>11165658</v>
      </c>
      <c r="K90" s="33">
        <v>12014760</v>
      </c>
      <c r="L90" s="33">
        <v>11469965</v>
      </c>
      <c r="M90" s="33">
        <v>11186672</v>
      </c>
      <c r="N90" s="81">
        <v>137157213</v>
      </c>
      <c r="O90" s="101"/>
      <c r="P90" s="101" t="s">
        <v>264</v>
      </c>
      <c r="Q90" s="102">
        <v>44958</v>
      </c>
      <c r="R90" s="101">
        <v>108021.5</v>
      </c>
    </row>
    <row r="91" spans="1:18" hidden="1" x14ac:dyDescent="0.25">
      <c r="A91" s="79" t="s">
        <v>285</v>
      </c>
      <c r="B91" s="33">
        <v>5832606</v>
      </c>
      <c r="C91" s="33">
        <v>5618681</v>
      </c>
      <c r="D91" s="33">
        <v>6916249</v>
      </c>
      <c r="E91" s="33">
        <v>6258091</v>
      </c>
      <c r="F91" s="33">
        <v>7555659</v>
      </c>
      <c r="G91" s="33">
        <v>7610957</v>
      </c>
      <c r="H91" s="33">
        <v>8026853</v>
      </c>
      <c r="I91" s="33">
        <v>8068821</v>
      </c>
      <c r="J91" s="33">
        <v>6816274</v>
      </c>
      <c r="K91" s="33">
        <v>7522807</v>
      </c>
      <c r="L91" s="33">
        <v>6942694</v>
      </c>
      <c r="M91" s="33">
        <v>6727264</v>
      </c>
      <c r="N91" s="81">
        <v>83896956</v>
      </c>
      <c r="O91" s="101"/>
      <c r="P91" s="101" t="s">
        <v>264</v>
      </c>
      <c r="Q91" s="102">
        <v>44986</v>
      </c>
      <c r="R91" s="101">
        <v>178075</v>
      </c>
    </row>
    <row r="92" spans="1:18" hidden="1" x14ac:dyDescent="0.25">
      <c r="A92" s="79" t="s">
        <v>135</v>
      </c>
      <c r="B92" s="33">
        <v>469060</v>
      </c>
      <c r="C92" s="33">
        <v>454248</v>
      </c>
      <c r="D92" s="33">
        <v>624837</v>
      </c>
      <c r="E92" s="33">
        <v>611407</v>
      </c>
      <c r="F92" s="33">
        <v>821847</v>
      </c>
      <c r="G92" s="33">
        <v>855780</v>
      </c>
      <c r="H92" s="33">
        <v>869609</v>
      </c>
      <c r="I92" s="33">
        <v>1002532</v>
      </c>
      <c r="J92" s="33">
        <v>910489</v>
      </c>
      <c r="K92" s="33">
        <v>756107</v>
      </c>
      <c r="L92" s="33">
        <v>554814</v>
      </c>
      <c r="M92" s="33">
        <v>511437</v>
      </c>
      <c r="N92" s="81">
        <v>8442167</v>
      </c>
      <c r="O92" s="101"/>
      <c r="P92" s="101" t="s">
        <v>264</v>
      </c>
      <c r="Q92" s="102">
        <v>45017</v>
      </c>
      <c r="R92" s="101">
        <v>203727</v>
      </c>
    </row>
    <row r="93" spans="1:18" hidden="1" x14ac:dyDescent="0.25">
      <c r="A93" s="79" t="s">
        <v>140</v>
      </c>
      <c r="B93" s="33">
        <v>0</v>
      </c>
      <c r="C93" s="33">
        <v>0</v>
      </c>
      <c r="D93" s="33">
        <v>0</v>
      </c>
      <c r="E93" s="33">
        <v>0</v>
      </c>
      <c r="F93" s="33">
        <v>0</v>
      </c>
      <c r="G93" s="33">
        <v>-52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81" t="s">
        <v>251</v>
      </c>
      <c r="O93" s="101"/>
      <c r="P93" s="101" t="s">
        <v>264</v>
      </c>
      <c r="Q93" s="102">
        <v>45047</v>
      </c>
      <c r="R93" s="101">
        <v>231796</v>
      </c>
    </row>
    <row r="94" spans="1:18" hidden="1" x14ac:dyDescent="0.25">
      <c r="A94" s="79" t="s">
        <v>141</v>
      </c>
      <c r="B94" s="33">
        <v>0</v>
      </c>
      <c r="C94" s="33">
        <v>-40</v>
      </c>
      <c r="D94" s="33">
        <v>0</v>
      </c>
      <c r="E94" s="33">
        <v>0</v>
      </c>
      <c r="F94" s="33">
        <v>-8</v>
      </c>
      <c r="G94" s="33">
        <v>-88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81" t="s">
        <v>251</v>
      </c>
      <c r="O94" s="101"/>
      <c r="P94" s="101" t="s">
        <v>264</v>
      </c>
      <c r="Q94" s="102">
        <v>45078</v>
      </c>
      <c r="R94" s="101">
        <v>260359.5</v>
      </c>
    </row>
    <row r="95" spans="1:18" hidden="1" x14ac:dyDescent="0.25">
      <c r="A95" s="79" t="s">
        <v>142</v>
      </c>
      <c r="B95" s="33">
        <v>532212</v>
      </c>
      <c r="C95" s="33">
        <v>594396</v>
      </c>
      <c r="D95" s="33">
        <v>766725</v>
      </c>
      <c r="E95" s="33">
        <v>804191</v>
      </c>
      <c r="F95" s="33">
        <v>1033567</v>
      </c>
      <c r="G95" s="33">
        <v>979366</v>
      </c>
      <c r="H95" s="33">
        <v>948566</v>
      </c>
      <c r="I95" s="33">
        <v>1091400</v>
      </c>
      <c r="J95" s="33">
        <v>925464</v>
      </c>
      <c r="K95" s="33">
        <v>844733</v>
      </c>
      <c r="L95" s="33">
        <v>653973</v>
      </c>
      <c r="M95" s="33">
        <v>768693</v>
      </c>
      <c r="N95" s="81">
        <v>9943286</v>
      </c>
      <c r="O95" s="101"/>
      <c r="P95" s="101" t="s">
        <v>264</v>
      </c>
      <c r="Q95" s="102">
        <v>45108</v>
      </c>
      <c r="R95" s="101">
        <v>287914</v>
      </c>
    </row>
    <row r="96" spans="1:18" hidden="1" x14ac:dyDescent="0.25">
      <c r="A96" s="79" t="s">
        <v>144</v>
      </c>
      <c r="B96" s="33">
        <v>9996693</v>
      </c>
      <c r="C96" s="33">
        <v>9571692</v>
      </c>
      <c r="D96" s="33">
        <v>11910454</v>
      </c>
      <c r="E96" s="33">
        <v>11727602</v>
      </c>
      <c r="F96" s="33">
        <v>15293195</v>
      </c>
      <c r="G96" s="33">
        <v>15419362</v>
      </c>
      <c r="H96" s="33">
        <v>17468391</v>
      </c>
      <c r="I96" s="33">
        <v>20239322</v>
      </c>
      <c r="J96" s="33">
        <v>11550276</v>
      </c>
      <c r="K96" s="33">
        <v>8477886</v>
      </c>
      <c r="L96" s="33">
        <v>10436481</v>
      </c>
      <c r="M96" s="33">
        <v>8323344</v>
      </c>
      <c r="N96" s="81">
        <v>150414698</v>
      </c>
      <c r="O96" s="101"/>
      <c r="P96" s="101" t="s">
        <v>264</v>
      </c>
      <c r="Q96" s="102">
        <v>45139</v>
      </c>
      <c r="R96" s="101">
        <v>333474</v>
      </c>
    </row>
    <row r="97" spans="1:18" hidden="1" x14ac:dyDescent="0.25">
      <c r="A97" s="79" t="s">
        <v>275</v>
      </c>
      <c r="B97" s="33">
        <v>107586</v>
      </c>
      <c r="C97" s="33">
        <v>106677</v>
      </c>
      <c r="D97" s="33">
        <v>228911</v>
      </c>
      <c r="E97" s="33">
        <v>259612</v>
      </c>
      <c r="F97" s="33">
        <v>431527</v>
      </c>
      <c r="G97" s="33">
        <v>418554</v>
      </c>
      <c r="H97" s="33">
        <v>252297</v>
      </c>
      <c r="I97" s="33">
        <v>176600</v>
      </c>
      <c r="J97" s="33">
        <v>322942</v>
      </c>
      <c r="K97" s="33">
        <v>276348</v>
      </c>
      <c r="L97" s="33">
        <v>158854</v>
      </c>
      <c r="M97" s="33">
        <v>86553</v>
      </c>
      <c r="N97" s="81">
        <v>2826461</v>
      </c>
      <c r="O97" s="101"/>
      <c r="P97" s="101" t="s">
        <v>264</v>
      </c>
      <c r="Q97" s="102">
        <v>45170</v>
      </c>
      <c r="R97" s="101">
        <v>276417</v>
      </c>
    </row>
    <row r="98" spans="1:18" hidden="1" x14ac:dyDescent="0.25">
      <c r="A98" s="79" t="s">
        <v>150</v>
      </c>
      <c r="B98" s="33">
        <v>999338</v>
      </c>
      <c r="C98" s="33">
        <v>1142410</v>
      </c>
      <c r="D98" s="33">
        <v>1272746</v>
      </c>
      <c r="E98" s="33">
        <v>1207546</v>
      </c>
      <c r="F98" s="33">
        <v>1418037</v>
      </c>
      <c r="G98" s="33">
        <v>1565509</v>
      </c>
      <c r="H98" s="33">
        <v>1385419</v>
      </c>
      <c r="I98" s="33">
        <v>1547118</v>
      </c>
      <c r="J98" s="33">
        <v>1304459</v>
      </c>
      <c r="K98" s="33">
        <v>1505304</v>
      </c>
      <c r="L98" s="33">
        <v>1267939</v>
      </c>
      <c r="M98" s="33">
        <v>1305204</v>
      </c>
      <c r="N98" s="81">
        <v>15921029</v>
      </c>
      <c r="O98" s="101"/>
      <c r="P98" s="101" t="s">
        <v>264</v>
      </c>
      <c r="Q98" s="102">
        <v>45200</v>
      </c>
      <c r="R98" s="101">
        <v>332914.5</v>
      </c>
    </row>
    <row r="99" spans="1:18" hidden="1" x14ac:dyDescent="0.25">
      <c r="A99" s="79" t="s">
        <v>151</v>
      </c>
      <c r="B99" s="33">
        <v>2580488</v>
      </c>
      <c r="C99" s="33">
        <v>2424661</v>
      </c>
      <c r="D99" s="33">
        <v>3043046</v>
      </c>
      <c r="E99" s="33">
        <v>2596549</v>
      </c>
      <c r="F99" s="33">
        <v>2984878</v>
      </c>
      <c r="G99" s="33">
        <v>3080912</v>
      </c>
      <c r="H99" s="33">
        <v>2993919</v>
      </c>
      <c r="I99" s="33">
        <v>3199090</v>
      </c>
      <c r="J99" s="33">
        <v>2857669</v>
      </c>
      <c r="K99" s="33">
        <v>2924497</v>
      </c>
      <c r="L99" s="33">
        <v>2740511</v>
      </c>
      <c r="M99" s="33">
        <v>2596238</v>
      </c>
      <c r="N99" s="81">
        <v>34022458</v>
      </c>
      <c r="O99" s="101"/>
      <c r="P99" s="101" t="s">
        <v>264</v>
      </c>
      <c r="Q99" s="102">
        <v>45231</v>
      </c>
      <c r="R99" s="101">
        <v>331068.5</v>
      </c>
    </row>
    <row r="100" spans="1:18" hidden="1" x14ac:dyDescent="0.25">
      <c r="A100" s="79" t="s">
        <v>297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909</v>
      </c>
      <c r="I100" s="33">
        <v>14457</v>
      </c>
      <c r="J100" s="33">
        <v>21093</v>
      </c>
      <c r="K100" s="33">
        <v>35392</v>
      </c>
      <c r="L100" s="33">
        <v>40804</v>
      </c>
      <c r="M100" s="33">
        <v>31166</v>
      </c>
      <c r="N100" s="81">
        <v>143821</v>
      </c>
      <c r="O100" s="101"/>
      <c r="P100" s="101" t="s">
        <v>264</v>
      </c>
      <c r="Q100" s="102">
        <v>45261</v>
      </c>
      <c r="R100" s="101">
        <v>343944.5</v>
      </c>
    </row>
    <row r="101" spans="1:18" hidden="1" x14ac:dyDescent="0.25">
      <c r="A101" s="79" t="s">
        <v>154</v>
      </c>
      <c r="B101" s="33">
        <v>61771</v>
      </c>
      <c r="C101" s="33">
        <v>62568</v>
      </c>
      <c r="D101" s="33">
        <v>135850</v>
      </c>
      <c r="E101" s="33">
        <v>142670</v>
      </c>
      <c r="F101" s="33">
        <v>242270</v>
      </c>
      <c r="G101" s="33">
        <v>248804</v>
      </c>
      <c r="H101" s="33">
        <v>181095</v>
      </c>
      <c r="I101" s="33">
        <v>186030</v>
      </c>
      <c r="J101" s="33">
        <v>220480</v>
      </c>
      <c r="K101" s="33">
        <v>187980</v>
      </c>
      <c r="L101" s="33">
        <v>99125</v>
      </c>
      <c r="M101" s="33">
        <v>58604</v>
      </c>
      <c r="N101" s="81">
        <v>1827247</v>
      </c>
      <c r="O101" s="101"/>
      <c r="P101" s="101" t="s">
        <v>30</v>
      </c>
      <c r="Q101" s="102">
        <v>44927</v>
      </c>
      <c r="R101" s="101">
        <v>43764</v>
      </c>
    </row>
    <row r="102" spans="1:18" hidden="1" x14ac:dyDescent="0.25">
      <c r="A102" s="79" t="s">
        <v>156</v>
      </c>
      <c r="B102" s="33">
        <v>214935</v>
      </c>
      <c r="C102" s="33">
        <v>197978</v>
      </c>
      <c r="D102" s="33">
        <v>236355</v>
      </c>
      <c r="E102" s="33">
        <v>203175</v>
      </c>
      <c r="F102" s="33">
        <v>225750</v>
      </c>
      <c r="G102" s="33">
        <v>237237</v>
      </c>
      <c r="H102" s="33">
        <v>228076</v>
      </c>
      <c r="I102" s="33">
        <v>224543</v>
      </c>
      <c r="J102" s="33">
        <v>200078</v>
      </c>
      <c r="K102" s="33">
        <v>216038</v>
      </c>
      <c r="L102" s="33">
        <v>205196</v>
      </c>
      <c r="M102" s="33">
        <v>203049</v>
      </c>
      <c r="N102" s="81">
        <v>2592410</v>
      </c>
      <c r="O102" s="101"/>
      <c r="P102" s="101" t="s">
        <v>30</v>
      </c>
      <c r="Q102" s="102">
        <v>44958</v>
      </c>
      <c r="R102" s="101">
        <v>40945.199999999997</v>
      </c>
    </row>
    <row r="103" spans="1:18" hidden="1" x14ac:dyDescent="0.25">
      <c r="A103" s="79" t="s">
        <v>157</v>
      </c>
      <c r="B103" s="33">
        <v>205240</v>
      </c>
      <c r="C103" s="33">
        <v>205968</v>
      </c>
      <c r="D103" s="33">
        <v>437043</v>
      </c>
      <c r="E103" s="33">
        <v>481492</v>
      </c>
      <c r="F103" s="33">
        <v>861869</v>
      </c>
      <c r="G103" s="33">
        <v>944956</v>
      </c>
      <c r="H103" s="33">
        <v>556682</v>
      </c>
      <c r="I103" s="33">
        <v>490628</v>
      </c>
      <c r="J103" s="33">
        <v>762765</v>
      </c>
      <c r="K103" s="33">
        <v>706381</v>
      </c>
      <c r="L103" s="33">
        <v>326895</v>
      </c>
      <c r="M103" s="33">
        <v>218951</v>
      </c>
      <c r="N103" s="81">
        <v>6198870</v>
      </c>
      <c r="O103" s="101"/>
      <c r="P103" s="101" t="s">
        <v>30</v>
      </c>
      <c r="Q103" s="102">
        <v>44986</v>
      </c>
      <c r="R103" s="101">
        <v>51473</v>
      </c>
    </row>
    <row r="104" spans="1:18" hidden="1" x14ac:dyDescent="0.25">
      <c r="A104" s="79" t="s">
        <v>161</v>
      </c>
      <c r="B104" s="33">
        <v>10624707</v>
      </c>
      <c r="C104" s="33">
        <v>10341758</v>
      </c>
      <c r="D104" s="33">
        <v>12973315</v>
      </c>
      <c r="E104" s="33">
        <v>11575833</v>
      </c>
      <c r="F104" s="33">
        <v>13594384</v>
      </c>
      <c r="G104" s="33">
        <v>13225016</v>
      </c>
      <c r="H104" s="33">
        <v>12875372</v>
      </c>
      <c r="I104" s="33">
        <v>13428532</v>
      </c>
      <c r="J104" s="33">
        <v>11904962</v>
      </c>
      <c r="K104" s="33">
        <v>12361651</v>
      </c>
      <c r="L104" s="33">
        <v>11565580</v>
      </c>
      <c r="M104" s="33">
        <v>11028165</v>
      </c>
      <c r="N104" s="81">
        <v>145499275</v>
      </c>
      <c r="O104" s="101"/>
      <c r="P104" s="101" t="s">
        <v>30</v>
      </c>
      <c r="Q104" s="102">
        <v>45017</v>
      </c>
      <c r="R104" s="101">
        <v>44689.9</v>
      </c>
    </row>
    <row r="105" spans="1:18" hidden="1" x14ac:dyDescent="0.25">
      <c r="A105" s="79" t="s">
        <v>274</v>
      </c>
      <c r="B105" s="33">
        <v>989103</v>
      </c>
      <c r="C105" s="33">
        <v>971526</v>
      </c>
      <c r="D105" s="33">
        <v>1112259</v>
      </c>
      <c r="E105" s="33">
        <v>662491</v>
      </c>
      <c r="F105" s="33">
        <v>746411</v>
      </c>
      <c r="G105" s="33">
        <v>740638</v>
      </c>
      <c r="H105" s="33">
        <v>738294</v>
      </c>
      <c r="I105" s="33">
        <v>749710</v>
      </c>
      <c r="J105" s="33">
        <v>662015</v>
      </c>
      <c r="K105" s="33">
        <v>700859</v>
      </c>
      <c r="L105" s="33">
        <v>654368</v>
      </c>
      <c r="M105" s="33">
        <v>647734</v>
      </c>
      <c r="N105" s="81">
        <v>9375408</v>
      </c>
      <c r="O105" s="101"/>
      <c r="P105" s="101" t="s">
        <v>30</v>
      </c>
      <c r="Q105" s="102">
        <v>45047</v>
      </c>
      <c r="R105" s="101">
        <v>52718</v>
      </c>
    </row>
    <row r="106" spans="1:18" hidden="1" x14ac:dyDescent="0.25">
      <c r="A106" s="79" t="s">
        <v>162</v>
      </c>
      <c r="B106" s="33">
        <v>400180</v>
      </c>
      <c r="C106" s="33">
        <v>381348</v>
      </c>
      <c r="D106" s="33">
        <v>455339</v>
      </c>
      <c r="E106" s="33">
        <v>395253</v>
      </c>
      <c r="F106" s="33">
        <v>455510</v>
      </c>
      <c r="G106" s="33">
        <v>445061</v>
      </c>
      <c r="H106" s="33">
        <v>442916</v>
      </c>
      <c r="I106" s="33">
        <v>445297</v>
      </c>
      <c r="J106" s="33">
        <v>406969</v>
      </c>
      <c r="K106" s="33">
        <v>415315</v>
      </c>
      <c r="L106" s="33">
        <v>413737</v>
      </c>
      <c r="M106" s="33">
        <v>387228</v>
      </c>
      <c r="N106" s="81">
        <v>5044153</v>
      </c>
      <c r="O106" s="101"/>
      <c r="P106" s="101" t="s">
        <v>30</v>
      </c>
      <c r="Q106" s="102">
        <v>45078</v>
      </c>
      <c r="R106" s="101">
        <v>57400.7</v>
      </c>
    </row>
    <row r="107" spans="1:18" hidden="1" x14ac:dyDescent="0.25">
      <c r="A107" s="79" t="s">
        <v>163</v>
      </c>
      <c r="B107" s="33">
        <v>-14</v>
      </c>
      <c r="C107" s="33">
        <v>-138</v>
      </c>
      <c r="D107" s="33">
        <v>-230</v>
      </c>
      <c r="E107" s="33">
        <v>-281</v>
      </c>
      <c r="F107" s="33">
        <v>-7967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81" t="s">
        <v>251</v>
      </c>
      <c r="O107" s="101"/>
      <c r="P107" s="101" t="s">
        <v>30</v>
      </c>
      <c r="Q107" s="102">
        <v>45108</v>
      </c>
      <c r="R107" s="101">
        <v>53167</v>
      </c>
    </row>
    <row r="108" spans="1:18" hidden="1" x14ac:dyDescent="0.25">
      <c r="A108" s="79" t="s">
        <v>253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81" t="s">
        <v>251</v>
      </c>
      <c r="O108" s="101"/>
      <c r="P108" s="101" t="s">
        <v>30</v>
      </c>
      <c r="Q108" s="102">
        <v>45139</v>
      </c>
      <c r="R108" s="101">
        <v>56220</v>
      </c>
    </row>
    <row r="109" spans="1:18" hidden="1" x14ac:dyDescent="0.25">
      <c r="A109" s="79" t="s">
        <v>169</v>
      </c>
      <c r="B109" s="33">
        <v>969870</v>
      </c>
      <c r="C109" s="33">
        <v>975843</v>
      </c>
      <c r="D109" s="33">
        <v>1446275</v>
      </c>
      <c r="E109" s="33">
        <v>1496501</v>
      </c>
      <c r="F109" s="33">
        <v>1997600</v>
      </c>
      <c r="G109" s="33">
        <v>2533064</v>
      </c>
      <c r="H109" s="33">
        <v>1423502</v>
      </c>
      <c r="I109" s="33">
        <v>1611233</v>
      </c>
      <c r="J109" s="33">
        <v>1909668</v>
      </c>
      <c r="K109" s="33">
        <v>1858064</v>
      </c>
      <c r="L109" s="33">
        <v>1138989</v>
      </c>
      <c r="M109" s="33">
        <v>908557</v>
      </c>
      <c r="N109" s="81">
        <v>18269166</v>
      </c>
      <c r="O109" s="101"/>
      <c r="P109" s="101" t="s">
        <v>30</v>
      </c>
      <c r="Q109" s="102">
        <v>45170</v>
      </c>
      <c r="R109" s="101">
        <v>78558</v>
      </c>
    </row>
    <row r="110" spans="1:18" hidden="1" x14ac:dyDescent="0.25">
      <c r="A110" s="79" t="s">
        <v>170</v>
      </c>
      <c r="B110" s="33">
        <v>45616</v>
      </c>
      <c r="C110" s="33">
        <v>40776</v>
      </c>
      <c r="D110" s="33">
        <v>51648</v>
      </c>
      <c r="E110" s="33">
        <v>46520</v>
      </c>
      <c r="F110" s="33">
        <v>54644</v>
      </c>
      <c r="G110" s="33">
        <v>54708</v>
      </c>
      <c r="H110" s="33">
        <v>57120</v>
      </c>
      <c r="I110" s="33">
        <v>59668</v>
      </c>
      <c r="J110" s="33">
        <v>55604</v>
      </c>
      <c r="K110" s="33">
        <v>59336</v>
      </c>
      <c r="L110" s="33">
        <v>58055</v>
      </c>
      <c r="M110" s="33">
        <v>55162</v>
      </c>
      <c r="N110" s="81">
        <v>638857</v>
      </c>
      <c r="O110" s="101"/>
      <c r="P110" s="101" t="s">
        <v>30</v>
      </c>
      <c r="Q110" s="102">
        <v>45200</v>
      </c>
      <c r="R110" s="101">
        <v>75814.8</v>
      </c>
    </row>
    <row r="111" spans="1:18" hidden="1" x14ac:dyDescent="0.25">
      <c r="A111" s="79" t="s">
        <v>172</v>
      </c>
      <c r="B111" s="33">
        <v>286800</v>
      </c>
      <c r="C111" s="33">
        <v>300182</v>
      </c>
      <c r="D111" s="33">
        <v>630000</v>
      </c>
      <c r="E111" s="33">
        <v>863280</v>
      </c>
      <c r="F111" s="33">
        <v>1533974</v>
      </c>
      <c r="G111" s="33">
        <v>1834691</v>
      </c>
      <c r="H111" s="33">
        <v>847786</v>
      </c>
      <c r="I111" s="33">
        <v>956217</v>
      </c>
      <c r="J111" s="33">
        <v>1419156</v>
      </c>
      <c r="K111" s="33">
        <v>1035387</v>
      </c>
      <c r="L111" s="33">
        <v>486556</v>
      </c>
      <c r="M111" s="33">
        <v>259637</v>
      </c>
      <c r="N111" s="81">
        <v>10453666</v>
      </c>
      <c r="O111" s="101"/>
      <c r="P111" s="101" t="s">
        <v>30</v>
      </c>
      <c r="Q111" s="102">
        <v>45231</v>
      </c>
      <c r="R111" s="101">
        <v>89080</v>
      </c>
    </row>
    <row r="112" spans="1:18" hidden="1" x14ac:dyDescent="0.25">
      <c r="A112" s="79" t="s">
        <v>173</v>
      </c>
      <c r="B112" s="33">
        <v>164688</v>
      </c>
      <c r="C112" s="33">
        <v>158466</v>
      </c>
      <c r="D112" s="33">
        <v>310805</v>
      </c>
      <c r="E112" s="33">
        <v>330110</v>
      </c>
      <c r="F112" s="33">
        <v>566533</v>
      </c>
      <c r="G112" s="33">
        <v>685306</v>
      </c>
      <c r="H112" s="33">
        <v>365775</v>
      </c>
      <c r="I112" s="33">
        <v>345995</v>
      </c>
      <c r="J112" s="33">
        <v>537895</v>
      </c>
      <c r="K112" s="33">
        <v>518018</v>
      </c>
      <c r="L112" s="33">
        <v>241228</v>
      </c>
      <c r="M112" s="33">
        <v>174454</v>
      </c>
      <c r="N112" s="81">
        <v>4399273</v>
      </c>
      <c r="O112" s="101"/>
      <c r="P112" s="101" t="s">
        <v>30</v>
      </c>
      <c r="Q112" s="102">
        <v>45261</v>
      </c>
      <c r="R112" s="101">
        <v>76840.399999999994</v>
      </c>
    </row>
    <row r="113" spans="1:18" hidden="1" x14ac:dyDescent="0.25">
      <c r="A113" s="79" t="s">
        <v>296</v>
      </c>
      <c r="B113" s="33">
        <v>0</v>
      </c>
      <c r="C113" s="33">
        <v>27295</v>
      </c>
      <c r="D113" s="33">
        <v>59566</v>
      </c>
      <c r="E113" s="33">
        <v>81528</v>
      </c>
      <c r="F113" s="33">
        <v>156578</v>
      </c>
      <c r="G113" s="33">
        <v>175459</v>
      </c>
      <c r="H113" s="33">
        <v>171071</v>
      </c>
      <c r="I113" s="33">
        <v>165031</v>
      </c>
      <c r="J113" s="33">
        <v>180555</v>
      </c>
      <c r="K113" s="33">
        <v>182052</v>
      </c>
      <c r="L113" s="33">
        <v>196351</v>
      </c>
      <c r="M113" s="33">
        <v>182648</v>
      </c>
      <c r="N113" s="81">
        <v>1578134</v>
      </c>
      <c r="O113" s="101"/>
      <c r="P113" s="101" t="s">
        <v>32</v>
      </c>
      <c r="Q113" s="102">
        <v>44927</v>
      </c>
      <c r="R113" s="101">
        <v>1388044.8</v>
      </c>
    </row>
    <row r="114" spans="1:18" hidden="1" x14ac:dyDescent="0.25">
      <c r="A114" s="79" t="s">
        <v>182</v>
      </c>
      <c r="B114" s="33">
        <v>1183518</v>
      </c>
      <c r="C114" s="33">
        <v>1227912</v>
      </c>
      <c r="D114" s="33">
        <v>1643100</v>
      </c>
      <c r="E114" s="33">
        <v>1827522</v>
      </c>
      <c r="F114" s="33">
        <v>2412228</v>
      </c>
      <c r="G114" s="33">
        <v>2317980</v>
      </c>
      <c r="H114" s="33">
        <v>2578788</v>
      </c>
      <c r="I114" s="33">
        <v>3905202</v>
      </c>
      <c r="J114" s="33">
        <v>2014644</v>
      </c>
      <c r="K114" s="33">
        <v>1979310</v>
      </c>
      <c r="L114" s="33">
        <v>1672818</v>
      </c>
      <c r="M114" s="33">
        <v>1467168</v>
      </c>
      <c r="N114" s="81">
        <v>24230190</v>
      </c>
      <c r="O114" s="101"/>
      <c r="P114" s="101" t="s">
        <v>32</v>
      </c>
      <c r="Q114" s="102">
        <v>44958</v>
      </c>
      <c r="R114" s="101">
        <v>1304093.2</v>
      </c>
    </row>
    <row r="115" spans="1:18" x14ac:dyDescent="0.25">
      <c r="A115" s="79" t="s">
        <v>184</v>
      </c>
      <c r="B115" s="33">
        <v>2127056</v>
      </c>
      <c r="C115" s="33">
        <v>1951850</v>
      </c>
      <c r="D115" s="33">
        <v>2515809</v>
      </c>
      <c r="E115" s="33">
        <v>2226895</v>
      </c>
      <c r="F115" s="33">
        <v>2715962</v>
      </c>
      <c r="G115" s="33">
        <v>4705429</v>
      </c>
      <c r="H115" s="33">
        <v>5003454</v>
      </c>
      <c r="I115" s="33">
        <v>5213215</v>
      </c>
      <c r="J115" s="33">
        <v>5090019</v>
      </c>
      <c r="K115" s="33">
        <v>5054526</v>
      </c>
      <c r="L115" s="33">
        <v>3065192</v>
      </c>
      <c r="M115" s="33">
        <v>2233340</v>
      </c>
      <c r="N115" s="81">
        <v>41902747</v>
      </c>
      <c r="O115" s="101"/>
      <c r="P115" s="101" t="s">
        <v>32</v>
      </c>
      <c r="Q115" s="102">
        <v>44986</v>
      </c>
      <c r="R115" s="101">
        <v>1609814.6</v>
      </c>
    </row>
    <row r="116" spans="1:18" x14ac:dyDescent="0.25">
      <c r="A116" s="79" t="s">
        <v>185</v>
      </c>
      <c r="B116" s="33">
        <v>35328541</v>
      </c>
      <c r="C116" s="33">
        <v>33002254</v>
      </c>
      <c r="D116" s="33">
        <v>41869660</v>
      </c>
      <c r="E116" s="33">
        <v>36702102</v>
      </c>
      <c r="F116" s="33">
        <v>43212958</v>
      </c>
      <c r="G116" s="33">
        <v>42123181</v>
      </c>
      <c r="H116" s="33">
        <v>41886020</v>
      </c>
      <c r="I116" s="33">
        <v>42959619</v>
      </c>
      <c r="J116" s="33">
        <v>38640299</v>
      </c>
      <c r="K116" s="33">
        <v>41585941</v>
      </c>
      <c r="L116" s="33">
        <v>39481547</v>
      </c>
      <c r="M116" s="33">
        <v>39814891</v>
      </c>
      <c r="N116" s="81">
        <v>476607013</v>
      </c>
      <c r="O116" s="101"/>
      <c r="P116" s="101" t="s">
        <v>32</v>
      </c>
      <c r="Q116" s="102">
        <v>45017</v>
      </c>
      <c r="R116" s="101">
        <v>1262930.8</v>
      </c>
    </row>
    <row r="117" spans="1:18" hidden="1" x14ac:dyDescent="0.25">
      <c r="A117" s="79" t="s">
        <v>187</v>
      </c>
      <c r="B117" s="33">
        <v>552051</v>
      </c>
      <c r="C117" s="33">
        <v>708111</v>
      </c>
      <c r="D117" s="33">
        <v>860152</v>
      </c>
      <c r="E117" s="33">
        <v>774500</v>
      </c>
      <c r="F117" s="33">
        <v>953884</v>
      </c>
      <c r="G117" s="33">
        <v>875493</v>
      </c>
      <c r="H117" s="33">
        <v>889875</v>
      </c>
      <c r="I117" s="33">
        <v>1230800</v>
      </c>
      <c r="J117" s="33">
        <v>805752</v>
      </c>
      <c r="K117" s="33">
        <v>797429</v>
      </c>
      <c r="L117" s="33">
        <v>682054</v>
      </c>
      <c r="M117" s="33">
        <v>911186</v>
      </c>
      <c r="N117" s="81">
        <v>10041287</v>
      </c>
      <c r="O117" s="101"/>
      <c r="P117" s="101" t="s">
        <v>32</v>
      </c>
      <c r="Q117" s="102">
        <v>45047</v>
      </c>
      <c r="R117" s="101">
        <v>1644456</v>
      </c>
    </row>
    <row r="118" spans="1:18" hidden="1" x14ac:dyDescent="0.25">
      <c r="A118" s="79" t="s">
        <v>188</v>
      </c>
      <c r="B118" s="33">
        <v>56288217</v>
      </c>
      <c r="C118" s="33">
        <v>52774959</v>
      </c>
      <c r="D118" s="33">
        <v>65617317</v>
      </c>
      <c r="E118" s="33">
        <v>61000129</v>
      </c>
      <c r="F118" s="33">
        <v>70135221</v>
      </c>
      <c r="G118" s="33">
        <v>69604204</v>
      </c>
      <c r="H118" s="33">
        <v>68659437</v>
      </c>
      <c r="I118" s="33">
        <v>73913708</v>
      </c>
      <c r="J118" s="33">
        <v>66406139</v>
      </c>
      <c r="K118" s="33">
        <v>66471041</v>
      </c>
      <c r="L118" s="33">
        <v>66972218</v>
      </c>
      <c r="M118" s="33">
        <v>63341591</v>
      </c>
      <c r="N118" s="81">
        <v>781184181</v>
      </c>
      <c r="O118" s="101"/>
      <c r="P118" s="101" t="s">
        <v>32</v>
      </c>
      <c r="Q118" s="102">
        <v>45078</v>
      </c>
      <c r="R118" s="101">
        <v>1594917.2</v>
      </c>
    </row>
    <row r="119" spans="1:18" hidden="1" x14ac:dyDescent="0.25">
      <c r="A119" s="79" t="s">
        <v>273</v>
      </c>
      <c r="B119" s="33">
        <v>53958803</v>
      </c>
      <c r="C119" s="33">
        <v>49172155</v>
      </c>
      <c r="D119" s="33">
        <v>61950210</v>
      </c>
      <c r="E119" s="33">
        <v>53423474</v>
      </c>
      <c r="F119" s="33">
        <v>62561149</v>
      </c>
      <c r="G119" s="33">
        <v>63116972</v>
      </c>
      <c r="H119" s="33">
        <v>61290479</v>
      </c>
      <c r="I119" s="33">
        <v>64239883</v>
      </c>
      <c r="J119" s="33">
        <v>55270551</v>
      </c>
      <c r="K119" s="33">
        <v>56436661</v>
      </c>
      <c r="L119" s="33">
        <v>53418402</v>
      </c>
      <c r="M119" s="33">
        <v>51842831</v>
      </c>
      <c r="N119" s="81">
        <v>686681570</v>
      </c>
      <c r="O119" s="99"/>
      <c r="P119" s="99" t="s">
        <v>32</v>
      </c>
      <c r="Q119" s="100">
        <v>45108</v>
      </c>
      <c r="R119" s="99">
        <v>1565740.8</v>
      </c>
    </row>
    <row r="120" spans="1:18" x14ac:dyDescent="0.25">
      <c r="A120" s="12"/>
      <c r="B120" s="11">
        <f>+SUM(B30:B116)</f>
        <v>479887666</v>
      </c>
      <c r="C120" s="11">
        <f t="shared" ref="C120:N120" si="0">+SUM(C30:C116)</f>
        <v>453822322</v>
      </c>
      <c r="D120" s="11">
        <f t="shared" si="0"/>
        <v>576376903</v>
      </c>
      <c r="E120" s="11">
        <f t="shared" si="0"/>
        <v>510067947</v>
      </c>
      <c r="F120" s="11">
        <f t="shared" si="0"/>
        <v>613577884</v>
      </c>
      <c r="G120" s="11">
        <f t="shared" si="0"/>
        <v>609946409</v>
      </c>
      <c r="H120" s="11">
        <f t="shared" si="0"/>
        <v>611011286</v>
      </c>
      <c r="I120" s="11">
        <f t="shared" si="0"/>
        <v>665577213</v>
      </c>
      <c r="J120" s="11">
        <f t="shared" si="0"/>
        <v>558029970</v>
      </c>
      <c r="K120" s="11">
        <f t="shared" si="0"/>
        <v>576006727</v>
      </c>
      <c r="L120" s="11">
        <f t="shared" si="0"/>
        <v>526314607</v>
      </c>
      <c r="M120" s="11">
        <f t="shared" si="0"/>
        <v>508481901</v>
      </c>
      <c r="N120" s="11">
        <f t="shared" si="0"/>
        <v>6689109653</v>
      </c>
      <c r="P120" s="31" t="s">
        <v>32</v>
      </c>
      <c r="Q120" s="97">
        <v>45139</v>
      </c>
      <c r="R120" s="31">
        <v>1585159.2</v>
      </c>
    </row>
    <row r="121" spans="1:18" ht="4.2" customHeight="1" x14ac:dyDescent="0.25">
      <c r="P121" s="31" t="s">
        <v>32</v>
      </c>
      <c r="Q121" s="97">
        <v>45170</v>
      </c>
      <c r="R121" s="31">
        <v>1438156.8</v>
      </c>
    </row>
    <row r="122" spans="1:18" x14ac:dyDescent="0.25">
      <c r="A122" s="30" t="s">
        <v>16</v>
      </c>
      <c r="B122" s="29">
        <v>751377034</v>
      </c>
      <c r="C122" s="29">
        <v>705253129</v>
      </c>
      <c r="D122" s="29">
        <v>892688891</v>
      </c>
      <c r="E122" s="29">
        <v>791686636</v>
      </c>
      <c r="F122" s="29">
        <v>943722688</v>
      </c>
      <c r="G122" s="29">
        <v>941091613</v>
      </c>
      <c r="H122" s="29">
        <v>938999070</v>
      </c>
      <c r="I122" s="29">
        <v>1019946913</v>
      </c>
      <c r="J122" s="29">
        <v>862978533</v>
      </c>
      <c r="K122" s="29">
        <v>884364339</v>
      </c>
      <c r="L122" s="29">
        <v>821119953</v>
      </c>
      <c r="M122" s="29">
        <v>796427149</v>
      </c>
      <c r="N122" s="29">
        <v>10349668819</v>
      </c>
      <c r="P122" s="31" t="s">
        <v>32</v>
      </c>
      <c r="Q122" s="97">
        <v>45200</v>
      </c>
      <c r="R122" s="31">
        <v>1535855.55</v>
      </c>
    </row>
    <row r="123" spans="1:18" x14ac:dyDescent="0.25">
      <c r="P123" s="31" t="s">
        <v>32</v>
      </c>
      <c r="Q123" s="97">
        <v>45231</v>
      </c>
      <c r="R123" s="31">
        <v>1544284.15</v>
      </c>
    </row>
    <row r="124" spans="1:18" ht="17.399999999999999" x14ac:dyDescent="0.3">
      <c r="A124" s="111" t="s">
        <v>194</v>
      </c>
      <c r="B124" s="112"/>
      <c r="C124" s="112"/>
      <c r="D124" s="112"/>
      <c r="E124" s="38"/>
      <c r="F124" s="38"/>
      <c r="G124" s="40" t="s">
        <v>293</v>
      </c>
      <c r="H124" s="38"/>
      <c r="I124" s="38"/>
      <c r="J124" s="38"/>
      <c r="K124" s="38"/>
      <c r="L124" s="38"/>
      <c r="M124" s="38"/>
      <c r="N124" s="38"/>
    </row>
    <row r="125" spans="1:18" ht="15.6" x14ac:dyDescent="0.3">
      <c r="A125" s="112" t="s">
        <v>2</v>
      </c>
      <c r="B125" s="112"/>
      <c r="C125" s="112"/>
      <c r="D125" s="112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8" x14ac:dyDescent="0.25">
      <c r="A126" s="3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8" ht="15.6" x14ac:dyDescent="0.3">
      <c r="A127" s="37" t="s">
        <v>3</v>
      </c>
      <c r="B127" s="36" t="s">
        <v>4</v>
      </c>
      <c r="C127" s="36" t="s">
        <v>5</v>
      </c>
      <c r="D127" s="36" t="s">
        <v>6</v>
      </c>
      <c r="E127" s="36" t="s">
        <v>7</v>
      </c>
      <c r="F127" s="36" t="s">
        <v>8</v>
      </c>
      <c r="G127" s="36" t="s">
        <v>9</v>
      </c>
      <c r="H127" s="36" t="s">
        <v>10</v>
      </c>
      <c r="I127" s="36" t="s">
        <v>11</v>
      </c>
      <c r="J127" s="36" t="s">
        <v>12</v>
      </c>
      <c r="K127" s="36" t="s">
        <v>13</v>
      </c>
      <c r="L127" s="36" t="s">
        <v>14</v>
      </c>
      <c r="M127" s="36" t="s">
        <v>15</v>
      </c>
      <c r="N127" s="35" t="s">
        <v>16</v>
      </c>
      <c r="P127" s="98" t="s">
        <v>281</v>
      </c>
      <c r="Q127" s="98" t="s">
        <v>280</v>
      </c>
      <c r="R127" s="98" t="s">
        <v>279</v>
      </c>
    </row>
    <row r="128" spans="1:18" x14ac:dyDescent="0.25">
      <c r="A128" s="34" t="s">
        <v>22</v>
      </c>
      <c r="B128" s="34">
        <v>114730</v>
      </c>
      <c r="C128" s="34">
        <v>99682</v>
      </c>
      <c r="D128" s="34">
        <v>128040</v>
      </c>
      <c r="E128" s="34">
        <v>109076</v>
      </c>
      <c r="F128" s="34">
        <v>121660</v>
      </c>
      <c r="G128" s="34">
        <v>124982</v>
      </c>
      <c r="H128" s="34">
        <v>135564</v>
      </c>
      <c r="I128" s="34">
        <v>118492</v>
      </c>
      <c r="J128" s="34">
        <v>116292</v>
      </c>
      <c r="K128" s="34">
        <v>122100</v>
      </c>
      <c r="L128" s="34">
        <v>114774</v>
      </c>
      <c r="M128" s="34">
        <v>121902</v>
      </c>
      <c r="N128" s="34">
        <f t="shared" ref="N128:N148" si="1">IF(SUM(B128:M128)&gt;0,SUM(B128:M128),"")</f>
        <v>1427294</v>
      </c>
      <c r="O128" s="34"/>
      <c r="P128" s="34" t="s">
        <v>34</v>
      </c>
      <c r="Q128" s="34">
        <v>45017</v>
      </c>
      <c r="R128" s="34">
        <v>1120400</v>
      </c>
    </row>
    <row r="129" spans="1:18" x14ac:dyDescent="0.25">
      <c r="A129" s="33" t="s">
        <v>34</v>
      </c>
      <c r="B129" s="33">
        <v>12978</v>
      </c>
      <c r="C129" s="33">
        <v>9303</v>
      </c>
      <c r="D129" s="33">
        <v>12138</v>
      </c>
      <c r="E129" s="33">
        <v>11697</v>
      </c>
      <c r="F129" s="33">
        <v>19026</v>
      </c>
      <c r="G129" s="33">
        <v>13713</v>
      </c>
      <c r="H129" s="33">
        <v>15057</v>
      </c>
      <c r="I129" s="33">
        <v>15393</v>
      </c>
      <c r="J129" s="33">
        <v>14301</v>
      </c>
      <c r="K129" s="33">
        <v>16800</v>
      </c>
      <c r="L129" s="33">
        <v>13167</v>
      </c>
      <c r="M129" s="33">
        <v>15393</v>
      </c>
      <c r="N129" s="33">
        <f t="shared" si="1"/>
        <v>168966</v>
      </c>
      <c r="O129" s="33"/>
      <c r="P129" s="33" t="s">
        <v>34</v>
      </c>
      <c r="Q129" s="33">
        <v>45047</v>
      </c>
      <c r="R129" s="33">
        <v>1251000</v>
      </c>
    </row>
    <row r="130" spans="1:18" x14ac:dyDescent="0.25">
      <c r="A130" s="33" t="s">
        <v>38</v>
      </c>
      <c r="B130" s="33">
        <v>131810</v>
      </c>
      <c r="C130" s="33">
        <v>79520</v>
      </c>
      <c r="D130" s="33">
        <v>175070</v>
      </c>
      <c r="E130" s="33">
        <v>116480</v>
      </c>
      <c r="F130" s="33">
        <v>169855</v>
      </c>
      <c r="G130" s="33">
        <v>125055</v>
      </c>
      <c r="H130" s="33">
        <v>144550</v>
      </c>
      <c r="I130" s="33">
        <v>176540</v>
      </c>
      <c r="J130" s="33">
        <v>161525</v>
      </c>
      <c r="K130" s="33">
        <v>121310</v>
      </c>
      <c r="L130" s="33">
        <v>137935</v>
      </c>
      <c r="M130" s="33">
        <v>147455</v>
      </c>
      <c r="N130" s="33">
        <f t="shared" si="1"/>
        <v>1687105</v>
      </c>
      <c r="O130" s="33"/>
      <c r="P130" s="33" t="s">
        <v>34</v>
      </c>
      <c r="Q130" s="33">
        <v>45078</v>
      </c>
      <c r="R130" s="33">
        <v>1335880</v>
      </c>
    </row>
    <row r="131" spans="1:18" x14ac:dyDescent="0.25">
      <c r="A131" s="33" t="s">
        <v>45</v>
      </c>
      <c r="B131" s="33">
        <v>123917</v>
      </c>
      <c r="C131" s="33">
        <v>114603.5</v>
      </c>
      <c r="D131" s="33">
        <v>136881</v>
      </c>
      <c r="E131" s="33">
        <v>105156.5</v>
      </c>
      <c r="F131" s="33">
        <v>147869</v>
      </c>
      <c r="G131" s="33">
        <v>123045.5</v>
      </c>
      <c r="H131" s="33">
        <v>129243</v>
      </c>
      <c r="I131" s="33">
        <v>125926.5</v>
      </c>
      <c r="J131" s="33">
        <v>133397</v>
      </c>
      <c r="K131" s="33">
        <v>107434.5</v>
      </c>
      <c r="L131" s="33">
        <v>121404</v>
      </c>
      <c r="M131" s="33">
        <v>121136</v>
      </c>
      <c r="N131" s="33">
        <f t="shared" si="1"/>
        <v>1490013.5</v>
      </c>
      <c r="O131" s="33"/>
      <c r="P131" s="33" t="s">
        <v>34</v>
      </c>
      <c r="Q131" s="33">
        <v>45108</v>
      </c>
      <c r="R131" s="33">
        <v>1550040</v>
      </c>
    </row>
    <row r="132" spans="1:18" x14ac:dyDescent="0.25">
      <c r="A132" s="33" t="s">
        <v>53</v>
      </c>
      <c r="B132" s="33">
        <v>6525</v>
      </c>
      <c r="C132" s="33">
        <v>4925</v>
      </c>
      <c r="D132" s="33">
        <v>6250</v>
      </c>
      <c r="E132" s="33">
        <v>7250</v>
      </c>
      <c r="F132" s="33">
        <v>7075</v>
      </c>
      <c r="G132" s="33">
        <v>6125</v>
      </c>
      <c r="H132" s="33">
        <v>8425</v>
      </c>
      <c r="I132" s="33">
        <v>7175</v>
      </c>
      <c r="J132" s="33">
        <v>7400</v>
      </c>
      <c r="K132" s="33">
        <v>5000</v>
      </c>
      <c r="L132" s="33">
        <v>7275</v>
      </c>
      <c r="M132" s="33">
        <v>7800</v>
      </c>
      <c r="N132" s="33">
        <f t="shared" si="1"/>
        <v>81225</v>
      </c>
      <c r="O132" s="33"/>
      <c r="P132" s="33" t="s">
        <v>34</v>
      </c>
      <c r="Q132" s="33">
        <v>45139</v>
      </c>
      <c r="R132" s="33">
        <v>1524640</v>
      </c>
    </row>
    <row r="133" spans="1:18" x14ac:dyDescent="0.25">
      <c r="A133" s="33" t="s">
        <v>58</v>
      </c>
      <c r="B133" s="33">
        <v>2100</v>
      </c>
      <c r="C133" s="33">
        <v>3000</v>
      </c>
      <c r="D133" s="33">
        <v>2020</v>
      </c>
      <c r="E133" s="33">
        <v>3460</v>
      </c>
      <c r="F133" s="33">
        <v>4780</v>
      </c>
      <c r="G133" s="33">
        <v>5240</v>
      </c>
      <c r="H133" s="33">
        <v>6780</v>
      </c>
      <c r="I133" s="33">
        <v>7140</v>
      </c>
      <c r="J133" s="33">
        <v>7480</v>
      </c>
      <c r="K133" s="33">
        <v>9080</v>
      </c>
      <c r="L133" s="33">
        <v>7600</v>
      </c>
      <c r="M133" s="33">
        <v>13500</v>
      </c>
      <c r="N133" s="33">
        <f t="shared" si="1"/>
        <v>72180</v>
      </c>
      <c r="O133" s="33"/>
      <c r="P133" s="33" t="s">
        <v>34</v>
      </c>
      <c r="Q133" s="33">
        <v>45170</v>
      </c>
      <c r="R133" s="33">
        <v>1420760</v>
      </c>
    </row>
    <row r="134" spans="1:18" x14ac:dyDescent="0.25">
      <c r="A134" s="33" t="s">
        <v>61</v>
      </c>
      <c r="B134" s="33">
        <v>24157</v>
      </c>
      <c r="C134" s="33">
        <v>24563</v>
      </c>
      <c r="D134" s="33">
        <v>28101</v>
      </c>
      <c r="E134" s="33">
        <v>22765</v>
      </c>
      <c r="F134" s="33">
        <v>37381</v>
      </c>
      <c r="G134" s="33">
        <v>25114</v>
      </c>
      <c r="H134" s="33">
        <v>30624</v>
      </c>
      <c r="I134" s="33">
        <v>29174</v>
      </c>
      <c r="J134" s="33">
        <v>27405</v>
      </c>
      <c r="K134" s="33">
        <v>30893.5</v>
      </c>
      <c r="L134" s="33">
        <v>31427.5</v>
      </c>
      <c r="M134" s="33">
        <v>33767.5</v>
      </c>
      <c r="N134" s="33">
        <f t="shared" si="1"/>
        <v>345372.5</v>
      </c>
      <c r="O134" s="33"/>
      <c r="P134" s="33" t="s">
        <v>34</v>
      </c>
      <c r="Q134" s="33">
        <v>45200</v>
      </c>
      <c r="R134" s="33">
        <v>1674520</v>
      </c>
    </row>
    <row r="135" spans="1:18" x14ac:dyDescent="0.25">
      <c r="A135" s="33" t="s">
        <v>62</v>
      </c>
      <c r="B135" s="33">
        <v>8033</v>
      </c>
      <c r="C135" s="33">
        <v>10005</v>
      </c>
      <c r="D135" s="33">
        <v>10933</v>
      </c>
      <c r="E135" s="33">
        <v>5742</v>
      </c>
      <c r="F135" s="33">
        <v>12238</v>
      </c>
      <c r="G135" s="33">
        <v>11890</v>
      </c>
      <c r="H135" s="33">
        <v>8816</v>
      </c>
      <c r="I135" s="33">
        <v>8294</v>
      </c>
      <c r="J135" s="33">
        <v>10179</v>
      </c>
      <c r="K135" s="33">
        <v>8236</v>
      </c>
      <c r="L135" s="33">
        <v>8526</v>
      </c>
      <c r="M135" s="33">
        <v>9918</v>
      </c>
      <c r="N135" s="33">
        <f t="shared" si="1"/>
        <v>112810</v>
      </c>
      <c r="O135" s="33"/>
      <c r="P135" s="33" t="s">
        <v>34</v>
      </c>
      <c r="Q135" s="33">
        <v>45231</v>
      </c>
      <c r="R135" s="33">
        <v>1617640</v>
      </c>
    </row>
    <row r="136" spans="1:18" x14ac:dyDescent="0.25">
      <c r="A136" s="33" t="s">
        <v>66</v>
      </c>
      <c r="B136" s="33">
        <v>0</v>
      </c>
      <c r="C136" s="33">
        <v>0</v>
      </c>
      <c r="D136" s="33">
        <v>1035</v>
      </c>
      <c r="E136" s="33">
        <v>4186</v>
      </c>
      <c r="F136" s="33">
        <v>4255</v>
      </c>
      <c r="G136" s="33">
        <v>9568</v>
      </c>
      <c r="H136" s="33">
        <v>6210</v>
      </c>
      <c r="I136" s="33">
        <v>9177</v>
      </c>
      <c r="J136" s="33">
        <v>4922</v>
      </c>
      <c r="K136" s="33">
        <v>6992</v>
      </c>
      <c r="L136" s="33">
        <v>5727</v>
      </c>
      <c r="M136" s="33">
        <v>16192</v>
      </c>
      <c r="N136" s="33">
        <f t="shared" si="1"/>
        <v>68264</v>
      </c>
      <c r="O136" s="33"/>
      <c r="P136" s="33" t="s">
        <v>34</v>
      </c>
      <c r="Q136" s="33">
        <v>45261</v>
      </c>
      <c r="R136" s="33">
        <v>1774200</v>
      </c>
    </row>
    <row r="137" spans="1:18" x14ac:dyDescent="0.25">
      <c r="A137" s="33" t="s">
        <v>75</v>
      </c>
      <c r="B137" s="33">
        <v>25526</v>
      </c>
      <c r="C137" s="33">
        <v>28652</v>
      </c>
      <c r="D137" s="33">
        <v>33116.800000000003</v>
      </c>
      <c r="E137" s="33">
        <v>28276.400000000001</v>
      </c>
      <c r="F137" s="33">
        <v>43231.6</v>
      </c>
      <c r="G137" s="33">
        <v>30514.400000000001</v>
      </c>
      <c r="H137" s="33">
        <v>36748.400000000001</v>
      </c>
      <c r="I137" s="33">
        <v>30498.400000000001</v>
      </c>
      <c r="J137" s="33">
        <v>39173.199999999997</v>
      </c>
      <c r="K137" s="33">
        <v>33818.400000000001</v>
      </c>
      <c r="L137" s="33">
        <v>30643.599999999999</v>
      </c>
      <c r="M137" s="33">
        <v>36161.199999999997</v>
      </c>
      <c r="N137" s="33">
        <f t="shared" si="1"/>
        <v>396360.4</v>
      </c>
      <c r="O137" s="33"/>
      <c r="P137" s="33" t="s">
        <v>36</v>
      </c>
      <c r="Q137" s="33">
        <v>44927</v>
      </c>
      <c r="R137" s="33">
        <v>2046307.4</v>
      </c>
    </row>
    <row r="138" spans="1:18" x14ac:dyDescent="0.25">
      <c r="A138" s="33" t="s">
        <v>90</v>
      </c>
      <c r="B138" s="33">
        <v>1920</v>
      </c>
      <c r="C138" s="33">
        <v>1024</v>
      </c>
      <c r="D138" s="33">
        <v>1728</v>
      </c>
      <c r="E138" s="33">
        <v>2016</v>
      </c>
      <c r="F138" s="33">
        <v>2560</v>
      </c>
      <c r="G138" s="33">
        <v>1856</v>
      </c>
      <c r="H138" s="33">
        <v>2144</v>
      </c>
      <c r="I138" s="33">
        <v>1920</v>
      </c>
      <c r="J138" s="33">
        <v>1568</v>
      </c>
      <c r="K138" s="33">
        <v>1307.5</v>
      </c>
      <c r="L138" s="33">
        <v>1810.5</v>
      </c>
      <c r="M138" s="33">
        <v>3408</v>
      </c>
      <c r="N138" s="33">
        <f t="shared" si="1"/>
        <v>23262</v>
      </c>
      <c r="O138" s="33"/>
      <c r="P138" s="33" t="s">
        <v>36</v>
      </c>
      <c r="Q138" s="33">
        <v>44958</v>
      </c>
      <c r="R138" s="33">
        <v>1802632.95</v>
      </c>
    </row>
    <row r="139" spans="1:18" x14ac:dyDescent="0.25">
      <c r="A139" s="33" t="s">
        <v>97</v>
      </c>
      <c r="B139" s="33">
        <v>9386</v>
      </c>
      <c r="C139" s="33">
        <v>8398</v>
      </c>
      <c r="D139" s="33">
        <v>9282</v>
      </c>
      <c r="E139" s="33">
        <v>8944</v>
      </c>
      <c r="F139" s="33">
        <v>10842</v>
      </c>
      <c r="G139" s="33">
        <v>12246</v>
      </c>
      <c r="H139" s="33">
        <v>9074</v>
      </c>
      <c r="I139" s="33">
        <v>11050</v>
      </c>
      <c r="J139" s="33">
        <v>10660</v>
      </c>
      <c r="K139" s="33">
        <v>11050</v>
      </c>
      <c r="L139" s="33">
        <v>9204</v>
      </c>
      <c r="M139" s="33">
        <v>9542</v>
      </c>
      <c r="N139" s="33">
        <f t="shared" si="1"/>
        <v>119678</v>
      </c>
      <c r="O139" s="33"/>
      <c r="P139" s="33" t="s">
        <v>36</v>
      </c>
      <c r="Q139" s="33">
        <v>44986</v>
      </c>
      <c r="R139" s="33">
        <v>2099731.1</v>
      </c>
    </row>
    <row r="140" spans="1:18" x14ac:dyDescent="0.25">
      <c r="A140" s="33" t="s">
        <v>262</v>
      </c>
      <c r="B140" s="33">
        <v>14383</v>
      </c>
      <c r="C140" s="33">
        <v>11816</v>
      </c>
      <c r="D140" s="33">
        <v>27216.5</v>
      </c>
      <c r="E140" s="33">
        <v>9364.5</v>
      </c>
      <c r="F140" s="33">
        <v>13809</v>
      </c>
      <c r="G140" s="33">
        <v>11202</v>
      </c>
      <c r="H140" s="33">
        <v>13428</v>
      </c>
      <c r="I140" s="33">
        <v>11064</v>
      </c>
      <c r="J140" s="33">
        <v>15508.5</v>
      </c>
      <c r="K140" s="33">
        <v>13149</v>
      </c>
      <c r="L140" s="33">
        <v>10872</v>
      </c>
      <c r="M140" s="33">
        <v>14808</v>
      </c>
      <c r="N140" s="33">
        <f t="shared" si="1"/>
        <v>166620.5</v>
      </c>
      <c r="O140" s="33"/>
      <c r="P140" s="33" t="s">
        <v>36</v>
      </c>
      <c r="Q140" s="33">
        <v>45017</v>
      </c>
      <c r="R140" s="33">
        <v>1897221.7</v>
      </c>
    </row>
    <row r="141" spans="1:18" x14ac:dyDescent="0.25">
      <c r="A141" s="33" t="s">
        <v>100</v>
      </c>
      <c r="B141" s="33">
        <v>143042</v>
      </c>
      <c r="C141" s="33">
        <v>137371.5</v>
      </c>
      <c r="D141" s="33">
        <v>146790</v>
      </c>
      <c r="E141" s="33">
        <v>123984</v>
      </c>
      <c r="F141" s="33">
        <v>177124.5</v>
      </c>
      <c r="G141" s="33">
        <v>145183.5</v>
      </c>
      <c r="H141" s="33">
        <v>160839</v>
      </c>
      <c r="I141" s="33">
        <v>150097.5</v>
      </c>
      <c r="J141" s="33">
        <v>164871</v>
      </c>
      <c r="K141" s="33">
        <v>134127</v>
      </c>
      <c r="L141" s="33">
        <v>136080</v>
      </c>
      <c r="M141" s="33">
        <v>137686.5</v>
      </c>
      <c r="N141" s="33">
        <f t="shared" si="1"/>
        <v>1757196.5</v>
      </c>
      <c r="O141" s="33"/>
      <c r="P141" s="33" t="s">
        <v>36</v>
      </c>
      <c r="Q141" s="33">
        <v>45047</v>
      </c>
      <c r="R141" s="33">
        <v>2224991.5</v>
      </c>
    </row>
    <row r="142" spans="1:18" x14ac:dyDescent="0.25">
      <c r="A142" s="33" t="s">
        <v>109</v>
      </c>
      <c r="B142" s="33">
        <v>7801</v>
      </c>
      <c r="C142" s="33">
        <v>6931</v>
      </c>
      <c r="D142" s="33">
        <v>21315</v>
      </c>
      <c r="E142" s="33">
        <v>16008</v>
      </c>
      <c r="F142" s="33">
        <v>23693</v>
      </c>
      <c r="G142" s="33">
        <v>21373</v>
      </c>
      <c r="H142" s="33">
        <v>18618</v>
      </c>
      <c r="I142" s="33">
        <v>18502</v>
      </c>
      <c r="J142" s="33">
        <v>19053</v>
      </c>
      <c r="K142" s="33">
        <v>21083</v>
      </c>
      <c r="L142" s="33">
        <v>17835</v>
      </c>
      <c r="M142" s="33">
        <v>21605</v>
      </c>
      <c r="N142" s="33">
        <f t="shared" si="1"/>
        <v>213817</v>
      </c>
      <c r="O142" s="33"/>
      <c r="P142" s="33" t="s">
        <v>36</v>
      </c>
      <c r="Q142" s="33">
        <v>45078</v>
      </c>
      <c r="R142" s="33">
        <v>2310574.2999999998</v>
      </c>
    </row>
    <row r="143" spans="1:18" x14ac:dyDescent="0.25">
      <c r="A143" s="33" t="s">
        <v>115</v>
      </c>
      <c r="B143" s="33">
        <v>393382</v>
      </c>
      <c r="C143" s="33">
        <v>402744</v>
      </c>
      <c r="D143" s="33">
        <v>975481.2</v>
      </c>
      <c r="E143" s="33">
        <v>158592.6</v>
      </c>
      <c r="F143" s="33">
        <v>307888.8</v>
      </c>
      <c r="G143" s="33">
        <v>377241.2</v>
      </c>
      <c r="H143" s="33">
        <v>422628.4</v>
      </c>
      <c r="I143" s="33">
        <v>485478.2</v>
      </c>
      <c r="J143" s="33">
        <v>337496.4</v>
      </c>
      <c r="K143" s="33">
        <v>421751.4</v>
      </c>
      <c r="L143" s="33">
        <v>367768.8</v>
      </c>
      <c r="M143" s="33">
        <v>401271.2</v>
      </c>
      <c r="N143" s="33">
        <f t="shared" si="1"/>
        <v>5051724.2</v>
      </c>
      <c r="O143" s="33"/>
      <c r="P143" s="33" t="s">
        <v>36</v>
      </c>
      <c r="Q143" s="33">
        <v>45108</v>
      </c>
      <c r="R143" s="33">
        <v>2169538.7999999998</v>
      </c>
    </row>
    <row r="144" spans="1:18" x14ac:dyDescent="0.25">
      <c r="A144" s="33" t="s">
        <v>116</v>
      </c>
      <c r="B144" s="33">
        <v>740460</v>
      </c>
      <c r="C144" s="33">
        <v>658525</v>
      </c>
      <c r="D144" s="33">
        <v>736575</v>
      </c>
      <c r="E144" s="33">
        <v>620235</v>
      </c>
      <c r="F144" s="33">
        <v>882735</v>
      </c>
      <c r="G144" s="33">
        <v>733180</v>
      </c>
      <c r="H144" s="33">
        <v>835765</v>
      </c>
      <c r="I144" s="33">
        <v>798105</v>
      </c>
      <c r="J144" s="33">
        <v>870170</v>
      </c>
      <c r="K144" s="33">
        <v>683095</v>
      </c>
      <c r="L144" s="33">
        <v>709030</v>
      </c>
      <c r="M144" s="33">
        <v>744275</v>
      </c>
      <c r="N144" s="33">
        <f t="shared" si="1"/>
        <v>9012150</v>
      </c>
      <c r="O144" s="33"/>
      <c r="P144" s="33" t="s">
        <v>36</v>
      </c>
      <c r="Q144" s="33">
        <v>45139</v>
      </c>
      <c r="R144" s="33">
        <v>2155298.6</v>
      </c>
    </row>
    <row r="145" spans="1:18" x14ac:dyDescent="0.25">
      <c r="A145" s="33" t="s">
        <v>130</v>
      </c>
      <c r="B145" s="33">
        <v>24690</v>
      </c>
      <c r="C145" s="33">
        <v>20850</v>
      </c>
      <c r="D145" s="33">
        <v>27900</v>
      </c>
      <c r="E145" s="33">
        <v>24270</v>
      </c>
      <c r="F145" s="33">
        <v>32910</v>
      </c>
      <c r="G145" s="33">
        <v>30360</v>
      </c>
      <c r="H145" s="33">
        <v>28470</v>
      </c>
      <c r="I145" s="33">
        <v>28740</v>
      </c>
      <c r="J145" s="33">
        <v>27660</v>
      </c>
      <c r="K145" s="33">
        <v>24420</v>
      </c>
      <c r="L145" s="33">
        <v>27660</v>
      </c>
      <c r="M145" s="33">
        <v>28350</v>
      </c>
      <c r="N145" s="33">
        <f t="shared" si="1"/>
        <v>326280</v>
      </c>
      <c r="O145" s="33"/>
      <c r="P145" s="33" t="s">
        <v>36</v>
      </c>
      <c r="Q145" s="33">
        <v>45170</v>
      </c>
      <c r="R145" s="33">
        <v>1964622.6</v>
      </c>
    </row>
    <row r="146" spans="1:18" x14ac:dyDescent="0.25">
      <c r="A146" s="33" t="s">
        <v>285</v>
      </c>
      <c r="B146" s="33">
        <v>102024</v>
      </c>
      <c r="C146" s="33">
        <v>91572</v>
      </c>
      <c r="D146" s="33">
        <v>116376</v>
      </c>
      <c r="E146" s="33">
        <v>96382</v>
      </c>
      <c r="F146" s="33">
        <v>125788</v>
      </c>
      <c r="G146" s="33">
        <v>123942</v>
      </c>
      <c r="H146" s="33">
        <v>132106</v>
      </c>
      <c r="I146" s="33">
        <v>106106</v>
      </c>
      <c r="J146" s="33">
        <v>122122</v>
      </c>
      <c r="K146" s="33">
        <v>124280</v>
      </c>
      <c r="L146" s="33">
        <v>108264</v>
      </c>
      <c r="M146" s="33">
        <v>121342</v>
      </c>
      <c r="N146" s="33">
        <f t="shared" si="1"/>
        <v>1370304</v>
      </c>
      <c r="O146" s="33"/>
      <c r="P146" s="33" t="s">
        <v>36</v>
      </c>
      <c r="Q146" s="33">
        <v>45200</v>
      </c>
      <c r="R146" s="33">
        <v>2282706.5</v>
      </c>
    </row>
    <row r="147" spans="1:18" x14ac:dyDescent="0.25">
      <c r="A147" s="33" t="s">
        <v>185</v>
      </c>
      <c r="B147" s="33">
        <v>11173</v>
      </c>
      <c r="C147" s="33">
        <v>10281.5</v>
      </c>
      <c r="D147" s="33">
        <v>15448.5</v>
      </c>
      <c r="E147" s="33">
        <v>10477</v>
      </c>
      <c r="F147" s="33">
        <v>17663.5</v>
      </c>
      <c r="G147" s="33">
        <v>11632.5</v>
      </c>
      <c r="H147" s="33">
        <v>15842.5</v>
      </c>
      <c r="I147" s="33">
        <v>19734</v>
      </c>
      <c r="J147" s="33">
        <v>15199.5</v>
      </c>
      <c r="K147" s="33">
        <v>11309</v>
      </c>
      <c r="L147" s="33">
        <v>12662</v>
      </c>
      <c r="M147" s="33">
        <v>14937.5</v>
      </c>
      <c r="N147" s="33">
        <f t="shared" si="1"/>
        <v>166360.5</v>
      </c>
      <c r="O147" s="33"/>
      <c r="P147" s="33" t="s">
        <v>36</v>
      </c>
      <c r="Q147" s="33">
        <v>45231</v>
      </c>
      <c r="R147" s="33">
        <v>2051922.2</v>
      </c>
    </row>
    <row r="148" spans="1:18" x14ac:dyDescent="0.25">
      <c r="A148" s="32" t="s">
        <v>273</v>
      </c>
      <c r="B148" s="32">
        <v>73499</v>
      </c>
      <c r="C148" s="32">
        <v>86564</v>
      </c>
      <c r="D148" s="32">
        <v>87301</v>
      </c>
      <c r="E148" s="32">
        <v>70886</v>
      </c>
      <c r="F148" s="32">
        <v>101103</v>
      </c>
      <c r="G148" s="32">
        <v>78993</v>
      </c>
      <c r="H148" s="32">
        <v>90718</v>
      </c>
      <c r="I148" s="32">
        <v>87736.5</v>
      </c>
      <c r="J148" s="32">
        <v>85760</v>
      </c>
      <c r="K148" s="32">
        <v>71355</v>
      </c>
      <c r="L148" s="32">
        <v>77820.5</v>
      </c>
      <c r="M148" s="32">
        <v>74035</v>
      </c>
      <c r="N148" s="32">
        <f t="shared" si="1"/>
        <v>985771</v>
      </c>
      <c r="O148" s="32"/>
      <c r="P148" s="32" t="s">
        <v>36</v>
      </c>
      <c r="Q148" s="32">
        <v>45261</v>
      </c>
      <c r="R148" s="32">
        <v>1934085.5</v>
      </c>
    </row>
    <row r="149" spans="1:18" ht="4.2" customHeight="1" x14ac:dyDescent="0.25">
      <c r="P149" s="31" t="s">
        <v>37</v>
      </c>
      <c r="Q149" s="97">
        <v>44927</v>
      </c>
      <c r="R149" s="31">
        <v>664370</v>
      </c>
    </row>
    <row r="150" spans="1:18" x14ac:dyDescent="0.25">
      <c r="A150" s="30" t="s">
        <v>16</v>
      </c>
      <c r="B150" s="29">
        <f t="shared" ref="B150:R150" si="2">SUM(B128:B148)</f>
        <v>1971536</v>
      </c>
      <c r="C150" s="29">
        <f t="shared" si="2"/>
        <v>1810330.5</v>
      </c>
      <c r="D150" s="29">
        <f t="shared" si="2"/>
        <v>2698998</v>
      </c>
      <c r="E150" s="29">
        <f t="shared" si="2"/>
        <v>1555248</v>
      </c>
      <c r="F150" s="29">
        <f t="shared" si="2"/>
        <v>2263487.4</v>
      </c>
      <c r="G150" s="29">
        <f t="shared" si="2"/>
        <v>2022456.1</v>
      </c>
      <c r="H150" s="29">
        <f t="shared" si="2"/>
        <v>2251650.2999999998</v>
      </c>
      <c r="I150" s="29">
        <f t="shared" si="2"/>
        <v>2246343.1</v>
      </c>
      <c r="J150" s="29">
        <f t="shared" si="2"/>
        <v>2192142.6</v>
      </c>
      <c r="K150" s="29">
        <f t="shared" si="2"/>
        <v>1978591.3</v>
      </c>
      <c r="L150" s="29">
        <f t="shared" si="2"/>
        <v>1957485.9</v>
      </c>
      <c r="M150" s="29">
        <f t="shared" si="2"/>
        <v>2094484.9</v>
      </c>
      <c r="N150" s="29">
        <f t="shared" si="2"/>
        <v>25042754.100000001</v>
      </c>
      <c r="O150" s="29">
        <f t="shared" si="2"/>
        <v>0</v>
      </c>
      <c r="P150" s="29">
        <f t="shared" si="2"/>
        <v>0</v>
      </c>
      <c r="Q150" s="29">
        <f t="shared" si="2"/>
        <v>947373</v>
      </c>
      <c r="R150" s="29">
        <f t="shared" si="2"/>
        <v>38208713.150000006</v>
      </c>
    </row>
    <row r="151" spans="1:18" x14ac:dyDescent="0.25">
      <c r="P151" s="31" t="s">
        <v>37</v>
      </c>
      <c r="Q151" s="97">
        <v>44986</v>
      </c>
      <c r="R151" s="31">
        <v>912560</v>
      </c>
    </row>
    <row r="152" spans="1:18" x14ac:dyDescent="0.25">
      <c r="P152" s="31" t="s">
        <v>37</v>
      </c>
      <c r="Q152" s="97">
        <v>45017</v>
      </c>
      <c r="R152" s="31">
        <v>726211.4</v>
      </c>
    </row>
    <row r="153" spans="1:18" x14ac:dyDescent="0.25">
      <c r="P153" s="31" t="s">
        <v>37</v>
      </c>
      <c r="Q153" s="97">
        <v>45047</v>
      </c>
      <c r="R153" s="31">
        <v>816727.5</v>
      </c>
    </row>
    <row r="154" spans="1:18" x14ac:dyDescent="0.25">
      <c r="P154" s="31" t="s">
        <v>37</v>
      </c>
      <c r="Q154" s="97">
        <v>45078</v>
      </c>
      <c r="R154" s="31">
        <v>779868.6</v>
      </c>
    </row>
    <row r="155" spans="1:18" x14ac:dyDescent="0.25">
      <c r="P155" s="31" t="s">
        <v>37</v>
      </c>
      <c r="Q155" s="97">
        <v>45108</v>
      </c>
      <c r="R155" s="31">
        <v>732583</v>
      </c>
    </row>
  </sheetData>
  <mergeCells count="4">
    <mergeCell ref="A1:D1"/>
    <mergeCell ref="A2:D2"/>
    <mergeCell ref="A124:D124"/>
    <mergeCell ref="A125:D125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21"/>
  <sheetViews>
    <sheetView topLeftCell="A50" workbookViewId="0">
      <selection activeCell="N50" sqref="N50:N174"/>
    </sheetView>
  </sheetViews>
  <sheetFormatPr baseColWidth="10" defaultRowHeight="14.4" x14ac:dyDescent="0.3"/>
  <cols>
    <col min="1" max="1" width="26" customWidth="1"/>
    <col min="10" max="10" width="12.6640625" customWidth="1"/>
    <col min="12" max="12" width="12.33203125" customWidth="1"/>
    <col min="14" max="14" width="13.109375" customWidth="1"/>
  </cols>
  <sheetData>
    <row r="2" spans="1:14" ht="15.6" x14ac:dyDescent="0.3">
      <c r="A2" s="109" t="s">
        <v>0</v>
      </c>
      <c r="B2" s="109"/>
      <c r="C2" s="109"/>
      <c r="D2" s="109"/>
      <c r="E2" s="2"/>
      <c r="F2" s="2"/>
      <c r="G2" s="3" t="s">
        <v>1</v>
      </c>
      <c r="H2" s="2"/>
      <c r="I2" s="2"/>
      <c r="J2" s="2"/>
      <c r="K2" s="2"/>
      <c r="L2" s="2"/>
      <c r="M2" s="2"/>
      <c r="N2" s="2"/>
    </row>
    <row r="3" spans="1:14" ht="15.6" x14ac:dyDescent="0.3">
      <c r="A3" s="109" t="s">
        <v>2</v>
      </c>
      <c r="B3" s="109"/>
      <c r="C3" s="109"/>
      <c r="D3" s="109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6" x14ac:dyDescent="0.3">
      <c r="A5" s="21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22" t="s">
        <v>12</v>
      </c>
      <c r="K5" s="22" t="s">
        <v>13</v>
      </c>
      <c r="L5" s="22" t="s">
        <v>14</v>
      </c>
      <c r="M5" s="22" t="s">
        <v>15</v>
      </c>
      <c r="N5" s="23" t="s">
        <v>16</v>
      </c>
    </row>
    <row r="6" spans="1:14" hidden="1" x14ac:dyDescent="0.3">
      <c r="A6" s="9" t="s">
        <v>17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17920</v>
      </c>
      <c r="L6" s="9">
        <v>33480</v>
      </c>
      <c r="M6" s="9">
        <v>5520</v>
      </c>
      <c r="N6" s="19">
        <v>56920</v>
      </c>
    </row>
    <row r="7" spans="1:14" hidden="1" x14ac:dyDescent="0.3">
      <c r="A7" s="12" t="s">
        <v>18</v>
      </c>
      <c r="B7" s="12">
        <v>176996</v>
      </c>
      <c r="C7" s="12">
        <v>170008</v>
      </c>
      <c r="D7" s="12">
        <v>209844</v>
      </c>
      <c r="E7" s="12">
        <v>212546</v>
      </c>
      <c r="F7" s="12">
        <v>221319</v>
      </c>
      <c r="G7" s="12">
        <v>258804</v>
      </c>
      <c r="H7" s="12">
        <v>347521</v>
      </c>
      <c r="I7" s="12">
        <v>267653</v>
      </c>
      <c r="J7" s="12">
        <v>237530</v>
      </c>
      <c r="K7" s="12">
        <v>264456</v>
      </c>
      <c r="L7" s="12">
        <v>265561</v>
      </c>
      <c r="M7" s="12">
        <v>261032</v>
      </c>
      <c r="N7" s="20">
        <v>2893270</v>
      </c>
    </row>
    <row r="8" spans="1:14" hidden="1" x14ac:dyDescent="0.3">
      <c r="A8" s="12" t="s">
        <v>19</v>
      </c>
      <c r="B8" s="12">
        <v>0</v>
      </c>
      <c r="C8" s="12">
        <v>291471</v>
      </c>
      <c r="D8" s="12">
        <v>168610</v>
      </c>
      <c r="E8" s="12">
        <v>150574</v>
      </c>
      <c r="F8" s="12">
        <v>107006</v>
      </c>
      <c r="G8" s="12">
        <v>176289</v>
      </c>
      <c r="H8" s="12">
        <v>139593</v>
      </c>
      <c r="I8" s="12">
        <v>64938</v>
      </c>
      <c r="J8" s="12">
        <v>145637</v>
      </c>
      <c r="K8" s="12">
        <v>146822</v>
      </c>
      <c r="L8" s="12">
        <v>129560</v>
      </c>
      <c r="M8" s="12">
        <v>138767</v>
      </c>
      <c r="N8" s="20">
        <v>1659267</v>
      </c>
    </row>
    <row r="9" spans="1:14" hidden="1" x14ac:dyDescent="0.3">
      <c r="A9" s="12" t="s">
        <v>20</v>
      </c>
      <c r="B9" s="12">
        <v>751</v>
      </c>
      <c r="C9" s="12">
        <v>830</v>
      </c>
      <c r="D9" s="12">
        <v>830</v>
      </c>
      <c r="E9" s="12">
        <v>1225</v>
      </c>
      <c r="F9" s="12">
        <v>1027</v>
      </c>
      <c r="G9" s="12">
        <v>1264</v>
      </c>
      <c r="H9" s="12">
        <v>12127</v>
      </c>
      <c r="I9" s="12">
        <v>20817</v>
      </c>
      <c r="J9" s="12">
        <v>32943</v>
      </c>
      <c r="K9" s="12">
        <v>24569</v>
      </c>
      <c r="L9" s="12">
        <v>23068</v>
      </c>
      <c r="M9" s="12">
        <v>19434</v>
      </c>
      <c r="N9" s="20">
        <v>138885</v>
      </c>
    </row>
    <row r="10" spans="1:14" hidden="1" x14ac:dyDescent="0.3">
      <c r="A10" s="12" t="s">
        <v>21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20"/>
    </row>
    <row r="11" spans="1:14" hidden="1" x14ac:dyDescent="0.3">
      <c r="A11" s="12" t="s">
        <v>22</v>
      </c>
      <c r="B11" s="12">
        <v>351985</v>
      </c>
      <c r="C11" s="12">
        <v>367548</v>
      </c>
      <c r="D11" s="12">
        <v>377304</v>
      </c>
      <c r="E11" s="12">
        <v>383743</v>
      </c>
      <c r="F11" s="12">
        <v>394131</v>
      </c>
      <c r="G11" s="12">
        <v>417515</v>
      </c>
      <c r="H11" s="12">
        <v>445165</v>
      </c>
      <c r="I11" s="12">
        <v>410405</v>
      </c>
      <c r="J11" s="12">
        <v>434342</v>
      </c>
      <c r="K11" s="12">
        <v>454724</v>
      </c>
      <c r="L11" s="12">
        <v>410247</v>
      </c>
      <c r="M11" s="12">
        <v>408983</v>
      </c>
      <c r="N11" s="20">
        <v>4856092</v>
      </c>
    </row>
    <row r="12" spans="1:14" hidden="1" x14ac:dyDescent="0.3">
      <c r="A12" s="12" t="s">
        <v>23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3516</v>
      </c>
      <c r="K12" s="12">
        <v>5056</v>
      </c>
      <c r="L12" s="12">
        <v>5017</v>
      </c>
      <c r="M12" s="12">
        <v>5096</v>
      </c>
      <c r="N12" s="20">
        <v>18685</v>
      </c>
    </row>
    <row r="13" spans="1:14" hidden="1" x14ac:dyDescent="0.3">
      <c r="A13" s="12" t="s">
        <v>24</v>
      </c>
      <c r="B13" s="12">
        <v>2002417</v>
      </c>
      <c r="C13" s="12">
        <v>2060336</v>
      </c>
      <c r="D13" s="12">
        <v>2441965</v>
      </c>
      <c r="E13" s="12">
        <v>2493892</v>
      </c>
      <c r="F13" s="12">
        <v>2368503</v>
      </c>
      <c r="G13" s="12">
        <v>2658476</v>
      </c>
      <c r="H13" s="12">
        <v>3143493</v>
      </c>
      <c r="I13" s="12">
        <v>2855443</v>
      </c>
      <c r="J13" s="12">
        <v>2676500</v>
      </c>
      <c r="K13" s="12">
        <v>2686948</v>
      </c>
      <c r="L13" s="12">
        <v>2567220</v>
      </c>
      <c r="M13" s="12">
        <v>3007554</v>
      </c>
      <c r="N13" s="20">
        <v>30962747</v>
      </c>
    </row>
    <row r="14" spans="1:14" hidden="1" x14ac:dyDescent="0.3">
      <c r="A14" s="12" t="s">
        <v>25</v>
      </c>
      <c r="B14" s="12">
        <v>66087</v>
      </c>
      <c r="C14" s="12">
        <v>62175</v>
      </c>
      <c r="D14" s="12">
        <v>99666</v>
      </c>
      <c r="E14" s="12">
        <v>103992</v>
      </c>
      <c r="F14" s="12">
        <v>138726</v>
      </c>
      <c r="G14" s="12">
        <v>181734</v>
      </c>
      <c r="H14" s="12">
        <v>198996</v>
      </c>
      <c r="I14" s="12">
        <v>121212</v>
      </c>
      <c r="J14" s="12">
        <v>171192</v>
      </c>
      <c r="K14" s="12">
        <v>152439</v>
      </c>
      <c r="L14" s="12">
        <v>92022</v>
      </c>
      <c r="M14" s="12">
        <v>65347</v>
      </c>
      <c r="N14" s="20">
        <v>1453588</v>
      </c>
    </row>
    <row r="15" spans="1:14" hidden="1" x14ac:dyDescent="0.3">
      <c r="A15" s="12" t="s">
        <v>26</v>
      </c>
      <c r="B15" s="12">
        <v>1389837</v>
      </c>
      <c r="C15" s="12">
        <v>1410064</v>
      </c>
      <c r="D15" s="12">
        <v>2643682</v>
      </c>
      <c r="E15" s="12">
        <v>2695274</v>
      </c>
      <c r="F15" s="12">
        <v>3403887</v>
      </c>
      <c r="G15" s="12">
        <v>4065951</v>
      </c>
      <c r="H15" s="12">
        <v>4079209</v>
      </c>
      <c r="I15" s="12">
        <v>3827988</v>
      </c>
      <c r="J15" s="12">
        <v>4253312</v>
      </c>
      <c r="K15" s="12">
        <v>3612529</v>
      </c>
      <c r="L15" s="12">
        <v>2142594</v>
      </c>
      <c r="M15" s="12">
        <v>2174631</v>
      </c>
      <c r="N15" s="20">
        <v>35698958</v>
      </c>
    </row>
    <row r="16" spans="1:14" hidden="1" x14ac:dyDescent="0.3">
      <c r="A16" s="12" t="s">
        <v>27</v>
      </c>
      <c r="B16" s="12">
        <v>3516855</v>
      </c>
      <c r="C16" s="12">
        <v>3139481</v>
      </c>
      <c r="D16" s="12">
        <v>6060126</v>
      </c>
      <c r="E16" s="12">
        <v>3363828</v>
      </c>
      <c r="F16" s="12">
        <v>3944088</v>
      </c>
      <c r="G16" s="12">
        <v>4569896</v>
      </c>
      <c r="H16" s="12">
        <v>5035448</v>
      </c>
      <c r="I16" s="12">
        <v>4501956</v>
      </c>
      <c r="J16" s="12">
        <v>4777792</v>
      </c>
      <c r="K16" s="12">
        <v>5366552</v>
      </c>
      <c r="L16" s="12">
        <v>3566136</v>
      </c>
      <c r="M16" s="12">
        <v>4449268</v>
      </c>
      <c r="N16" s="20">
        <v>52291426</v>
      </c>
    </row>
    <row r="17" spans="1:14" hidden="1" x14ac:dyDescent="0.3">
      <c r="A17" s="12" t="s">
        <v>28</v>
      </c>
      <c r="B17" s="12">
        <v>125562</v>
      </c>
      <c r="C17" s="12">
        <v>100225</v>
      </c>
      <c r="D17" s="12">
        <v>188809</v>
      </c>
      <c r="E17" s="12">
        <v>278868</v>
      </c>
      <c r="F17" s="12">
        <v>412357</v>
      </c>
      <c r="G17" s="12">
        <v>553038</v>
      </c>
      <c r="H17" s="12">
        <v>328178</v>
      </c>
      <c r="I17" s="12">
        <v>230138</v>
      </c>
      <c r="J17" s="12">
        <v>399480</v>
      </c>
      <c r="K17" s="12">
        <v>331911</v>
      </c>
      <c r="L17" s="12">
        <v>131561</v>
      </c>
      <c r="M17" s="12">
        <v>118194</v>
      </c>
      <c r="N17" s="20">
        <v>3198321</v>
      </c>
    </row>
    <row r="18" spans="1:14" hidden="1" x14ac:dyDescent="0.3">
      <c r="A18" s="12" t="s">
        <v>29</v>
      </c>
      <c r="B18" s="12">
        <v>111231</v>
      </c>
      <c r="C18" s="12">
        <v>92912</v>
      </c>
      <c r="D18" s="12">
        <v>116595</v>
      </c>
      <c r="E18" s="12">
        <v>66510</v>
      </c>
      <c r="F18" s="12">
        <v>62447</v>
      </c>
      <c r="G18" s="12">
        <v>52470</v>
      </c>
      <c r="H18" s="12">
        <v>7074</v>
      </c>
      <c r="I18" s="12">
        <v>2205</v>
      </c>
      <c r="J18" s="12">
        <v>990</v>
      </c>
      <c r="K18" s="12">
        <v>1260</v>
      </c>
      <c r="L18" s="12">
        <v>-1292</v>
      </c>
      <c r="M18" s="12">
        <v>-338</v>
      </c>
      <c r="N18" s="20">
        <v>512064</v>
      </c>
    </row>
    <row r="19" spans="1:14" hidden="1" x14ac:dyDescent="0.3">
      <c r="A19" s="12" t="s">
        <v>30</v>
      </c>
      <c r="B19" s="12">
        <v>317435</v>
      </c>
      <c r="C19" s="12">
        <v>273805</v>
      </c>
      <c r="D19" s="12">
        <v>342451</v>
      </c>
      <c r="E19" s="12">
        <v>389437</v>
      </c>
      <c r="F19" s="12">
        <v>320839</v>
      </c>
      <c r="G19" s="12">
        <v>451298</v>
      </c>
      <c r="H19" s="12">
        <v>488402</v>
      </c>
      <c r="I19" s="12">
        <v>411879</v>
      </c>
      <c r="J19" s="12">
        <v>363527</v>
      </c>
      <c r="K19" s="12">
        <v>332314</v>
      </c>
      <c r="L19" s="12">
        <v>293580</v>
      </c>
      <c r="M19" s="12">
        <v>363338</v>
      </c>
      <c r="N19" s="20">
        <v>4348305</v>
      </c>
    </row>
    <row r="20" spans="1:14" hidden="1" x14ac:dyDescent="0.3">
      <c r="A20" s="12" t="s">
        <v>31</v>
      </c>
      <c r="B20" s="12">
        <v>11015</v>
      </c>
      <c r="C20" s="12">
        <v>10545</v>
      </c>
      <c r="D20" s="12">
        <v>8742</v>
      </c>
      <c r="E20" s="12">
        <v>10153</v>
      </c>
      <c r="F20" s="12">
        <v>10623</v>
      </c>
      <c r="G20" s="12">
        <v>8781</v>
      </c>
      <c r="H20" s="12">
        <v>11133</v>
      </c>
      <c r="I20" s="12">
        <v>5880</v>
      </c>
      <c r="J20" s="12">
        <v>9526</v>
      </c>
      <c r="K20" s="12">
        <v>8702</v>
      </c>
      <c r="L20" s="12">
        <v>6350</v>
      </c>
      <c r="M20" s="12">
        <v>7448</v>
      </c>
      <c r="N20" s="20">
        <v>108898</v>
      </c>
    </row>
    <row r="21" spans="1:14" hidden="1" x14ac:dyDescent="0.3">
      <c r="A21" s="12" t="s">
        <v>32</v>
      </c>
      <c r="B21" s="12">
        <v>2880277</v>
      </c>
      <c r="C21" s="12">
        <v>2438973</v>
      </c>
      <c r="D21" s="12">
        <v>3003380</v>
      </c>
      <c r="E21" s="12">
        <v>2975132</v>
      </c>
      <c r="F21" s="12">
        <v>2971589</v>
      </c>
      <c r="G21" s="12">
        <v>3221254</v>
      </c>
      <c r="H21" s="12">
        <v>3585267</v>
      </c>
      <c r="I21" s="12">
        <v>3002787</v>
      </c>
      <c r="J21" s="12">
        <v>3031137</v>
      </c>
      <c r="K21" s="12">
        <v>3000402</v>
      </c>
      <c r="L21" s="12">
        <v>2752340</v>
      </c>
      <c r="M21" s="12">
        <v>3074931</v>
      </c>
      <c r="N21" s="20">
        <v>35937469</v>
      </c>
    </row>
    <row r="22" spans="1:14" hidden="1" x14ac:dyDescent="0.3">
      <c r="A22" s="12" t="s">
        <v>33</v>
      </c>
      <c r="B22" s="12">
        <v>92869</v>
      </c>
      <c r="C22" s="12">
        <v>2654</v>
      </c>
      <c r="D22" s="12">
        <v>-157</v>
      </c>
      <c r="E22" s="12">
        <v>0</v>
      </c>
      <c r="F22" s="12">
        <v>-369</v>
      </c>
      <c r="G22" s="12">
        <v>-104</v>
      </c>
      <c r="H22" s="12">
        <v>-297</v>
      </c>
      <c r="I22" s="12">
        <v>-5</v>
      </c>
      <c r="J22" s="12">
        <v>0</v>
      </c>
      <c r="K22" s="12">
        <v>0</v>
      </c>
      <c r="L22" s="12">
        <v>-365</v>
      </c>
      <c r="M22" s="12">
        <v>-36</v>
      </c>
      <c r="N22" s="20">
        <v>94190</v>
      </c>
    </row>
    <row r="23" spans="1:14" hidden="1" x14ac:dyDescent="0.3">
      <c r="A23" s="12" t="s">
        <v>34</v>
      </c>
      <c r="B23" s="12">
        <v>1197169</v>
      </c>
      <c r="C23" s="12">
        <v>1101938</v>
      </c>
      <c r="D23" s="12">
        <v>1545556</v>
      </c>
      <c r="E23" s="12">
        <v>1294185</v>
      </c>
      <c r="F23" s="12">
        <v>1451033</v>
      </c>
      <c r="G23" s="12">
        <v>1635827</v>
      </c>
      <c r="H23" s="12">
        <v>1654458</v>
      </c>
      <c r="I23" s="12">
        <v>1566531</v>
      </c>
      <c r="J23" s="12">
        <v>1525846</v>
      </c>
      <c r="K23" s="12">
        <v>1382816</v>
      </c>
      <c r="L23" s="12">
        <v>1298326</v>
      </c>
      <c r="M23" s="12">
        <v>1579724</v>
      </c>
      <c r="N23" s="20">
        <v>17233409</v>
      </c>
    </row>
    <row r="24" spans="1:14" hidden="1" x14ac:dyDescent="0.3">
      <c r="A24" s="12" t="s">
        <v>35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309200</v>
      </c>
      <c r="K24" s="12">
        <v>290956</v>
      </c>
      <c r="L24" s="12">
        <v>39800</v>
      </c>
      <c r="M24" s="12">
        <v>26520</v>
      </c>
      <c r="N24" s="20">
        <v>666476</v>
      </c>
    </row>
    <row r="25" spans="1:14" hidden="1" x14ac:dyDescent="0.3">
      <c r="A25" s="12" t="s">
        <v>36</v>
      </c>
      <c r="B25" s="12">
        <v>2455612</v>
      </c>
      <c r="C25" s="12">
        <v>1883601</v>
      </c>
      <c r="D25" s="12">
        <v>2545795</v>
      </c>
      <c r="E25" s="12">
        <v>2285980</v>
      </c>
      <c r="F25" s="12">
        <v>2536457</v>
      </c>
      <c r="G25" s="12">
        <v>2453566</v>
      </c>
      <c r="H25" s="12">
        <v>2986287</v>
      </c>
      <c r="I25" s="12">
        <v>2386523</v>
      </c>
      <c r="J25" s="12">
        <v>2561654</v>
      </c>
      <c r="K25" s="12">
        <v>2677721</v>
      </c>
      <c r="L25" s="12">
        <v>2139699</v>
      </c>
      <c r="M25" s="12">
        <v>2473162</v>
      </c>
      <c r="N25" s="20">
        <v>29386057</v>
      </c>
    </row>
    <row r="26" spans="1:14" hidden="1" x14ac:dyDescent="0.3">
      <c r="A26" s="12" t="s">
        <v>37</v>
      </c>
      <c r="B26" s="12">
        <v>466847</v>
      </c>
      <c r="C26" s="12">
        <v>482078</v>
      </c>
      <c r="D26" s="12">
        <v>472381</v>
      </c>
      <c r="E26" s="12">
        <v>512315</v>
      </c>
      <c r="F26" s="12">
        <v>476319</v>
      </c>
      <c r="G26" s="12">
        <v>642791</v>
      </c>
      <c r="H26" s="12">
        <v>684812</v>
      </c>
      <c r="I26" s="12">
        <v>532895</v>
      </c>
      <c r="J26" s="12">
        <v>499264</v>
      </c>
      <c r="K26" s="12">
        <v>503475</v>
      </c>
      <c r="L26" s="12">
        <v>499991</v>
      </c>
      <c r="M26" s="12">
        <v>508831</v>
      </c>
      <c r="N26" s="20">
        <v>6281999</v>
      </c>
    </row>
    <row r="27" spans="1:14" hidden="1" x14ac:dyDescent="0.3">
      <c r="A27" s="12" t="s">
        <v>38</v>
      </c>
      <c r="B27" s="12">
        <v>55352467</v>
      </c>
      <c r="C27" s="12">
        <v>47063579</v>
      </c>
      <c r="D27" s="12">
        <v>62487046</v>
      </c>
      <c r="E27" s="12">
        <v>57762608</v>
      </c>
      <c r="F27" s="12">
        <v>58716476</v>
      </c>
      <c r="G27" s="12">
        <v>67839171</v>
      </c>
      <c r="H27" s="12">
        <v>74757360</v>
      </c>
      <c r="I27" s="12">
        <v>70305733</v>
      </c>
      <c r="J27" s="12">
        <v>62832645</v>
      </c>
      <c r="K27" s="12">
        <v>61703138</v>
      </c>
      <c r="L27" s="12">
        <v>51996695</v>
      </c>
      <c r="M27" s="12">
        <v>64087386</v>
      </c>
      <c r="N27" s="20">
        <v>734904304</v>
      </c>
    </row>
    <row r="28" spans="1:14" hidden="1" x14ac:dyDescent="0.3">
      <c r="A28" s="12" t="s">
        <v>39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-383</v>
      </c>
      <c r="L28" s="12">
        <v>-6877</v>
      </c>
      <c r="M28" s="12">
        <v>0</v>
      </c>
      <c r="N28" s="20"/>
    </row>
    <row r="29" spans="1:14" hidden="1" x14ac:dyDescent="0.3">
      <c r="A29" s="12" t="s">
        <v>40</v>
      </c>
      <c r="B29" s="12">
        <v>338144</v>
      </c>
      <c r="C29" s="12">
        <v>284719</v>
      </c>
      <c r="D29" s="12">
        <v>372633</v>
      </c>
      <c r="E29" s="12">
        <v>339958</v>
      </c>
      <c r="F29" s="12">
        <v>368272</v>
      </c>
      <c r="G29" s="12">
        <v>422085</v>
      </c>
      <c r="H29" s="12">
        <v>449303</v>
      </c>
      <c r="I29" s="12">
        <v>372818</v>
      </c>
      <c r="J29" s="12">
        <v>384543</v>
      </c>
      <c r="K29" s="12">
        <v>363950</v>
      </c>
      <c r="L29" s="12">
        <v>295782</v>
      </c>
      <c r="M29" s="12">
        <v>344430</v>
      </c>
      <c r="N29" s="20">
        <v>4336637</v>
      </c>
    </row>
    <row r="30" spans="1:14" hidden="1" x14ac:dyDescent="0.3">
      <c r="A30" s="12" t="s">
        <v>41</v>
      </c>
      <c r="B30" s="12">
        <v>367637</v>
      </c>
      <c r="C30" s="12">
        <v>335186</v>
      </c>
      <c r="D30" s="12">
        <v>414322</v>
      </c>
      <c r="E30" s="12">
        <v>406178</v>
      </c>
      <c r="F30" s="12">
        <v>401448</v>
      </c>
      <c r="G30" s="12">
        <v>433754</v>
      </c>
      <c r="H30" s="12">
        <v>371692</v>
      </c>
      <c r="I30" s="12">
        <v>6957</v>
      </c>
      <c r="J30" s="12">
        <v>903</v>
      </c>
      <c r="K30" s="12">
        <v>-17</v>
      </c>
      <c r="L30" s="12">
        <v>86</v>
      </c>
      <c r="M30" s="12">
        <v>0</v>
      </c>
      <c r="N30" s="20">
        <v>2738146</v>
      </c>
    </row>
    <row r="31" spans="1:14" hidden="1" x14ac:dyDescent="0.3">
      <c r="A31" s="12" t="s">
        <v>42</v>
      </c>
      <c r="B31" s="12">
        <v>1975</v>
      </c>
      <c r="C31" s="12">
        <v>2212</v>
      </c>
      <c r="D31" s="12">
        <v>2449</v>
      </c>
      <c r="E31" s="12">
        <v>1778</v>
      </c>
      <c r="F31" s="12">
        <v>1817</v>
      </c>
      <c r="G31" s="12">
        <v>1975</v>
      </c>
      <c r="H31" s="12">
        <v>2607</v>
      </c>
      <c r="I31" s="12">
        <v>2015</v>
      </c>
      <c r="J31" s="12">
        <v>1343</v>
      </c>
      <c r="K31" s="12">
        <v>1620</v>
      </c>
      <c r="L31" s="12">
        <v>1659</v>
      </c>
      <c r="M31" s="12">
        <v>2173</v>
      </c>
      <c r="N31" s="20">
        <v>23623</v>
      </c>
    </row>
    <row r="32" spans="1:14" hidden="1" x14ac:dyDescent="0.3">
      <c r="A32" s="12" t="s">
        <v>43</v>
      </c>
      <c r="B32" s="12">
        <v>338647</v>
      </c>
      <c r="C32" s="12">
        <v>285814</v>
      </c>
      <c r="D32" s="12">
        <v>120866</v>
      </c>
      <c r="E32" s="12">
        <v>4581</v>
      </c>
      <c r="F32" s="12">
        <v>423</v>
      </c>
      <c r="G32" s="12">
        <v>41</v>
      </c>
      <c r="H32" s="12">
        <v>-45</v>
      </c>
      <c r="I32" s="12">
        <v>0</v>
      </c>
      <c r="J32" s="12">
        <v>-50</v>
      </c>
      <c r="K32" s="12">
        <v>-203</v>
      </c>
      <c r="L32" s="12">
        <v>-2003</v>
      </c>
      <c r="M32" s="12">
        <v>-1436</v>
      </c>
      <c r="N32" s="20">
        <v>746635</v>
      </c>
    </row>
    <row r="33" spans="1:14" hidden="1" x14ac:dyDescent="0.3">
      <c r="A33" s="12" t="s">
        <v>44</v>
      </c>
      <c r="B33" s="12">
        <v>40877</v>
      </c>
      <c r="C33" s="12">
        <v>48667</v>
      </c>
      <c r="D33" s="12">
        <v>50676</v>
      </c>
      <c r="E33" s="12">
        <v>58179</v>
      </c>
      <c r="F33" s="12">
        <v>57646</v>
      </c>
      <c r="G33" s="12">
        <v>61172</v>
      </c>
      <c r="H33" s="12">
        <v>77244</v>
      </c>
      <c r="I33" s="12">
        <v>84009</v>
      </c>
      <c r="J33" s="12">
        <v>70946</v>
      </c>
      <c r="K33" s="12">
        <v>58499</v>
      </c>
      <c r="L33" s="12">
        <v>41820</v>
      </c>
      <c r="M33" s="12">
        <v>64686</v>
      </c>
      <c r="N33" s="20">
        <v>714421</v>
      </c>
    </row>
    <row r="34" spans="1:14" hidden="1" x14ac:dyDescent="0.3">
      <c r="A34" s="12" t="s">
        <v>45</v>
      </c>
      <c r="B34" s="12">
        <v>72307663</v>
      </c>
      <c r="C34" s="12">
        <v>62957026</v>
      </c>
      <c r="D34" s="12">
        <v>78046826</v>
      </c>
      <c r="E34" s="12">
        <v>78099674</v>
      </c>
      <c r="F34" s="12">
        <v>76737882</v>
      </c>
      <c r="G34" s="12">
        <v>81539665</v>
      </c>
      <c r="H34" s="12">
        <v>92577458</v>
      </c>
      <c r="I34" s="12">
        <v>81639292</v>
      </c>
      <c r="J34" s="12">
        <v>78159085</v>
      </c>
      <c r="K34" s="12">
        <v>74999379</v>
      </c>
      <c r="L34" s="12">
        <v>69477757</v>
      </c>
      <c r="M34" s="12">
        <v>78829509</v>
      </c>
      <c r="N34" s="20">
        <v>925371216</v>
      </c>
    </row>
    <row r="35" spans="1:14" hidden="1" x14ac:dyDescent="0.3">
      <c r="A35" s="12" t="s">
        <v>46</v>
      </c>
      <c r="B35" s="12">
        <v>3460532</v>
      </c>
      <c r="C35" s="12">
        <v>2964501</v>
      </c>
      <c r="D35" s="12">
        <v>3465838</v>
      </c>
      <c r="E35" s="12">
        <v>2162918</v>
      </c>
      <c r="F35" s="12">
        <v>2390068</v>
      </c>
      <c r="G35" s="12">
        <v>3207653</v>
      </c>
      <c r="H35" s="12">
        <v>2870619</v>
      </c>
      <c r="I35" s="12">
        <v>2466564</v>
      </c>
      <c r="J35" s="12">
        <v>2469817</v>
      </c>
      <c r="K35" s="12">
        <v>2388026</v>
      </c>
      <c r="L35" s="12">
        <v>2262451</v>
      </c>
      <c r="M35" s="12">
        <v>2525833</v>
      </c>
      <c r="N35" s="20">
        <v>32634820</v>
      </c>
    </row>
    <row r="36" spans="1:14" hidden="1" x14ac:dyDescent="0.3">
      <c r="A36" s="12" t="s">
        <v>47</v>
      </c>
      <c r="B36" s="12">
        <v>4266</v>
      </c>
      <c r="C36" s="12">
        <v>5096</v>
      </c>
      <c r="D36" s="12">
        <v>8414</v>
      </c>
      <c r="E36" s="12">
        <v>14481</v>
      </c>
      <c r="F36" s="12">
        <v>19110</v>
      </c>
      <c r="G36" s="12">
        <v>5412</v>
      </c>
      <c r="H36" s="12">
        <v>7979</v>
      </c>
      <c r="I36" s="12">
        <v>5846</v>
      </c>
      <c r="J36" s="12">
        <v>11814</v>
      </c>
      <c r="K36" s="12">
        <v>10112</v>
      </c>
      <c r="L36" s="12">
        <v>9401</v>
      </c>
      <c r="M36" s="12">
        <v>3160</v>
      </c>
      <c r="N36" s="20">
        <v>105091</v>
      </c>
    </row>
    <row r="37" spans="1:14" hidden="1" x14ac:dyDescent="0.3">
      <c r="A37" s="12" t="s">
        <v>48</v>
      </c>
      <c r="B37" s="12">
        <v>576692</v>
      </c>
      <c r="C37" s="12">
        <v>506760</v>
      </c>
      <c r="D37" s="12">
        <v>623596</v>
      </c>
      <c r="E37" s="12">
        <v>626221</v>
      </c>
      <c r="F37" s="12">
        <v>623365</v>
      </c>
      <c r="G37" s="12">
        <v>671351</v>
      </c>
      <c r="H37" s="12">
        <v>746725</v>
      </c>
      <c r="I37" s="12">
        <v>628945</v>
      </c>
      <c r="J37" s="12">
        <v>660544</v>
      </c>
      <c r="K37" s="12">
        <v>659086</v>
      </c>
      <c r="L37" s="12">
        <v>595680</v>
      </c>
      <c r="M37" s="12">
        <v>662979</v>
      </c>
      <c r="N37" s="20">
        <v>7581944</v>
      </c>
    </row>
    <row r="38" spans="1:14" hidden="1" x14ac:dyDescent="0.3">
      <c r="A38" s="12" t="s">
        <v>49</v>
      </c>
      <c r="B38" s="12">
        <v>269991</v>
      </c>
      <c r="C38" s="12">
        <v>20376</v>
      </c>
      <c r="D38" s="12">
        <v>2732</v>
      </c>
      <c r="E38" s="12">
        <v>-5</v>
      </c>
      <c r="F38" s="12">
        <v>0</v>
      </c>
      <c r="G38" s="12">
        <v>-9</v>
      </c>
      <c r="H38" s="12">
        <v>-5</v>
      </c>
      <c r="I38" s="12">
        <v>0</v>
      </c>
      <c r="J38" s="12">
        <v>0</v>
      </c>
      <c r="K38" s="12">
        <v>0</v>
      </c>
      <c r="L38" s="12">
        <v>-504</v>
      </c>
      <c r="M38" s="12">
        <v>-9</v>
      </c>
      <c r="N38" s="20">
        <v>292567</v>
      </c>
    </row>
    <row r="39" spans="1:14" hidden="1" x14ac:dyDescent="0.3">
      <c r="A39" s="12" t="s">
        <v>50</v>
      </c>
      <c r="B39" s="12">
        <v>752096</v>
      </c>
      <c r="C39" s="12">
        <v>689321</v>
      </c>
      <c r="D39" s="12">
        <v>866909</v>
      </c>
      <c r="E39" s="12">
        <v>837942</v>
      </c>
      <c r="F39" s="12">
        <v>838484</v>
      </c>
      <c r="G39" s="12">
        <v>924710</v>
      </c>
      <c r="H39" s="12">
        <v>1038391</v>
      </c>
      <c r="I39" s="12">
        <v>854834</v>
      </c>
      <c r="J39" s="12">
        <v>881521</v>
      </c>
      <c r="K39" s="12">
        <v>887527</v>
      </c>
      <c r="L39" s="12">
        <v>821260</v>
      </c>
      <c r="M39" s="12">
        <v>936025</v>
      </c>
      <c r="N39" s="20">
        <v>10329020</v>
      </c>
    </row>
    <row r="40" spans="1:14" hidden="1" x14ac:dyDescent="0.3">
      <c r="A40" s="12" t="s">
        <v>51</v>
      </c>
      <c r="B40" s="12">
        <v>290192</v>
      </c>
      <c r="C40" s="12">
        <v>201143</v>
      </c>
      <c r="D40" s="12">
        <v>104864</v>
      </c>
      <c r="E40" s="12">
        <v>36710</v>
      </c>
      <c r="F40" s="12">
        <v>7224</v>
      </c>
      <c r="G40" s="12">
        <v>529</v>
      </c>
      <c r="H40" s="12">
        <v>0</v>
      </c>
      <c r="I40" s="12">
        <v>0</v>
      </c>
      <c r="J40" s="12">
        <v>0</v>
      </c>
      <c r="K40" s="12">
        <v>-1667</v>
      </c>
      <c r="L40" s="12">
        <v>-8745</v>
      </c>
      <c r="M40" s="12">
        <v>-1499</v>
      </c>
      <c r="N40" s="20">
        <v>628751</v>
      </c>
    </row>
    <row r="41" spans="1:14" hidden="1" x14ac:dyDescent="0.3">
      <c r="A41" s="12" t="s">
        <v>52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-927</v>
      </c>
      <c r="L41" s="12">
        <v>-10876</v>
      </c>
      <c r="M41" s="12">
        <v>-2078</v>
      </c>
      <c r="N41" s="20"/>
    </row>
    <row r="42" spans="1:14" hidden="1" x14ac:dyDescent="0.3">
      <c r="A42" s="12" t="s">
        <v>53</v>
      </c>
      <c r="B42" s="12">
        <v>320116</v>
      </c>
      <c r="C42" s="12">
        <v>410280</v>
      </c>
      <c r="D42" s="12">
        <v>522396</v>
      </c>
      <c r="E42" s="12">
        <v>536952</v>
      </c>
      <c r="F42" s="12">
        <v>600956</v>
      </c>
      <c r="G42" s="12">
        <v>671600</v>
      </c>
      <c r="H42" s="12">
        <v>782912</v>
      </c>
      <c r="I42" s="12">
        <v>773976</v>
      </c>
      <c r="J42" s="12">
        <v>790432</v>
      </c>
      <c r="K42" s="12">
        <v>705246</v>
      </c>
      <c r="L42" s="12">
        <v>698150</v>
      </c>
      <c r="M42" s="12">
        <v>751214</v>
      </c>
      <c r="N42" s="20">
        <v>7564230</v>
      </c>
    </row>
    <row r="43" spans="1:14" hidden="1" x14ac:dyDescent="0.3">
      <c r="A43" s="12" t="s">
        <v>54</v>
      </c>
      <c r="B43" s="12">
        <v>37320</v>
      </c>
      <c r="C43" s="12">
        <v>31960</v>
      </c>
      <c r="D43" s="12">
        <v>44120</v>
      </c>
      <c r="E43" s="12">
        <v>50760</v>
      </c>
      <c r="F43" s="12">
        <v>40800</v>
      </c>
      <c r="G43" s="12">
        <v>52280</v>
      </c>
      <c r="H43" s="12">
        <v>49960</v>
      </c>
      <c r="I43" s="12">
        <v>40200</v>
      </c>
      <c r="J43" s="12">
        <v>45680</v>
      </c>
      <c r="K43" s="12">
        <v>41520</v>
      </c>
      <c r="L43" s="12">
        <v>42156</v>
      </c>
      <c r="M43" s="12">
        <v>42440</v>
      </c>
      <c r="N43" s="20">
        <v>519196</v>
      </c>
    </row>
    <row r="44" spans="1:14" hidden="1" x14ac:dyDescent="0.3">
      <c r="A44" s="12" t="s">
        <v>55</v>
      </c>
      <c r="B44" s="12">
        <v>114331</v>
      </c>
      <c r="C44" s="12">
        <v>103082</v>
      </c>
      <c r="D44" s="12">
        <v>121978</v>
      </c>
      <c r="E44" s="12">
        <v>119456</v>
      </c>
      <c r="F44" s="12">
        <v>140422</v>
      </c>
      <c r="G44" s="12">
        <v>137304</v>
      </c>
      <c r="H44" s="12">
        <v>165293</v>
      </c>
      <c r="I44" s="12">
        <v>157669</v>
      </c>
      <c r="J44" s="12">
        <v>143647</v>
      </c>
      <c r="K44" s="12">
        <v>136663</v>
      </c>
      <c r="L44" s="12">
        <v>111734</v>
      </c>
      <c r="M44" s="12">
        <v>125479</v>
      </c>
      <c r="N44" s="20">
        <v>1577058</v>
      </c>
    </row>
    <row r="45" spans="1:14" hidden="1" x14ac:dyDescent="0.3">
      <c r="A45" s="12" t="s">
        <v>56</v>
      </c>
      <c r="B45" s="12">
        <v>-2461</v>
      </c>
      <c r="C45" s="12">
        <v>-5249</v>
      </c>
      <c r="D45" s="12">
        <v>-7776</v>
      </c>
      <c r="E45" s="12">
        <v>-13823</v>
      </c>
      <c r="F45" s="12">
        <v>-11628</v>
      </c>
      <c r="G45" s="12">
        <v>-5368</v>
      </c>
      <c r="H45" s="12">
        <v>-12421</v>
      </c>
      <c r="I45" s="12">
        <v>-6850</v>
      </c>
      <c r="J45" s="12">
        <v>-195</v>
      </c>
      <c r="K45" s="12">
        <v>-1800</v>
      </c>
      <c r="L45" s="12">
        <v>-3629</v>
      </c>
      <c r="M45" s="12">
        <v>-1330</v>
      </c>
      <c r="N45" s="20"/>
    </row>
    <row r="46" spans="1:14" hidden="1" x14ac:dyDescent="0.3">
      <c r="A46" s="12" t="s">
        <v>57</v>
      </c>
      <c r="B46" s="12">
        <v>373186</v>
      </c>
      <c r="C46" s="12">
        <v>313879</v>
      </c>
      <c r="D46" s="12">
        <v>426092</v>
      </c>
      <c r="E46" s="12">
        <v>439163</v>
      </c>
      <c r="F46" s="12">
        <v>477405</v>
      </c>
      <c r="G46" s="12">
        <v>541483</v>
      </c>
      <c r="H46" s="12">
        <v>639138</v>
      </c>
      <c r="I46" s="12">
        <v>580666</v>
      </c>
      <c r="J46" s="12">
        <v>528378</v>
      </c>
      <c r="K46" s="12">
        <v>471604</v>
      </c>
      <c r="L46" s="12">
        <v>388757</v>
      </c>
      <c r="M46" s="12">
        <v>414423</v>
      </c>
      <c r="N46" s="20">
        <v>5594174</v>
      </c>
    </row>
    <row r="47" spans="1:14" hidden="1" x14ac:dyDescent="0.3">
      <c r="A47" s="12" t="s">
        <v>58</v>
      </c>
      <c r="B47" s="12">
        <v>502578</v>
      </c>
      <c r="C47" s="12">
        <v>445659</v>
      </c>
      <c r="D47" s="12">
        <v>559881</v>
      </c>
      <c r="E47" s="12">
        <v>470259</v>
      </c>
      <c r="F47" s="12">
        <v>454424</v>
      </c>
      <c r="G47" s="12">
        <v>541430</v>
      </c>
      <c r="H47" s="12">
        <v>555101</v>
      </c>
      <c r="I47" s="12">
        <v>459756</v>
      </c>
      <c r="J47" s="12">
        <v>459567</v>
      </c>
      <c r="K47" s="12">
        <v>454843</v>
      </c>
      <c r="L47" s="12">
        <v>425565</v>
      </c>
      <c r="M47" s="12">
        <v>450415</v>
      </c>
      <c r="N47" s="20">
        <v>5779478</v>
      </c>
    </row>
    <row r="48" spans="1:14" hidden="1" x14ac:dyDescent="0.3">
      <c r="A48" s="12" t="s">
        <v>59</v>
      </c>
      <c r="B48" s="12">
        <v>648697</v>
      </c>
      <c r="C48" s="12">
        <v>630752</v>
      </c>
      <c r="D48" s="12">
        <v>703598</v>
      </c>
      <c r="E48" s="12">
        <v>679617</v>
      </c>
      <c r="F48" s="12">
        <v>645462</v>
      </c>
      <c r="G48" s="12">
        <v>872219</v>
      </c>
      <c r="H48" s="12">
        <v>737635</v>
      </c>
      <c r="I48" s="12">
        <v>606353</v>
      </c>
      <c r="J48" s="12">
        <v>704767</v>
      </c>
      <c r="K48" s="12">
        <v>659994</v>
      </c>
      <c r="L48" s="12">
        <v>717320</v>
      </c>
      <c r="M48" s="12">
        <v>701777</v>
      </c>
      <c r="N48" s="20">
        <v>8308191</v>
      </c>
    </row>
    <row r="49" spans="1:14" hidden="1" x14ac:dyDescent="0.3">
      <c r="A49" s="12" t="s">
        <v>60</v>
      </c>
      <c r="B49" s="12">
        <v>2745</v>
      </c>
      <c r="C49" s="12">
        <v>3870</v>
      </c>
      <c r="D49" s="12">
        <v>3150</v>
      </c>
      <c r="E49" s="12">
        <v>3780</v>
      </c>
      <c r="F49" s="12">
        <v>4635</v>
      </c>
      <c r="G49" s="12">
        <v>5220</v>
      </c>
      <c r="H49" s="12">
        <v>4545</v>
      </c>
      <c r="I49" s="12">
        <v>4140</v>
      </c>
      <c r="J49" s="12">
        <v>4410</v>
      </c>
      <c r="K49" s="12">
        <v>2115</v>
      </c>
      <c r="L49" s="12">
        <v>1170</v>
      </c>
      <c r="M49" s="12">
        <v>-180</v>
      </c>
      <c r="N49" s="20">
        <v>39600</v>
      </c>
    </row>
    <row r="50" spans="1:14" x14ac:dyDescent="0.3">
      <c r="A50" s="12" t="s">
        <v>61</v>
      </c>
      <c r="B50" s="12">
        <v>43329105</v>
      </c>
      <c r="C50" s="12">
        <v>33535368</v>
      </c>
      <c r="D50" s="12">
        <v>41871277</v>
      </c>
      <c r="E50" s="12">
        <v>41690139</v>
      </c>
      <c r="F50" s="12">
        <v>41475747</v>
      </c>
      <c r="G50" s="12">
        <v>44323910</v>
      </c>
      <c r="H50" s="12">
        <v>49475085</v>
      </c>
      <c r="I50" s="12">
        <v>42369307</v>
      </c>
      <c r="J50" s="12">
        <v>42461360</v>
      </c>
      <c r="K50" s="12">
        <v>41163472</v>
      </c>
      <c r="L50" s="12">
        <v>38241345</v>
      </c>
      <c r="M50" s="12">
        <v>42068100</v>
      </c>
      <c r="N50" s="20">
        <v>502004215</v>
      </c>
    </row>
    <row r="51" spans="1:14" x14ac:dyDescent="0.3">
      <c r="A51" s="12" t="s">
        <v>62</v>
      </c>
      <c r="B51" s="12">
        <v>25757245</v>
      </c>
      <c r="C51" s="12">
        <v>19533885</v>
      </c>
      <c r="D51" s="12">
        <v>25143902</v>
      </c>
      <c r="E51" s="12">
        <v>24045441</v>
      </c>
      <c r="F51" s="12">
        <v>24076782</v>
      </c>
      <c r="G51" s="12">
        <v>25451622</v>
      </c>
      <c r="H51" s="12">
        <v>29345536</v>
      </c>
      <c r="I51" s="12">
        <v>25025931</v>
      </c>
      <c r="J51" s="12">
        <v>24409890</v>
      </c>
      <c r="K51" s="12">
        <v>24795019</v>
      </c>
      <c r="L51" s="12">
        <v>19814681</v>
      </c>
      <c r="M51" s="12">
        <v>24634156</v>
      </c>
      <c r="N51" s="20">
        <v>292034090</v>
      </c>
    </row>
    <row r="52" spans="1:14" x14ac:dyDescent="0.3">
      <c r="A52" s="12" t="s">
        <v>63</v>
      </c>
      <c r="B52" s="12">
        <v>14082370</v>
      </c>
      <c r="C52" s="12">
        <v>6560169</v>
      </c>
      <c r="D52" s="12">
        <v>9318787</v>
      </c>
      <c r="E52" s="12">
        <v>9632692</v>
      </c>
      <c r="F52" s="12">
        <v>15157688</v>
      </c>
      <c r="G52" s="12">
        <v>7698480</v>
      </c>
      <c r="H52" s="12">
        <v>13011600</v>
      </c>
      <c r="I52" s="12">
        <v>9768849</v>
      </c>
      <c r="J52" s="12">
        <v>12400835</v>
      </c>
      <c r="K52" s="12">
        <v>11698276</v>
      </c>
      <c r="L52" s="12">
        <v>8916885</v>
      </c>
      <c r="M52" s="12">
        <v>11846766</v>
      </c>
      <c r="N52" s="20">
        <v>130093397</v>
      </c>
    </row>
    <row r="53" spans="1:14" x14ac:dyDescent="0.3">
      <c r="A53" s="12" t="s">
        <v>64</v>
      </c>
      <c r="B53" s="12">
        <v>10385043</v>
      </c>
      <c r="C53" s="12">
        <v>7934856</v>
      </c>
      <c r="D53" s="12">
        <v>10077537</v>
      </c>
      <c r="E53" s="12">
        <v>9449526</v>
      </c>
      <c r="F53" s="12">
        <v>9337797</v>
      </c>
      <c r="G53" s="12">
        <v>9779539</v>
      </c>
      <c r="H53" s="12">
        <v>11022350</v>
      </c>
      <c r="I53" s="12">
        <v>9081710</v>
      </c>
      <c r="J53" s="12">
        <v>9022444</v>
      </c>
      <c r="K53" s="12">
        <v>9297926</v>
      </c>
      <c r="L53" s="12">
        <v>7280557</v>
      </c>
      <c r="M53" s="12">
        <v>8969100</v>
      </c>
      <c r="N53" s="20">
        <v>111638385</v>
      </c>
    </row>
    <row r="54" spans="1:14" x14ac:dyDescent="0.3">
      <c r="A54" s="12" t="s">
        <v>65</v>
      </c>
      <c r="B54" s="12">
        <v>504587</v>
      </c>
      <c r="C54" s="12">
        <v>426728</v>
      </c>
      <c r="D54" s="12">
        <v>515225</v>
      </c>
      <c r="E54" s="12">
        <v>475381</v>
      </c>
      <c r="F54" s="12">
        <v>460283</v>
      </c>
      <c r="G54" s="12">
        <v>492849</v>
      </c>
      <c r="H54" s="12">
        <v>550630</v>
      </c>
      <c r="I54" s="12">
        <v>455674</v>
      </c>
      <c r="J54" s="12">
        <v>472785</v>
      </c>
      <c r="K54" s="12">
        <v>492395</v>
      </c>
      <c r="L54" s="12">
        <v>424760</v>
      </c>
      <c r="M54" s="12">
        <v>504286</v>
      </c>
      <c r="N54" s="20">
        <v>5775583</v>
      </c>
    </row>
    <row r="55" spans="1:14" hidden="1" x14ac:dyDescent="0.3">
      <c r="A55" s="12" t="s">
        <v>66</v>
      </c>
      <c r="B55" s="12">
        <v>106083</v>
      </c>
      <c r="C55" s="12">
        <v>99015</v>
      </c>
      <c r="D55" s="12">
        <v>120007</v>
      </c>
      <c r="E55" s="12">
        <v>121073</v>
      </c>
      <c r="F55" s="12">
        <v>124759</v>
      </c>
      <c r="G55" s="12">
        <v>129412</v>
      </c>
      <c r="H55" s="12">
        <v>151085</v>
      </c>
      <c r="I55" s="12">
        <v>130868</v>
      </c>
      <c r="J55" s="12">
        <v>131118</v>
      </c>
      <c r="K55" s="12">
        <v>113898</v>
      </c>
      <c r="L55" s="12">
        <v>152303</v>
      </c>
      <c r="M55" s="12">
        <v>146895</v>
      </c>
      <c r="N55" s="20">
        <v>1526516</v>
      </c>
    </row>
    <row r="56" spans="1:14" hidden="1" x14ac:dyDescent="0.3">
      <c r="A56" s="12" t="s">
        <v>67</v>
      </c>
      <c r="B56" s="12">
        <v>480062</v>
      </c>
      <c r="C56" s="12">
        <v>418990</v>
      </c>
      <c r="D56" s="12">
        <v>623783</v>
      </c>
      <c r="E56" s="12">
        <v>594578</v>
      </c>
      <c r="F56" s="12">
        <v>743166</v>
      </c>
      <c r="G56" s="12">
        <v>820639</v>
      </c>
      <c r="H56" s="12">
        <v>918484</v>
      </c>
      <c r="I56" s="12">
        <v>869193</v>
      </c>
      <c r="J56" s="12">
        <v>826672</v>
      </c>
      <c r="K56" s="12">
        <v>711321</v>
      </c>
      <c r="L56" s="12">
        <v>544698</v>
      </c>
      <c r="M56" s="12">
        <v>536630</v>
      </c>
      <c r="N56" s="20">
        <v>8088216</v>
      </c>
    </row>
    <row r="57" spans="1:14" hidden="1" x14ac:dyDescent="0.3">
      <c r="A57" s="12" t="s">
        <v>68</v>
      </c>
      <c r="B57" s="12">
        <v>295428</v>
      </c>
      <c r="C57" s="12">
        <v>263189</v>
      </c>
      <c r="D57" s="12">
        <v>315171</v>
      </c>
      <c r="E57" s="12">
        <v>298020</v>
      </c>
      <c r="F57" s="12">
        <v>305217</v>
      </c>
      <c r="G57" s="12">
        <v>330765</v>
      </c>
      <c r="H57" s="12">
        <v>359565</v>
      </c>
      <c r="I57" s="12">
        <v>280640</v>
      </c>
      <c r="J57" s="12">
        <v>329146</v>
      </c>
      <c r="K57" s="12">
        <v>314499</v>
      </c>
      <c r="L57" s="12">
        <v>280825</v>
      </c>
      <c r="M57" s="12">
        <v>262904</v>
      </c>
      <c r="N57" s="20">
        <v>3635369</v>
      </c>
    </row>
    <row r="58" spans="1:14" hidden="1" x14ac:dyDescent="0.3">
      <c r="A58" s="12" t="s">
        <v>69</v>
      </c>
      <c r="B58" s="12">
        <v>4879609</v>
      </c>
      <c r="C58" s="12">
        <v>5154445</v>
      </c>
      <c r="D58" s="12">
        <v>5809249</v>
      </c>
      <c r="E58" s="12">
        <v>6184988</v>
      </c>
      <c r="F58" s="12">
        <v>6101546</v>
      </c>
      <c r="G58" s="12">
        <v>6724931</v>
      </c>
      <c r="H58" s="12">
        <v>7023440</v>
      </c>
      <c r="I58" s="12">
        <v>7075012</v>
      </c>
      <c r="J58" s="12">
        <v>5560528</v>
      </c>
      <c r="K58" s="12">
        <v>5338135</v>
      </c>
      <c r="L58" s="12">
        <v>4883101</v>
      </c>
      <c r="M58" s="12">
        <v>5857318</v>
      </c>
      <c r="N58" s="20">
        <v>70592302</v>
      </c>
    </row>
    <row r="59" spans="1:14" hidden="1" x14ac:dyDescent="0.3">
      <c r="A59" s="12" t="s">
        <v>70</v>
      </c>
      <c r="B59" s="12">
        <v>118914</v>
      </c>
      <c r="C59" s="12">
        <v>94842</v>
      </c>
      <c r="D59" s="12">
        <v>181220</v>
      </c>
      <c r="E59" s="12">
        <v>292624</v>
      </c>
      <c r="F59" s="12">
        <v>411390</v>
      </c>
      <c r="G59" s="12">
        <v>450000</v>
      </c>
      <c r="H59" s="12">
        <v>379373</v>
      </c>
      <c r="I59" s="12">
        <v>301198</v>
      </c>
      <c r="J59" s="12">
        <v>500292</v>
      </c>
      <c r="K59" s="12">
        <v>343812</v>
      </c>
      <c r="L59" s="12">
        <v>150678</v>
      </c>
      <c r="M59" s="12">
        <v>103247</v>
      </c>
      <c r="N59" s="20">
        <v>3327590</v>
      </c>
    </row>
    <row r="60" spans="1:14" hidden="1" x14ac:dyDescent="0.3">
      <c r="A60" s="12" t="s">
        <v>71</v>
      </c>
      <c r="B60" s="12">
        <v>154880</v>
      </c>
      <c r="C60" s="12">
        <v>141640</v>
      </c>
      <c r="D60" s="12">
        <v>190876</v>
      </c>
      <c r="E60" s="12">
        <v>185560</v>
      </c>
      <c r="F60" s="12">
        <v>192400</v>
      </c>
      <c r="G60" s="12">
        <v>215200</v>
      </c>
      <c r="H60" s="12">
        <v>245360</v>
      </c>
      <c r="I60" s="12">
        <v>201964</v>
      </c>
      <c r="J60" s="12">
        <v>217520</v>
      </c>
      <c r="K60" s="12">
        <v>200196</v>
      </c>
      <c r="L60" s="12">
        <v>187636</v>
      </c>
      <c r="M60" s="12">
        <v>202720</v>
      </c>
      <c r="N60" s="20">
        <v>2335952</v>
      </c>
    </row>
    <row r="61" spans="1:14" hidden="1" x14ac:dyDescent="0.3">
      <c r="A61" s="12" t="s">
        <v>72</v>
      </c>
      <c r="B61" s="12">
        <v>141371</v>
      </c>
      <c r="C61" s="12">
        <v>134735</v>
      </c>
      <c r="D61" s="12">
        <v>157645</v>
      </c>
      <c r="E61" s="12">
        <v>135880</v>
      </c>
      <c r="F61" s="12">
        <v>145953</v>
      </c>
      <c r="G61" s="12">
        <v>176565</v>
      </c>
      <c r="H61" s="12">
        <v>197303</v>
      </c>
      <c r="I61" s="12">
        <v>71732</v>
      </c>
      <c r="J61" s="12">
        <v>229614</v>
      </c>
      <c r="K61" s="12">
        <v>153774</v>
      </c>
      <c r="L61" s="12">
        <v>150772</v>
      </c>
      <c r="M61" s="12">
        <v>151088</v>
      </c>
      <c r="N61" s="20">
        <v>1846432</v>
      </c>
    </row>
    <row r="62" spans="1:14" hidden="1" x14ac:dyDescent="0.3">
      <c r="A62" s="12" t="s">
        <v>73</v>
      </c>
      <c r="B62" s="12">
        <v>85840</v>
      </c>
      <c r="C62" s="12">
        <v>33600</v>
      </c>
      <c r="D62" s="12">
        <v>74300</v>
      </c>
      <c r="E62" s="12">
        <v>63752</v>
      </c>
      <c r="F62" s="12">
        <v>71600</v>
      </c>
      <c r="G62" s="12">
        <v>71264</v>
      </c>
      <c r="H62" s="12">
        <v>83600</v>
      </c>
      <c r="I62" s="12">
        <v>66600</v>
      </c>
      <c r="J62" s="12">
        <v>78152</v>
      </c>
      <c r="K62" s="12">
        <v>75632</v>
      </c>
      <c r="L62" s="12">
        <v>62400</v>
      </c>
      <c r="M62" s="12">
        <v>51520</v>
      </c>
      <c r="N62" s="20">
        <v>818260</v>
      </c>
    </row>
    <row r="63" spans="1:14" hidden="1" x14ac:dyDescent="0.3">
      <c r="A63" s="12" t="s">
        <v>74</v>
      </c>
      <c r="B63" s="12">
        <v>973237</v>
      </c>
      <c r="C63" s="12">
        <v>869652</v>
      </c>
      <c r="D63" s="12">
        <v>1028544</v>
      </c>
      <c r="E63" s="12">
        <v>1141001</v>
      </c>
      <c r="F63" s="12">
        <v>975836</v>
      </c>
      <c r="G63" s="12">
        <v>1072634</v>
      </c>
      <c r="H63" s="12">
        <v>1267895</v>
      </c>
      <c r="I63" s="12">
        <v>1048958</v>
      </c>
      <c r="J63" s="12">
        <v>1035461</v>
      </c>
      <c r="K63" s="12">
        <v>1076719</v>
      </c>
      <c r="L63" s="12">
        <v>895556</v>
      </c>
      <c r="M63" s="12">
        <v>967691</v>
      </c>
      <c r="N63" s="20">
        <v>12353184</v>
      </c>
    </row>
    <row r="64" spans="1:14" x14ac:dyDescent="0.3">
      <c r="A64" s="12" t="s">
        <v>75</v>
      </c>
      <c r="B64" s="12">
        <v>67494690</v>
      </c>
      <c r="C64" s="12">
        <v>46282690</v>
      </c>
      <c r="D64" s="12">
        <v>61850772</v>
      </c>
      <c r="E64" s="12">
        <v>60221579</v>
      </c>
      <c r="F64" s="12">
        <v>61754374</v>
      </c>
      <c r="G64" s="12">
        <v>68807195</v>
      </c>
      <c r="H64" s="12">
        <v>73584680</v>
      </c>
      <c r="I64" s="12">
        <v>65586416</v>
      </c>
      <c r="J64" s="12">
        <v>65376034</v>
      </c>
      <c r="K64" s="12">
        <v>65081771</v>
      </c>
      <c r="L64" s="12">
        <v>54116152</v>
      </c>
      <c r="M64" s="12">
        <v>64737949</v>
      </c>
      <c r="N64" s="20">
        <v>754894302</v>
      </c>
    </row>
    <row r="65" spans="1:14" x14ac:dyDescent="0.3">
      <c r="A65" s="12" t="s">
        <v>76</v>
      </c>
      <c r="B65" s="12">
        <v>551690</v>
      </c>
      <c r="C65" s="12">
        <v>484407</v>
      </c>
      <c r="D65" s="12">
        <v>582618</v>
      </c>
      <c r="E65" s="12">
        <v>542549</v>
      </c>
      <c r="F65" s="12">
        <v>525817</v>
      </c>
      <c r="G65" s="12">
        <v>560655</v>
      </c>
      <c r="H65" s="12">
        <v>598334</v>
      </c>
      <c r="I65" s="12">
        <v>513074</v>
      </c>
      <c r="J65" s="12">
        <v>539060</v>
      </c>
      <c r="K65" s="12">
        <v>546382</v>
      </c>
      <c r="L65" s="12">
        <v>494452</v>
      </c>
      <c r="M65" s="12">
        <v>359201</v>
      </c>
      <c r="N65" s="20">
        <v>6298239</v>
      </c>
    </row>
    <row r="66" spans="1:14" x14ac:dyDescent="0.3">
      <c r="A66" s="12" t="s">
        <v>77</v>
      </c>
      <c r="B66" s="12">
        <v>9895744</v>
      </c>
      <c r="C66" s="12">
        <v>7729896</v>
      </c>
      <c r="D66" s="12">
        <v>10045606</v>
      </c>
      <c r="E66" s="12">
        <v>9770860</v>
      </c>
      <c r="F66" s="12">
        <v>9795297</v>
      </c>
      <c r="G66" s="12">
        <v>12874200</v>
      </c>
      <c r="H66" s="12">
        <v>10331382</v>
      </c>
      <c r="I66" s="12">
        <v>9739393</v>
      </c>
      <c r="J66" s="12">
        <v>9930790</v>
      </c>
      <c r="K66" s="12">
        <v>9611850</v>
      </c>
      <c r="L66" s="12">
        <v>7291970</v>
      </c>
      <c r="M66" s="12">
        <v>9103496</v>
      </c>
      <c r="N66" s="20">
        <v>116120484</v>
      </c>
    </row>
    <row r="67" spans="1:14" x14ac:dyDescent="0.3">
      <c r="A67" s="12" t="s">
        <v>78</v>
      </c>
      <c r="B67" s="12">
        <v>1264329</v>
      </c>
      <c r="C67" s="12">
        <v>1105859</v>
      </c>
      <c r="D67" s="12">
        <v>1293922</v>
      </c>
      <c r="E67" s="12">
        <v>1255288</v>
      </c>
      <c r="F67" s="12">
        <v>1252108</v>
      </c>
      <c r="G67" s="12">
        <v>1343047</v>
      </c>
      <c r="H67" s="12">
        <v>1387491</v>
      </c>
      <c r="I67" s="12">
        <v>1226555</v>
      </c>
      <c r="J67" s="12">
        <v>1341837</v>
      </c>
      <c r="K67" s="12">
        <v>1284356</v>
      </c>
      <c r="L67" s="12">
        <v>1099031</v>
      </c>
      <c r="M67" s="12">
        <v>1258022</v>
      </c>
      <c r="N67" s="20">
        <v>15111845</v>
      </c>
    </row>
    <row r="68" spans="1:14" hidden="1" x14ac:dyDescent="0.3">
      <c r="A68" s="12" t="s">
        <v>79</v>
      </c>
      <c r="B68" s="12">
        <v>521661</v>
      </c>
      <c r="C68" s="12">
        <v>477121</v>
      </c>
      <c r="D68" s="12">
        <v>549204</v>
      </c>
      <c r="E68" s="12">
        <v>525615</v>
      </c>
      <c r="F68" s="12">
        <v>517924</v>
      </c>
      <c r="G68" s="12">
        <v>484349</v>
      </c>
      <c r="H68" s="12">
        <v>628564</v>
      </c>
      <c r="I68" s="12">
        <v>484653</v>
      </c>
      <c r="J68" s="12">
        <v>514424</v>
      </c>
      <c r="K68" s="12">
        <v>476726</v>
      </c>
      <c r="L68" s="12">
        <v>433307</v>
      </c>
      <c r="M68" s="12">
        <v>477057</v>
      </c>
      <c r="N68" s="20">
        <v>6090605</v>
      </c>
    </row>
    <row r="69" spans="1:14" hidden="1" x14ac:dyDescent="0.3">
      <c r="A69" s="12" t="s">
        <v>80</v>
      </c>
      <c r="B69" s="12">
        <v>1778</v>
      </c>
      <c r="C69" s="12">
        <v>2410</v>
      </c>
      <c r="D69" s="12">
        <v>8453</v>
      </c>
      <c r="E69" s="12">
        <v>9520</v>
      </c>
      <c r="F69" s="12">
        <v>2726</v>
      </c>
      <c r="G69" s="12">
        <v>9006</v>
      </c>
      <c r="H69" s="12">
        <v>4266</v>
      </c>
      <c r="I69" s="12">
        <v>3081</v>
      </c>
      <c r="J69" s="12">
        <v>4029</v>
      </c>
      <c r="K69" s="12">
        <v>3634</v>
      </c>
      <c r="L69" s="12">
        <v>4464</v>
      </c>
      <c r="M69" s="12">
        <v>2528</v>
      </c>
      <c r="N69" s="20">
        <v>55895</v>
      </c>
    </row>
    <row r="70" spans="1:14" hidden="1" x14ac:dyDescent="0.3">
      <c r="A70" s="12" t="s">
        <v>81</v>
      </c>
      <c r="B70" s="12">
        <v>228350</v>
      </c>
      <c r="C70" s="12">
        <v>205005</v>
      </c>
      <c r="D70" s="12">
        <v>225585</v>
      </c>
      <c r="E70" s="12">
        <v>151080</v>
      </c>
      <c r="F70" s="12">
        <v>78210</v>
      </c>
      <c r="G70" s="12">
        <v>62805</v>
      </c>
      <c r="H70" s="12">
        <v>249525</v>
      </c>
      <c r="I70" s="12">
        <v>154998</v>
      </c>
      <c r="J70" s="12">
        <v>157522</v>
      </c>
      <c r="K70" s="12">
        <v>154757</v>
      </c>
      <c r="L70" s="12">
        <v>141473</v>
      </c>
      <c r="M70" s="12">
        <v>134134</v>
      </c>
      <c r="N70" s="20">
        <v>1943444</v>
      </c>
    </row>
    <row r="71" spans="1:14" hidden="1" x14ac:dyDescent="0.3">
      <c r="A71" s="12" t="s">
        <v>82</v>
      </c>
      <c r="B71" s="12">
        <v>225446</v>
      </c>
      <c r="C71" s="12">
        <v>239103</v>
      </c>
      <c r="D71" s="12">
        <v>305341</v>
      </c>
      <c r="E71" s="12">
        <v>403580</v>
      </c>
      <c r="F71" s="12">
        <v>395623</v>
      </c>
      <c r="G71" s="12">
        <v>353217</v>
      </c>
      <c r="H71" s="12">
        <v>458276</v>
      </c>
      <c r="I71" s="12">
        <v>504322</v>
      </c>
      <c r="J71" s="12">
        <v>386336</v>
      </c>
      <c r="K71" s="12">
        <v>354991</v>
      </c>
      <c r="L71" s="12">
        <v>251633</v>
      </c>
      <c r="M71" s="12">
        <v>279734</v>
      </c>
      <c r="N71" s="20">
        <v>4157602</v>
      </c>
    </row>
    <row r="72" spans="1:14" hidden="1" x14ac:dyDescent="0.3">
      <c r="A72" s="12" t="s">
        <v>83</v>
      </c>
      <c r="B72" s="12">
        <v>1485973</v>
      </c>
      <c r="C72" s="12">
        <v>1107514</v>
      </c>
      <c r="D72" s="12">
        <v>2039148</v>
      </c>
      <c r="E72" s="12">
        <v>2339086</v>
      </c>
      <c r="F72" s="12">
        <v>3012401</v>
      </c>
      <c r="G72" s="12">
        <v>2350589</v>
      </c>
      <c r="H72" s="12">
        <v>3922019</v>
      </c>
      <c r="I72" s="12">
        <v>4283938</v>
      </c>
      <c r="J72" s="12">
        <v>2744875</v>
      </c>
      <c r="K72" s="12">
        <v>2645123</v>
      </c>
      <c r="L72" s="12">
        <v>1247427</v>
      </c>
      <c r="M72" s="12">
        <v>1549691</v>
      </c>
      <c r="N72" s="20">
        <v>28727784</v>
      </c>
    </row>
    <row r="73" spans="1:14" hidden="1" x14ac:dyDescent="0.3">
      <c r="A73" s="12" t="s">
        <v>84</v>
      </c>
      <c r="B73" s="12">
        <v>288793</v>
      </c>
      <c r="C73" s="12">
        <v>288046</v>
      </c>
      <c r="D73" s="12">
        <v>394900</v>
      </c>
      <c r="E73" s="12">
        <v>473795</v>
      </c>
      <c r="F73" s="12">
        <v>484580</v>
      </c>
      <c r="G73" s="12">
        <v>534250</v>
      </c>
      <c r="H73" s="12">
        <v>630775</v>
      </c>
      <c r="I73" s="12">
        <v>648850</v>
      </c>
      <c r="J73" s="12">
        <v>449350</v>
      </c>
      <c r="K73" s="12">
        <v>454445</v>
      </c>
      <c r="L73" s="12">
        <v>313075</v>
      </c>
      <c r="M73" s="12">
        <v>369850</v>
      </c>
      <c r="N73" s="20">
        <v>5330709</v>
      </c>
    </row>
    <row r="74" spans="1:14" hidden="1" x14ac:dyDescent="0.3">
      <c r="A74" s="12" t="s">
        <v>85</v>
      </c>
      <c r="B74" s="12">
        <v>1960</v>
      </c>
      <c r="C74" s="12">
        <v>680</v>
      </c>
      <c r="D74" s="12">
        <v>1280</v>
      </c>
      <c r="E74" s="12">
        <v>1240</v>
      </c>
      <c r="F74" s="12">
        <v>920</v>
      </c>
      <c r="G74" s="12">
        <v>600</v>
      </c>
      <c r="H74" s="12">
        <v>400</v>
      </c>
      <c r="I74" s="12">
        <v>520</v>
      </c>
      <c r="J74" s="12">
        <v>280</v>
      </c>
      <c r="K74" s="12">
        <v>480</v>
      </c>
      <c r="L74" s="12">
        <v>440</v>
      </c>
      <c r="M74" s="12">
        <v>400</v>
      </c>
      <c r="N74" s="20">
        <v>9200</v>
      </c>
    </row>
    <row r="75" spans="1:14" hidden="1" x14ac:dyDescent="0.3">
      <c r="A75" s="12" t="s">
        <v>86</v>
      </c>
      <c r="B75" s="12">
        <v>2163444</v>
      </c>
      <c r="C75" s="12">
        <v>257769</v>
      </c>
      <c r="D75" s="12">
        <v>-3753</v>
      </c>
      <c r="E75" s="12">
        <v>146</v>
      </c>
      <c r="F75" s="12">
        <v>-65</v>
      </c>
      <c r="G75" s="12">
        <v>-206</v>
      </c>
      <c r="H75" s="12">
        <v>-17</v>
      </c>
      <c r="I75" s="12">
        <v>0</v>
      </c>
      <c r="J75" s="12">
        <v>-4</v>
      </c>
      <c r="K75" s="12">
        <v>-925</v>
      </c>
      <c r="L75" s="12">
        <v>-15768</v>
      </c>
      <c r="M75" s="12">
        <v>-2417</v>
      </c>
      <c r="N75" s="20">
        <v>2398204</v>
      </c>
    </row>
    <row r="76" spans="1:14" hidden="1" x14ac:dyDescent="0.3">
      <c r="A76" s="12" t="s">
        <v>87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203508</v>
      </c>
      <c r="I76" s="12">
        <v>142000</v>
      </c>
      <c r="J76" s="12">
        <v>84596</v>
      </c>
      <c r="K76" s="12">
        <v>90116</v>
      </c>
      <c r="L76" s="12">
        <v>77964</v>
      </c>
      <c r="M76" s="12">
        <v>82320</v>
      </c>
      <c r="N76" s="20">
        <v>680504</v>
      </c>
    </row>
    <row r="77" spans="1:14" hidden="1" x14ac:dyDescent="0.3">
      <c r="A77" s="12" t="s">
        <v>88</v>
      </c>
      <c r="B77" s="12">
        <v>40704</v>
      </c>
      <c r="C77" s="12">
        <v>31134</v>
      </c>
      <c r="D77" s="12">
        <v>42050</v>
      </c>
      <c r="E77" s="12">
        <v>51759</v>
      </c>
      <c r="F77" s="12">
        <v>61314</v>
      </c>
      <c r="G77" s="12">
        <v>71111</v>
      </c>
      <c r="H77" s="12">
        <v>11334</v>
      </c>
      <c r="I77" s="12">
        <v>-204</v>
      </c>
      <c r="J77" s="12">
        <v>209</v>
      </c>
      <c r="K77" s="12">
        <v>-383</v>
      </c>
      <c r="L77" s="12">
        <v>563</v>
      </c>
      <c r="M77" s="12">
        <v>-631</v>
      </c>
      <c r="N77" s="20">
        <v>308960</v>
      </c>
    </row>
    <row r="78" spans="1:14" hidden="1" x14ac:dyDescent="0.3">
      <c r="A78" s="12" t="s">
        <v>89</v>
      </c>
      <c r="B78" s="12">
        <v>792</v>
      </c>
      <c r="C78" s="12">
        <v>1316</v>
      </c>
      <c r="D78" s="12">
        <v>836</v>
      </c>
      <c r="E78" s="12">
        <v>960</v>
      </c>
      <c r="F78" s="12">
        <v>960</v>
      </c>
      <c r="G78" s="12">
        <v>-320</v>
      </c>
      <c r="H78" s="12">
        <v>840</v>
      </c>
      <c r="I78" s="12">
        <v>720</v>
      </c>
      <c r="J78" s="12">
        <v>360</v>
      </c>
      <c r="K78" s="12">
        <v>1080</v>
      </c>
      <c r="L78" s="12">
        <v>600</v>
      </c>
      <c r="M78" s="12">
        <v>560</v>
      </c>
      <c r="N78" s="20">
        <v>8704</v>
      </c>
    </row>
    <row r="79" spans="1:14" hidden="1" x14ac:dyDescent="0.3">
      <c r="A79" s="12" t="s">
        <v>90</v>
      </c>
      <c r="B79" s="12">
        <v>2020478</v>
      </c>
      <c r="C79" s="12">
        <v>1678311</v>
      </c>
      <c r="D79" s="12">
        <v>2059973</v>
      </c>
      <c r="E79" s="12">
        <v>2012203</v>
      </c>
      <c r="F79" s="12">
        <v>1981009</v>
      </c>
      <c r="G79" s="12">
        <v>2129510</v>
      </c>
      <c r="H79" s="12">
        <v>2354376</v>
      </c>
      <c r="I79" s="12">
        <v>1980437</v>
      </c>
      <c r="J79" s="12">
        <v>2017867</v>
      </c>
      <c r="K79" s="12">
        <v>1975896</v>
      </c>
      <c r="L79" s="12">
        <v>1805933</v>
      </c>
      <c r="M79" s="12">
        <v>2022158</v>
      </c>
      <c r="N79" s="20">
        <v>24038151</v>
      </c>
    </row>
    <row r="80" spans="1:14" hidden="1" x14ac:dyDescent="0.3">
      <c r="A80" s="12" t="s">
        <v>91</v>
      </c>
      <c r="B80" s="12">
        <v>475718</v>
      </c>
      <c r="C80" s="12">
        <v>561445</v>
      </c>
      <c r="D80" s="12">
        <v>631024</v>
      </c>
      <c r="E80" s="12">
        <v>526002</v>
      </c>
      <c r="F80" s="12">
        <v>554063</v>
      </c>
      <c r="G80" s="12">
        <v>601064</v>
      </c>
      <c r="H80" s="12">
        <v>675418</v>
      </c>
      <c r="I80" s="12">
        <v>583932</v>
      </c>
      <c r="J80" s="12">
        <v>595368</v>
      </c>
      <c r="K80" s="12">
        <v>663841</v>
      </c>
      <c r="L80" s="12">
        <v>581203</v>
      </c>
      <c r="M80" s="12">
        <v>562480</v>
      </c>
      <c r="N80" s="20">
        <v>7011558</v>
      </c>
    </row>
    <row r="81" spans="1:14" hidden="1" x14ac:dyDescent="0.3">
      <c r="A81" s="12" t="s">
        <v>92</v>
      </c>
      <c r="B81" s="12">
        <v>74300</v>
      </c>
      <c r="C81" s="12">
        <v>60747</v>
      </c>
      <c r="D81" s="12">
        <v>73154</v>
      </c>
      <c r="E81" s="12">
        <v>70855</v>
      </c>
      <c r="F81" s="12">
        <v>74414</v>
      </c>
      <c r="G81" s="12">
        <v>74537</v>
      </c>
      <c r="H81" s="12">
        <v>84724</v>
      </c>
      <c r="I81" s="12">
        <v>71843</v>
      </c>
      <c r="J81" s="12">
        <v>70906</v>
      </c>
      <c r="K81" s="12">
        <v>77831</v>
      </c>
      <c r="L81" s="12">
        <v>56686</v>
      </c>
      <c r="M81" s="12">
        <v>71894</v>
      </c>
      <c r="N81" s="20">
        <v>861891</v>
      </c>
    </row>
    <row r="82" spans="1:14" x14ac:dyDescent="0.3">
      <c r="A82" s="12" t="s">
        <v>93</v>
      </c>
      <c r="B82" s="12">
        <v>4923878</v>
      </c>
      <c r="C82" s="12">
        <v>3984022</v>
      </c>
      <c r="D82" s="12">
        <v>6000520</v>
      </c>
      <c r="E82" s="12">
        <v>5912902</v>
      </c>
      <c r="F82" s="12">
        <v>7104029</v>
      </c>
      <c r="G82" s="12">
        <v>6266765</v>
      </c>
      <c r="H82" s="12">
        <v>8143005</v>
      </c>
      <c r="I82" s="12">
        <v>7067160</v>
      </c>
      <c r="J82" s="12">
        <v>6424883</v>
      </c>
      <c r="K82" s="12">
        <v>6948191</v>
      </c>
      <c r="L82" s="12">
        <v>3812610</v>
      </c>
      <c r="M82" s="12">
        <v>4973708</v>
      </c>
      <c r="N82" s="20">
        <v>71561673</v>
      </c>
    </row>
    <row r="83" spans="1:14" x14ac:dyDescent="0.3">
      <c r="A83" s="12" t="s">
        <v>94</v>
      </c>
      <c r="B83" s="12">
        <v>1674488</v>
      </c>
      <c r="C83" s="12">
        <v>1298364</v>
      </c>
      <c r="D83" s="12">
        <v>1623318</v>
      </c>
      <c r="E83" s="12">
        <v>1738790</v>
      </c>
      <c r="F83" s="12">
        <v>1836665</v>
      </c>
      <c r="G83" s="12">
        <v>1553687</v>
      </c>
      <c r="H83" s="12">
        <v>2104464</v>
      </c>
      <c r="I83" s="12">
        <v>1778797</v>
      </c>
      <c r="J83" s="12">
        <v>1556991</v>
      </c>
      <c r="K83" s="12">
        <v>1801589</v>
      </c>
      <c r="L83" s="12">
        <v>1258950</v>
      </c>
      <c r="M83" s="12">
        <v>1535967</v>
      </c>
      <c r="N83" s="20">
        <v>19762070</v>
      </c>
    </row>
    <row r="84" spans="1:14" x14ac:dyDescent="0.3">
      <c r="A84" s="12" t="s">
        <v>95</v>
      </c>
      <c r="B84" s="12">
        <v>1134571</v>
      </c>
      <c r="C84" s="12">
        <v>906025</v>
      </c>
      <c r="D84" s="12">
        <v>1968526</v>
      </c>
      <c r="E84" s="12">
        <v>1916016</v>
      </c>
      <c r="F84" s="12">
        <v>3056344</v>
      </c>
      <c r="G84" s="12">
        <v>2748683</v>
      </c>
      <c r="H84" s="12">
        <v>3191210</v>
      </c>
      <c r="I84" s="12">
        <v>2828132</v>
      </c>
      <c r="J84" s="12">
        <v>3507714</v>
      </c>
      <c r="K84" s="12">
        <v>2978626</v>
      </c>
      <c r="L84" s="12">
        <v>1237711</v>
      </c>
      <c r="M84" s="12">
        <v>1214886</v>
      </c>
      <c r="N84" s="20">
        <v>26688444</v>
      </c>
    </row>
    <row r="85" spans="1:14" x14ac:dyDescent="0.3">
      <c r="A85" s="12" t="s">
        <v>96</v>
      </c>
      <c r="B85" s="12">
        <v>222549</v>
      </c>
      <c r="C85" s="12">
        <v>187491</v>
      </c>
      <c r="D85" s="12">
        <v>214253</v>
      </c>
      <c r="E85" s="12">
        <v>212869</v>
      </c>
      <c r="F85" s="12">
        <v>204847</v>
      </c>
      <c r="G85" s="12">
        <v>214133</v>
      </c>
      <c r="H85" s="12">
        <v>226254</v>
      </c>
      <c r="I85" s="12">
        <v>177311</v>
      </c>
      <c r="J85" s="12">
        <v>190541</v>
      </c>
      <c r="K85" s="12">
        <v>188177</v>
      </c>
      <c r="L85" s="12">
        <v>170062</v>
      </c>
      <c r="M85" s="12">
        <v>188744</v>
      </c>
      <c r="N85" s="20">
        <v>2397231</v>
      </c>
    </row>
    <row r="86" spans="1:14" hidden="1" x14ac:dyDescent="0.3">
      <c r="A86" s="12" t="s">
        <v>97</v>
      </c>
      <c r="B86" s="12">
        <v>1742377</v>
      </c>
      <c r="C86" s="12">
        <v>1652915</v>
      </c>
      <c r="D86" s="12">
        <v>2071525</v>
      </c>
      <c r="E86" s="12">
        <v>2102603</v>
      </c>
      <c r="F86" s="12">
        <v>2243602</v>
      </c>
      <c r="G86" s="12">
        <v>2478204</v>
      </c>
      <c r="H86" s="12">
        <v>2579310</v>
      </c>
      <c r="I86" s="12">
        <v>2297599</v>
      </c>
      <c r="J86" s="12">
        <v>2355573</v>
      </c>
      <c r="K86" s="12">
        <v>2166399</v>
      </c>
      <c r="L86" s="12">
        <v>2056109</v>
      </c>
      <c r="M86" s="12">
        <v>2191819</v>
      </c>
      <c r="N86" s="20">
        <v>25938035</v>
      </c>
    </row>
    <row r="87" spans="1:14" hidden="1" x14ac:dyDescent="0.3">
      <c r="A87" s="12" t="s">
        <v>98</v>
      </c>
      <c r="B87" s="12">
        <v>20563</v>
      </c>
      <c r="C87" s="12">
        <v>10040</v>
      </c>
      <c r="D87" s="12">
        <v>37006</v>
      </c>
      <c r="E87" s="12">
        <v>37442</v>
      </c>
      <c r="F87" s="12">
        <v>62808</v>
      </c>
      <c r="G87" s="12">
        <v>66009</v>
      </c>
      <c r="H87" s="12">
        <v>26530</v>
      </c>
      <c r="I87" s="12">
        <v>631</v>
      </c>
      <c r="J87" s="12">
        <v>4220</v>
      </c>
      <c r="K87" s="12">
        <v>0</v>
      </c>
      <c r="L87" s="12">
        <v>0</v>
      </c>
      <c r="M87" s="12">
        <v>0</v>
      </c>
      <c r="N87" s="20">
        <v>265249</v>
      </c>
    </row>
    <row r="88" spans="1:14" hidden="1" x14ac:dyDescent="0.3">
      <c r="A88" s="12" t="s">
        <v>99</v>
      </c>
      <c r="B88" s="12">
        <v>158011</v>
      </c>
      <c r="C88" s="12">
        <v>135876</v>
      </c>
      <c r="D88" s="12">
        <v>190232</v>
      </c>
      <c r="E88" s="12">
        <v>184581</v>
      </c>
      <c r="F88" s="12">
        <v>203443</v>
      </c>
      <c r="G88" s="12">
        <v>189941</v>
      </c>
      <c r="H88" s="12">
        <v>244183</v>
      </c>
      <c r="I88" s="12">
        <v>232131</v>
      </c>
      <c r="J88" s="12">
        <v>196512</v>
      </c>
      <c r="K88" s="12">
        <v>165264</v>
      </c>
      <c r="L88" s="12">
        <v>150825</v>
      </c>
      <c r="M88" s="12">
        <v>182224</v>
      </c>
      <c r="N88" s="20">
        <v>2233223</v>
      </c>
    </row>
    <row r="89" spans="1:14" hidden="1" x14ac:dyDescent="0.3">
      <c r="A89" s="12" t="s">
        <v>100</v>
      </c>
      <c r="B89" s="12">
        <v>37205246</v>
      </c>
      <c r="C89" s="12">
        <v>32545794</v>
      </c>
      <c r="D89" s="12">
        <v>40103553</v>
      </c>
      <c r="E89" s="12">
        <v>40091841</v>
      </c>
      <c r="F89" s="12">
        <v>40296237</v>
      </c>
      <c r="G89" s="12">
        <v>43444777</v>
      </c>
      <c r="H89" s="12">
        <v>49350091</v>
      </c>
      <c r="I89" s="12">
        <v>43310404</v>
      </c>
      <c r="J89" s="12">
        <v>41604023</v>
      </c>
      <c r="K89" s="12">
        <v>39753552</v>
      </c>
      <c r="L89" s="12">
        <v>36233077</v>
      </c>
      <c r="M89" s="12">
        <v>40042933</v>
      </c>
      <c r="N89" s="20">
        <v>483981528</v>
      </c>
    </row>
    <row r="90" spans="1:14" hidden="1" x14ac:dyDescent="0.3">
      <c r="A90" s="12" t="s">
        <v>101</v>
      </c>
      <c r="B90" s="12">
        <v>3629771</v>
      </c>
      <c r="C90" s="12">
        <v>3102832</v>
      </c>
      <c r="D90" s="12">
        <v>3631632</v>
      </c>
      <c r="E90" s="12">
        <v>2759677</v>
      </c>
      <c r="F90" s="12">
        <v>3502565</v>
      </c>
      <c r="G90" s="12">
        <v>3555741</v>
      </c>
      <c r="H90" s="12">
        <v>3795196</v>
      </c>
      <c r="I90" s="12">
        <v>3198149</v>
      </c>
      <c r="J90" s="12">
        <v>3248162</v>
      </c>
      <c r="K90" s="12">
        <v>3134116</v>
      </c>
      <c r="L90" s="12">
        <v>2820602</v>
      </c>
      <c r="M90" s="12">
        <v>3072544</v>
      </c>
      <c r="N90" s="20">
        <v>39450987</v>
      </c>
    </row>
    <row r="91" spans="1:14" hidden="1" x14ac:dyDescent="0.3">
      <c r="A91" s="12" t="s">
        <v>102</v>
      </c>
      <c r="B91" s="12">
        <v>4652657</v>
      </c>
      <c r="C91" s="12">
        <v>3869112</v>
      </c>
      <c r="D91" s="12">
        <v>4512560</v>
      </c>
      <c r="E91" s="12">
        <v>4286663</v>
      </c>
      <c r="F91" s="12">
        <v>4030480</v>
      </c>
      <c r="G91" s="12">
        <v>4275348</v>
      </c>
      <c r="H91" s="12">
        <v>4628669</v>
      </c>
      <c r="I91" s="12">
        <v>3923459</v>
      </c>
      <c r="J91" s="12">
        <v>3742494</v>
      </c>
      <c r="K91" s="12">
        <v>3542574</v>
      </c>
      <c r="L91" s="12">
        <v>3249036</v>
      </c>
      <c r="M91" s="12">
        <v>3605578</v>
      </c>
      <c r="N91" s="20">
        <v>48318630</v>
      </c>
    </row>
    <row r="92" spans="1:14" hidden="1" x14ac:dyDescent="0.3">
      <c r="A92" s="12" t="s">
        <v>103</v>
      </c>
      <c r="B92" s="12">
        <v>0</v>
      </c>
      <c r="C92" s="12">
        <v>0</v>
      </c>
      <c r="D92" s="12">
        <v>0</v>
      </c>
      <c r="E92" s="12">
        <v>158</v>
      </c>
      <c r="F92" s="12">
        <v>40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20">
        <v>198</v>
      </c>
    </row>
    <row r="93" spans="1:14" hidden="1" x14ac:dyDescent="0.3">
      <c r="A93" s="12" t="s">
        <v>104</v>
      </c>
      <c r="B93" s="12">
        <v>866357</v>
      </c>
      <c r="C93" s="12">
        <v>711597</v>
      </c>
      <c r="D93" s="12">
        <v>1656202</v>
      </c>
      <c r="E93" s="12">
        <v>2261945</v>
      </c>
      <c r="F93" s="12">
        <v>4030795</v>
      </c>
      <c r="G93" s="12">
        <v>4419042</v>
      </c>
      <c r="H93" s="12">
        <v>4353601</v>
      </c>
      <c r="I93" s="12">
        <v>3440947</v>
      </c>
      <c r="J93" s="12">
        <v>5070097</v>
      </c>
      <c r="K93" s="12">
        <v>3533746</v>
      </c>
      <c r="L93" s="12">
        <v>1203032</v>
      </c>
      <c r="M93" s="12">
        <v>1058414</v>
      </c>
      <c r="N93" s="20">
        <v>32605775</v>
      </c>
    </row>
    <row r="94" spans="1:14" hidden="1" x14ac:dyDescent="0.3">
      <c r="A94" s="12" t="s">
        <v>105</v>
      </c>
      <c r="B94" s="12">
        <v>573140</v>
      </c>
      <c r="C94" s="12">
        <v>494133</v>
      </c>
      <c r="D94" s="12">
        <v>589391</v>
      </c>
      <c r="E94" s="12">
        <v>569957</v>
      </c>
      <c r="F94" s="12">
        <v>572732</v>
      </c>
      <c r="G94" s="12">
        <v>181565</v>
      </c>
      <c r="H94" s="12">
        <v>810</v>
      </c>
      <c r="I94" s="12">
        <v>485</v>
      </c>
      <c r="J94" s="12">
        <v>0</v>
      </c>
      <c r="K94" s="12">
        <v>-165</v>
      </c>
      <c r="L94" s="12">
        <v>-34</v>
      </c>
      <c r="M94" s="12">
        <v>-5</v>
      </c>
      <c r="N94" s="20">
        <v>2982009</v>
      </c>
    </row>
    <row r="95" spans="1:14" hidden="1" x14ac:dyDescent="0.3">
      <c r="A95" s="12" t="s">
        <v>106</v>
      </c>
      <c r="B95" s="12">
        <v>58496</v>
      </c>
      <c r="C95" s="12">
        <v>78605</v>
      </c>
      <c r="D95" s="12">
        <v>79277</v>
      </c>
      <c r="E95" s="12">
        <v>64741</v>
      </c>
      <c r="F95" s="12">
        <v>76286</v>
      </c>
      <c r="G95" s="12">
        <v>86940</v>
      </c>
      <c r="H95" s="12">
        <v>87374</v>
      </c>
      <c r="I95" s="12">
        <v>75915</v>
      </c>
      <c r="J95" s="12">
        <v>78246</v>
      </c>
      <c r="K95" s="12">
        <v>79703</v>
      </c>
      <c r="L95" s="12">
        <v>75520</v>
      </c>
      <c r="M95" s="12">
        <v>82788</v>
      </c>
      <c r="N95" s="20">
        <v>923891</v>
      </c>
    </row>
    <row r="96" spans="1:14" hidden="1" x14ac:dyDescent="0.3">
      <c r="A96" s="12" t="s">
        <v>107</v>
      </c>
      <c r="B96" s="12">
        <v>3990</v>
      </c>
      <c r="C96" s="12">
        <v>4543</v>
      </c>
      <c r="D96" s="12">
        <v>3792</v>
      </c>
      <c r="E96" s="12">
        <v>4385</v>
      </c>
      <c r="F96" s="12">
        <v>4345</v>
      </c>
      <c r="G96" s="12">
        <v>5526</v>
      </c>
      <c r="H96" s="12">
        <v>5333</v>
      </c>
      <c r="I96" s="12">
        <v>2963</v>
      </c>
      <c r="J96" s="12">
        <v>4069</v>
      </c>
      <c r="K96" s="12">
        <v>3551</v>
      </c>
      <c r="L96" s="12">
        <v>4104</v>
      </c>
      <c r="M96" s="12">
        <v>3200</v>
      </c>
      <c r="N96" s="20">
        <v>49801</v>
      </c>
    </row>
    <row r="97" spans="1:14" hidden="1" x14ac:dyDescent="0.3">
      <c r="A97" s="12" t="s">
        <v>108</v>
      </c>
      <c r="B97" s="12">
        <v>176277</v>
      </c>
      <c r="C97" s="12">
        <v>200964</v>
      </c>
      <c r="D97" s="12">
        <v>269422</v>
      </c>
      <c r="E97" s="12">
        <v>281619</v>
      </c>
      <c r="F97" s="12">
        <v>297660</v>
      </c>
      <c r="G97" s="12">
        <v>325836</v>
      </c>
      <c r="H97" s="12">
        <v>428299</v>
      </c>
      <c r="I97" s="12">
        <v>276721</v>
      </c>
      <c r="J97" s="12">
        <v>332791</v>
      </c>
      <c r="K97" s="12">
        <v>333269</v>
      </c>
      <c r="L97" s="12">
        <v>280328</v>
      </c>
      <c r="M97" s="12">
        <v>284163</v>
      </c>
      <c r="N97" s="20">
        <v>3487349</v>
      </c>
    </row>
    <row r="98" spans="1:14" hidden="1" x14ac:dyDescent="0.3">
      <c r="A98" s="12" t="s">
        <v>109</v>
      </c>
      <c r="B98" s="12">
        <v>40536558</v>
      </c>
      <c r="C98" s="12">
        <v>30424758</v>
      </c>
      <c r="D98" s="12">
        <v>41554590</v>
      </c>
      <c r="E98" s="12">
        <v>38864166</v>
      </c>
      <c r="F98" s="12">
        <v>44300067</v>
      </c>
      <c r="G98" s="12">
        <v>50577743</v>
      </c>
      <c r="H98" s="12">
        <v>54263618</v>
      </c>
      <c r="I98" s="12">
        <v>48523301</v>
      </c>
      <c r="J98" s="12">
        <v>51253398</v>
      </c>
      <c r="K98" s="12">
        <v>43935659</v>
      </c>
      <c r="L98" s="12">
        <v>42273221</v>
      </c>
      <c r="M98" s="12">
        <v>45639113</v>
      </c>
      <c r="N98" s="20">
        <v>532146192</v>
      </c>
    </row>
    <row r="99" spans="1:14" hidden="1" x14ac:dyDescent="0.3">
      <c r="A99" s="12" t="s">
        <v>110</v>
      </c>
      <c r="B99" s="12">
        <v>6438312</v>
      </c>
      <c r="C99" s="12">
        <v>5136544</v>
      </c>
      <c r="D99" s="12">
        <v>6947523</v>
      </c>
      <c r="E99" s="12">
        <v>6457379</v>
      </c>
      <c r="F99" s="12">
        <v>6641956</v>
      </c>
      <c r="G99" s="12">
        <v>7567432</v>
      </c>
      <c r="H99" s="12">
        <v>7626145</v>
      </c>
      <c r="I99" s="12">
        <v>6402261</v>
      </c>
      <c r="J99" s="12">
        <v>7053118</v>
      </c>
      <c r="K99" s="12">
        <v>6737567</v>
      </c>
      <c r="L99" s="12">
        <v>6275153</v>
      </c>
      <c r="M99" s="12">
        <v>6841291</v>
      </c>
      <c r="N99" s="20">
        <v>80124681</v>
      </c>
    </row>
    <row r="100" spans="1:14" hidden="1" x14ac:dyDescent="0.3">
      <c r="A100" s="12" t="s">
        <v>111</v>
      </c>
      <c r="B100" s="12">
        <v>3350178</v>
      </c>
      <c r="C100" s="12">
        <v>2960438</v>
      </c>
      <c r="D100" s="12">
        <v>4366400</v>
      </c>
      <c r="E100" s="12">
        <v>4407017</v>
      </c>
      <c r="F100" s="12">
        <v>5021285</v>
      </c>
      <c r="G100" s="12">
        <v>5311354</v>
      </c>
      <c r="H100" s="12">
        <v>6627199</v>
      </c>
      <c r="I100" s="12">
        <v>7490500</v>
      </c>
      <c r="J100" s="12">
        <v>5541391</v>
      </c>
      <c r="K100" s="12">
        <v>4519141</v>
      </c>
      <c r="L100" s="12">
        <v>4148547</v>
      </c>
      <c r="M100" s="12">
        <v>4558796</v>
      </c>
      <c r="N100" s="20">
        <v>58302246</v>
      </c>
    </row>
    <row r="101" spans="1:14" hidden="1" x14ac:dyDescent="0.3">
      <c r="A101" s="12" t="s">
        <v>112</v>
      </c>
      <c r="B101" s="12">
        <v>-8</v>
      </c>
      <c r="C101" s="12">
        <v>-21</v>
      </c>
      <c r="D101" s="12">
        <v>-70</v>
      </c>
      <c r="E101" s="12">
        <v>-103</v>
      </c>
      <c r="F101" s="12">
        <v>-37</v>
      </c>
      <c r="G101" s="12">
        <v>-33</v>
      </c>
      <c r="H101" s="12">
        <v>-213</v>
      </c>
      <c r="I101" s="12">
        <v>-123</v>
      </c>
      <c r="J101" s="12">
        <v>-103</v>
      </c>
      <c r="K101" s="12">
        <v>-996</v>
      </c>
      <c r="L101" s="12">
        <v>-1271</v>
      </c>
      <c r="M101" s="12">
        <v>-545</v>
      </c>
      <c r="N101" s="20"/>
    </row>
    <row r="102" spans="1:14" hidden="1" x14ac:dyDescent="0.3">
      <c r="A102" s="12" t="s">
        <v>113</v>
      </c>
      <c r="B102" s="12">
        <v>0</v>
      </c>
      <c r="C102" s="12">
        <v>0</v>
      </c>
      <c r="D102" s="12">
        <v>0</v>
      </c>
      <c r="E102" s="12">
        <v>2134</v>
      </c>
      <c r="F102" s="12">
        <v>7033</v>
      </c>
      <c r="G102" s="12">
        <v>55824</v>
      </c>
      <c r="H102" s="12">
        <v>12707</v>
      </c>
      <c r="I102" s="12">
        <v>3056</v>
      </c>
      <c r="J102" s="12">
        <v>5190</v>
      </c>
      <c r="K102" s="12">
        <v>3007</v>
      </c>
      <c r="L102" s="12">
        <v>2765</v>
      </c>
      <c r="M102" s="12">
        <v>3686</v>
      </c>
      <c r="N102" s="20">
        <v>95402</v>
      </c>
    </row>
    <row r="103" spans="1:14" hidden="1" x14ac:dyDescent="0.3">
      <c r="A103" s="12" t="s">
        <v>114</v>
      </c>
      <c r="B103" s="12">
        <v>349406</v>
      </c>
      <c r="C103" s="12">
        <v>340970</v>
      </c>
      <c r="D103" s="12">
        <v>335680</v>
      </c>
      <c r="E103" s="12">
        <v>346360</v>
      </c>
      <c r="F103" s="12">
        <v>346873</v>
      </c>
      <c r="G103" s="12">
        <v>375939</v>
      </c>
      <c r="H103" s="12">
        <v>431315</v>
      </c>
      <c r="I103" s="12">
        <v>361087</v>
      </c>
      <c r="J103" s="12">
        <v>376650</v>
      </c>
      <c r="K103" s="12">
        <v>415217</v>
      </c>
      <c r="L103" s="12">
        <v>365432</v>
      </c>
      <c r="M103" s="12">
        <v>437668</v>
      </c>
      <c r="N103" s="20">
        <v>4482597</v>
      </c>
    </row>
    <row r="104" spans="1:14" hidden="1" x14ac:dyDescent="0.3">
      <c r="A104" s="12" t="s">
        <v>115</v>
      </c>
      <c r="B104" s="12">
        <v>5633125</v>
      </c>
      <c r="C104" s="12">
        <v>5908578</v>
      </c>
      <c r="D104" s="12">
        <v>7109376</v>
      </c>
      <c r="E104" s="12">
        <v>6964128</v>
      </c>
      <c r="F104" s="12">
        <v>7108872</v>
      </c>
      <c r="G104" s="12">
        <v>7470390</v>
      </c>
      <c r="H104" s="12">
        <v>7989524</v>
      </c>
      <c r="I104" s="12">
        <v>6689286</v>
      </c>
      <c r="J104" s="12">
        <v>7506606</v>
      </c>
      <c r="K104" s="12">
        <v>6803743</v>
      </c>
      <c r="L104" s="12">
        <v>5954922</v>
      </c>
      <c r="M104" s="12">
        <v>7384936</v>
      </c>
      <c r="N104" s="20">
        <v>82523486</v>
      </c>
    </row>
    <row r="105" spans="1:14" hidden="1" x14ac:dyDescent="0.3">
      <c r="A105" s="12" t="s">
        <v>116</v>
      </c>
      <c r="B105" s="12">
        <v>120665458</v>
      </c>
      <c r="C105" s="12">
        <v>104443703</v>
      </c>
      <c r="D105" s="12">
        <v>131095650</v>
      </c>
      <c r="E105" s="12">
        <v>133177732</v>
      </c>
      <c r="F105" s="12">
        <v>139071714</v>
      </c>
      <c r="G105" s="12">
        <v>151751824</v>
      </c>
      <c r="H105" s="12">
        <v>180809929</v>
      </c>
      <c r="I105" s="12">
        <v>169546951</v>
      </c>
      <c r="J105" s="12">
        <v>150061356</v>
      </c>
      <c r="K105" s="12">
        <v>140622332</v>
      </c>
      <c r="L105" s="12">
        <v>129445944</v>
      </c>
      <c r="M105" s="12">
        <v>145279430</v>
      </c>
      <c r="N105" s="20">
        <v>1695972023</v>
      </c>
    </row>
    <row r="106" spans="1:14" hidden="1" x14ac:dyDescent="0.3">
      <c r="A106" s="12" t="s">
        <v>117</v>
      </c>
      <c r="B106" s="12">
        <v>6805577</v>
      </c>
      <c r="C106" s="12">
        <v>5865236</v>
      </c>
      <c r="D106" s="12">
        <v>6808295</v>
      </c>
      <c r="E106" s="12">
        <v>6662549</v>
      </c>
      <c r="F106" s="12">
        <v>6552100</v>
      </c>
      <c r="G106" s="12">
        <v>7004919</v>
      </c>
      <c r="H106" s="12">
        <v>7711325</v>
      </c>
      <c r="I106" s="12">
        <v>6649275</v>
      </c>
      <c r="J106" s="12">
        <v>6722753</v>
      </c>
      <c r="K106" s="12">
        <v>6462913</v>
      </c>
      <c r="L106" s="12">
        <v>6103598</v>
      </c>
      <c r="M106" s="12">
        <v>6729357</v>
      </c>
      <c r="N106" s="20">
        <v>80077897</v>
      </c>
    </row>
    <row r="107" spans="1:14" hidden="1" x14ac:dyDescent="0.3">
      <c r="A107" s="12" t="s">
        <v>118</v>
      </c>
      <c r="B107" s="12">
        <v>7781046</v>
      </c>
      <c r="C107" s="12">
        <v>6995218</v>
      </c>
      <c r="D107" s="12">
        <v>8665516</v>
      </c>
      <c r="E107" s="12">
        <v>8601409</v>
      </c>
      <c r="F107" s="12">
        <v>8828898</v>
      </c>
      <c r="G107" s="12">
        <v>9696955</v>
      </c>
      <c r="H107" s="12">
        <v>10856509</v>
      </c>
      <c r="I107" s="12">
        <v>9759451</v>
      </c>
      <c r="J107" s="12">
        <v>9847801</v>
      </c>
      <c r="K107" s="12">
        <v>9402828</v>
      </c>
      <c r="L107" s="12">
        <v>8877625</v>
      </c>
      <c r="M107" s="12">
        <v>10077021</v>
      </c>
      <c r="N107" s="20">
        <v>109390277</v>
      </c>
    </row>
    <row r="108" spans="1:14" hidden="1" x14ac:dyDescent="0.3">
      <c r="A108" s="12" t="s">
        <v>119</v>
      </c>
      <c r="B108" s="12">
        <v>39774</v>
      </c>
      <c r="C108" s="12">
        <v>35108</v>
      </c>
      <c r="D108" s="12">
        <v>36036</v>
      </c>
      <c r="E108" s="12">
        <v>37002</v>
      </c>
      <c r="F108" s="12">
        <v>34566</v>
      </c>
      <c r="G108" s="12">
        <v>34776</v>
      </c>
      <c r="H108" s="12">
        <v>35196</v>
      </c>
      <c r="I108" s="12">
        <v>30240</v>
      </c>
      <c r="J108" s="12">
        <v>30534</v>
      </c>
      <c r="K108" s="12">
        <v>31458</v>
      </c>
      <c r="L108" s="12">
        <v>27279</v>
      </c>
      <c r="M108" s="12">
        <v>30282</v>
      </c>
      <c r="N108" s="20">
        <v>402251</v>
      </c>
    </row>
    <row r="109" spans="1:14" hidden="1" x14ac:dyDescent="0.3">
      <c r="A109" s="12" t="s">
        <v>120</v>
      </c>
      <c r="B109" s="12">
        <v>42097</v>
      </c>
      <c r="C109" s="12">
        <v>33282</v>
      </c>
      <c r="D109" s="12">
        <v>43301</v>
      </c>
      <c r="E109" s="12">
        <v>49618</v>
      </c>
      <c r="F109" s="12">
        <v>54825</v>
      </c>
      <c r="G109" s="12">
        <v>44527</v>
      </c>
      <c r="H109" s="12">
        <v>52830</v>
      </c>
      <c r="I109" s="12">
        <v>61275</v>
      </c>
      <c r="J109" s="12">
        <v>55208</v>
      </c>
      <c r="K109" s="12">
        <v>38653</v>
      </c>
      <c r="L109" s="12">
        <v>38115</v>
      </c>
      <c r="M109" s="12">
        <v>44677</v>
      </c>
      <c r="N109" s="20">
        <v>558408</v>
      </c>
    </row>
    <row r="110" spans="1:14" hidden="1" x14ac:dyDescent="0.3">
      <c r="A110" s="12" t="s">
        <v>121</v>
      </c>
      <c r="B110" s="12">
        <v>497213</v>
      </c>
      <c r="C110" s="12">
        <v>492797</v>
      </c>
      <c r="D110" s="12">
        <v>1087814</v>
      </c>
      <c r="E110" s="12">
        <v>1800513</v>
      </c>
      <c r="F110" s="12">
        <v>2640854</v>
      </c>
      <c r="G110" s="12">
        <v>3337974</v>
      </c>
      <c r="H110" s="12">
        <v>3050571</v>
      </c>
      <c r="I110" s="12">
        <v>2568166</v>
      </c>
      <c r="J110" s="12">
        <v>3717157</v>
      </c>
      <c r="K110" s="12">
        <v>2425123</v>
      </c>
      <c r="L110" s="12">
        <v>1025150</v>
      </c>
      <c r="M110" s="12">
        <v>660833</v>
      </c>
      <c r="N110" s="20">
        <v>23304165</v>
      </c>
    </row>
    <row r="111" spans="1:14" hidden="1" x14ac:dyDescent="0.3">
      <c r="A111" s="12" t="s">
        <v>122</v>
      </c>
      <c r="B111" s="12">
        <v>46207</v>
      </c>
      <c r="C111" s="12">
        <v>49213</v>
      </c>
      <c r="D111" s="12">
        <v>80462</v>
      </c>
      <c r="E111" s="12">
        <v>62118</v>
      </c>
      <c r="F111" s="12">
        <v>62805</v>
      </c>
      <c r="G111" s="12">
        <v>69797</v>
      </c>
      <c r="H111" s="12">
        <v>75007</v>
      </c>
      <c r="I111" s="12">
        <v>63935</v>
      </c>
      <c r="J111" s="12">
        <v>67980</v>
      </c>
      <c r="K111" s="12">
        <v>68833</v>
      </c>
      <c r="L111" s="12">
        <v>62837</v>
      </c>
      <c r="M111" s="12">
        <v>69323</v>
      </c>
      <c r="N111" s="20">
        <v>778517</v>
      </c>
    </row>
    <row r="112" spans="1:14" hidden="1" x14ac:dyDescent="0.3">
      <c r="A112" s="12" t="s">
        <v>123</v>
      </c>
      <c r="B112" s="12">
        <v>315814</v>
      </c>
      <c r="C112" s="12">
        <v>322608</v>
      </c>
      <c r="D112" s="12">
        <v>356480</v>
      </c>
      <c r="E112" s="12">
        <v>395403</v>
      </c>
      <c r="F112" s="12">
        <v>281864</v>
      </c>
      <c r="G112" s="12">
        <v>389466</v>
      </c>
      <c r="H112" s="12">
        <v>412629</v>
      </c>
      <c r="I112" s="12">
        <v>303301</v>
      </c>
      <c r="J112" s="12">
        <v>275181</v>
      </c>
      <c r="K112" s="12">
        <v>252314</v>
      </c>
      <c r="L112" s="12">
        <v>344456</v>
      </c>
      <c r="M112" s="12">
        <v>570443</v>
      </c>
      <c r="N112" s="20">
        <v>4219959</v>
      </c>
    </row>
    <row r="113" spans="1:14" hidden="1" x14ac:dyDescent="0.3">
      <c r="A113" s="12" t="s">
        <v>124</v>
      </c>
      <c r="B113" s="12">
        <v>150811</v>
      </c>
      <c r="C113" s="12">
        <v>142745</v>
      </c>
      <c r="D113" s="12">
        <v>154327</v>
      </c>
      <c r="E113" s="12">
        <v>179634</v>
      </c>
      <c r="F113" s="12">
        <v>155002</v>
      </c>
      <c r="G113" s="12">
        <v>209935</v>
      </c>
      <c r="H113" s="12">
        <v>202359</v>
      </c>
      <c r="I113" s="12">
        <v>161990</v>
      </c>
      <c r="J113" s="12">
        <v>176644</v>
      </c>
      <c r="K113" s="12">
        <v>166058</v>
      </c>
      <c r="L113" s="12">
        <v>172971</v>
      </c>
      <c r="M113" s="12">
        <v>250703</v>
      </c>
      <c r="N113" s="20">
        <v>2123179</v>
      </c>
    </row>
    <row r="114" spans="1:14" hidden="1" x14ac:dyDescent="0.3">
      <c r="A114" s="12" t="s">
        <v>125</v>
      </c>
      <c r="B114" s="12">
        <v>183915</v>
      </c>
      <c r="C114" s="12">
        <v>163129</v>
      </c>
      <c r="D114" s="12">
        <v>210171</v>
      </c>
      <c r="E114" s="12">
        <v>223732</v>
      </c>
      <c r="F114" s="12">
        <v>256326</v>
      </c>
      <c r="G114" s="12">
        <v>276675</v>
      </c>
      <c r="H114" s="12">
        <v>277027</v>
      </c>
      <c r="I114" s="12">
        <v>231219</v>
      </c>
      <c r="J114" s="12">
        <v>272289</v>
      </c>
      <c r="K114" s="12">
        <v>262915</v>
      </c>
      <c r="L114" s="12">
        <v>184533</v>
      </c>
      <c r="M114" s="12">
        <v>192984</v>
      </c>
      <c r="N114" s="20">
        <v>2734915</v>
      </c>
    </row>
    <row r="115" spans="1:14" hidden="1" x14ac:dyDescent="0.3">
      <c r="A115" s="12" t="s">
        <v>126</v>
      </c>
      <c r="B115" s="12">
        <v>107751</v>
      </c>
      <c r="C115" s="12">
        <v>135382</v>
      </c>
      <c r="D115" s="12">
        <v>157682</v>
      </c>
      <c r="E115" s="12">
        <v>238659</v>
      </c>
      <c r="F115" s="12">
        <v>206497</v>
      </c>
      <c r="G115" s="12">
        <v>192300</v>
      </c>
      <c r="H115" s="12">
        <v>201935</v>
      </c>
      <c r="I115" s="12">
        <v>198870</v>
      </c>
      <c r="J115" s="12">
        <v>205845</v>
      </c>
      <c r="K115" s="12">
        <v>171970</v>
      </c>
      <c r="L115" s="12">
        <v>153880</v>
      </c>
      <c r="M115" s="12">
        <v>151350</v>
      </c>
      <c r="N115" s="20">
        <v>2122121</v>
      </c>
    </row>
    <row r="116" spans="1:14" hidden="1" x14ac:dyDescent="0.3">
      <c r="A116" s="12" t="s">
        <v>127</v>
      </c>
      <c r="B116" s="12">
        <v>34888</v>
      </c>
      <c r="C116" s="12">
        <v>38612</v>
      </c>
      <c r="D116" s="12">
        <v>43316</v>
      </c>
      <c r="E116" s="12">
        <v>75019</v>
      </c>
      <c r="F116" s="12">
        <v>71258</v>
      </c>
      <c r="G116" s="12">
        <v>64200</v>
      </c>
      <c r="H116" s="12">
        <v>65550</v>
      </c>
      <c r="I116" s="12">
        <v>68500</v>
      </c>
      <c r="J116" s="12">
        <v>84700</v>
      </c>
      <c r="K116" s="12">
        <v>63950</v>
      </c>
      <c r="L116" s="12">
        <v>51900</v>
      </c>
      <c r="M116" s="12">
        <v>56250</v>
      </c>
      <c r="N116" s="20">
        <v>718143</v>
      </c>
    </row>
    <row r="117" spans="1:14" hidden="1" x14ac:dyDescent="0.3">
      <c r="A117" s="12" t="s">
        <v>128</v>
      </c>
      <c r="B117" s="12">
        <v>597123</v>
      </c>
      <c r="C117" s="12">
        <v>430510</v>
      </c>
      <c r="D117" s="12">
        <v>746248</v>
      </c>
      <c r="E117" s="12">
        <v>942699</v>
      </c>
      <c r="F117" s="12">
        <v>1357200</v>
      </c>
      <c r="G117" s="12">
        <v>796964</v>
      </c>
      <c r="H117" s="12">
        <v>1871699</v>
      </c>
      <c r="I117" s="12">
        <v>2863669</v>
      </c>
      <c r="J117" s="12">
        <v>888674</v>
      </c>
      <c r="K117" s="12">
        <v>906857</v>
      </c>
      <c r="L117" s="12">
        <v>446059</v>
      </c>
      <c r="M117" s="12">
        <v>615781</v>
      </c>
      <c r="N117" s="20">
        <v>12463483</v>
      </c>
    </row>
    <row r="118" spans="1:14" hidden="1" x14ac:dyDescent="0.3">
      <c r="A118" s="12" t="s">
        <v>129</v>
      </c>
      <c r="B118" s="12">
        <v>1857</v>
      </c>
      <c r="C118" s="12">
        <v>790</v>
      </c>
      <c r="D118" s="12">
        <v>1857</v>
      </c>
      <c r="E118" s="12">
        <v>1383</v>
      </c>
      <c r="F118" s="12">
        <v>1778</v>
      </c>
      <c r="G118" s="12">
        <v>632</v>
      </c>
      <c r="H118" s="12">
        <v>46610</v>
      </c>
      <c r="I118" s="12">
        <v>13075</v>
      </c>
      <c r="J118" s="12">
        <v>12364</v>
      </c>
      <c r="K118" s="12">
        <v>13549</v>
      </c>
      <c r="L118" s="12">
        <v>5500</v>
      </c>
      <c r="M118" s="12">
        <v>15682</v>
      </c>
      <c r="N118" s="20">
        <v>115077</v>
      </c>
    </row>
    <row r="119" spans="1:14" x14ac:dyDescent="0.3">
      <c r="A119" s="12" t="s">
        <v>130</v>
      </c>
      <c r="B119" s="12">
        <v>35159805</v>
      </c>
      <c r="C119" s="12">
        <v>27326074</v>
      </c>
      <c r="D119" s="12">
        <v>35294939</v>
      </c>
      <c r="E119" s="12">
        <v>33608476</v>
      </c>
      <c r="F119" s="12">
        <v>35801333</v>
      </c>
      <c r="G119" s="12">
        <v>36489859</v>
      </c>
      <c r="H119" s="12">
        <v>42330808</v>
      </c>
      <c r="I119" s="12">
        <v>35299758</v>
      </c>
      <c r="J119" s="12">
        <v>35050645</v>
      </c>
      <c r="K119" s="12">
        <v>36208057</v>
      </c>
      <c r="L119" s="12">
        <v>29314482</v>
      </c>
      <c r="M119" s="12">
        <v>35866821</v>
      </c>
      <c r="N119" s="20">
        <v>417751057</v>
      </c>
    </row>
    <row r="120" spans="1:14" x14ac:dyDescent="0.3">
      <c r="A120" s="12" t="s">
        <v>131</v>
      </c>
      <c r="B120" s="12">
        <v>2825024</v>
      </c>
      <c r="C120" s="12">
        <v>2406941</v>
      </c>
      <c r="D120" s="12">
        <v>2965561</v>
      </c>
      <c r="E120" s="12">
        <v>2770032</v>
      </c>
      <c r="F120" s="12">
        <v>2785850</v>
      </c>
      <c r="G120" s="12">
        <v>2890546</v>
      </c>
      <c r="H120" s="12">
        <v>3223981</v>
      </c>
      <c r="I120" s="12">
        <v>2709301</v>
      </c>
      <c r="J120" s="12">
        <v>2718985</v>
      </c>
      <c r="K120" s="12">
        <v>2823737</v>
      </c>
      <c r="L120" s="12">
        <v>2403120</v>
      </c>
      <c r="M120" s="12">
        <v>2859874</v>
      </c>
      <c r="N120" s="20">
        <v>33382952</v>
      </c>
    </row>
    <row r="121" spans="1:14" x14ac:dyDescent="0.3">
      <c r="A121" s="12" t="s">
        <v>132</v>
      </c>
      <c r="B121" s="12">
        <v>571837</v>
      </c>
      <c r="C121" s="12">
        <v>498888</v>
      </c>
      <c r="D121" s="12">
        <v>623474</v>
      </c>
      <c r="E121" s="12">
        <v>598526</v>
      </c>
      <c r="F121" s="12">
        <v>607048</v>
      </c>
      <c r="G121" s="12">
        <v>677702</v>
      </c>
      <c r="H121" s="12">
        <v>773996</v>
      </c>
      <c r="I121" s="12">
        <v>656907</v>
      </c>
      <c r="J121" s="12">
        <v>657302</v>
      </c>
      <c r="K121" s="12">
        <v>658240</v>
      </c>
      <c r="L121" s="12">
        <v>584447</v>
      </c>
      <c r="M121" s="12">
        <v>691784</v>
      </c>
      <c r="N121" s="20">
        <v>7600151</v>
      </c>
    </row>
    <row r="122" spans="1:14" x14ac:dyDescent="0.3">
      <c r="A122" s="12" t="s">
        <v>133</v>
      </c>
      <c r="B122" s="12">
        <v>6320357</v>
      </c>
      <c r="C122" s="12">
        <v>4172208</v>
      </c>
      <c r="D122" s="12">
        <v>5457172</v>
      </c>
      <c r="E122" s="12">
        <v>5402439</v>
      </c>
      <c r="F122" s="12">
        <v>5581225</v>
      </c>
      <c r="G122" s="12">
        <v>5954651</v>
      </c>
      <c r="H122" s="12">
        <v>6828343</v>
      </c>
      <c r="I122" s="12">
        <v>5660348</v>
      </c>
      <c r="J122" s="12">
        <v>6266148</v>
      </c>
      <c r="K122" s="12">
        <v>5773606</v>
      </c>
      <c r="L122" s="12">
        <v>4908603</v>
      </c>
      <c r="M122" s="12">
        <v>6043220</v>
      </c>
      <c r="N122" s="20">
        <v>68368320</v>
      </c>
    </row>
    <row r="123" spans="1:14" hidden="1" x14ac:dyDescent="0.3">
      <c r="A123" s="12" t="s">
        <v>134</v>
      </c>
      <c r="B123" s="12">
        <v>1497279</v>
      </c>
      <c r="C123" s="12">
        <v>1479608</v>
      </c>
      <c r="D123" s="12">
        <v>1850781</v>
      </c>
      <c r="E123" s="12">
        <v>1812118</v>
      </c>
      <c r="F123" s="12">
        <v>2055863</v>
      </c>
      <c r="G123" s="12">
        <v>2305266</v>
      </c>
      <c r="H123" s="12">
        <v>2432858</v>
      </c>
      <c r="I123" s="12">
        <v>2352908</v>
      </c>
      <c r="J123" s="12">
        <v>2246800</v>
      </c>
      <c r="K123" s="12">
        <v>2076855</v>
      </c>
      <c r="L123" s="12">
        <v>2013223</v>
      </c>
      <c r="M123" s="12">
        <v>2229621</v>
      </c>
      <c r="N123" s="20">
        <v>24353180</v>
      </c>
    </row>
    <row r="124" spans="1:14" hidden="1" x14ac:dyDescent="0.3">
      <c r="A124" s="12" t="s">
        <v>135</v>
      </c>
      <c r="B124" s="12">
        <v>14862882</v>
      </c>
      <c r="C124" s="12">
        <v>13765743</v>
      </c>
      <c r="D124" s="12">
        <v>18044144</v>
      </c>
      <c r="E124" s="12">
        <v>16292551</v>
      </c>
      <c r="F124" s="12">
        <v>17232558</v>
      </c>
      <c r="G124" s="12">
        <v>19071489</v>
      </c>
      <c r="H124" s="12">
        <v>20478801</v>
      </c>
      <c r="I124" s="12">
        <v>17420872</v>
      </c>
      <c r="J124" s="12">
        <v>18327420</v>
      </c>
      <c r="K124" s="12">
        <v>16659637</v>
      </c>
      <c r="L124" s="12">
        <v>15181304</v>
      </c>
      <c r="M124" s="12">
        <v>16336746</v>
      </c>
      <c r="N124" s="20">
        <v>203674147</v>
      </c>
    </row>
    <row r="125" spans="1:14" hidden="1" x14ac:dyDescent="0.3">
      <c r="A125" s="12" t="s">
        <v>136</v>
      </c>
      <c r="B125" s="12">
        <v>-699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-1936</v>
      </c>
      <c r="L125" s="12">
        <v>-7153</v>
      </c>
      <c r="M125" s="12">
        <v>-664</v>
      </c>
      <c r="N125" s="20"/>
    </row>
    <row r="126" spans="1:14" hidden="1" x14ac:dyDescent="0.3">
      <c r="A126" s="12" t="s">
        <v>137</v>
      </c>
      <c r="B126" s="12">
        <v>3187759</v>
      </c>
      <c r="C126" s="12">
        <v>2349898</v>
      </c>
      <c r="D126" s="12">
        <v>2766782</v>
      </c>
      <c r="E126" s="12">
        <v>2591881</v>
      </c>
      <c r="F126" s="12">
        <v>2577719</v>
      </c>
      <c r="G126" s="12">
        <v>2856212</v>
      </c>
      <c r="H126" s="12">
        <v>2976744</v>
      </c>
      <c r="I126" s="12">
        <v>2515563</v>
      </c>
      <c r="J126" s="12">
        <v>2618141</v>
      </c>
      <c r="K126" s="12">
        <v>2470406</v>
      </c>
      <c r="L126" s="12">
        <v>2168260</v>
      </c>
      <c r="M126" s="12">
        <v>2309850</v>
      </c>
      <c r="N126" s="20">
        <v>31389215</v>
      </c>
    </row>
    <row r="127" spans="1:14" hidden="1" x14ac:dyDescent="0.3">
      <c r="A127" s="12" t="s">
        <v>138</v>
      </c>
      <c r="B127" s="12">
        <v>627339</v>
      </c>
      <c r="C127" s="12">
        <v>519875</v>
      </c>
      <c r="D127" s="12">
        <v>645044</v>
      </c>
      <c r="E127" s="12">
        <v>569142</v>
      </c>
      <c r="F127" s="12">
        <v>570473</v>
      </c>
      <c r="G127" s="12">
        <v>598437</v>
      </c>
      <c r="H127" s="12">
        <v>624918</v>
      </c>
      <c r="I127" s="12">
        <v>504806</v>
      </c>
      <c r="J127" s="12">
        <v>539666</v>
      </c>
      <c r="K127" s="12">
        <v>509212</v>
      </c>
      <c r="L127" s="12">
        <v>474676</v>
      </c>
      <c r="M127" s="12">
        <v>492429</v>
      </c>
      <c r="N127" s="20">
        <v>6676017</v>
      </c>
    </row>
    <row r="128" spans="1:14" hidden="1" x14ac:dyDescent="0.3">
      <c r="A128" s="12" t="s">
        <v>139</v>
      </c>
      <c r="B128" s="12">
        <v>745933</v>
      </c>
      <c r="C128" s="12">
        <v>615121</v>
      </c>
      <c r="D128" s="12">
        <v>772447</v>
      </c>
      <c r="E128" s="12">
        <v>753829</v>
      </c>
      <c r="F128" s="12">
        <v>743463</v>
      </c>
      <c r="G128" s="12">
        <v>788987</v>
      </c>
      <c r="H128" s="12">
        <v>866985</v>
      </c>
      <c r="I128" s="12">
        <v>715516</v>
      </c>
      <c r="J128" s="12">
        <v>726617</v>
      </c>
      <c r="K128" s="12">
        <v>694184</v>
      </c>
      <c r="L128" s="12">
        <v>652378</v>
      </c>
      <c r="M128" s="12">
        <v>699573</v>
      </c>
      <c r="N128" s="20">
        <v>8775033</v>
      </c>
    </row>
    <row r="129" spans="1:14" hidden="1" x14ac:dyDescent="0.3">
      <c r="A129" s="12" t="s">
        <v>140</v>
      </c>
      <c r="B129" s="12">
        <v>-57</v>
      </c>
      <c r="C129" s="12">
        <v>-48</v>
      </c>
      <c r="D129" s="12">
        <v>-133</v>
      </c>
      <c r="E129" s="12">
        <v>-219</v>
      </c>
      <c r="F129" s="12">
        <v>0</v>
      </c>
      <c r="G129" s="12">
        <v>-19</v>
      </c>
      <c r="H129" s="12">
        <v>-618</v>
      </c>
      <c r="I129" s="12">
        <v>0</v>
      </c>
      <c r="J129" s="12">
        <v>-181</v>
      </c>
      <c r="K129" s="12">
        <v>-14</v>
      </c>
      <c r="L129" s="12">
        <v>-143</v>
      </c>
      <c r="M129" s="12">
        <v>-238</v>
      </c>
      <c r="N129" s="20"/>
    </row>
    <row r="130" spans="1:14" hidden="1" x14ac:dyDescent="0.3">
      <c r="A130" s="12" t="s">
        <v>141</v>
      </c>
      <c r="B130" s="12">
        <v>306200</v>
      </c>
      <c r="C130" s="12">
        <v>242250</v>
      </c>
      <c r="D130" s="12">
        <v>273972</v>
      </c>
      <c r="E130" s="12">
        <v>257698</v>
      </c>
      <c r="F130" s="12">
        <v>281714</v>
      </c>
      <c r="G130" s="12">
        <v>268592</v>
      </c>
      <c r="H130" s="12">
        <v>381159</v>
      </c>
      <c r="I130" s="12">
        <v>261980</v>
      </c>
      <c r="J130" s="12">
        <v>266175</v>
      </c>
      <c r="K130" s="12">
        <v>259270</v>
      </c>
      <c r="L130" s="12">
        <v>243755</v>
      </c>
      <c r="M130" s="12">
        <v>258642</v>
      </c>
      <c r="N130" s="20">
        <v>3301407</v>
      </c>
    </row>
    <row r="131" spans="1:14" hidden="1" x14ac:dyDescent="0.3">
      <c r="A131" s="12" t="s">
        <v>142</v>
      </c>
      <c r="B131" s="12">
        <v>876511</v>
      </c>
      <c r="C131" s="12">
        <v>767178</v>
      </c>
      <c r="D131" s="12">
        <v>1181462</v>
      </c>
      <c r="E131" s="12">
        <v>1257459</v>
      </c>
      <c r="F131" s="12">
        <v>1393615</v>
      </c>
      <c r="G131" s="12">
        <v>1579510</v>
      </c>
      <c r="H131" s="12">
        <v>1696376</v>
      </c>
      <c r="I131" s="12">
        <v>2079518</v>
      </c>
      <c r="J131" s="12">
        <v>1261908</v>
      </c>
      <c r="K131" s="12">
        <v>1178201</v>
      </c>
      <c r="L131" s="12">
        <v>954070</v>
      </c>
      <c r="M131" s="12">
        <v>1101831</v>
      </c>
      <c r="N131" s="20">
        <v>15327639</v>
      </c>
    </row>
    <row r="132" spans="1:14" hidden="1" x14ac:dyDescent="0.3">
      <c r="A132" s="12" t="s">
        <v>143</v>
      </c>
      <c r="B132" s="12">
        <v>3671632</v>
      </c>
      <c r="C132" s="12">
        <v>3490389</v>
      </c>
      <c r="D132" s="12">
        <v>5330143</v>
      </c>
      <c r="E132" s="12">
        <v>5542513</v>
      </c>
      <c r="F132" s="12">
        <v>5938531</v>
      </c>
      <c r="G132" s="12">
        <v>7228576</v>
      </c>
      <c r="H132" s="12">
        <v>7834322</v>
      </c>
      <c r="I132" s="12">
        <v>7503045</v>
      </c>
      <c r="J132" s="12">
        <v>8306060</v>
      </c>
      <c r="K132" s="12">
        <v>8500993</v>
      </c>
      <c r="L132" s="12">
        <v>9432520</v>
      </c>
      <c r="M132" s="12">
        <v>9085208</v>
      </c>
      <c r="N132" s="20">
        <v>81863932</v>
      </c>
    </row>
    <row r="133" spans="1:14" hidden="1" x14ac:dyDescent="0.3">
      <c r="A133" s="12" t="s">
        <v>144</v>
      </c>
      <c r="B133" s="12">
        <v>3445929</v>
      </c>
      <c r="C133" s="12">
        <v>3478201</v>
      </c>
      <c r="D133" s="12">
        <v>4570031</v>
      </c>
      <c r="E133" s="12">
        <v>5194516</v>
      </c>
      <c r="F133" s="12">
        <v>5666269</v>
      </c>
      <c r="G133" s="12">
        <v>5080128</v>
      </c>
      <c r="H133" s="12">
        <v>8568313</v>
      </c>
      <c r="I133" s="12">
        <v>12717925</v>
      </c>
      <c r="J133" s="12">
        <v>5490881</v>
      </c>
      <c r="K133" s="12">
        <v>4251135</v>
      </c>
      <c r="L133" s="12">
        <v>3509148</v>
      </c>
      <c r="M133" s="12">
        <v>3734881</v>
      </c>
      <c r="N133" s="20">
        <v>65707357</v>
      </c>
    </row>
    <row r="134" spans="1:14" hidden="1" x14ac:dyDescent="0.3">
      <c r="A134" s="12" t="s">
        <v>145</v>
      </c>
      <c r="B134" s="12">
        <v>237</v>
      </c>
      <c r="C134" s="12">
        <v>-269</v>
      </c>
      <c r="D134" s="12">
        <v>-561</v>
      </c>
      <c r="E134" s="12">
        <v>-43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20"/>
    </row>
    <row r="135" spans="1:14" hidden="1" x14ac:dyDescent="0.3">
      <c r="A135" s="12" t="s">
        <v>146</v>
      </c>
      <c r="B135" s="12">
        <v>103504</v>
      </c>
      <c r="C135" s="12">
        <v>86940</v>
      </c>
      <c r="D135" s="12">
        <v>107055</v>
      </c>
      <c r="E135" s="12">
        <v>55710</v>
      </c>
      <c r="F135" s="12">
        <v>3060</v>
      </c>
      <c r="G135" s="12">
        <v>-5</v>
      </c>
      <c r="H135" s="12">
        <v>0</v>
      </c>
      <c r="I135" s="12">
        <v>0</v>
      </c>
      <c r="J135" s="12">
        <v>0</v>
      </c>
      <c r="K135" s="12">
        <v>0</v>
      </c>
      <c r="L135" s="12">
        <v>-482</v>
      </c>
      <c r="M135" s="12">
        <v>0</v>
      </c>
      <c r="N135" s="20">
        <v>355782</v>
      </c>
    </row>
    <row r="136" spans="1:14" hidden="1" x14ac:dyDescent="0.3">
      <c r="A136" s="12" t="s">
        <v>147</v>
      </c>
      <c r="B136" s="12">
        <v>1025008</v>
      </c>
      <c r="C136" s="12">
        <v>852995</v>
      </c>
      <c r="D136" s="12">
        <v>1029174</v>
      </c>
      <c r="E136" s="12">
        <v>976426</v>
      </c>
      <c r="F136" s="12">
        <v>982255</v>
      </c>
      <c r="G136" s="12">
        <v>1046176</v>
      </c>
      <c r="H136" s="12">
        <v>1146843</v>
      </c>
      <c r="I136" s="12">
        <v>956732</v>
      </c>
      <c r="J136" s="12">
        <v>974179</v>
      </c>
      <c r="K136" s="12">
        <v>969660</v>
      </c>
      <c r="L136" s="12">
        <v>869687</v>
      </c>
      <c r="M136" s="12">
        <v>978138</v>
      </c>
      <c r="N136" s="20">
        <v>11807273</v>
      </c>
    </row>
    <row r="137" spans="1:14" hidden="1" x14ac:dyDescent="0.3">
      <c r="A137" s="12" t="s">
        <v>148</v>
      </c>
      <c r="B137" s="12">
        <v>69072</v>
      </c>
      <c r="C137" s="12">
        <v>66764</v>
      </c>
      <c r="D137" s="12">
        <v>102238</v>
      </c>
      <c r="E137" s="12">
        <v>116109</v>
      </c>
      <c r="F137" s="12">
        <v>130834</v>
      </c>
      <c r="G137" s="12">
        <v>166898</v>
      </c>
      <c r="H137" s="12">
        <v>197395</v>
      </c>
      <c r="I137" s="12">
        <v>163566</v>
      </c>
      <c r="J137" s="12">
        <v>191672</v>
      </c>
      <c r="K137" s="12">
        <v>128215</v>
      </c>
      <c r="L137" s="12">
        <v>78948</v>
      </c>
      <c r="M137" s="12">
        <v>76000</v>
      </c>
      <c r="N137" s="20">
        <v>1487711</v>
      </c>
    </row>
    <row r="138" spans="1:14" hidden="1" x14ac:dyDescent="0.3">
      <c r="A138" s="12" t="s">
        <v>149</v>
      </c>
      <c r="B138" s="12">
        <v>909</v>
      </c>
      <c r="C138" s="12">
        <v>356</v>
      </c>
      <c r="D138" s="12">
        <v>672</v>
      </c>
      <c r="E138" s="12">
        <v>790</v>
      </c>
      <c r="F138" s="12">
        <v>553</v>
      </c>
      <c r="G138" s="12">
        <v>593</v>
      </c>
      <c r="H138" s="12">
        <v>711</v>
      </c>
      <c r="I138" s="12">
        <v>435</v>
      </c>
      <c r="J138" s="12">
        <v>711</v>
      </c>
      <c r="K138" s="12">
        <v>514</v>
      </c>
      <c r="L138" s="12">
        <v>632</v>
      </c>
      <c r="M138" s="12">
        <v>514</v>
      </c>
      <c r="N138" s="20">
        <v>7390</v>
      </c>
    </row>
    <row r="139" spans="1:14" hidden="1" x14ac:dyDescent="0.3">
      <c r="A139" s="12" t="s">
        <v>150</v>
      </c>
      <c r="B139" s="12">
        <v>1025898</v>
      </c>
      <c r="C139" s="12">
        <v>941131</v>
      </c>
      <c r="D139" s="12">
        <v>1090172</v>
      </c>
      <c r="E139" s="12">
        <v>1181216</v>
      </c>
      <c r="F139" s="12">
        <v>1124996</v>
      </c>
      <c r="G139" s="12">
        <v>1233486</v>
      </c>
      <c r="H139" s="12">
        <v>1553744</v>
      </c>
      <c r="I139" s="12">
        <v>1327121</v>
      </c>
      <c r="J139" s="12">
        <v>1378661</v>
      </c>
      <c r="K139" s="12">
        <v>1233822</v>
      </c>
      <c r="L139" s="12">
        <v>1261251</v>
      </c>
      <c r="M139" s="12">
        <v>1372507</v>
      </c>
      <c r="N139" s="20">
        <v>14724005</v>
      </c>
    </row>
    <row r="140" spans="1:14" hidden="1" x14ac:dyDescent="0.3">
      <c r="A140" s="12" t="s">
        <v>151</v>
      </c>
      <c r="B140" s="12">
        <v>2736820</v>
      </c>
      <c r="C140" s="12">
        <v>2377111</v>
      </c>
      <c r="D140" s="12">
        <v>2855601</v>
      </c>
      <c r="E140" s="12">
        <v>2803215</v>
      </c>
      <c r="F140" s="12">
        <v>2857267</v>
      </c>
      <c r="G140" s="12">
        <v>3143921</v>
      </c>
      <c r="H140" s="12">
        <v>3428573</v>
      </c>
      <c r="I140" s="12">
        <v>2912227</v>
      </c>
      <c r="J140" s="12">
        <v>3041525</v>
      </c>
      <c r="K140" s="12">
        <v>2980382</v>
      </c>
      <c r="L140" s="12">
        <v>2692411</v>
      </c>
      <c r="M140" s="12">
        <v>3056136</v>
      </c>
      <c r="N140" s="20">
        <v>34885189</v>
      </c>
    </row>
    <row r="141" spans="1:14" hidden="1" x14ac:dyDescent="0.3">
      <c r="A141" s="12" t="s">
        <v>152</v>
      </c>
      <c r="B141" s="12">
        <v>88361</v>
      </c>
      <c r="C141" s="12">
        <v>71087</v>
      </c>
      <c r="D141" s="12">
        <v>84200</v>
      </c>
      <c r="E141" s="12">
        <v>82404</v>
      </c>
      <c r="F141" s="12">
        <v>61286</v>
      </c>
      <c r="G141" s="12">
        <v>16155</v>
      </c>
      <c r="H141" s="12">
        <v>1035</v>
      </c>
      <c r="I141" s="12">
        <v>1035</v>
      </c>
      <c r="J141" s="12">
        <v>225</v>
      </c>
      <c r="K141" s="12">
        <v>-837</v>
      </c>
      <c r="L141" s="12">
        <v>-7385</v>
      </c>
      <c r="M141" s="12">
        <v>-891</v>
      </c>
      <c r="N141" s="20">
        <v>396675</v>
      </c>
    </row>
    <row r="142" spans="1:14" hidden="1" x14ac:dyDescent="0.3">
      <c r="A142" s="12" t="s">
        <v>153</v>
      </c>
      <c r="B142" s="12">
        <v>672</v>
      </c>
      <c r="C142" s="12">
        <v>869</v>
      </c>
      <c r="D142" s="12">
        <v>1620</v>
      </c>
      <c r="E142" s="12">
        <v>1146</v>
      </c>
      <c r="F142" s="12">
        <v>988</v>
      </c>
      <c r="G142" s="12">
        <v>1106</v>
      </c>
      <c r="H142" s="12">
        <v>2805</v>
      </c>
      <c r="I142" s="12">
        <v>1541</v>
      </c>
      <c r="J142" s="12">
        <v>1383</v>
      </c>
      <c r="K142" s="12">
        <v>1225</v>
      </c>
      <c r="L142" s="12">
        <v>514</v>
      </c>
      <c r="M142" s="12">
        <v>988</v>
      </c>
      <c r="N142" s="20">
        <v>14857</v>
      </c>
    </row>
    <row r="143" spans="1:14" hidden="1" x14ac:dyDescent="0.3">
      <c r="A143" s="12" t="s">
        <v>154</v>
      </c>
      <c r="B143" s="12">
        <v>203082</v>
      </c>
      <c r="C143" s="12">
        <v>170184</v>
      </c>
      <c r="D143" s="12">
        <v>401628</v>
      </c>
      <c r="E143" s="12">
        <v>534041</v>
      </c>
      <c r="F143" s="12">
        <v>844812</v>
      </c>
      <c r="G143" s="12">
        <v>834615</v>
      </c>
      <c r="H143" s="12">
        <v>770923</v>
      </c>
      <c r="I143" s="12">
        <v>632610</v>
      </c>
      <c r="J143" s="12">
        <v>943520</v>
      </c>
      <c r="K143" s="12">
        <v>696267</v>
      </c>
      <c r="L143" s="12">
        <v>303277</v>
      </c>
      <c r="M143" s="12">
        <v>234432</v>
      </c>
      <c r="N143" s="20">
        <v>6569391</v>
      </c>
    </row>
    <row r="144" spans="1:14" hidden="1" x14ac:dyDescent="0.3">
      <c r="A144" s="12" t="s">
        <v>155</v>
      </c>
      <c r="B144" s="12">
        <v>168665</v>
      </c>
      <c r="C144" s="12">
        <v>141726</v>
      </c>
      <c r="D144" s="12">
        <v>180713</v>
      </c>
      <c r="E144" s="12">
        <v>163135</v>
      </c>
      <c r="F144" s="12">
        <v>166888</v>
      </c>
      <c r="G144" s="12">
        <v>178708</v>
      </c>
      <c r="H144" s="12">
        <v>175380</v>
      </c>
      <c r="I144" s="12">
        <v>182609</v>
      </c>
      <c r="J144" s="12">
        <v>153774</v>
      </c>
      <c r="K144" s="12">
        <v>152036</v>
      </c>
      <c r="L144" s="12">
        <v>156183</v>
      </c>
      <c r="M144" s="12">
        <v>146703</v>
      </c>
      <c r="N144" s="20">
        <v>1966520</v>
      </c>
    </row>
    <row r="145" spans="1:14" hidden="1" x14ac:dyDescent="0.3">
      <c r="A145" s="12" t="s">
        <v>156</v>
      </c>
      <c r="B145" s="12">
        <v>458864</v>
      </c>
      <c r="C145" s="12">
        <v>405167</v>
      </c>
      <c r="D145" s="12">
        <v>507227</v>
      </c>
      <c r="E145" s="12">
        <v>473333</v>
      </c>
      <c r="F145" s="12">
        <v>474161</v>
      </c>
      <c r="G145" s="12">
        <v>508536</v>
      </c>
      <c r="H145" s="12">
        <v>568571</v>
      </c>
      <c r="I145" s="12">
        <v>459716</v>
      </c>
      <c r="J145" s="12">
        <v>472311</v>
      </c>
      <c r="K145" s="12">
        <v>457466</v>
      </c>
      <c r="L145" s="12">
        <v>423855</v>
      </c>
      <c r="M145" s="12">
        <v>477531</v>
      </c>
      <c r="N145" s="20">
        <v>5686738</v>
      </c>
    </row>
    <row r="146" spans="1:14" hidden="1" x14ac:dyDescent="0.3">
      <c r="A146" s="12" t="s">
        <v>157</v>
      </c>
      <c r="B146" s="12">
        <v>642668</v>
      </c>
      <c r="C146" s="12">
        <v>494482</v>
      </c>
      <c r="D146" s="12">
        <v>1037217</v>
      </c>
      <c r="E146" s="12">
        <v>1417537</v>
      </c>
      <c r="F146" s="12">
        <v>2387654</v>
      </c>
      <c r="G146" s="12">
        <v>2447367</v>
      </c>
      <c r="H146" s="12">
        <v>2302663</v>
      </c>
      <c r="I146" s="12">
        <v>1749045</v>
      </c>
      <c r="J146" s="12">
        <v>2851312</v>
      </c>
      <c r="K146" s="12">
        <v>2437554</v>
      </c>
      <c r="L146" s="12">
        <v>847136</v>
      </c>
      <c r="M146" s="12">
        <v>705908</v>
      </c>
      <c r="N146" s="20">
        <v>19320543</v>
      </c>
    </row>
    <row r="147" spans="1:14" hidden="1" x14ac:dyDescent="0.3">
      <c r="A147" s="12" t="s">
        <v>158</v>
      </c>
      <c r="B147" s="12">
        <v>3256</v>
      </c>
      <c r="C147" s="12">
        <v>25740</v>
      </c>
      <c r="D147" s="12">
        <v>19976</v>
      </c>
      <c r="E147" s="12">
        <v>20957</v>
      </c>
      <c r="F147" s="12">
        <v>23464</v>
      </c>
      <c r="G147" s="12">
        <v>14987</v>
      </c>
      <c r="H147" s="12">
        <v>5529</v>
      </c>
      <c r="I147" s="12">
        <v>0</v>
      </c>
      <c r="J147" s="12">
        <v>0</v>
      </c>
      <c r="K147" s="12">
        <v>-10</v>
      </c>
      <c r="L147" s="12">
        <v>0</v>
      </c>
      <c r="M147" s="12">
        <v>0</v>
      </c>
      <c r="N147" s="20">
        <v>113899</v>
      </c>
    </row>
    <row r="148" spans="1:14" hidden="1" x14ac:dyDescent="0.3">
      <c r="A148" s="12" t="s">
        <v>159</v>
      </c>
      <c r="B148" s="12">
        <v>687750</v>
      </c>
      <c r="C148" s="12">
        <v>552447</v>
      </c>
      <c r="D148" s="12">
        <v>688722</v>
      </c>
      <c r="E148" s="12">
        <v>644324</v>
      </c>
      <c r="F148" s="12">
        <v>687734</v>
      </c>
      <c r="G148" s="12">
        <v>774437</v>
      </c>
      <c r="H148" s="12">
        <v>758761</v>
      </c>
      <c r="I148" s="12">
        <v>677346</v>
      </c>
      <c r="J148" s="12">
        <v>722771</v>
      </c>
      <c r="K148" s="12">
        <v>676280</v>
      </c>
      <c r="L148" s="12">
        <v>619518</v>
      </c>
      <c r="M148" s="12">
        <v>665142</v>
      </c>
      <c r="N148" s="20">
        <v>8155232</v>
      </c>
    </row>
    <row r="149" spans="1:14" hidden="1" x14ac:dyDescent="0.3">
      <c r="A149" s="12" t="s">
        <v>160</v>
      </c>
      <c r="B149" s="12">
        <v>87961</v>
      </c>
      <c r="C149" s="12">
        <v>80735</v>
      </c>
      <c r="D149" s="12">
        <v>112618</v>
      </c>
      <c r="E149" s="12">
        <v>119226</v>
      </c>
      <c r="F149" s="12">
        <v>139568</v>
      </c>
      <c r="G149" s="12">
        <v>116870</v>
      </c>
      <c r="H149" s="12">
        <v>116548</v>
      </c>
      <c r="I149" s="12">
        <v>99206</v>
      </c>
      <c r="J149" s="12">
        <v>121638</v>
      </c>
      <c r="K149" s="12">
        <v>123646</v>
      </c>
      <c r="L149" s="12">
        <v>85259</v>
      </c>
      <c r="M149" s="12">
        <v>81869</v>
      </c>
      <c r="N149" s="20">
        <v>1285144</v>
      </c>
    </row>
    <row r="150" spans="1:14" hidden="1" x14ac:dyDescent="0.3">
      <c r="A150" s="12" t="s">
        <v>161</v>
      </c>
      <c r="B150" s="12">
        <v>350914</v>
      </c>
      <c r="C150" s="12">
        <v>248352</v>
      </c>
      <c r="D150" s="12">
        <v>424719</v>
      </c>
      <c r="E150" s="12">
        <v>493163</v>
      </c>
      <c r="F150" s="12">
        <v>565049</v>
      </c>
      <c r="G150" s="12">
        <v>608704</v>
      </c>
      <c r="H150" s="12">
        <v>760388</v>
      </c>
      <c r="I150" s="12">
        <v>1011337</v>
      </c>
      <c r="J150" s="12">
        <v>588674</v>
      </c>
      <c r="K150" s="12">
        <v>465008</v>
      </c>
      <c r="L150" s="12">
        <v>339573</v>
      </c>
      <c r="M150" s="12">
        <v>368590</v>
      </c>
      <c r="N150" s="20">
        <v>6224471</v>
      </c>
    </row>
    <row r="151" spans="1:14" hidden="1" x14ac:dyDescent="0.3">
      <c r="A151" s="12" t="s">
        <v>162</v>
      </c>
      <c r="B151" s="12">
        <v>837714</v>
      </c>
      <c r="C151" s="12">
        <v>673417</v>
      </c>
      <c r="D151" s="12">
        <v>792007</v>
      </c>
      <c r="E151" s="12">
        <v>809535</v>
      </c>
      <c r="F151" s="12">
        <v>797725</v>
      </c>
      <c r="G151" s="12">
        <v>827963</v>
      </c>
      <c r="H151" s="12">
        <v>944268</v>
      </c>
      <c r="I151" s="12">
        <v>759308</v>
      </c>
      <c r="J151" s="12">
        <v>794967</v>
      </c>
      <c r="K151" s="12">
        <v>805450</v>
      </c>
      <c r="L151" s="12">
        <v>730431</v>
      </c>
      <c r="M151" s="12">
        <v>780484</v>
      </c>
      <c r="N151" s="20">
        <v>9553269</v>
      </c>
    </row>
    <row r="152" spans="1:14" hidden="1" x14ac:dyDescent="0.3">
      <c r="A152" s="12" t="s">
        <v>163</v>
      </c>
      <c r="B152" s="12">
        <v>106269</v>
      </c>
      <c r="C152" s="12">
        <v>136399</v>
      </c>
      <c r="D152" s="12">
        <v>221374</v>
      </c>
      <c r="E152" s="12">
        <v>317642</v>
      </c>
      <c r="F152" s="12">
        <v>501808</v>
      </c>
      <c r="G152" s="12">
        <v>467489</v>
      </c>
      <c r="H152" s="12">
        <v>436153</v>
      </c>
      <c r="I152" s="12">
        <v>289026</v>
      </c>
      <c r="J152" s="12">
        <v>522245</v>
      </c>
      <c r="K152" s="12">
        <v>423632</v>
      </c>
      <c r="L152" s="12">
        <v>140496</v>
      </c>
      <c r="M152" s="12">
        <v>120648</v>
      </c>
      <c r="N152" s="20">
        <v>3683181</v>
      </c>
    </row>
    <row r="153" spans="1:14" hidden="1" x14ac:dyDescent="0.3">
      <c r="A153" s="12" t="s">
        <v>164</v>
      </c>
      <c r="B153" s="12">
        <v>2627</v>
      </c>
      <c r="C153" s="12">
        <v>3042</v>
      </c>
      <c r="D153" s="12">
        <v>24372</v>
      </c>
      <c r="E153" s="12">
        <v>61186</v>
      </c>
      <c r="F153" s="12">
        <v>33338</v>
      </c>
      <c r="G153" s="12">
        <v>8967</v>
      </c>
      <c r="H153" s="12">
        <v>31640</v>
      </c>
      <c r="I153" s="12">
        <v>3437</v>
      </c>
      <c r="J153" s="12">
        <v>2173</v>
      </c>
      <c r="K153" s="12">
        <v>2015</v>
      </c>
      <c r="L153" s="12">
        <v>10191</v>
      </c>
      <c r="M153" s="12">
        <v>29862</v>
      </c>
      <c r="N153" s="20">
        <v>212850</v>
      </c>
    </row>
    <row r="154" spans="1:14" hidden="1" x14ac:dyDescent="0.3">
      <c r="A154" s="12" t="s">
        <v>165</v>
      </c>
      <c r="B154" s="12">
        <v>31637</v>
      </c>
      <c r="C154" s="12">
        <v>42169</v>
      </c>
      <c r="D154" s="12">
        <v>43820</v>
      </c>
      <c r="E154" s="12">
        <v>38278</v>
      </c>
      <c r="F154" s="12">
        <v>22087</v>
      </c>
      <c r="G154" s="12">
        <v>31715</v>
      </c>
      <c r="H154" s="12">
        <v>35291</v>
      </c>
      <c r="I154" s="12">
        <v>15877</v>
      </c>
      <c r="J154" s="12">
        <v>27903</v>
      </c>
      <c r="K154" s="12">
        <v>27864</v>
      </c>
      <c r="L154" s="12">
        <v>0</v>
      </c>
      <c r="M154" s="12">
        <v>61033</v>
      </c>
      <c r="N154" s="20">
        <v>377674</v>
      </c>
    </row>
    <row r="155" spans="1:14" hidden="1" x14ac:dyDescent="0.3">
      <c r="A155" s="12" t="s">
        <v>166</v>
      </c>
      <c r="B155" s="12">
        <v>5096</v>
      </c>
      <c r="C155" s="12">
        <v>6715</v>
      </c>
      <c r="D155" s="12">
        <v>6004</v>
      </c>
      <c r="E155" s="12">
        <v>3200</v>
      </c>
      <c r="F155" s="12">
        <v>4740</v>
      </c>
      <c r="G155" s="12">
        <v>3002</v>
      </c>
      <c r="H155" s="12">
        <v>4582</v>
      </c>
      <c r="I155" s="12">
        <v>2647</v>
      </c>
      <c r="J155" s="12">
        <v>2805</v>
      </c>
      <c r="K155" s="12">
        <v>3081</v>
      </c>
      <c r="L155" s="12">
        <v>2449</v>
      </c>
      <c r="M155" s="12">
        <v>3753</v>
      </c>
      <c r="N155" s="20">
        <v>48074</v>
      </c>
    </row>
    <row r="156" spans="1:14" hidden="1" x14ac:dyDescent="0.3">
      <c r="A156" s="12" t="s">
        <v>167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-257</v>
      </c>
      <c r="M156" s="12">
        <v>0</v>
      </c>
      <c r="N156" s="20"/>
    </row>
    <row r="157" spans="1:14" hidden="1" x14ac:dyDescent="0.3">
      <c r="A157" s="12" t="s">
        <v>168</v>
      </c>
      <c r="B157" s="12">
        <v>2410</v>
      </c>
      <c r="C157" s="12">
        <v>1896</v>
      </c>
      <c r="D157" s="12">
        <v>2844</v>
      </c>
      <c r="E157" s="12">
        <v>2489</v>
      </c>
      <c r="F157" s="12">
        <v>2765</v>
      </c>
      <c r="G157" s="12">
        <v>2449</v>
      </c>
      <c r="H157" s="12">
        <v>2686</v>
      </c>
      <c r="I157" s="12">
        <v>2884</v>
      </c>
      <c r="J157" s="12">
        <v>2726</v>
      </c>
      <c r="K157" s="12">
        <v>2094</v>
      </c>
      <c r="L157" s="12">
        <v>1975</v>
      </c>
      <c r="M157" s="12">
        <v>2133</v>
      </c>
      <c r="N157" s="20">
        <v>29351</v>
      </c>
    </row>
    <row r="158" spans="1:14" hidden="1" x14ac:dyDescent="0.3">
      <c r="A158" s="12" t="s">
        <v>169</v>
      </c>
      <c r="B158" s="12">
        <v>1139830</v>
      </c>
      <c r="C158" s="12">
        <v>1091958</v>
      </c>
      <c r="D158" s="12">
        <v>1645935</v>
      </c>
      <c r="E158" s="12">
        <v>2097998</v>
      </c>
      <c r="F158" s="12">
        <v>2563623</v>
      </c>
      <c r="G158" s="12">
        <v>3041644</v>
      </c>
      <c r="H158" s="12">
        <v>2732587</v>
      </c>
      <c r="I158" s="12">
        <v>2338326</v>
      </c>
      <c r="J158" s="12">
        <v>3122988</v>
      </c>
      <c r="K158" s="12">
        <v>2568628</v>
      </c>
      <c r="L158" s="12">
        <v>1406980</v>
      </c>
      <c r="M158" s="12">
        <v>1340477</v>
      </c>
      <c r="N158" s="20">
        <v>25090974</v>
      </c>
    </row>
    <row r="159" spans="1:14" hidden="1" x14ac:dyDescent="0.3">
      <c r="A159" s="12" t="s">
        <v>170</v>
      </c>
      <c r="B159" s="12">
        <v>116152</v>
      </c>
      <c r="C159" s="12">
        <v>99806</v>
      </c>
      <c r="D159" s="12">
        <v>88439</v>
      </c>
      <c r="E159" s="12">
        <v>2529</v>
      </c>
      <c r="F159" s="12">
        <v>0</v>
      </c>
      <c r="G159" s="12">
        <v>-36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-36</v>
      </c>
      <c r="N159" s="20">
        <v>306854</v>
      </c>
    </row>
    <row r="160" spans="1:14" hidden="1" x14ac:dyDescent="0.3">
      <c r="A160" s="12" t="s">
        <v>171</v>
      </c>
      <c r="B160" s="12">
        <v>85835</v>
      </c>
      <c r="C160" s="12">
        <v>82212</v>
      </c>
      <c r="D160" s="12">
        <v>118566</v>
      </c>
      <c r="E160" s="12">
        <v>197499</v>
      </c>
      <c r="F160" s="12">
        <v>265766</v>
      </c>
      <c r="G160" s="12">
        <v>284773</v>
      </c>
      <c r="H160" s="12">
        <v>228624</v>
      </c>
      <c r="I160" s="12">
        <v>202811</v>
      </c>
      <c r="J160" s="12">
        <v>312329</v>
      </c>
      <c r="K160" s="12">
        <v>241733</v>
      </c>
      <c r="L160" s="12">
        <v>90458</v>
      </c>
      <c r="M160" s="12">
        <v>84245</v>
      </c>
      <c r="N160" s="20">
        <v>2194851</v>
      </c>
    </row>
    <row r="161" spans="1:14" hidden="1" x14ac:dyDescent="0.3">
      <c r="A161" s="12" t="s">
        <v>172</v>
      </c>
      <c r="B161" s="12">
        <v>410398</v>
      </c>
      <c r="C161" s="12">
        <v>394018</v>
      </c>
      <c r="D161" s="12">
        <v>756825</v>
      </c>
      <c r="E161" s="12">
        <v>1141612</v>
      </c>
      <c r="F161" s="12">
        <v>1855759</v>
      </c>
      <c r="G161" s="12">
        <v>2043870</v>
      </c>
      <c r="H161" s="12">
        <v>1634233</v>
      </c>
      <c r="I161" s="12">
        <v>1329738</v>
      </c>
      <c r="J161" s="12">
        <v>2608106</v>
      </c>
      <c r="K161" s="12">
        <v>1738685</v>
      </c>
      <c r="L161" s="12">
        <v>656305</v>
      </c>
      <c r="M161" s="12">
        <v>479539</v>
      </c>
      <c r="N161" s="20">
        <v>15049088</v>
      </c>
    </row>
    <row r="162" spans="1:14" hidden="1" x14ac:dyDescent="0.3">
      <c r="A162" s="12" t="s">
        <v>173</v>
      </c>
      <c r="B162" s="12">
        <v>650961</v>
      </c>
      <c r="C162" s="12">
        <v>564468</v>
      </c>
      <c r="D162" s="12">
        <v>960350</v>
      </c>
      <c r="E162" s="12">
        <v>1320442</v>
      </c>
      <c r="F162" s="12">
        <v>1983123</v>
      </c>
      <c r="G162" s="12">
        <v>2009849</v>
      </c>
      <c r="H162" s="12">
        <v>1607517</v>
      </c>
      <c r="I162" s="12">
        <v>1158879</v>
      </c>
      <c r="J162" s="12">
        <v>2212823</v>
      </c>
      <c r="K162" s="12">
        <v>1850142</v>
      </c>
      <c r="L162" s="12">
        <v>817735</v>
      </c>
      <c r="M162" s="12">
        <v>648757</v>
      </c>
      <c r="N162" s="20">
        <v>15785046</v>
      </c>
    </row>
    <row r="163" spans="1:14" hidden="1" x14ac:dyDescent="0.3">
      <c r="A163" s="12" t="s">
        <v>174</v>
      </c>
      <c r="B163" s="12">
        <v>2560</v>
      </c>
      <c r="C163" s="12">
        <v>4000</v>
      </c>
      <c r="D163" s="12">
        <v>5560</v>
      </c>
      <c r="E163" s="12">
        <v>5040</v>
      </c>
      <c r="F163" s="12">
        <v>8120</v>
      </c>
      <c r="G163" s="12">
        <v>10720</v>
      </c>
      <c r="H163" s="12">
        <v>18640</v>
      </c>
      <c r="I163" s="12">
        <v>15800</v>
      </c>
      <c r="J163" s="12">
        <v>9360</v>
      </c>
      <c r="K163" s="12">
        <v>6120</v>
      </c>
      <c r="L163" s="12">
        <v>2800</v>
      </c>
      <c r="M163" s="12">
        <v>3320</v>
      </c>
      <c r="N163" s="20">
        <v>92040</v>
      </c>
    </row>
    <row r="164" spans="1:14" hidden="1" x14ac:dyDescent="0.3">
      <c r="A164" s="12" t="s">
        <v>175</v>
      </c>
      <c r="B164" s="12">
        <v>3713</v>
      </c>
      <c r="C164" s="12">
        <v>4661</v>
      </c>
      <c r="D164" s="12">
        <v>7268</v>
      </c>
      <c r="E164" s="12">
        <v>5965</v>
      </c>
      <c r="F164" s="12">
        <v>3986</v>
      </c>
      <c r="G164" s="12">
        <v>4108</v>
      </c>
      <c r="H164" s="12">
        <v>4424</v>
      </c>
      <c r="I164" s="12">
        <v>3397</v>
      </c>
      <c r="J164" s="12">
        <v>4306</v>
      </c>
      <c r="K164" s="12">
        <v>4464</v>
      </c>
      <c r="L164" s="12">
        <v>4345</v>
      </c>
      <c r="M164" s="12">
        <v>3042</v>
      </c>
      <c r="N164" s="20">
        <v>53679</v>
      </c>
    </row>
    <row r="165" spans="1:14" hidden="1" x14ac:dyDescent="0.3">
      <c r="A165" s="12" t="s">
        <v>176</v>
      </c>
      <c r="B165" s="12">
        <v>7505</v>
      </c>
      <c r="C165" s="12">
        <v>6913</v>
      </c>
      <c r="D165" s="12">
        <v>11732</v>
      </c>
      <c r="E165" s="12">
        <v>9322</v>
      </c>
      <c r="F165" s="12">
        <v>12561</v>
      </c>
      <c r="G165" s="12">
        <v>12522</v>
      </c>
      <c r="H165" s="12">
        <v>6597</v>
      </c>
      <c r="I165" s="12">
        <v>8532</v>
      </c>
      <c r="J165" s="12">
        <v>12482</v>
      </c>
      <c r="K165" s="12">
        <v>9915</v>
      </c>
      <c r="L165" s="12">
        <v>6518</v>
      </c>
      <c r="M165" s="12">
        <v>4819</v>
      </c>
      <c r="N165" s="20">
        <v>109418</v>
      </c>
    </row>
    <row r="166" spans="1:14" hidden="1" x14ac:dyDescent="0.3">
      <c r="A166" s="12" t="s">
        <v>177</v>
      </c>
      <c r="B166" s="12">
        <v>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177865</v>
      </c>
      <c r="K166" s="12">
        <v>126127</v>
      </c>
      <c r="L166" s="12">
        <v>121186</v>
      </c>
      <c r="M166" s="12">
        <v>100725</v>
      </c>
      <c r="N166" s="20">
        <v>525903</v>
      </c>
    </row>
    <row r="167" spans="1:14" hidden="1" x14ac:dyDescent="0.3">
      <c r="A167" s="12" t="s">
        <v>178</v>
      </c>
      <c r="B167" s="12">
        <v>0</v>
      </c>
      <c r="C167" s="12">
        <v>395</v>
      </c>
      <c r="D167" s="12">
        <v>40</v>
      </c>
      <c r="E167" s="12">
        <v>395</v>
      </c>
      <c r="F167" s="12">
        <v>830</v>
      </c>
      <c r="G167" s="12">
        <v>1264</v>
      </c>
      <c r="H167" s="12">
        <v>0</v>
      </c>
      <c r="I167" s="12">
        <v>0</v>
      </c>
      <c r="J167" s="12">
        <v>198</v>
      </c>
      <c r="K167" s="12">
        <v>1975</v>
      </c>
      <c r="L167" s="12">
        <v>0</v>
      </c>
      <c r="M167" s="12">
        <v>0</v>
      </c>
      <c r="N167" s="20">
        <v>5097</v>
      </c>
    </row>
    <row r="168" spans="1:14" hidden="1" x14ac:dyDescent="0.3">
      <c r="A168" s="12" t="s">
        <v>179</v>
      </c>
      <c r="B168" s="12">
        <v>2020</v>
      </c>
      <c r="C168" s="12">
        <v>2780</v>
      </c>
      <c r="D168" s="12">
        <v>2920</v>
      </c>
      <c r="E168" s="12">
        <v>1860</v>
      </c>
      <c r="F168" s="12">
        <v>2220</v>
      </c>
      <c r="G168" s="12">
        <v>6300</v>
      </c>
      <c r="H168" s="12">
        <v>8380</v>
      </c>
      <c r="I168" s="12">
        <v>1700</v>
      </c>
      <c r="J168" s="12">
        <v>2760</v>
      </c>
      <c r="K168" s="12">
        <v>440</v>
      </c>
      <c r="L168" s="12">
        <v>27974</v>
      </c>
      <c r="M168" s="12">
        <v>-26014</v>
      </c>
      <c r="N168" s="20">
        <v>33340</v>
      </c>
    </row>
    <row r="169" spans="1:14" hidden="1" x14ac:dyDescent="0.3">
      <c r="A169" s="12" t="s">
        <v>180</v>
      </c>
      <c r="B169" s="12">
        <v>1040</v>
      </c>
      <c r="C169" s="12">
        <v>1520</v>
      </c>
      <c r="D169" s="12">
        <v>2640</v>
      </c>
      <c r="E169" s="12">
        <v>2215</v>
      </c>
      <c r="F169" s="12">
        <v>1800</v>
      </c>
      <c r="G169" s="12">
        <v>1800</v>
      </c>
      <c r="H169" s="12">
        <v>40</v>
      </c>
      <c r="I169" s="12">
        <v>0</v>
      </c>
      <c r="J169" s="12">
        <v>360</v>
      </c>
      <c r="K169" s="12">
        <v>1360</v>
      </c>
      <c r="L169" s="12">
        <v>1000</v>
      </c>
      <c r="M169" s="12">
        <v>440</v>
      </c>
      <c r="N169" s="20">
        <v>14215</v>
      </c>
    </row>
    <row r="170" spans="1:14" hidden="1" x14ac:dyDescent="0.3">
      <c r="A170" s="12" t="s">
        <v>181</v>
      </c>
      <c r="B170" s="12">
        <v>0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-136</v>
      </c>
      <c r="M170" s="12">
        <v>-41</v>
      </c>
      <c r="N170" s="20"/>
    </row>
    <row r="171" spans="1:14" hidden="1" x14ac:dyDescent="0.3">
      <c r="A171" s="12" t="s">
        <v>182</v>
      </c>
      <c r="B171" s="12">
        <v>1135226</v>
      </c>
      <c r="C171" s="12">
        <v>989138</v>
      </c>
      <c r="D171" s="12">
        <v>1430036</v>
      </c>
      <c r="E171" s="12">
        <v>1521789</v>
      </c>
      <c r="F171" s="12">
        <v>1817945</v>
      </c>
      <c r="G171" s="12">
        <v>1952886</v>
      </c>
      <c r="H171" s="12">
        <v>2538235</v>
      </c>
      <c r="I171" s="12">
        <v>2824093</v>
      </c>
      <c r="J171" s="12">
        <v>1761913</v>
      </c>
      <c r="K171" s="12">
        <v>1507957</v>
      </c>
      <c r="L171" s="12">
        <v>1251237</v>
      </c>
      <c r="M171" s="12">
        <v>1355501</v>
      </c>
      <c r="N171" s="20">
        <v>20085956</v>
      </c>
    </row>
    <row r="172" spans="1:14" hidden="1" x14ac:dyDescent="0.3">
      <c r="A172" s="12" t="s">
        <v>183</v>
      </c>
      <c r="B172" s="12">
        <v>69454</v>
      </c>
      <c r="C172" s="12">
        <v>55309</v>
      </c>
      <c r="D172" s="12">
        <v>72381</v>
      </c>
      <c r="E172" s="12">
        <v>74210</v>
      </c>
      <c r="F172" s="12">
        <v>77490</v>
      </c>
      <c r="G172" s="12">
        <v>47199</v>
      </c>
      <c r="H172" s="12">
        <v>72980</v>
      </c>
      <c r="I172" s="12">
        <v>58384</v>
      </c>
      <c r="J172" s="12">
        <v>47011</v>
      </c>
      <c r="K172" s="12">
        <v>27618</v>
      </c>
      <c r="L172" s="12">
        <v>72160</v>
      </c>
      <c r="M172" s="12">
        <v>46248</v>
      </c>
      <c r="N172" s="20">
        <v>720444</v>
      </c>
    </row>
    <row r="173" spans="1:14" x14ac:dyDescent="0.3">
      <c r="A173" s="12" t="s">
        <v>184</v>
      </c>
      <c r="B173" s="12">
        <v>776371</v>
      </c>
      <c r="C173" s="12">
        <v>604602</v>
      </c>
      <c r="D173" s="12">
        <v>824740</v>
      </c>
      <c r="E173" s="12">
        <v>1001532</v>
      </c>
      <c r="F173" s="12">
        <v>1364380</v>
      </c>
      <c r="G173" s="12">
        <v>1838912</v>
      </c>
      <c r="H173" s="12">
        <v>1587191</v>
      </c>
      <c r="I173" s="12">
        <v>1304232</v>
      </c>
      <c r="J173" s="12">
        <v>1965408</v>
      </c>
      <c r="K173" s="12">
        <v>1368284</v>
      </c>
      <c r="L173" s="12">
        <v>602296</v>
      </c>
      <c r="M173" s="12">
        <v>650848</v>
      </c>
      <c r="N173" s="20">
        <v>13888796</v>
      </c>
    </row>
    <row r="174" spans="1:14" x14ac:dyDescent="0.3">
      <c r="A174" s="12" t="s">
        <v>185</v>
      </c>
      <c r="B174" s="12">
        <v>15719873</v>
      </c>
      <c r="C174" s="12">
        <v>13582313</v>
      </c>
      <c r="D174" s="12">
        <v>29454785</v>
      </c>
      <c r="E174" s="12">
        <v>14006964</v>
      </c>
      <c r="F174" s="12">
        <v>17779204</v>
      </c>
      <c r="G174" s="12">
        <v>20628068</v>
      </c>
      <c r="H174" s="12">
        <v>24358768</v>
      </c>
      <c r="I174" s="12">
        <v>21258096</v>
      </c>
      <c r="J174" s="12">
        <v>22395876</v>
      </c>
      <c r="K174" s="12">
        <v>27275032</v>
      </c>
      <c r="L174" s="12">
        <v>16811676</v>
      </c>
      <c r="M174" s="12">
        <v>22997772</v>
      </c>
      <c r="N174" s="20">
        <v>246268427</v>
      </c>
    </row>
    <row r="175" spans="1:14" hidden="1" x14ac:dyDescent="0.3">
      <c r="A175" s="12" t="s">
        <v>186</v>
      </c>
      <c r="B175" s="12">
        <v>64929</v>
      </c>
      <c r="C175" s="12">
        <v>60522</v>
      </c>
      <c r="D175" s="12">
        <v>114660</v>
      </c>
      <c r="E175" s="12">
        <v>158630</v>
      </c>
      <c r="F175" s="12">
        <v>254075</v>
      </c>
      <c r="G175" s="12">
        <v>287314</v>
      </c>
      <c r="H175" s="12">
        <v>201894</v>
      </c>
      <c r="I175" s="12">
        <v>179731</v>
      </c>
      <c r="J175" s="12">
        <v>341712</v>
      </c>
      <c r="K175" s="12">
        <v>264785</v>
      </c>
      <c r="L175" s="12">
        <v>81572</v>
      </c>
      <c r="M175" s="12">
        <v>84416</v>
      </c>
      <c r="N175" s="20">
        <v>2094240</v>
      </c>
    </row>
    <row r="176" spans="1:14" hidden="1" x14ac:dyDescent="0.3">
      <c r="A176" s="12" t="s">
        <v>187</v>
      </c>
      <c r="B176" s="12">
        <v>765729</v>
      </c>
      <c r="C176" s="12">
        <v>541425</v>
      </c>
      <c r="D176" s="12">
        <v>1048510</v>
      </c>
      <c r="E176" s="12">
        <v>1024399</v>
      </c>
      <c r="F176" s="12">
        <v>1374116</v>
      </c>
      <c r="G176" s="12">
        <v>938663</v>
      </c>
      <c r="H176" s="12">
        <v>1364187</v>
      </c>
      <c r="I176" s="12">
        <v>1564015</v>
      </c>
      <c r="J176" s="12">
        <v>1096131</v>
      </c>
      <c r="K176" s="12">
        <v>914072</v>
      </c>
      <c r="L176" s="12">
        <v>841414</v>
      </c>
      <c r="M176" s="12">
        <v>976927</v>
      </c>
      <c r="N176" s="20">
        <v>12449588</v>
      </c>
    </row>
    <row r="177" spans="1:15" hidden="1" x14ac:dyDescent="0.3">
      <c r="A177" s="12" t="s">
        <v>188</v>
      </c>
      <c r="B177" s="12">
        <v>99300378</v>
      </c>
      <c r="C177" s="12">
        <v>85810974</v>
      </c>
      <c r="D177" s="12">
        <v>109937347</v>
      </c>
      <c r="E177" s="12">
        <v>100310123</v>
      </c>
      <c r="F177" s="12">
        <v>101194549</v>
      </c>
      <c r="G177" s="12">
        <v>117663067</v>
      </c>
      <c r="H177" s="12">
        <v>124783398</v>
      </c>
      <c r="I177" s="12">
        <v>113733407</v>
      </c>
      <c r="J177" s="12">
        <v>107772477</v>
      </c>
      <c r="K177" s="12">
        <v>109734445</v>
      </c>
      <c r="L177" s="12">
        <v>93451339</v>
      </c>
      <c r="M177" s="12">
        <v>114876893</v>
      </c>
      <c r="N177" s="20">
        <v>1278568397</v>
      </c>
    </row>
    <row r="178" spans="1:15" hidden="1" x14ac:dyDescent="0.3">
      <c r="A178" s="12" t="s">
        <v>189</v>
      </c>
      <c r="B178" s="12">
        <v>279455</v>
      </c>
      <c r="C178" s="12">
        <v>304817</v>
      </c>
      <c r="D178" s="12">
        <v>391859</v>
      </c>
      <c r="E178" s="12">
        <v>411424</v>
      </c>
      <c r="F178" s="12">
        <v>429398</v>
      </c>
      <c r="G178" s="12">
        <v>476305</v>
      </c>
      <c r="H178" s="12">
        <v>489177</v>
      </c>
      <c r="I178" s="12">
        <v>362825</v>
      </c>
      <c r="J178" s="12">
        <v>85961</v>
      </c>
      <c r="K178" s="12">
        <v>1376</v>
      </c>
      <c r="L178" s="12">
        <v>0</v>
      </c>
      <c r="M178" s="12">
        <v>-4</v>
      </c>
      <c r="N178" s="20">
        <v>3232593</v>
      </c>
    </row>
    <row r="179" spans="1:15" hidden="1" x14ac:dyDescent="0.3">
      <c r="A179" s="12" t="s">
        <v>190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1477691</v>
      </c>
      <c r="I179" s="12">
        <v>2354865</v>
      </c>
      <c r="J179" s="12">
        <v>2753109</v>
      </c>
      <c r="K179" s="12">
        <v>2572019</v>
      </c>
      <c r="L179" s="12">
        <v>2370405</v>
      </c>
      <c r="M179" s="12">
        <v>2706080</v>
      </c>
      <c r="N179" s="20">
        <v>14234169</v>
      </c>
    </row>
    <row r="180" spans="1:15" hidden="1" x14ac:dyDescent="0.3">
      <c r="A180" s="12" t="s">
        <v>191</v>
      </c>
      <c r="B180" s="12">
        <v>2563480</v>
      </c>
      <c r="C180" s="12">
        <v>2067533</v>
      </c>
      <c r="D180" s="12">
        <v>2480941</v>
      </c>
      <c r="E180" s="12">
        <v>2286968</v>
      </c>
      <c r="F180" s="12">
        <v>2369906</v>
      </c>
      <c r="G180" s="12">
        <v>2654429</v>
      </c>
      <c r="H180" s="12">
        <v>888397</v>
      </c>
      <c r="I180" s="12">
        <v>12793</v>
      </c>
      <c r="J180" s="12">
        <v>2898</v>
      </c>
      <c r="K180" s="12">
        <v>82</v>
      </c>
      <c r="L180" s="12">
        <v>-17</v>
      </c>
      <c r="M180" s="12">
        <v>-4</v>
      </c>
      <c r="N180" s="20">
        <v>15327406</v>
      </c>
    </row>
    <row r="181" spans="1:15" hidden="1" x14ac:dyDescent="0.3">
      <c r="A181" s="12" t="s">
        <v>192</v>
      </c>
      <c r="B181" s="12">
        <v>1936</v>
      </c>
      <c r="C181" s="12">
        <v>2252</v>
      </c>
      <c r="D181" s="12">
        <v>1699</v>
      </c>
      <c r="E181" s="12">
        <v>1896</v>
      </c>
      <c r="F181" s="12">
        <v>2094</v>
      </c>
      <c r="G181" s="12">
        <v>3081</v>
      </c>
      <c r="H181" s="12">
        <v>1738</v>
      </c>
      <c r="I181" s="12">
        <v>1501</v>
      </c>
      <c r="J181" s="12">
        <v>2765</v>
      </c>
      <c r="K181" s="12">
        <v>869</v>
      </c>
      <c r="L181" s="12">
        <v>1343</v>
      </c>
      <c r="M181" s="12">
        <v>1778</v>
      </c>
      <c r="N181" s="20">
        <v>22952</v>
      </c>
    </row>
    <row r="182" spans="1:15" hidden="1" x14ac:dyDescent="0.3">
      <c r="A182" s="12" t="s">
        <v>193</v>
      </c>
      <c r="B182" s="12">
        <v>3795</v>
      </c>
      <c r="C182" s="12">
        <v>2720</v>
      </c>
      <c r="D182" s="12">
        <v>3526</v>
      </c>
      <c r="E182" s="12">
        <v>4297</v>
      </c>
      <c r="F182" s="12">
        <v>4577</v>
      </c>
      <c r="G182" s="12">
        <v>4781</v>
      </c>
      <c r="H182" s="12">
        <v>5996</v>
      </c>
      <c r="I182" s="12">
        <v>2878</v>
      </c>
      <c r="J182" s="12">
        <v>4619</v>
      </c>
      <c r="K182" s="12">
        <v>4005</v>
      </c>
      <c r="L182" s="12">
        <v>691</v>
      </c>
      <c r="M182" s="12">
        <v>743</v>
      </c>
      <c r="N182" s="20">
        <v>42628</v>
      </c>
    </row>
    <row r="183" spans="1:15" x14ac:dyDescent="0.3">
      <c r="A183" s="12" t="s">
        <v>199</v>
      </c>
      <c r="B183" s="12">
        <f>+SUM(B50:B174)</f>
        <v>541507160</v>
      </c>
      <c r="C183" s="12">
        <f t="shared" ref="C183:N183" si="0">+SUM(C50:C174)</f>
        <v>434792354</v>
      </c>
      <c r="D183" s="12">
        <f t="shared" si="0"/>
        <v>573170947</v>
      </c>
      <c r="E183" s="12">
        <f t="shared" si="0"/>
        <v>552936864</v>
      </c>
      <c r="F183" s="12">
        <f t="shared" si="0"/>
        <v>591381953</v>
      </c>
      <c r="G183" s="12">
        <f t="shared" si="0"/>
        <v>633143163</v>
      </c>
      <c r="H183" s="12">
        <f t="shared" si="0"/>
        <v>718000692</v>
      </c>
      <c r="I183" s="12">
        <f t="shared" si="0"/>
        <v>645422393</v>
      </c>
      <c r="J183" s="12">
        <f t="shared" si="0"/>
        <v>626266235</v>
      </c>
      <c r="K183" s="12">
        <f t="shared" si="0"/>
        <v>597504155</v>
      </c>
      <c r="L183" s="12">
        <f t="shared" si="0"/>
        <v>510658236</v>
      </c>
      <c r="M183" s="12">
        <f t="shared" si="0"/>
        <v>583917571</v>
      </c>
      <c r="N183" s="12">
        <f t="shared" si="0"/>
        <v>7008718438</v>
      </c>
      <c r="O183" s="26"/>
    </row>
    <row r="184" spans="1: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5" x14ac:dyDescent="0.3">
      <c r="A185" s="17" t="s">
        <v>16</v>
      </c>
      <c r="B185" s="18">
        <v>795747498</v>
      </c>
      <c r="C185" s="18">
        <v>654769874</v>
      </c>
      <c r="D185" s="18">
        <v>856315678</v>
      </c>
      <c r="E185" s="18">
        <v>816989642</v>
      </c>
      <c r="F185" s="18">
        <v>858345341</v>
      </c>
      <c r="G185" s="18">
        <v>934443330</v>
      </c>
      <c r="H185" s="18">
        <v>1046181527</v>
      </c>
      <c r="I185" s="18">
        <v>942826576</v>
      </c>
      <c r="J185" s="18">
        <v>907909092</v>
      </c>
      <c r="K185" s="18">
        <v>875795705</v>
      </c>
      <c r="L185" s="18">
        <v>751654687</v>
      </c>
      <c r="M185" s="18">
        <v>871187203</v>
      </c>
      <c r="N185" s="18">
        <v>10312276539</v>
      </c>
    </row>
    <row r="186" spans="1: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5" ht="17.399999999999999" x14ac:dyDescent="0.3">
      <c r="A187" s="108" t="s">
        <v>194</v>
      </c>
      <c r="B187" s="108"/>
      <c r="C187" s="108"/>
      <c r="D187" s="108"/>
      <c r="E187" s="2"/>
      <c r="F187" s="2"/>
      <c r="G187" s="3" t="s">
        <v>1</v>
      </c>
      <c r="H187" s="2"/>
      <c r="I187" s="2"/>
      <c r="J187" s="2"/>
      <c r="K187" s="2"/>
      <c r="L187" s="2"/>
      <c r="M187" s="2"/>
      <c r="N187" s="2"/>
    </row>
    <row r="188" spans="1:15" ht="15.6" x14ac:dyDescent="0.3">
      <c r="A188" s="109" t="s">
        <v>2</v>
      </c>
      <c r="B188" s="109"/>
      <c r="C188" s="109"/>
      <c r="D188" s="109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5" x14ac:dyDescent="0.3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5" ht="15.6" x14ac:dyDescent="0.3">
      <c r="A190" s="5" t="s">
        <v>3</v>
      </c>
      <c r="B190" s="6" t="s">
        <v>4</v>
      </c>
      <c r="C190" s="6" t="s">
        <v>5</v>
      </c>
      <c r="D190" s="6" t="s">
        <v>6</v>
      </c>
      <c r="E190" s="6" t="s">
        <v>7</v>
      </c>
      <c r="F190" s="6" t="s">
        <v>8</v>
      </c>
      <c r="G190" s="6" t="s">
        <v>9</v>
      </c>
      <c r="H190" s="6" t="s">
        <v>10</v>
      </c>
      <c r="I190" s="6" t="s">
        <v>11</v>
      </c>
      <c r="J190" s="6" t="s">
        <v>12</v>
      </c>
      <c r="K190" s="6" t="s">
        <v>13</v>
      </c>
      <c r="L190" s="6" t="s">
        <v>14</v>
      </c>
      <c r="M190" s="6" t="s">
        <v>15</v>
      </c>
      <c r="N190" s="7" t="s">
        <v>16</v>
      </c>
    </row>
    <row r="191" spans="1:15" x14ac:dyDescent="0.3">
      <c r="A191" s="8" t="s">
        <v>18</v>
      </c>
      <c r="B191" s="9">
        <v>1323</v>
      </c>
      <c r="C191" s="9">
        <v>693</v>
      </c>
      <c r="D191" s="9">
        <v>1302</v>
      </c>
      <c r="E191" s="9">
        <v>4473</v>
      </c>
      <c r="F191" s="9">
        <v>2184</v>
      </c>
      <c r="G191" s="9">
        <v>2499</v>
      </c>
      <c r="H191" s="9">
        <v>2058</v>
      </c>
      <c r="I191" s="9">
        <v>2541</v>
      </c>
      <c r="J191" s="9">
        <v>1567</v>
      </c>
      <c r="K191" s="9">
        <v>2332</v>
      </c>
      <c r="L191" s="9">
        <v>2024</v>
      </c>
      <c r="M191" s="9">
        <v>1826</v>
      </c>
      <c r="N191" s="9">
        <v>24822</v>
      </c>
    </row>
    <row r="192" spans="1:15" x14ac:dyDescent="0.3">
      <c r="A192" s="11" t="s">
        <v>22</v>
      </c>
      <c r="B192" s="12">
        <v>103950</v>
      </c>
      <c r="C192" s="12">
        <v>99750</v>
      </c>
      <c r="D192" s="12">
        <v>109767</v>
      </c>
      <c r="E192" s="12">
        <v>113148</v>
      </c>
      <c r="F192" s="12">
        <v>108570</v>
      </c>
      <c r="G192" s="12">
        <v>125496</v>
      </c>
      <c r="H192" s="12">
        <v>136773</v>
      </c>
      <c r="I192" s="12">
        <v>106071</v>
      </c>
      <c r="J192" s="12">
        <v>113631</v>
      </c>
      <c r="K192" s="12">
        <v>124215</v>
      </c>
      <c r="L192" s="12">
        <v>103551</v>
      </c>
      <c r="M192" s="12">
        <v>132531</v>
      </c>
      <c r="N192" s="12">
        <v>1377453</v>
      </c>
    </row>
    <row r="193" spans="1:14" x14ac:dyDescent="0.3">
      <c r="A193" s="11" t="s">
        <v>24</v>
      </c>
      <c r="B193" s="12">
        <v>841</v>
      </c>
      <c r="C193" s="12">
        <v>574</v>
      </c>
      <c r="D193" s="12">
        <v>1025</v>
      </c>
      <c r="E193" s="12">
        <v>1169</v>
      </c>
      <c r="F193" s="12">
        <v>574</v>
      </c>
      <c r="G193" s="12">
        <v>1148</v>
      </c>
      <c r="H193" s="12">
        <v>1107</v>
      </c>
      <c r="I193" s="12">
        <v>820</v>
      </c>
      <c r="J193" s="12">
        <v>841</v>
      </c>
      <c r="K193" s="12">
        <v>718</v>
      </c>
      <c r="L193" s="12">
        <v>1210</v>
      </c>
      <c r="M193" s="12">
        <v>984</v>
      </c>
      <c r="N193" s="12">
        <v>11009</v>
      </c>
    </row>
    <row r="194" spans="1:14" x14ac:dyDescent="0.3">
      <c r="A194" s="11" t="s">
        <v>30</v>
      </c>
      <c r="B194" s="12">
        <v>2751</v>
      </c>
      <c r="C194" s="12">
        <v>2373</v>
      </c>
      <c r="D194" s="12">
        <v>1323</v>
      </c>
      <c r="E194" s="12">
        <v>4431</v>
      </c>
      <c r="F194" s="12">
        <v>3192</v>
      </c>
      <c r="G194" s="12">
        <v>3276</v>
      </c>
      <c r="H194" s="12">
        <v>2793</v>
      </c>
      <c r="I194" s="12">
        <v>5250</v>
      </c>
      <c r="J194" s="12">
        <v>3045</v>
      </c>
      <c r="K194" s="12">
        <v>2226</v>
      </c>
      <c r="L194" s="12">
        <v>3255</v>
      </c>
      <c r="M194" s="12">
        <v>3612</v>
      </c>
      <c r="N194" s="12">
        <v>37527</v>
      </c>
    </row>
    <row r="195" spans="1:14" x14ac:dyDescent="0.3">
      <c r="A195" s="11" t="s">
        <v>32</v>
      </c>
      <c r="B195" s="12">
        <v>4480</v>
      </c>
      <c r="C195" s="12">
        <v>3332</v>
      </c>
      <c r="D195" s="12">
        <v>3998</v>
      </c>
      <c r="E195" s="12">
        <v>5964</v>
      </c>
      <c r="F195" s="12">
        <v>2576</v>
      </c>
      <c r="G195" s="12">
        <v>4564</v>
      </c>
      <c r="H195" s="12">
        <v>4172</v>
      </c>
      <c r="I195" s="12">
        <v>4032</v>
      </c>
      <c r="J195" s="12">
        <v>4228</v>
      </c>
      <c r="K195" s="12">
        <v>3556</v>
      </c>
      <c r="L195" s="12">
        <v>4368</v>
      </c>
      <c r="M195" s="12">
        <v>3976</v>
      </c>
      <c r="N195" s="12">
        <v>49246</v>
      </c>
    </row>
    <row r="196" spans="1:14" x14ac:dyDescent="0.3">
      <c r="A196" s="11" t="s">
        <v>34</v>
      </c>
      <c r="B196" s="12">
        <v>13255</v>
      </c>
      <c r="C196" s="12">
        <v>12986</v>
      </c>
      <c r="D196" s="12">
        <v>14818</v>
      </c>
      <c r="E196" s="12">
        <v>21472</v>
      </c>
      <c r="F196" s="12">
        <v>19896</v>
      </c>
      <c r="G196" s="12">
        <v>22850</v>
      </c>
      <c r="H196" s="12">
        <v>24769</v>
      </c>
      <c r="I196" s="12">
        <v>23142</v>
      </c>
      <c r="J196" s="12">
        <v>21021</v>
      </c>
      <c r="K196" s="12">
        <v>23793</v>
      </c>
      <c r="L196" s="12">
        <v>19047</v>
      </c>
      <c r="M196" s="12">
        <v>23562</v>
      </c>
      <c r="N196" s="12">
        <v>240611</v>
      </c>
    </row>
    <row r="197" spans="1:14" x14ac:dyDescent="0.3">
      <c r="A197" s="11" t="s">
        <v>37</v>
      </c>
      <c r="B197" s="12">
        <v>0</v>
      </c>
      <c r="C197" s="12">
        <v>0</v>
      </c>
      <c r="D197" s="12">
        <v>62</v>
      </c>
      <c r="E197" s="12">
        <v>21</v>
      </c>
      <c r="F197" s="12">
        <v>0</v>
      </c>
      <c r="G197" s="12">
        <v>103</v>
      </c>
      <c r="H197" s="12">
        <v>0</v>
      </c>
      <c r="I197" s="12">
        <v>0</v>
      </c>
      <c r="J197" s="12">
        <v>0</v>
      </c>
      <c r="K197" s="12">
        <v>21</v>
      </c>
      <c r="L197" s="12">
        <v>0</v>
      </c>
      <c r="M197" s="12">
        <v>62</v>
      </c>
      <c r="N197" s="12">
        <v>267</v>
      </c>
    </row>
    <row r="198" spans="1:14" x14ac:dyDescent="0.3">
      <c r="A198" s="11" t="s">
        <v>38</v>
      </c>
      <c r="B198" s="12">
        <v>50692</v>
      </c>
      <c r="C198" s="12">
        <v>38367</v>
      </c>
      <c r="D198" s="12">
        <v>40223</v>
      </c>
      <c r="E198" s="12">
        <v>51968</v>
      </c>
      <c r="F198" s="12">
        <v>50663</v>
      </c>
      <c r="G198" s="12">
        <v>55390</v>
      </c>
      <c r="H198" s="12">
        <v>66613</v>
      </c>
      <c r="I198" s="12">
        <v>65969</v>
      </c>
      <c r="J198" s="12">
        <v>61828</v>
      </c>
      <c r="K198" s="12">
        <v>51707</v>
      </c>
      <c r="L198" s="12">
        <v>53041</v>
      </c>
      <c r="M198" s="12">
        <v>57826</v>
      </c>
      <c r="N198" s="12">
        <v>644287</v>
      </c>
    </row>
    <row r="199" spans="1:14" x14ac:dyDescent="0.3">
      <c r="A199" s="11" t="s">
        <v>45</v>
      </c>
      <c r="B199" s="12">
        <v>183628</v>
      </c>
      <c r="C199" s="12">
        <v>140911</v>
      </c>
      <c r="D199" s="12">
        <v>163905</v>
      </c>
      <c r="E199" s="12">
        <v>185165</v>
      </c>
      <c r="F199" s="12">
        <v>165344</v>
      </c>
      <c r="G199" s="12">
        <v>185713</v>
      </c>
      <c r="H199" s="12">
        <v>219124</v>
      </c>
      <c r="I199" s="12">
        <v>191487</v>
      </c>
      <c r="J199" s="12">
        <v>184092</v>
      </c>
      <c r="K199" s="12">
        <v>169476</v>
      </c>
      <c r="L199" s="12">
        <v>171419</v>
      </c>
      <c r="M199" s="12">
        <v>188355</v>
      </c>
      <c r="N199" s="12">
        <v>2148619</v>
      </c>
    </row>
    <row r="200" spans="1:14" x14ac:dyDescent="0.3">
      <c r="A200" s="11" t="s">
        <v>51</v>
      </c>
      <c r="B200" s="12">
        <v>17975</v>
      </c>
      <c r="C200" s="12">
        <v>15450</v>
      </c>
      <c r="D200" s="12">
        <v>2450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35875</v>
      </c>
    </row>
    <row r="201" spans="1:14" x14ac:dyDescent="0.3">
      <c r="A201" s="11" t="s">
        <v>52</v>
      </c>
      <c r="B201" s="12">
        <v>7700</v>
      </c>
      <c r="C201" s="12">
        <v>1050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8750</v>
      </c>
    </row>
    <row r="202" spans="1:14" x14ac:dyDescent="0.3">
      <c r="A202" s="11" t="s">
        <v>61</v>
      </c>
      <c r="B202" s="12">
        <v>59744</v>
      </c>
      <c r="C202" s="12">
        <v>51318</v>
      </c>
      <c r="D202" s="12">
        <v>66527</v>
      </c>
      <c r="E202" s="12">
        <v>73597</v>
      </c>
      <c r="F202" s="12">
        <v>66346</v>
      </c>
      <c r="G202" s="12">
        <v>71447</v>
      </c>
      <c r="H202" s="12">
        <v>76485</v>
      </c>
      <c r="I202" s="12">
        <v>64979</v>
      </c>
      <c r="J202" s="12">
        <v>62354</v>
      </c>
      <c r="K202" s="12">
        <v>65141</v>
      </c>
      <c r="L202" s="12">
        <v>57704</v>
      </c>
      <c r="M202" s="12">
        <v>73612</v>
      </c>
      <c r="N202" s="12">
        <v>789250</v>
      </c>
    </row>
    <row r="203" spans="1:14" x14ac:dyDescent="0.3">
      <c r="A203" s="11" t="s">
        <v>62</v>
      </c>
      <c r="B203" s="12">
        <v>8374</v>
      </c>
      <c r="C203" s="12">
        <v>6811</v>
      </c>
      <c r="D203" s="12">
        <v>9726</v>
      </c>
      <c r="E203" s="12">
        <v>10839</v>
      </c>
      <c r="F203" s="12">
        <v>8533</v>
      </c>
      <c r="G203" s="12">
        <v>13595</v>
      </c>
      <c r="H203" s="12">
        <v>13568</v>
      </c>
      <c r="I203" s="12">
        <v>11127</v>
      </c>
      <c r="J203" s="12">
        <v>11369</v>
      </c>
      <c r="K203" s="12">
        <v>7288</v>
      </c>
      <c r="L203" s="12">
        <v>11766</v>
      </c>
      <c r="M203" s="12">
        <v>11740</v>
      </c>
      <c r="N203" s="12">
        <v>124733</v>
      </c>
    </row>
    <row r="204" spans="1:14" x14ac:dyDescent="0.3">
      <c r="A204" s="11" t="s">
        <v>69</v>
      </c>
      <c r="B204" s="12">
        <v>226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226</v>
      </c>
    </row>
    <row r="205" spans="1:14" x14ac:dyDescent="0.3">
      <c r="A205" s="11" t="s">
        <v>74</v>
      </c>
      <c r="B205" s="12">
        <v>1620</v>
      </c>
      <c r="C205" s="12">
        <v>1845</v>
      </c>
      <c r="D205" s="12">
        <v>738</v>
      </c>
      <c r="E205" s="12">
        <v>738</v>
      </c>
      <c r="F205" s="12">
        <v>595</v>
      </c>
      <c r="G205" s="12">
        <v>1005</v>
      </c>
      <c r="H205" s="12">
        <v>1210</v>
      </c>
      <c r="I205" s="12">
        <v>677</v>
      </c>
      <c r="J205" s="12">
        <v>943</v>
      </c>
      <c r="K205" s="12">
        <v>677</v>
      </c>
      <c r="L205" s="12">
        <v>902</v>
      </c>
      <c r="M205" s="12">
        <v>2255</v>
      </c>
      <c r="N205" s="12">
        <v>13203</v>
      </c>
    </row>
    <row r="206" spans="1:14" x14ac:dyDescent="0.3">
      <c r="A206" s="11" t="s">
        <v>75</v>
      </c>
      <c r="B206" s="12">
        <v>54887</v>
      </c>
      <c r="C206" s="12">
        <v>45280</v>
      </c>
      <c r="D206" s="12">
        <v>59073</v>
      </c>
      <c r="E206" s="12">
        <v>57274</v>
      </c>
      <c r="F206" s="12">
        <v>50364</v>
      </c>
      <c r="G206" s="12">
        <v>58205</v>
      </c>
      <c r="H206" s="12">
        <v>71198</v>
      </c>
      <c r="I206" s="12">
        <v>55847</v>
      </c>
      <c r="J206" s="12">
        <v>62174</v>
      </c>
      <c r="K206" s="12">
        <v>45046</v>
      </c>
      <c r="L206" s="12">
        <v>51553</v>
      </c>
      <c r="M206" s="12">
        <v>54184</v>
      </c>
      <c r="N206" s="12">
        <v>665085</v>
      </c>
    </row>
    <row r="207" spans="1:14" x14ac:dyDescent="0.3">
      <c r="A207" s="11" t="s">
        <v>90</v>
      </c>
      <c r="B207" s="12">
        <v>3286</v>
      </c>
      <c r="C207" s="12">
        <v>2666</v>
      </c>
      <c r="D207" s="12">
        <v>3100</v>
      </c>
      <c r="E207" s="12">
        <v>4123</v>
      </c>
      <c r="F207" s="12">
        <v>3565</v>
      </c>
      <c r="G207" s="12">
        <v>4371</v>
      </c>
      <c r="H207" s="12">
        <v>4309</v>
      </c>
      <c r="I207" s="12">
        <v>3689</v>
      </c>
      <c r="J207" s="12">
        <v>4371</v>
      </c>
      <c r="K207" s="12">
        <v>2883</v>
      </c>
      <c r="L207" s="12">
        <v>3410</v>
      </c>
      <c r="M207" s="12">
        <v>3162</v>
      </c>
      <c r="N207" s="12">
        <v>42935</v>
      </c>
    </row>
    <row r="208" spans="1:14" x14ac:dyDescent="0.3">
      <c r="A208" s="11" t="s">
        <v>97</v>
      </c>
      <c r="B208" s="12">
        <v>8466</v>
      </c>
      <c r="C208" s="12">
        <v>9104</v>
      </c>
      <c r="D208" s="12">
        <v>6299</v>
      </c>
      <c r="E208" s="12">
        <v>8696</v>
      </c>
      <c r="F208" s="12">
        <v>8237</v>
      </c>
      <c r="G208" s="12">
        <v>12087</v>
      </c>
      <c r="H208" s="12">
        <v>10073</v>
      </c>
      <c r="I208" s="12">
        <v>8568</v>
      </c>
      <c r="J208" s="12">
        <v>10608</v>
      </c>
      <c r="K208" s="12">
        <v>7217</v>
      </c>
      <c r="L208" s="12">
        <v>7013</v>
      </c>
      <c r="M208" s="12">
        <v>10914</v>
      </c>
      <c r="N208" s="12">
        <v>107279</v>
      </c>
    </row>
    <row r="209" spans="1:14" x14ac:dyDescent="0.3">
      <c r="A209" s="11" t="s">
        <v>100</v>
      </c>
      <c r="B209" s="12">
        <v>276507</v>
      </c>
      <c r="C209" s="12">
        <v>225666</v>
      </c>
      <c r="D209" s="12">
        <v>261403</v>
      </c>
      <c r="E209" s="12">
        <v>284013</v>
      </c>
      <c r="F209" s="12">
        <v>252585</v>
      </c>
      <c r="G209" s="12">
        <v>269714</v>
      </c>
      <c r="H209" s="12">
        <v>319785</v>
      </c>
      <c r="I209" s="12">
        <v>272970</v>
      </c>
      <c r="J209" s="12">
        <v>269433</v>
      </c>
      <c r="K209" s="12">
        <v>254988</v>
      </c>
      <c r="L209" s="12">
        <v>262818</v>
      </c>
      <c r="M209" s="12">
        <v>275535</v>
      </c>
      <c r="N209" s="12">
        <v>3225417</v>
      </c>
    </row>
    <row r="210" spans="1:14" x14ac:dyDescent="0.3">
      <c r="A210" s="11" t="s">
        <v>109</v>
      </c>
      <c r="B210" s="12">
        <v>16250</v>
      </c>
      <c r="C210" s="12">
        <v>5902</v>
      </c>
      <c r="D210" s="12">
        <v>0</v>
      </c>
      <c r="E210" s="12">
        <v>23920</v>
      </c>
      <c r="F210" s="12">
        <v>13806</v>
      </c>
      <c r="G210" s="12">
        <v>17264</v>
      </c>
      <c r="H210" s="12">
        <v>22490</v>
      </c>
      <c r="I210" s="12">
        <v>18746</v>
      </c>
      <c r="J210" s="12">
        <v>11284</v>
      </c>
      <c r="K210" s="12">
        <v>17420</v>
      </c>
      <c r="L210" s="12">
        <v>16120</v>
      </c>
      <c r="M210" s="12">
        <v>16822</v>
      </c>
      <c r="N210" s="12">
        <v>180024</v>
      </c>
    </row>
    <row r="211" spans="1:14" x14ac:dyDescent="0.3">
      <c r="A211" s="11" t="s">
        <v>115</v>
      </c>
      <c r="B211" s="12">
        <v>240059</v>
      </c>
      <c r="C211" s="12">
        <v>211663</v>
      </c>
      <c r="D211" s="12">
        <v>248353</v>
      </c>
      <c r="E211" s="12">
        <v>259503</v>
      </c>
      <c r="F211" s="12">
        <v>240960</v>
      </c>
      <c r="G211" s="12">
        <v>292001</v>
      </c>
      <c r="H211" s="12">
        <v>307230</v>
      </c>
      <c r="I211" s="12">
        <v>277158</v>
      </c>
      <c r="J211" s="12">
        <v>282366</v>
      </c>
      <c r="K211" s="12">
        <v>267393</v>
      </c>
      <c r="L211" s="12">
        <v>275436</v>
      </c>
      <c r="M211" s="12">
        <v>287406</v>
      </c>
      <c r="N211" s="12">
        <v>3189528</v>
      </c>
    </row>
    <row r="212" spans="1:14" x14ac:dyDescent="0.3">
      <c r="A212" s="11" t="s">
        <v>116</v>
      </c>
      <c r="B212" s="12">
        <v>973410</v>
      </c>
      <c r="C212" s="12">
        <v>806580</v>
      </c>
      <c r="D212" s="12">
        <v>911859</v>
      </c>
      <c r="E212" s="12">
        <v>986010</v>
      </c>
      <c r="F212" s="12">
        <v>912114</v>
      </c>
      <c r="G212" s="12">
        <v>1017840</v>
      </c>
      <c r="H212" s="12">
        <v>1097547</v>
      </c>
      <c r="I212" s="12">
        <v>1168080</v>
      </c>
      <c r="J212" s="12">
        <v>1057560</v>
      </c>
      <c r="K212" s="12">
        <v>947850</v>
      </c>
      <c r="L212" s="12">
        <v>1001520</v>
      </c>
      <c r="M212" s="12">
        <v>1046400</v>
      </c>
      <c r="N212" s="12">
        <v>11926770</v>
      </c>
    </row>
    <row r="213" spans="1:14" x14ac:dyDescent="0.3">
      <c r="A213" s="11" t="s">
        <v>130</v>
      </c>
      <c r="B213" s="12">
        <v>37318</v>
      </c>
      <c r="C213" s="12">
        <v>28930</v>
      </c>
      <c r="D213" s="12">
        <v>34018</v>
      </c>
      <c r="E213" s="12">
        <v>40343</v>
      </c>
      <c r="F213" s="12">
        <v>32340</v>
      </c>
      <c r="G213" s="12">
        <v>39570</v>
      </c>
      <c r="H213" s="12">
        <v>44138</v>
      </c>
      <c r="I213" s="12">
        <v>40315</v>
      </c>
      <c r="J213" s="12">
        <v>35585</v>
      </c>
      <c r="K213" s="12">
        <v>33495</v>
      </c>
      <c r="L213" s="12">
        <v>35283</v>
      </c>
      <c r="M213" s="12">
        <v>41553</v>
      </c>
      <c r="N213" s="12">
        <v>442885</v>
      </c>
    </row>
    <row r="214" spans="1:14" x14ac:dyDescent="0.3">
      <c r="A214" s="11" t="s">
        <v>134</v>
      </c>
      <c r="B214" s="12">
        <v>25449</v>
      </c>
      <c r="C214" s="12">
        <v>20247</v>
      </c>
      <c r="D214" s="12">
        <v>27872</v>
      </c>
      <c r="E214" s="12">
        <v>26928</v>
      </c>
      <c r="F214" s="12">
        <v>21599</v>
      </c>
      <c r="G214" s="12">
        <v>31926</v>
      </c>
      <c r="H214" s="12">
        <v>37358</v>
      </c>
      <c r="I214" s="12">
        <v>32640</v>
      </c>
      <c r="J214" s="12">
        <v>33635</v>
      </c>
      <c r="K214" s="12">
        <v>30243</v>
      </c>
      <c r="L214" s="12">
        <v>29708</v>
      </c>
      <c r="M214" s="12">
        <v>42891</v>
      </c>
      <c r="N214" s="12">
        <v>360494</v>
      </c>
    </row>
    <row r="215" spans="1:14" x14ac:dyDescent="0.3">
      <c r="A215" s="11" t="s">
        <v>135</v>
      </c>
      <c r="B215" s="12">
        <v>3625</v>
      </c>
      <c r="C215" s="12">
        <v>3350</v>
      </c>
      <c r="D215" s="12">
        <v>4600</v>
      </c>
      <c r="E215" s="12">
        <v>5850</v>
      </c>
      <c r="F215" s="12">
        <v>4150</v>
      </c>
      <c r="G215" s="12">
        <v>5325</v>
      </c>
      <c r="H215" s="12">
        <v>4900</v>
      </c>
      <c r="I215" s="12">
        <v>4825</v>
      </c>
      <c r="J215" s="12">
        <v>4600</v>
      </c>
      <c r="K215" s="12">
        <v>3300</v>
      </c>
      <c r="L215" s="12">
        <v>3900</v>
      </c>
      <c r="M215" s="12">
        <v>5150</v>
      </c>
      <c r="N215" s="12">
        <v>53575</v>
      </c>
    </row>
    <row r="216" spans="1:14" x14ac:dyDescent="0.3">
      <c r="A216" s="11" t="s">
        <v>155</v>
      </c>
      <c r="B216" s="12">
        <v>2700</v>
      </c>
      <c r="C216" s="12">
        <v>3780</v>
      </c>
      <c r="D216" s="12">
        <v>5320</v>
      </c>
      <c r="E216" s="12">
        <v>5860</v>
      </c>
      <c r="F216" s="12">
        <v>3140</v>
      </c>
      <c r="G216" s="12">
        <v>5900</v>
      </c>
      <c r="H216" s="12">
        <v>5640</v>
      </c>
      <c r="I216" s="12">
        <v>3600</v>
      </c>
      <c r="J216" s="12">
        <v>3900</v>
      </c>
      <c r="K216" s="12">
        <v>3980</v>
      </c>
      <c r="L216" s="12">
        <v>4740</v>
      </c>
      <c r="M216" s="12">
        <v>4800</v>
      </c>
      <c r="N216" s="12">
        <v>53360</v>
      </c>
    </row>
    <row r="217" spans="1:14" x14ac:dyDescent="0.3">
      <c r="A217" s="11" t="s">
        <v>174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200</v>
      </c>
      <c r="M217" s="12">
        <v>0</v>
      </c>
      <c r="N217" s="12">
        <v>200</v>
      </c>
    </row>
    <row r="218" spans="1:14" x14ac:dyDescent="0.3">
      <c r="A218" s="11" t="s">
        <v>183</v>
      </c>
      <c r="B218" s="12">
        <v>2002</v>
      </c>
      <c r="C218" s="12">
        <v>6160</v>
      </c>
      <c r="D218" s="12">
        <v>4004</v>
      </c>
      <c r="E218" s="12">
        <v>4158</v>
      </c>
      <c r="F218" s="12">
        <v>2728</v>
      </c>
      <c r="G218" s="12">
        <v>2640</v>
      </c>
      <c r="H218" s="12">
        <v>4246</v>
      </c>
      <c r="I218" s="12">
        <v>3344</v>
      </c>
      <c r="J218" s="12">
        <v>2349</v>
      </c>
      <c r="K218" s="12">
        <v>2300</v>
      </c>
      <c r="L218" s="12">
        <v>2484</v>
      </c>
      <c r="M218" s="12">
        <v>3841</v>
      </c>
      <c r="N218" s="12">
        <v>40256</v>
      </c>
    </row>
    <row r="219" spans="1:14" x14ac:dyDescent="0.3">
      <c r="A219" s="14" t="s">
        <v>188</v>
      </c>
      <c r="B219" s="15">
        <v>80658</v>
      </c>
      <c r="C219" s="15">
        <v>73535</v>
      </c>
      <c r="D219" s="15">
        <v>87780</v>
      </c>
      <c r="E219" s="15">
        <v>98615</v>
      </c>
      <c r="F219" s="15">
        <v>77963</v>
      </c>
      <c r="G219" s="15">
        <v>88990</v>
      </c>
      <c r="H219" s="15">
        <v>110899</v>
      </c>
      <c r="I219" s="15">
        <v>107333</v>
      </c>
      <c r="J219" s="15">
        <v>99055</v>
      </c>
      <c r="K219" s="15">
        <v>78320</v>
      </c>
      <c r="L219" s="15">
        <v>85030</v>
      </c>
      <c r="M219" s="15">
        <v>93500</v>
      </c>
      <c r="N219" s="15">
        <v>1081677</v>
      </c>
    </row>
    <row r="220" spans="1:1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3">
      <c r="A221" s="17" t="s">
        <v>16</v>
      </c>
      <c r="B221" s="18">
        <v>2181176</v>
      </c>
      <c r="C221" s="18">
        <v>1818321</v>
      </c>
      <c r="D221" s="18">
        <v>2069544</v>
      </c>
      <c r="E221" s="18">
        <v>2278275</v>
      </c>
      <c r="F221" s="18">
        <v>2052021</v>
      </c>
      <c r="G221" s="18">
        <v>2332916</v>
      </c>
      <c r="H221" s="18">
        <v>2588483</v>
      </c>
      <c r="I221" s="18">
        <v>2473209</v>
      </c>
      <c r="J221" s="18">
        <v>2341837</v>
      </c>
      <c r="K221" s="18">
        <v>2145582</v>
      </c>
      <c r="L221" s="18">
        <v>2207500</v>
      </c>
      <c r="M221" s="18">
        <v>2386497</v>
      </c>
      <c r="N221" s="18">
        <v>26875363</v>
      </c>
    </row>
  </sheetData>
  <mergeCells count="4">
    <mergeCell ref="A2:D2"/>
    <mergeCell ref="A3:D3"/>
    <mergeCell ref="A187:D187"/>
    <mergeCell ref="A188:D188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9"/>
  <sheetViews>
    <sheetView topLeftCell="A83" workbookViewId="0">
      <selection sqref="A1:B109"/>
    </sheetView>
  </sheetViews>
  <sheetFormatPr baseColWidth="10" defaultRowHeight="14.4" x14ac:dyDescent="0.3"/>
  <cols>
    <col min="2" max="2" width="15.5546875" bestFit="1" customWidth="1"/>
  </cols>
  <sheetData>
    <row r="1" spans="1:14" x14ac:dyDescent="0.3">
      <c r="A1" s="48" t="s">
        <v>195</v>
      </c>
      <c r="B1" s="48" t="s">
        <v>196</v>
      </c>
    </row>
    <row r="2" spans="1:14" x14ac:dyDescent="0.3">
      <c r="A2" s="25">
        <v>42035</v>
      </c>
      <c r="B2" s="95">
        <v>541507160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>
        <v>42063</v>
      </c>
      <c r="B3" s="95">
        <v>434792354</v>
      </c>
    </row>
    <row r="4" spans="1:14" x14ac:dyDescent="0.3">
      <c r="A4" s="25">
        <v>42094</v>
      </c>
      <c r="B4" s="95">
        <v>573170947</v>
      </c>
    </row>
    <row r="5" spans="1:14" x14ac:dyDescent="0.3">
      <c r="A5" s="25">
        <v>42124</v>
      </c>
      <c r="B5" s="95">
        <v>552936864</v>
      </c>
    </row>
    <row r="6" spans="1:14" x14ac:dyDescent="0.3">
      <c r="A6" s="25">
        <v>42155</v>
      </c>
      <c r="B6" s="95">
        <v>591381953</v>
      </c>
    </row>
    <row r="7" spans="1:14" x14ac:dyDescent="0.3">
      <c r="A7" s="25">
        <v>42185</v>
      </c>
      <c r="B7" s="95">
        <v>633143163</v>
      </c>
    </row>
    <row r="8" spans="1:14" x14ac:dyDescent="0.3">
      <c r="A8" s="25">
        <v>42216</v>
      </c>
      <c r="B8" s="95">
        <v>718000692</v>
      </c>
    </row>
    <row r="9" spans="1:14" x14ac:dyDescent="0.3">
      <c r="A9" s="25">
        <v>42247</v>
      </c>
      <c r="B9" s="95">
        <v>645422393</v>
      </c>
    </row>
    <row r="10" spans="1:14" x14ac:dyDescent="0.3">
      <c r="A10" s="25">
        <v>42277</v>
      </c>
      <c r="B10" s="95">
        <v>626266235</v>
      </c>
    </row>
    <row r="11" spans="1:14" x14ac:dyDescent="0.3">
      <c r="A11" s="25">
        <v>42308</v>
      </c>
      <c r="B11" s="95">
        <v>597504155</v>
      </c>
    </row>
    <row r="12" spans="1:14" x14ac:dyDescent="0.3">
      <c r="A12" s="25">
        <v>42338</v>
      </c>
      <c r="B12" s="95">
        <v>510658236</v>
      </c>
    </row>
    <row r="13" spans="1:14" x14ac:dyDescent="0.3">
      <c r="A13" s="25">
        <v>42369</v>
      </c>
      <c r="B13" s="95">
        <v>583917571</v>
      </c>
    </row>
    <row r="14" spans="1:14" x14ac:dyDescent="0.3">
      <c r="A14" s="25">
        <v>42400</v>
      </c>
      <c r="B14" s="95">
        <v>502923874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x14ac:dyDescent="0.3">
      <c r="A15" s="25">
        <v>42429</v>
      </c>
      <c r="B15" s="95">
        <v>492525711</v>
      </c>
    </row>
    <row r="16" spans="1:14" x14ac:dyDescent="0.3">
      <c r="A16" s="25">
        <v>42460</v>
      </c>
      <c r="B16" s="95">
        <v>559012474</v>
      </c>
    </row>
    <row r="17" spans="1:14" x14ac:dyDescent="0.3">
      <c r="A17" s="25">
        <v>42490</v>
      </c>
      <c r="B17" s="95">
        <v>561658008</v>
      </c>
    </row>
    <row r="18" spans="1:14" x14ac:dyDescent="0.3">
      <c r="A18" s="25">
        <v>42521</v>
      </c>
      <c r="B18" s="95">
        <v>601161157</v>
      </c>
    </row>
    <row r="19" spans="1:14" x14ac:dyDescent="0.3">
      <c r="A19" s="25">
        <v>42551</v>
      </c>
      <c r="B19" s="95">
        <v>647289460</v>
      </c>
    </row>
    <row r="20" spans="1:14" x14ac:dyDescent="0.3">
      <c r="A20" s="25">
        <v>42582</v>
      </c>
      <c r="B20" s="95">
        <v>648621057</v>
      </c>
    </row>
    <row r="21" spans="1:14" x14ac:dyDescent="0.3">
      <c r="A21" s="25">
        <v>42613</v>
      </c>
      <c r="B21" s="95">
        <v>703856749</v>
      </c>
    </row>
    <row r="22" spans="1:14" x14ac:dyDescent="0.3">
      <c r="A22" s="25">
        <v>42643</v>
      </c>
      <c r="B22" s="95">
        <v>626108187</v>
      </c>
    </row>
    <row r="23" spans="1:14" x14ac:dyDescent="0.3">
      <c r="A23" s="25">
        <v>42674</v>
      </c>
      <c r="B23" s="95">
        <v>559359936</v>
      </c>
    </row>
    <row r="24" spans="1:14" x14ac:dyDescent="0.3">
      <c r="A24" s="25">
        <v>42704</v>
      </c>
      <c r="B24" s="95">
        <v>556668685</v>
      </c>
    </row>
    <row r="25" spans="1:14" x14ac:dyDescent="0.3">
      <c r="A25" s="25">
        <v>42735</v>
      </c>
      <c r="B25" s="95">
        <v>593539414</v>
      </c>
    </row>
    <row r="26" spans="1:14" x14ac:dyDescent="0.3">
      <c r="A26" s="25">
        <v>42766</v>
      </c>
      <c r="B26" s="95">
        <v>449202365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3">
      <c r="A27" s="25">
        <v>42794</v>
      </c>
      <c r="B27" s="95">
        <v>452232564</v>
      </c>
    </row>
    <row r="28" spans="1:14" x14ac:dyDescent="0.3">
      <c r="A28" s="25">
        <v>42825</v>
      </c>
      <c r="B28" s="95">
        <v>583552082</v>
      </c>
    </row>
    <row r="29" spans="1:14" x14ac:dyDescent="0.3">
      <c r="A29" s="25">
        <v>42855</v>
      </c>
      <c r="B29" s="95">
        <v>520689112</v>
      </c>
    </row>
    <row r="30" spans="1:14" x14ac:dyDescent="0.3">
      <c r="A30" s="25">
        <v>42886</v>
      </c>
      <c r="B30" s="95">
        <v>624727776</v>
      </c>
    </row>
    <row r="31" spans="1:14" x14ac:dyDescent="0.3">
      <c r="A31" s="25">
        <v>42916</v>
      </c>
      <c r="B31" s="95">
        <v>648455480</v>
      </c>
    </row>
    <row r="32" spans="1:14" x14ac:dyDescent="0.3">
      <c r="A32" s="25">
        <v>42947</v>
      </c>
      <c r="B32" s="95">
        <v>609326333</v>
      </c>
    </row>
    <row r="33" spans="1:14" x14ac:dyDescent="0.3">
      <c r="A33" s="25">
        <v>42978</v>
      </c>
      <c r="B33" s="95">
        <v>685826421</v>
      </c>
    </row>
    <row r="34" spans="1:14" x14ac:dyDescent="0.3">
      <c r="A34" s="25">
        <v>43008</v>
      </c>
      <c r="B34" s="95">
        <v>577015335</v>
      </c>
    </row>
    <row r="35" spans="1:14" x14ac:dyDescent="0.3">
      <c r="A35" s="25">
        <v>43039</v>
      </c>
      <c r="B35" s="95">
        <v>576843764</v>
      </c>
    </row>
    <row r="36" spans="1:14" x14ac:dyDescent="0.3">
      <c r="A36" s="25">
        <v>43069</v>
      </c>
      <c r="B36" s="95">
        <v>546577170</v>
      </c>
    </row>
    <row r="37" spans="1:14" x14ac:dyDescent="0.3">
      <c r="A37" s="25">
        <v>43100</v>
      </c>
      <c r="B37" s="95">
        <v>499467368</v>
      </c>
    </row>
    <row r="38" spans="1:14" x14ac:dyDescent="0.3">
      <c r="A38" s="25">
        <v>43131</v>
      </c>
      <c r="B38" s="95">
        <v>502601477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14" x14ac:dyDescent="0.3">
      <c r="A39" s="25">
        <v>43159</v>
      </c>
      <c r="B39" s="95">
        <v>452175075</v>
      </c>
    </row>
    <row r="40" spans="1:14" x14ac:dyDescent="0.3">
      <c r="A40" s="25">
        <v>43190</v>
      </c>
      <c r="B40" s="95">
        <v>521131452</v>
      </c>
    </row>
    <row r="41" spans="1:14" x14ac:dyDescent="0.3">
      <c r="A41" s="25">
        <v>43220</v>
      </c>
      <c r="B41" s="95">
        <v>549295457</v>
      </c>
    </row>
    <row r="42" spans="1:14" x14ac:dyDescent="0.3">
      <c r="A42" s="25">
        <v>43251</v>
      </c>
      <c r="B42" s="95">
        <v>611011486</v>
      </c>
    </row>
    <row r="43" spans="1:14" x14ac:dyDescent="0.3">
      <c r="A43" s="25">
        <v>43281</v>
      </c>
      <c r="B43" s="95">
        <v>588802583</v>
      </c>
    </row>
    <row r="44" spans="1:14" x14ac:dyDescent="0.3">
      <c r="A44" s="25">
        <v>43312</v>
      </c>
      <c r="B44" s="95">
        <v>652787135</v>
      </c>
    </row>
    <row r="45" spans="1:14" x14ac:dyDescent="0.3">
      <c r="A45" s="25">
        <v>43343</v>
      </c>
      <c r="B45" s="95">
        <v>677263176</v>
      </c>
    </row>
    <row r="46" spans="1:14" x14ac:dyDescent="0.3">
      <c r="A46" s="25">
        <v>43373</v>
      </c>
      <c r="B46" s="95">
        <v>547446812</v>
      </c>
    </row>
    <row r="47" spans="1:14" x14ac:dyDescent="0.3">
      <c r="A47" s="25">
        <v>43404</v>
      </c>
      <c r="B47" s="95">
        <v>595553721</v>
      </c>
    </row>
    <row r="48" spans="1:14" x14ac:dyDescent="0.3">
      <c r="A48" s="25">
        <v>43434</v>
      </c>
      <c r="B48" s="95">
        <v>518893855</v>
      </c>
    </row>
    <row r="49" spans="1:14" x14ac:dyDescent="0.3">
      <c r="A49" s="25">
        <v>43465</v>
      </c>
      <c r="B49" s="95">
        <v>491738582</v>
      </c>
    </row>
    <row r="50" spans="1:14" x14ac:dyDescent="0.3">
      <c r="A50" s="25">
        <v>43496</v>
      </c>
      <c r="B50" s="95">
        <v>529633622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x14ac:dyDescent="0.3">
      <c r="A51" s="25">
        <v>43524</v>
      </c>
      <c r="B51" s="95">
        <v>446785403</v>
      </c>
    </row>
    <row r="52" spans="1:14" x14ac:dyDescent="0.3">
      <c r="A52" s="25">
        <v>43555</v>
      </c>
      <c r="B52" s="95">
        <v>520224736</v>
      </c>
    </row>
    <row r="53" spans="1:14" x14ac:dyDescent="0.3">
      <c r="A53" s="25">
        <v>43585</v>
      </c>
      <c r="B53" s="95">
        <v>553177535</v>
      </c>
    </row>
    <row r="54" spans="1:14" x14ac:dyDescent="0.3">
      <c r="A54" s="25">
        <v>43616</v>
      </c>
      <c r="B54" s="95">
        <v>612617858</v>
      </c>
    </row>
    <row r="55" spans="1:14" x14ac:dyDescent="0.3">
      <c r="A55" s="25">
        <v>43646</v>
      </c>
      <c r="B55" s="95">
        <v>556464416</v>
      </c>
    </row>
    <row r="56" spans="1:14" x14ac:dyDescent="0.3">
      <c r="A56" s="25">
        <v>43677</v>
      </c>
      <c r="B56" s="95">
        <v>676431076</v>
      </c>
    </row>
    <row r="57" spans="1:14" x14ac:dyDescent="0.3">
      <c r="A57" s="25">
        <v>43708</v>
      </c>
      <c r="B57" s="95">
        <v>647689479</v>
      </c>
    </row>
    <row r="58" spans="1:14" x14ac:dyDescent="0.3">
      <c r="A58" s="25">
        <v>43738</v>
      </c>
      <c r="B58" s="95">
        <v>553772581</v>
      </c>
    </row>
    <row r="59" spans="1:14" x14ac:dyDescent="0.3">
      <c r="A59" s="25">
        <v>43769</v>
      </c>
      <c r="B59" s="95">
        <v>590126988</v>
      </c>
    </row>
    <row r="60" spans="1:14" x14ac:dyDescent="0.3">
      <c r="A60" s="25">
        <v>43799</v>
      </c>
      <c r="B60" s="95">
        <v>495075961</v>
      </c>
    </row>
    <row r="61" spans="1:14" x14ac:dyDescent="0.3">
      <c r="A61" s="25">
        <v>43830</v>
      </c>
      <c r="B61" s="95">
        <v>515385948</v>
      </c>
    </row>
    <row r="62" spans="1:14" x14ac:dyDescent="0.3">
      <c r="A62" s="25">
        <v>43861</v>
      </c>
      <c r="B62" s="95">
        <v>540851801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3">
      <c r="A63" s="25">
        <v>43890</v>
      </c>
      <c r="B63" s="95">
        <v>463292667</v>
      </c>
    </row>
    <row r="64" spans="1:14" x14ac:dyDescent="0.3">
      <c r="A64" s="25">
        <v>43921</v>
      </c>
      <c r="B64" s="95">
        <v>509923189</v>
      </c>
    </row>
    <row r="65" spans="1:14" x14ac:dyDescent="0.3">
      <c r="A65" s="25">
        <v>43951</v>
      </c>
      <c r="B65" s="95">
        <v>403584687</v>
      </c>
    </row>
    <row r="66" spans="1:14" x14ac:dyDescent="0.3">
      <c r="A66" s="25">
        <v>43982</v>
      </c>
      <c r="B66" s="95">
        <v>439059289</v>
      </c>
    </row>
    <row r="67" spans="1:14" x14ac:dyDescent="0.3">
      <c r="A67" s="25">
        <v>44012</v>
      </c>
      <c r="B67" s="95">
        <v>533468492</v>
      </c>
    </row>
    <row r="68" spans="1:14" x14ac:dyDescent="0.3">
      <c r="A68" s="25">
        <v>44043</v>
      </c>
      <c r="B68" s="95">
        <v>644517736</v>
      </c>
    </row>
    <row r="69" spans="1:14" x14ac:dyDescent="0.3">
      <c r="A69" s="25">
        <v>44074</v>
      </c>
      <c r="B69" s="95">
        <v>524488998</v>
      </c>
    </row>
    <row r="70" spans="1:14" x14ac:dyDescent="0.3">
      <c r="A70" s="25">
        <v>44104</v>
      </c>
      <c r="B70" s="95">
        <v>505570297</v>
      </c>
    </row>
    <row r="71" spans="1:14" x14ac:dyDescent="0.3">
      <c r="A71" s="25">
        <v>44135</v>
      </c>
      <c r="B71" s="95">
        <v>486167232</v>
      </c>
    </row>
    <row r="72" spans="1:14" x14ac:dyDescent="0.3">
      <c r="A72" s="25">
        <v>44165</v>
      </c>
      <c r="B72" s="95">
        <v>435160276</v>
      </c>
    </row>
    <row r="73" spans="1:14" x14ac:dyDescent="0.3">
      <c r="A73" s="25">
        <v>44196</v>
      </c>
      <c r="B73" s="95">
        <v>505259310</v>
      </c>
    </row>
    <row r="74" spans="1:14" x14ac:dyDescent="0.3">
      <c r="A74" s="25">
        <v>44227</v>
      </c>
      <c r="B74" s="95">
        <v>93892055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3">
      <c r="A75" s="25">
        <v>44255</v>
      </c>
      <c r="B75" s="95">
        <v>89870225</v>
      </c>
    </row>
    <row r="76" spans="1:14" x14ac:dyDescent="0.3">
      <c r="A76" s="25">
        <v>44286</v>
      </c>
      <c r="B76" s="95">
        <v>115430886</v>
      </c>
    </row>
    <row r="77" spans="1:14" x14ac:dyDescent="0.3">
      <c r="A77" s="25">
        <v>44316</v>
      </c>
      <c r="B77" s="95">
        <v>100158965</v>
      </c>
    </row>
    <row r="78" spans="1:14" x14ac:dyDescent="0.3">
      <c r="A78" s="25">
        <v>44347</v>
      </c>
      <c r="B78" s="95">
        <v>106972374</v>
      </c>
    </row>
    <row r="79" spans="1:14" x14ac:dyDescent="0.3">
      <c r="A79" s="25">
        <v>44377</v>
      </c>
      <c r="B79" s="95">
        <v>119778134</v>
      </c>
    </row>
    <row r="80" spans="1:14" x14ac:dyDescent="0.3">
      <c r="A80" s="25">
        <v>44408</v>
      </c>
      <c r="B80" s="95">
        <v>127924666</v>
      </c>
    </row>
    <row r="81" spans="1:14" x14ac:dyDescent="0.3">
      <c r="A81" s="25">
        <v>44439</v>
      </c>
      <c r="B81" s="95">
        <v>130479471</v>
      </c>
    </row>
    <row r="82" spans="1:14" x14ac:dyDescent="0.3">
      <c r="A82" s="25">
        <v>44469</v>
      </c>
      <c r="B82" s="95">
        <v>123328498</v>
      </c>
    </row>
    <row r="83" spans="1:14" x14ac:dyDescent="0.3">
      <c r="A83" s="25">
        <v>44500</v>
      </c>
      <c r="B83" s="95">
        <v>105845010</v>
      </c>
    </row>
    <row r="84" spans="1:14" x14ac:dyDescent="0.3">
      <c r="A84" s="25">
        <v>44530</v>
      </c>
      <c r="B84" s="95">
        <v>106829700</v>
      </c>
    </row>
    <row r="85" spans="1:14" x14ac:dyDescent="0.3">
      <c r="A85" s="25">
        <v>44561</v>
      </c>
      <c r="B85" s="95">
        <v>110361686</v>
      </c>
    </row>
    <row r="86" spans="1:14" x14ac:dyDescent="0.3">
      <c r="A86" s="25">
        <v>44592</v>
      </c>
      <c r="B86" s="95">
        <v>451665239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</row>
    <row r="87" spans="1:14" x14ac:dyDescent="0.3">
      <c r="A87" s="25">
        <v>44620</v>
      </c>
      <c r="B87" s="95">
        <v>448129372</v>
      </c>
    </row>
    <row r="88" spans="1:14" x14ac:dyDescent="0.3">
      <c r="A88" s="25">
        <v>44651</v>
      </c>
      <c r="B88" s="95">
        <v>523606188</v>
      </c>
    </row>
    <row r="89" spans="1:14" x14ac:dyDescent="0.3">
      <c r="A89" s="25">
        <v>44681</v>
      </c>
      <c r="B89" s="95">
        <v>499087058</v>
      </c>
    </row>
    <row r="90" spans="1:14" x14ac:dyDescent="0.3">
      <c r="A90" s="25">
        <v>44712</v>
      </c>
      <c r="B90" s="95">
        <v>560660501</v>
      </c>
    </row>
    <row r="91" spans="1:14" x14ac:dyDescent="0.3">
      <c r="A91" s="25">
        <v>44742</v>
      </c>
      <c r="B91" s="95">
        <v>594784567</v>
      </c>
    </row>
    <row r="92" spans="1:14" x14ac:dyDescent="0.3">
      <c r="A92" s="25">
        <v>44773</v>
      </c>
      <c r="B92" s="95">
        <v>574437351</v>
      </c>
    </row>
    <row r="93" spans="1:14" x14ac:dyDescent="0.3">
      <c r="A93" s="25">
        <v>44804</v>
      </c>
      <c r="B93" s="95">
        <v>628125767</v>
      </c>
    </row>
    <row r="94" spans="1:14" x14ac:dyDescent="0.3">
      <c r="A94" s="25">
        <v>44834</v>
      </c>
      <c r="B94" s="95">
        <v>593319897</v>
      </c>
    </row>
    <row r="95" spans="1:14" x14ac:dyDescent="0.3">
      <c r="A95" s="25">
        <v>44865</v>
      </c>
      <c r="B95" s="95">
        <v>484443424</v>
      </c>
    </row>
    <row r="96" spans="1:14" x14ac:dyDescent="0.3">
      <c r="A96" s="25">
        <v>44895</v>
      </c>
      <c r="B96" s="95">
        <v>515158011</v>
      </c>
    </row>
    <row r="97" spans="1:12" x14ac:dyDescent="0.3">
      <c r="A97" s="25">
        <v>44926</v>
      </c>
      <c r="B97" s="95">
        <v>532125328</v>
      </c>
    </row>
    <row r="98" spans="1:12" ht="13.2" customHeight="1" x14ac:dyDescent="0.3">
      <c r="A98" s="25">
        <v>44957</v>
      </c>
      <c r="B98" s="95">
        <v>479887666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1:12" x14ac:dyDescent="0.3">
      <c r="A99" s="25">
        <v>44985</v>
      </c>
      <c r="B99" s="95">
        <v>453822322</v>
      </c>
    </row>
    <row r="100" spans="1:12" x14ac:dyDescent="0.3">
      <c r="A100" s="25">
        <v>45016</v>
      </c>
      <c r="B100" s="95">
        <v>576376903</v>
      </c>
    </row>
    <row r="101" spans="1:12" x14ac:dyDescent="0.3">
      <c r="A101" s="25">
        <v>45046</v>
      </c>
      <c r="B101" s="95">
        <v>510067947</v>
      </c>
    </row>
    <row r="102" spans="1:12" x14ac:dyDescent="0.3">
      <c r="A102" s="25">
        <v>45077</v>
      </c>
      <c r="B102" s="95">
        <v>613577884</v>
      </c>
    </row>
    <row r="103" spans="1:12" x14ac:dyDescent="0.3">
      <c r="A103" s="25">
        <v>45107</v>
      </c>
      <c r="B103" s="95">
        <v>609946409</v>
      </c>
    </row>
    <row r="104" spans="1:12" x14ac:dyDescent="0.3">
      <c r="A104" s="25">
        <v>45138</v>
      </c>
      <c r="B104" s="95">
        <v>611011286</v>
      </c>
    </row>
    <row r="105" spans="1:12" x14ac:dyDescent="0.3">
      <c r="A105" s="25">
        <v>45169</v>
      </c>
      <c r="B105" s="95">
        <v>665577213</v>
      </c>
    </row>
    <row r="106" spans="1:12" x14ac:dyDescent="0.3">
      <c r="A106" s="25">
        <v>45199</v>
      </c>
      <c r="B106" s="95">
        <v>558029970</v>
      </c>
    </row>
    <row r="107" spans="1:12" x14ac:dyDescent="0.3">
      <c r="A107" s="25">
        <v>45230</v>
      </c>
      <c r="B107" s="95">
        <v>576006727</v>
      </c>
    </row>
    <row r="108" spans="1:12" x14ac:dyDescent="0.3">
      <c r="A108" s="25">
        <v>45260</v>
      </c>
      <c r="B108" s="95">
        <v>526314607</v>
      </c>
    </row>
    <row r="109" spans="1:12" x14ac:dyDescent="0.3">
      <c r="A109" s="25">
        <v>45291</v>
      </c>
      <c r="B109" s="95">
        <v>508481901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FF23-42BF-4897-A3A9-33E3A8615F33}">
  <dimension ref="A1:J51"/>
  <sheetViews>
    <sheetView topLeftCell="A7" workbookViewId="0">
      <selection activeCell="F17" sqref="F17"/>
    </sheetView>
  </sheetViews>
  <sheetFormatPr baseColWidth="10" defaultRowHeight="14.4" x14ac:dyDescent="0.3"/>
  <cols>
    <col min="1" max="1" width="15.5546875" bestFit="1" customWidth="1"/>
    <col min="2" max="10" width="12.33203125" bestFit="1" customWidth="1"/>
  </cols>
  <sheetData>
    <row r="1" spans="1:10" s="105" customFormat="1" x14ac:dyDescent="0.3">
      <c r="A1" s="105" t="s">
        <v>299</v>
      </c>
      <c r="B1" s="105">
        <v>2015</v>
      </c>
      <c r="C1" s="105">
        <v>2016</v>
      </c>
      <c r="D1" s="105">
        <v>2017</v>
      </c>
      <c r="E1" s="105">
        <v>2018</v>
      </c>
      <c r="F1" s="105">
        <v>2019</v>
      </c>
      <c r="G1" s="105">
        <v>2020</v>
      </c>
      <c r="H1" s="105">
        <v>2021</v>
      </c>
      <c r="I1" s="105">
        <v>2022</v>
      </c>
      <c r="J1" s="105">
        <v>2023</v>
      </c>
    </row>
    <row r="2" spans="1:10" x14ac:dyDescent="0.3">
      <c r="A2" s="8" t="s">
        <v>249</v>
      </c>
      <c r="B2" s="10">
        <v>66981785</v>
      </c>
      <c r="C2" s="43">
        <v>68515568</v>
      </c>
      <c r="D2" s="43">
        <v>64348715</v>
      </c>
      <c r="E2" s="54">
        <v>66103653</v>
      </c>
      <c r="F2" s="87">
        <v>63861499</v>
      </c>
      <c r="G2" s="87">
        <v>61211678</v>
      </c>
      <c r="H2" s="87">
        <v>61097147</v>
      </c>
      <c r="I2" s="87">
        <v>62320180</v>
      </c>
      <c r="J2" s="54">
        <v>63530455</v>
      </c>
    </row>
    <row r="3" spans="1:10" x14ac:dyDescent="0.3">
      <c r="A3" s="11" t="s">
        <v>248</v>
      </c>
      <c r="B3" s="13">
        <v>91719872</v>
      </c>
      <c r="C3" s="42">
        <v>89320482</v>
      </c>
      <c r="D3" s="42">
        <v>88222383</v>
      </c>
      <c r="E3" s="64">
        <v>90804884</v>
      </c>
      <c r="F3" s="91">
        <v>91453096</v>
      </c>
      <c r="G3" s="91">
        <v>87386570</v>
      </c>
      <c r="H3" s="91">
        <v>88302058</v>
      </c>
      <c r="I3" s="91">
        <v>91095943</v>
      </c>
      <c r="J3" s="64">
        <v>94019772</v>
      </c>
    </row>
    <row r="4" spans="1:10" x14ac:dyDescent="0.3">
      <c r="A4" s="11" t="s">
        <v>247</v>
      </c>
      <c r="B4" s="13">
        <v>526026766</v>
      </c>
      <c r="C4" s="42">
        <v>535518781</v>
      </c>
      <c r="D4" s="42">
        <v>534654626</v>
      </c>
      <c r="E4" s="64">
        <v>534915906</v>
      </c>
      <c r="F4" s="91">
        <v>535275446</v>
      </c>
      <c r="G4" s="91">
        <v>434270419</v>
      </c>
      <c r="H4" s="91">
        <v>430952476</v>
      </c>
      <c r="I4" s="91">
        <v>481537718</v>
      </c>
      <c r="J4" s="64">
        <v>510033561</v>
      </c>
    </row>
    <row r="5" spans="1:10" x14ac:dyDescent="0.3">
      <c r="A5" s="11" t="s">
        <v>246</v>
      </c>
      <c r="B5" s="13">
        <v>176364418</v>
      </c>
      <c r="C5" s="42">
        <v>180349474</v>
      </c>
      <c r="D5" s="42">
        <v>177506469</v>
      </c>
      <c r="E5" s="64">
        <v>179350308</v>
      </c>
      <c r="F5" s="91">
        <v>180613025</v>
      </c>
      <c r="G5" s="91">
        <v>170785404</v>
      </c>
      <c r="H5" s="91">
        <v>178864040</v>
      </c>
      <c r="I5" s="91">
        <v>185138077</v>
      </c>
      <c r="J5" s="64">
        <v>188982137</v>
      </c>
    </row>
    <row r="6" spans="1:10" x14ac:dyDescent="0.3">
      <c r="A6" s="11" t="s">
        <v>245</v>
      </c>
      <c r="B6" s="13">
        <v>40303655</v>
      </c>
      <c r="C6" s="42">
        <v>39271325</v>
      </c>
      <c r="D6" s="42">
        <v>38375132</v>
      </c>
      <c r="E6" s="64">
        <v>38076713</v>
      </c>
      <c r="F6" s="91">
        <v>37852391</v>
      </c>
      <c r="G6" s="91">
        <v>36069771</v>
      </c>
      <c r="H6" s="91">
        <v>36503479</v>
      </c>
      <c r="I6" s="91">
        <v>38297576</v>
      </c>
      <c r="J6" s="64">
        <v>39345109</v>
      </c>
    </row>
    <row r="7" spans="1:10" x14ac:dyDescent="0.3">
      <c r="A7" s="11" t="s">
        <v>244</v>
      </c>
      <c r="B7" s="13">
        <v>158929536</v>
      </c>
      <c r="C7" s="42">
        <v>152778669</v>
      </c>
      <c r="D7" s="42">
        <v>147685851</v>
      </c>
      <c r="E7" s="64">
        <v>145655831</v>
      </c>
      <c r="F7" s="91">
        <v>146512020</v>
      </c>
      <c r="G7" s="91">
        <v>140519031</v>
      </c>
      <c r="H7" s="91">
        <v>141766838</v>
      </c>
      <c r="I7" s="91">
        <v>144186789</v>
      </c>
      <c r="J7" s="64">
        <v>149467732</v>
      </c>
    </row>
    <row r="8" spans="1:10" x14ac:dyDescent="0.3">
      <c r="A8" s="11" t="s">
        <v>243</v>
      </c>
      <c r="B8" s="13">
        <v>395250542</v>
      </c>
      <c r="C8" s="42">
        <v>406329517</v>
      </c>
      <c r="D8" s="42">
        <v>407805049</v>
      </c>
      <c r="E8" s="64">
        <v>406311720</v>
      </c>
      <c r="F8" s="91">
        <v>398326472</v>
      </c>
      <c r="G8" s="91">
        <v>254377926</v>
      </c>
      <c r="H8" s="91">
        <v>281853738</v>
      </c>
      <c r="I8" s="91">
        <v>336343640</v>
      </c>
      <c r="J8" s="64">
        <v>356021272</v>
      </c>
    </row>
    <row r="9" spans="1:10" x14ac:dyDescent="0.3">
      <c r="A9" s="11" t="s">
        <v>242</v>
      </c>
      <c r="B9" s="13">
        <v>1150429584</v>
      </c>
      <c r="C9" s="42">
        <v>1155634455</v>
      </c>
      <c r="D9" s="42">
        <v>1140194400</v>
      </c>
      <c r="E9" s="64">
        <v>1145518355</v>
      </c>
      <c r="F9" s="91">
        <v>1130220437</v>
      </c>
      <c r="G9" s="91">
        <v>1041807593</v>
      </c>
      <c r="H9" s="91">
        <v>1049702087</v>
      </c>
      <c r="I9" s="91">
        <v>1082207456</v>
      </c>
      <c r="J9" s="64">
        <v>1101207534</v>
      </c>
    </row>
    <row r="10" spans="1:10" x14ac:dyDescent="0.3">
      <c r="A10" s="11" t="s">
        <v>241</v>
      </c>
      <c r="B10" s="13">
        <v>83107417</v>
      </c>
      <c r="C10" s="42">
        <v>84533085</v>
      </c>
      <c r="D10" s="42">
        <v>80110556</v>
      </c>
      <c r="E10" s="64">
        <v>81300178</v>
      </c>
      <c r="F10" s="91">
        <v>80380049</v>
      </c>
      <c r="G10" s="91">
        <v>75956125</v>
      </c>
      <c r="H10" s="91">
        <v>78395462</v>
      </c>
      <c r="I10" s="91">
        <v>81296942</v>
      </c>
      <c r="J10" s="64">
        <v>81166190</v>
      </c>
    </row>
    <row r="11" spans="1:10" x14ac:dyDescent="0.3">
      <c r="A11" s="11" t="s">
        <v>240</v>
      </c>
      <c r="B11" s="13">
        <v>101726666</v>
      </c>
      <c r="C11" s="42">
        <v>99665116</v>
      </c>
      <c r="D11" s="42">
        <v>96724738</v>
      </c>
      <c r="E11" s="64">
        <v>95435330</v>
      </c>
      <c r="F11" s="91">
        <v>94663309</v>
      </c>
      <c r="G11" s="91">
        <v>88638298</v>
      </c>
      <c r="H11" s="91">
        <v>90873070</v>
      </c>
      <c r="I11" s="91">
        <v>93544904</v>
      </c>
      <c r="J11" s="64">
        <v>96584810</v>
      </c>
    </row>
    <row r="12" spans="1:10" x14ac:dyDescent="0.3">
      <c r="A12" s="11" t="s">
        <v>239</v>
      </c>
      <c r="B12" s="13">
        <v>162036386</v>
      </c>
      <c r="C12" s="42">
        <v>170884163</v>
      </c>
      <c r="D12" s="42">
        <v>168167488</v>
      </c>
      <c r="E12" s="64">
        <v>169936508</v>
      </c>
      <c r="F12" s="91">
        <v>179014243</v>
      </c>
      <c r="G12" s="91">
        <v>183646290</v>
      </c>
      <c r="H12" s="91">
        <v>194498037</v>
      </c>
      <c r="I12" s="91">
        <v>210527093</v>
      </c>
      <c r="J12" s="64">
        <v>214691193</v>
      </c>
    </row>
    <row r="13" spans="1:10" x14ac:dyDescent="0.3">
      <c r="A13" s="11" t="s">
        <v>238</v>
      </c>
      <c r="B13" s="13">
        <v>136600445</v>
      </c>
      <c r="C13" s="42">
        <v>137920442</v>
      </c>
      <c r="D13" s="42">
        <v>138596241</v>
      </c>
      <c r="E13" s="64">
        <v>140545015</v>
      </c>
      <c r="F13" s="91">
        <v>140658920</v>
      </c>
      <c r="G13" s="91">
        <v>131193681</v>
      </c>
      <c r="H13" s="91">
        <v>135675851</v>
      </c>
      <c r="I13" s="91">
        <v>143381815</v>
      </c>
      <c r="J13" s="64">
        <v>149263522</v>
      </c>
    </row>
    <row r="14" spans="1:10" x14ac:dyDescent="0.3">
      <c r="A14" s="11" t="s">
        <v>237</v>
      </c>
      <c r="B14" s="13">
        <v>120356904</v>
      </c>
      <c r="C14" s="42">
        <v>117334351</v>
      </c>
      <c r="D14" s="42">
        <v>113707433</v>
      </c>
      <c r="E14" s="64">
        <v>113493812</v>
      </c>
      <c r="F14" s="91">
        <v>113348052</v>
      </c>
      <c r="G14" s="91">
        <v>108521038</v>
      </c>
      <c r="H14" s="91">
        <v>110738381</v>
      </c>
      <c r="I14" s="91">
        <v>112808385</v>
      </c>
      <c r="J14" s="64">
        <v>116143307</v>
      </c>
    </row>
    <row r="15" spans="1:10" x14ac:dyDescent="0.3">
      <c r="A15" s="11" t="s">
        <v>236</v>
      </c>
      <c r="B15" s="13">
        <v>144139438</v>
      </c>
      <c r="C15" s="42">
        <v>144017656</v>
      </c>
      <c r="D15" s="42">
        <v>140436896</v>
      </c>
      <c r="E15" s="64">
        <v>140689591</v>
      </c>
      <c r="F15" s="91">
        <v>142947894</v>
      </c>
      <c r="G15" s="91">
        <v>137777378</v>
      </c>
      <c r="H15" s="91">
        <v>143737456</v>
      </c>
      <c r="I15" s="91">
        <v>150213381</v>
      </c>
      <c r="J15" s="64">
        <v>151850147</v>
      </c>
    </row>
    <row r="16" spans="1:10" x14ac:dyDescent="0.3">
      <c r="A16" s="11" t="s">
        <v>235</v>
      </c>
      <c r="B16" s="13">
        <v>250582120</v>
      </c>
      <c r="C16" s="42">
        <v>249742419</v>
      </c>
      <c r="D16" s="42">
        <v>244117806</v>
      </c>
      <c r="E16" s="64">
        <v>243598204</v>
      </c>
      <c r="F16" s="91">
        <v>240657789</v>
      </c>
      <c r="G16" s="91">
        <v>229695374</v>
      </c>
      <c r="H16" s="91">
        <v>226520511</v>
      </c>
      <c r="I16" s="91">
        <v>231929984</v>
      </c>
      <c r="J16" s="64">
        <v>237711366</v>
      </c>
    </row>
    <row r="17" spans="1:10" x14ac:dyDescent="0.3">
      <c r="A17" s="11" t="s">
        <v>234</v>
      </c>
      <c r="B17" s="13">
        <v>52927044</v>
      </c>
      <c r="C17" s="42">
        <v>52366570</v>
      </c>
      <c r="D17" s="42">
        <v>50636561</v>
      </c>
      <c r="E17" s="64">
        <v>51519467</v>
      </c>
      <c r="F17" s="91">
        <v>51515171</v>
      </c>
      <c r="G17" s="91">
        <v>49579202</v>
      </c>
      <c r="H17" s="91">
        <v>51572208</v>
      </c>
      <c r="I17" s="91">
        <v>53037614</v>
      </c>
      <c r="J17" s="64">
        <v>53311194</v>
      </c>
    </row>
    <row r="18" spans="1:10" x14ac:dyDescent="0.3">
      <c r="A18" s="11" t="s">
        <v>233</v>
      </c>
      <c r="B18" s="13">
        <v>435859340</v>
      </c>
      <c r="C18" s="42">
        <v>421171499</v>
      </c>
      <c r="D18" s="42">
        <v>418478772</v>
      </c>
      <c r="E18" s="64">
        <v>439131997</v>
      </c>
      <c r="F18" s="91">
        <v>475615637</v>
      </c>
      <c r="G18" s="91">
        <v>397398195</v>
      </c>
      <c r="H18" s="91">
        <v>476681371</v>
      </c>
      <c r="I18" s="91">
        <v>562885810</v>
      </c>
      <c r="J18" s="64">
        <v>601793237</v>
      </c>
    </row>
    <row r="19" spans="1:10" x14ac:dyDescent="0.3">
      <c r="A19" s="11" t="s">
        <v>232</v>
      </c>
      <c r="B19" s="13">
        <v>211750002</v>
      </c>
      <c r="C19" s="42">
        <v>211936285</v>
      </c>
      <c r="D19" s="42">
        <v>209334098</v>
      </c>
      <c r="E19" s="64">
        <v>206756997</v>
      </c>
      <c r="F19" s="91">
        <v>207528960</v>
      </c>
      <c r="G19" s="91">
        <v>193870636</v>
      </c>
      <c r="H19" s="91">
        <v>197861904</v>
      </c>
      <c r="I19" s="91">
        <v>204083973</v>
      </c>
      <c r="J19" s="64">
        <v>207158076</v>
      </c>
    </row>
    <row r="20" spans="1:10" x14ac:dyDescent="0.3">
      <c r="A20" s="11" t="s">
        <v>231</v>
      </c>
      <c r="B20" s="13">
        <v>55983089</v>
      </c>
      <c r="C20" s="42">
        <v>55246105</v>
      </c>
      <c r="D20" s="42">
        <v>55139993</v>
      </c>
      <c r="E20" s="64">
        <v>55794178</v>
      </c>
      <c r="F20" s="91">
        <v>56419039</v>
      </c>
      <c r="G20" s="91">
        <v>56605869</v>
      </c>
      <c r="H20" s="91">
        <v>57773664</v>
      </c>
      <c r="I20" s="91">
        <v>59126882</v>
      </c>
      <c r="J20" s="64">
        <v>60885052</v>
      </c>
    </row>
    <row r="21" spans="1:10" x14ac:dyDescent="0.3">
      <c r="A21" s="11" t="s">
        <v>230</v>
      </c>
      <c r="B21" s="13">
        <v>232888415</v>
      </c>
      <c r="C21" s="42">
        <v>228006257</v>
      </c>
      <c r="D21" s="42">
        <v>222182765</v>
      </c>
      <c r="E21" s="64">
        <v>231637998</v>
      </c>
      <c r="F21" s="91">
        <v>242081093</v>
      </c>
      <c r="G21" s="91">
        <v>214759595</v>
      </c>
      <c r="H21" s="91">
        <v>208527849</v>
      </c>
      <c r="I21" s="91">
        <v>240910211</v>
      </c>
      <c r="J21" s="64">
        <v>256225007</v>
      </c>
    </row>
    <row r="22" spans="1:10" x14ac:dyDescent="0.3">
      <c r="A22" s="11" t="s">
        <v>229</v>
      </c>
      <c r="B22" s="13">
        <v>121660487</v>
      </c>
      <c r="C22" s="42">
        <v>123536584</v>
      </c>
      <c r="D22" s="42">
        <v>121035100</v>
      </c>
      <c r="E22" s="64">
        <v>118256384</v>
      </c>
      <c r="F22" s="91">
        <v>122104016</v>
      </c>
      <c r="G22" s="91">
        <v>117227720</v>
      </c>
      <c r="H22" s="91">
        <v>122707193</v>
      </c>
      <c r="I22" s="91">
        <v>129637196</v>
      </c>
      <c r="J22" s="64">
        <v>132583324</v>
      </c>
    </row>
    <row r="23" spans="1:10" x14ac:dyDescent="0.3">
      <c r="A23" s="11" t="s">
        <v>228</v>
      </c>
      <c r="B23" s="13">
        <v>64131934</v>
      </c>
      <c r="C23" s="42">
        <v>63649279</v>
      </c>
      <c r="D23" s="42">
        <v>62628287</v>
      </c>
      <c r="E23" s="64">
        <v>62629641</v>
      </c>
      <c r="F23" s="91">
        <v>64085691</v>
      </c>
      <c r="G23" s="91">
        <v>60130573</v>
      </c>
      <c r="H23" s="91">
        <v>59643488</v>
      </c>
      <c r="I23" s="91">
        <v>65221525</v>
      </c>
      <c r="J23" s="64">
        <v>66941508</v>
      </c>
    </row>
    <row r="24" spans="1:10" x14ac:dyDescent="0.3">
      <c r="A24" s="11" t="s">
        <v>227</v>
      </c>
      <c r="B24" s="13">
        <v>146249692</v>
      </c>
      <c r="C24" s="42">
        <v>144351125</v>
      </c>
      <c r="D24" s="42">
        <v>139519473</v>
      </c>
      <c r="E24" s="64">
        <v>137188971</v>
      </c>
      <c r="F24" s="91">
        <v>136064949</v>
      </c>
      <c r="G24" s="91">
        <v>125562648</v>
      </c>
      <c r="H24" s="91">
        <v>126392725</v>
      </c>
      <c r="I24" s="91">
        <v>126198057</v>
      </c>
      <c r="J24" s="64">
        <v>126607943</v>
      </c>
    </row>
    <row r="25" spans="1:10" x14ac:dyDescent="0.3">
      <c r="A25" s="11" t="s">
        <v>226</v>
      </c>
      <c r="B25" s="13">
        <v>112311203</v>
      </c>
      <c r="C25" s="42">
        <v>111775208</v>
      </c>
      <c r="D25" s="42">
        <v>107136077</v>
      </c>
      <c r="E25" s="64">
        <v>106648490</v>
      </c>
      <c r="F25" s="91">
        <v>105079300</v>
      </c>
      <c r="G25" s="91">
        <v>99420466</v>
      </c>
      <c r="H25" s="91">
        <v>100415215</v>
      </c>
      <c r="I25" s="91">
        <v>103176307</v>
      </c>
      <c r="J25" s="64">
        <v>104855820</v>
      </c>
    </row>
    <row r="26" spans="1:10" x14ac:dyDescent="0.3">
      <c r="A26" s="11" t="s">
        <v>225</v>
      </c>
      <c r="B26" s="13">
        <v>127826055</v>
      </c>
      <c r="C26" s="42">
        <v>126674226</v>
      </c>
      <c r="D26" s="42">
        <v>122402093</v>
      </c>
      <c r="E26" s="64">
        <v>128060184</v>
      </c>
      <c r="F26" s="91">
        <v>136754473</v>
      </c>
      <c r="G26" s="91">
        <v>126534465</v>
      </c>
      <c r="H26" s="91">
        <v>119630347</v>
      </c>
      <c r="I26" s="91">
        <v>138867765</v>
      </c>
      <c r="J26" s="64">
        <v>148884806</v>
      </c>
    </row>
    <row r="27" spans="1:10" x14ac:dyDescent="0.3">
      <c r="A27" s="11" t="s">
        <v>224</v>
      </c>
      <c r="B27" s="13">
        <v>73631346</v>
      </c>
      <c r="C27" s="42">
        <v>73665140</v>
      </c>
      <c r="D27" s="42">
        <v>72316889</v>
      </c>
      <c r="E27" s="64">
        <v>72773627</v>
      </c>
      <c r="F27" s="91">
        <v>71489662</v>
      </c>
      <c r="G27" s="91">
        <v>68453980</v>
      </c>
      <c r="H27" s="91">
        <v>68767783</v>
      </c>
      <c r="I27" s="91">
        <v>71744637</v>
      </c>
      <c r="J27" s="64">
        <v>73491828</v>
      </c>
    </row>
    <row r="28" spans="1:10" x14ac:dyDescent="0.3">
      <c r="A28" s="11" t="s">
        <v>223</v>
      </c>
      <c r="B28" s="13">
        <v>74367081</v>
      </c>
      <c r="C28" s="42">
        <v>74396752</v>
      </c>
      <c r="D28" s="42">
        <v>71158757</v>
      </c>
      <c r="E28" s="64">
        <v>71808708</v>
      </c>
      <c r="F28" s="91">
        <v>71101556</v>
      </c>
      <c r="G28" s="91">
        <v>68415249</v>
      </c>
      <c r="H28" s="91">
        <v>67796606</v>
      </c>
      <c r="I28" s="91">
        <v>69080139</v>
      </c>
      <c r="J28" s="64">
        <v>70991887</v>
      </c>
    </row>
    <row r="29" spans="1:10" x14ac:dyDescent="0.3">
      <c r="A29" s="11" t="s">
        <v>222</v>
      </c>
      <c r="B29" s="13">
        <v>1352827834</v>
      </c>
      <c r="C29" s="42">
        <v>1333668293</v>
      </c>
      <c r="D29" s="42">
        <v>1312594225</v>
      </c>
      <c r="E29" s="64">
        <v>1298927751</v>
      </c>
      <c r="F29" s="91">
        <v>1285391598</v>
      </c>
      <c r="G29" s="91">
        <v>1200446765</v>
      </c>
      <c r="H29" s="91">
        <v>1204441973</v>
      </c>
      <c r="I29" s="91">
        <v>1212616342</v>
      </c>
      <c r="J29" s="64">
        <v>1218169141</v>
      </c>
    </row>
    <row r="30" spans="1:10" x14ac:dyDescent="0.3">
      <c r="A30" s="11" t="s">
        <v>221</v>
      </c>
      <c r="B30" s="13">
        <v>353090719</v>
      </c>
      <c r="C30" s="42">
        <v>366521305</v>
      </c>
      <c r="D30" s="42">
        <v>365924367</v>
      </c>
      <c r="E30" s="64">
        <v>367247812</v>
      </c>
      <c r="F30" s="91">
        <v>381892623</v>
      </c>
      <c r="G30" s="91">
        <v>335379773</v>
      </c>
      <c r="H30" s="91">
        <v>348649328</v>
      </c>
      <c r="I30" s="91">
        <v>388364282</v>
      </c>
      <c r="J30" s="64">
        <v>404690265</v>
      </c>
    </row>
    <row r="31" spans="1:10" x14ac:dyDescent="0.3">
      <c r="A31" s="11" t="s">
        <v>220</v>
      </c>
      <c r="B31" s="13">
        <v>365424425</v>
      </c>
      <c r="C31" s="42">
        <v>363594452</v>
      </c>
      <c r="D31" s="42">
        <v>357291934</v>
      </c>
      <c r="E31" s="64">
        <v>353060791</v>
      </c>
      <c r="F31" s="91">
        <v>349044025</v>
      </c>
      <c r="G31" s="91">
        <v>329414383</v>
      </c>
      <c r="H31" s="91">
        <v>333967597</v>
      </c>
      <c r="I31" s="91">
        <v>343534932</v>
      </c>
      <c r="J31" s="64">
        <v>351071458</v>
      </c>
    </row>
    <row r="32" spans="1:10" x14ac:dyDescent="0.3">
      <c r="A32" s="11" t="s">
        <v>219</v>
      </c>
      <c r="B32" s="13">
        <v>213858647</v>
      </c>
      <c r="C32" s="42">
        <v>214145523</v>
      </c>
      <c r="D32" s="42">
        <v>206082413</v>
      </c>
      <c r="E32" s="64">
        <v>211383271</v>
      </c>
      <c r="F32" s="91">
        <v>219386190</v>
      </c>
      <c r="G32" s="91">
        <v>195073196</v>
      </c>
      <c r="H32" s="91">
        <v>217795291</v>
      </c>
      <c r="I32" s="91">
        <v>226368673</v>
      </c>
      <c r="J32" s="64">
        <v>233089187</v>
      </c>
    </row>
    <row r="33" spans="1:10" x14ac:dyDescent="0.3">
      <c r="A33" s="11" t="s">
        <v>218</v>
      </c>
      <c r="B33" s="13">
        <v>70319407</v>
      </c>
      <c r="C33" s="42">
        <v>70324469</v>
      </c>
      <c r="D33" s="42">
        <v>67864893</v>
      </c>
      <c r="E33" s="64">
        <v>68517292</v>
      </c>
      <c r="F33" s="91">
        <v>66893376</v>
      </c>
      <c r="G33" s="91">
        <v>64137171</v>
      </c>
      <c r="H33" s="91">
        <v>64181180</v>
      </c>
      <c r="I33" s="91">
        <v>66034797</v>
      </c>
      <c r="J33" s="64">
        <v>67132527</v>
      </c>
    </row>
    <row r="34" spans="1:10" x14ac:dyDescent="0.3">
      <c r="A34" s="11" t="s">
        <v>217</v>
      </c>
      <c r="B34" s="13">
        <v>257316199</v>
      </c>
      <c r="C34" s="42">
        <v>255768011</v>
      </c>
      <c r="D34" s="42">
        <v>244931654</v>
      </c>
      <c r="E34" s="64">
        <v>242619327</v>
      </c>
      <c r="F34" s="91">
        <v>235865552</v>
      </c>
      <c r="G34" s="91">
        <v>226460831</v>
      </c>
      <c r="H34" s="91">
        <v>223548007</v>
      </c>
      <c r="I34" s="91">
        <v>229537729</v>
      </c>
      <c r="J34" s="64">
        <v>233403771</v>
      </c>
    </row>
    <row r="35" spans="1:10" x14ac:dyDescent="0.3">
      <c r="A35" s="11" t="s">
        <v>216</v>
      </c>
      <c r="B35" s="13">
        <v>40220373</v>
      </c>
      <c r="C35" s="42">
        <v>41474282</v>
      </c>
      <c r="D35" s="42">
        <v>37836459</v>
      </c>
      <c r="E35" s="64">
        <v>38607768</v>
      </c>
      <c r="F35" s="91">
        <v>37657332</v>
      </c>
      <c r="G35" s="91">
        <v>36065464</v>
      </c>
      <c r="H35" s="91">
        <v>35894117</v>
      </c>
      <c r="I35" s="91">
        <v>37123834</v>
      </c>
      <c r="J35" s="64">
        <v>38100372</v>
      </c>
    </row>
    <row r="36" spans="1:10" x14ac:dyDescent="0.3">
      <c r="A36" s="11" t="s">
        <v>215</v>
      </c>
      <c r="B36" s="13">
        <v>190530650</v>
      </c>
      <c r="C36" s="42">
        <v>189891248</v>
      </c>
      <c r="D36" s="42">
        <v>186622862</v>
      </c>
      <c r="E36" s="64">
        <v>188039218</v>
      </c>
      <c r="F36" s="91">
        <v>184269526</v>
      </c>
      <c r="G36" s="91">
        <v>175593022</v>
      </c>
      <c r="H36" s="91">
        <v>173896074</v>
      </c>
      <c r="I36" s="91">
        <v>177009883</v>
      </c>
      <c r="J36" s="64">
        <v>180422103</v>
      </c>
    </row>
    <row r="37" spans="1:10" x14ac:dyDescent="0.3">
      <c r="A37" s="11" t="s">
        <v>214</v>
      </c>
      <c r="B37" s="13">
        <v>72246981</v>
      </c>
      <c r="C37" s="42">
        <v>74693272</v>
      </c>
      <c r="D37" s="42">
        <v>69448304</v>
      </c>
      <c r="E37" s="64">
        <v>70282453</v>
      </c>
      <c r="F37" s="91">
        <v>69949341</v>
      </c>
      <c r="G37" s="91">
        <v>65268720</v>
      </c>
      <c r="H37" s="91">
        <v>65994953</v>
      </c>
      <c r="I37" s="91">
        <v>68562152</v>
      </c>
      <c r="J37" s="64">
        <v>68585482</v>
      </c>
    </row>
    <row r="38" spans="1:10" x14ac:dyDescent="0.3">
      <c r="A38" s="11" t="s">
        <v>213</v>
      </c>
      <c r="B38" s="13">
        <v>144874889</v>
      </c>
      <c r="C38" s="42">
        <v>143267149</v>
      </c>
      <c r="D38" s="42">
        <v>139615293</v>
      </c>
      <c r="E38" s="64">
        <v>140411618</v>
      </c>
      <c r="F38" s="91">
        <v>138021241</v>
      </c>
      <c r="G38" s="91">
        <v>130428830</v>
      </c>
      <c r="H38" s="91">
        <v>130529403</v>
      </c>
      <c r="I38" s="91">
        <v>135513463</v>
      </c>
      <c r="J38" s="64">
        <v>138582142</v>
      </c>
    </row>
    <row r="39" spans="1:10" x14ac:dyDescent="0.3">
      <c r="A39" s="11" t="s">
        <v>212</v>
      </c>
      <c r="B39" s="13">
        <v>34222815</v>
      </c>
      <c r="C39" s="42">
        <v>33878535</v>
      </c>
      <c r="D39" s="42">
        <v>33669023</v>
      </c>
      <c r="E39" s="64">
        <v>33517755</v>
      </c>
      <c r="F39" s="91">
        <v>33205891</v>
      </c>
      <c r="G39" s="91">
        <v>31599517</v>
      </c>
      <c r="H39" s="91">
        <v>31740428</v>
      </c>
      <c r="I39" s="91">
        <v>33155963</v>
      </c>
      <c r="J39" s="64">
        <v>33877359</v>
      </c>
    </row>
    <row r="40" spans="1:10" x14ac:dyDescent="0.3">
      <c r="A40" s="11" t="s">
        <v>211</v>
      </c>
      <c r="B40" s="13">
        <v>289398088</v>
      </c>
      <c r="C40" s="42">
        <v>293863299</v>
      </c>
      <c r="D40" s="42">
        <v>280795259</v>
      </c>
      <c r="E40" s="64">
        <v>279900311</v>
      </c>
      <c r="F40" s="91">
        <v>294851531</v>
      </c>
      <c r="G40" s="91">
        <v>293385805</v>
      </c>
      <c r="H40" s="91">
        <v>300666536</v>
      </c>
      <c r="I40" s="91">
        <v>324493782</v>
      </c>
      <c r="J40" s="64">
        <v>323784630</v>
      </c>
    </row>
    <row r="41" spans="1:10" x14ac:dyDescent="0.3">
      <c r="A41" s="11" t="s">
        <v>210</v>
      </c>
      <c r="B41" s="13">
        <v>21300277</v>
      </c>
      <c r="C41" s="42">
        <v>21043743</v>
      </c>
      <c r="D41" s="42">
        <v>20641695</v>
      </c>
      <c r="E41" s="64">
        <v>20798081</v>
      </c>
      <c r="F41" s="91">
        <v>20337211</v>
      </c>
      <c r="G41" s="91">
        <v>18822213</v>
      </c>
      <c r="H41" s="91">
        <v>19167954</v>
      </c>
      <c r="I41" s="91">
        <v>20259123</v>
      </c>
      <c r="J41" s="64">
        <v>20257542</v>
      </c>
    </row>
    <row r="42" spans="1:10" x14ac:dyDescent="0.3">
      <c r="A42" s="11" t="s">
        <v>209</v>
      </c>
      <c r="B42" s="13">
        <v>202820795</v>
      </c>
      <c r="C42" s="42">
        <v>206188153</v>
      </c>
      <c r="D42" s="42">
        <v>204692023</v>
      </c>
      <c r="E42" s="64">
        <v>208645634</v>
      </c>
      <c r="F42" s="91">
        <v>207744077</v>
      </c>
      <c r="G42" s="91">
        <v>181973653</v>
      </c>
      <c r="H42" s="91">
        <v>192330932</v>
      </c>
      <c r="I42" s="91">
        <v>208138093</v>
      </c>
      <c r="J42" s="64">
        <v>213833088</v>
      </c>
    </row>
    <row r="43" spans="1:10" x14ac:dyDescent="0.3">
      <c r="A43" s="11" t="s">
        <v>208</v>
      </c>
      <c r="B43" s="13">
        <v>34013461</v>
      </c>
      <c r="C43" s="42">
        <v>33981779</v>
      </c>
      <c r="D43" s="42">
        <v>32918282</v>
      </c>
      <c r="E43" s="64">
        <v>33503310</v>
      </c>
      <c r="F43" s="91">
        <v>33379461</v>
      </c>
      <c r="G43" s="91">
        <v>31187102</v>
      </c>
      <c r="H43" s="91">
        <v>31423531</v>
      </c>
      <c r="I43" s="91">
        <v>32877832</v>
      </c>
      <c r="J43" s="64">
        <v>33986378</v>
      </c>
    </row>
    <row r="44" spans="1:10" x14ac:dyDescent="0.3">
      <c r="A44" s="11" t="s">
        <v>207</v>
      </c>
      <c r="B44" s="13">
        <v>151364374</v>
      </c>
      <c r="C44" s="42">
        <v>151024051</v>
      </c>
      <c r="D44" s="42">
        <v>148041584</v>
      </c>
      <c r="E44" s="64">
        <v>149731367</v>
      </c>
      <c r="F44" s="91">
        <v>151559606</v>
      </c>
      <c r="G44" s="91">
        <v>149775890</v>
      </c>
      <c r="H44" s="91">
        <v>152839130</v>
      </c>
      <c r="I44" s="91">
        <v>157576008</v>
      </c>
      <c r="J44" s="64">
        <v>161573309</v>
      </c>
    </row>
    <row r="45" spans="1:10" x14ac:dyDescent="0.3">
      <c r="A45" s="11" t="s">
        <v>206</v>
      </c>
      <c r="B45" s="13">
        <v>573198983</v>
      </c>
      <c r="C45" s="42">
        <v>571857847</v>
      </c>
      <c r="D45" s="42">
        <v>568428301</v>
      </c>
      <c r="E45" s="64">
        <v>571038223</v>
      </c>
      <c r="F45" s="91">
        <v>569658277</v>
      </c>
      <c r="G45" s="91">
        <v>535644057</v>
      </c>
      <c r="H45" s="91">
        <v>533806135</v>
      </c>
      <c r="I45" s="91">
        <v>556897442</v>
      </c>
      <c r="J45" s="64">
        <v>576027364</v>
      </c>
    </row>
    <row r="46" spans="1:10" x14ac:dyDescent="0.3">
      <c r="A46" s="11" t="s">
        <v>205</v>
      </c>
      <c r="B46" s="13">
        <v>112879089</v>
      </c>
      <c r="C46" s="42">
        <v>112952816</v>
      </c>
      <c r="D46" s="42">
        <v>109765120</v>
      </c>
      <c r="E46" s="64">
        <v>111113736</v>
      </c>
      <c r="F46" s="91">
        <v>108429886</v>
      </c>
      <c r="G46" s="91">
        <v>103165202</v>
      </c>
      <c r="H46" s="91">
        <v>103369943</v>
      </c>
      <c r="I46" s="91">
        <v>106273751</v>
      </c>
      <c r="J46" s="64">
        <v>107412597</v>
      </c>
    </row>
    <row r="47" spans="1:10" x14ac:dyDescent="0.3">
      <c r="A47" s="11" t="s">
        <v>204</v>
      </c>
      <c r="B47" s="13">
        <v>248723133</v>
      </c>
      <c r="C47" s="42">
        <v>246581033</v>
      </c>
      <c r="D47" s="42">
        <v>240032474</v>
      </c>
      <c r="E47" s="64">
        <v>241199018</v>
      </c>
      <c r="F47" s="91">
        <v>237009090</v>
      </c>
      <c r="G47" s="91">
        <v>226713649</v>
      </c>
      <c r="H47" s="91">
        <v>225364495</v>
      </c>
      <c r="I47" s="91">
        <v>230000579</v>
      </c>
      <c r="J47" s="64">
        <v>233400672</v>
      </c>
    </row>
    <row r="48" spans="1:10" x14ac:dyDescent="0.3">
      <c r="A48" s="11" t="s">
        <v>203</v>
      </c>
      <c r="B48" s="13">
        <v>41547833</v>
      </c>
      <c r="C48" s="42">
        <v>40822088</v>
      </c>
      <c r="D48" s="42">
        <v>39100760</v>
      </c>
      <c r="E48" s="64">
        <v>39015938</v>
      </c>
      <c r="F48" s="91">
        <v>38255547</v>
      </c>
      <c r="G48" s="91">
        <v>36019477</v>
      </c>
      <c r="H48" s="91">
        <v>36885332</v>
      </c>
      <c r="I48" s="91">
        <v>38680375</v>
      </c>
      <c r="J48" s="64">
        <v>39210228</v>
      </c>
    </row>
    <row r="49" spans="1:10" x14ac:dyDescent="0.3">
      <c r="A49" s="14" t="s">
        <v>202</v>
      </c>
      <c r="B49" s="16">
        <v>227845826</v>
      </c>
      <c r="C49" s="41">
        <v>227045481</v>
      </c>
      <c r="D49" s="41">
        <v>223429676</v>
      </c>
      <c r="E49" s="52">
        <v>225493611</v>
      </c>
      <c r="F49" s="106">
        <v>222730428</v>
      </c>
      <c r="G49" s="106">
        <v>211878068</v>
      </c>
      <c r="H49" s="106">
        <v>210050261</v>
      </c>
      <c r="I49" s="106">
        <v>215120577</v>
      </c>
      <c r="J49" s="52">
        <v>219298487</v>
      </c>
    </row>
    <row r="50" spans="1:10" x14ac:dyDescent="0.3">
      <c r="A50" s="11" t="s">
        <v>198</v>
      </c>
      <c r="B50" s="13">
        <v>14849074</v>
      </c>
      <c r="C50" s="42">
        <v>14358684</v>
      </c>
      <c r="D50" s="42">
        <v>14085575</v>
      </c>
      <c r="E50" s="54">
        <v>14389895</v>
      </c>
      <c r="F50" s="91">
        <v>14437596</v>
      </c>
      <c r="G50" s="87">
        <v>13448769</v>
      </c>
      <c r="H50" s="87">
        <v>14139031</v>
      </c>
      <c r="I50" s="54">
        <v>13919216</v>
      </c>
      <c r="J50" s="54">
        <v>13552216</v>
      </c>
    </row>
    <row r="51" spans="1:10" x14ac:dyDescent="0.3">
      <c r="A51" s="14" t="s">
        <v>197</v>
      </c>
      <c r="B51" s="16">
        <v>12026286</v>
      </c>
      <c r="C51" s="41">
        <v>11985908</v>
      </c>
      <c r="D51" s="41">
        <v>11189566</v>
      </c>
      <c r="E51" s="52">
        <v>11340728</v>
      </c>
      <c r="F51" s="106">
        <v>11782878</v>
      </c>
      <c r="G51" s="106">
        <v>11829906</v>
      </c>
      <c r="H51" s="106">
        <v>12330249</v>
      </c>
      <c r="I51" s="52">
        <v>11588810</v>
      </c>
      <c r="J51" s="52">
        <v>11490539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"/>
  <sheetViews>
    <sheetView topLeftCell="A73" workbookViewId="0">
      <selection activeCell="C79" sqref="C79"/>
    </sheetView>
  </sheetViews>
  <sheetFormatPr baseColWidth="10" defaultRowHeight="14.4" x14ac:dyDescent="0.3"/>
  <cols>
    <col min="1" max="1" width="27.6640625" bestFit="1" customWidth="1"/>
    <col min="2" max="2" width="15.5546875" bestFit="1" customWidth="1"/>
  </cols>
  <sheetData>
    <row r="1" spans="1:2" x14ac:dyDescent="0.3">
      <c r="A1" s="48" t="s">
        <v>195</v>
      </c>
      <c r="B1" s="48" t="s">
        <v>196</v>
      </c>
    </row>
    <row r="2" spans="1:2" x14ac:dyDescent="0.3">
      <c r="A2" s="96">
        <v>42035</v>
      </c>
      <c r="B2" s="95">
        <v>541507160</v>
      </c>
    </row>
    <row r="3" spans="1:2" x14ac:dyDescent="0.3">
      <c r="A3" s="96">
        <v>42063</v>
      </c>
      <c r="B3" s="95">
        <v>434792354</v>
      </c>
    </row>
    <row r="4" spans="1:2" x14ac:dyDescent="0.3">
      <c r="A4" s="96">
        <v>42094</v>
      </c>
      <c r="B4" s="95">
        <v>573170947</v>
      </c>
    </row>
    <row r="5" spans="1:2" x14ac:dyDescent="0.3">
      <c r="A5" s="96">
        <v>42124</v>
      </c>
      <c r="B5" s="95">
        <v>552936864</v>
      </c>
    </row>
    <row r="6" spans="1:2" x14ac:dyDescent="0.3">
      <c r="A6" s="96">
        <v>42155</v>
      </c>
      <c r="B6" s="95">
        <v>591381953</v>
      </c>
    </row>
    <row r="7" spans="1:2" x14ac:dyDescent="0.3">
      <c r="A7" s="96">
        <v>42185</v>
      </c>
      <c r="B7" s="95">
        <v>633143163</v>
      </c>
    </row>
    <row r="8" spans="1:2" x14ac:dyDescent="0.3">
      <c r="A8" s="96">
        <v>42216</v>
      </c>
      <c r="B8" s="95">
        <v>718000692</v>
      </c>
    </row>
    <row r="9" spans="1:2" x14ac:dyDescent="0.3">
      <c r="A9" s="96">
        <v>42247</v>
      </c>
      <c r="B9" s="95">
        <v>645422393</v>
      </c>
    </row>
    <row r="10" spans="1:2" x14ac:dyDescent="0.3">
      <c r="A10" s="96">
        <v>42277</v>
      </c>
      <c r="B10" s="95">
        <v>626266235</v>
      </c>
    </row>
    <row r="11" spans="1:2" x14ac:dyDescent="0.3">
      <c r="A11" s="96">
        <v>42308</v>
      </c>
      <c r="B11" s="95">
        <v>597504155</v>
      </c>
    </row>
    <row r="12" spans="1:2" x14ac:dyDescent="0.3">
      <c r="A12" s="96">
        <v>42338</v>
      </c>
      <c r="B12" s="95">
        <v>510658236</v>
      </c>
    </row>
    <row r="13" spans="1:2" x14ac:dyDescent="0.3">
      <c r="A13" s="96">
        <v>42369</v>
      </c>
      <c r="B13" s="95">
        <v>583917571</v>
      </c>
    </row>
    <row r="14" spans="1:2" x14ac:dyDescent="0.3">
      <c r="A14" s="96">
        <v>42400</v>
      </c>
      <c r="B14" s="95">
        <v>502923874</v>
      </c>
    </row>
    <row r="15" spans="1:2" x14ac:dyDescent="0.3">
      <c r="A15" s="96">
        <v>42429</v>
      </c>
      <c r="B15" s="95">
        <v>492525711</v>
      </c>
    </row>
    <row r="16" spans="1:2" x14ac:dyDescent="0.3">
      <c r="A16" s="96">
        <v>42460</v>
      </c>
      <c r="B16" s="95">
        <v>559012474</v>
      </c>
    </row>
    <row r="17" spans="1:2" x14ac:dyDescent="0.3">
      <c r="A17" s="96">
        <v>42490</v>
      </c>
      <c r="B17" s="95">
        <v>561658008</v>
      </c>
    </row>
    <row r="18" spans="1:2" x14ac:dyDescent="0.3">
      <c r="A18" s="96">
        <v>42521</v>
      </c>
      <c r="B18" s="95">
        <v>601161157</v>
      </c>
    </row>
    <row r="19" spans="1:2" x14ac:dyDescent="0.3">
      <c r="A19" s="96">
        <v>42551</v>
      </c>
      <c r="B19" s="95">
        <v>647289460</v>
      </c>
    </row>
    <row r="20" spans="1:2" x14ac:dyDescent="0.3">
      <c r="A20" s="96">
        <v>42582</v>
      </c>
      <c r="B20" s="95">
        <v>648621057</v>
      </c>
    </row>
    <row r="21" spans="1:2" x14ac:dyDescent="0.3">
      <c r="A21" s="96">
        <v>42613</v>
      </c>
      <c r="B21" s="95">
        <v>703856749</v>
      </c>
    </row>
    <row r="22" spans="1:2" x14ac:dyDescent="0.3">
      <c r="A22" s="96">
        <v>42643</v>
      </c>
      <c r="B22" s="95">
        <v>626108187</v>
      </c>
    </row>
    <row r="23" spans="1:2" x14ac:dyDescent="0.3">
      <c r="A23" s="96">
        <v>42674</v>
      </c>
      <c r="B23" s="95">
        <v>559359936</v>
      </c>
    </row>
    <row r="24" spans="1:2" x14ac:dyDescent="0.3">
      <c r="A24" s="96">
        <v>42704</v>
      </c>
      <c r="B24" s="95">
        <v>556668685</v>
      </c>
    </row>
    <row r="25" spans="1:2" x14ac:dyDescent="0.3">
      <c r="A25" s="96">
        <v>42735</v>
      </c>
      <c r="B25" s="95">
        <v>593539414</v>
      </c>
    </row>
    <row r="26" spans="1:2" x14ac:dyDescent="0.3">
      <c r="A26" s="96">
        <v>42766</v>
      </c>
      <c r="B26" s="95">
        <v>449202365</v>
      </c>
    </row>
    <row r="27" spans="1:2" x14ac:dyDescent="0.3">
      <c r="A27" s="96">
        <v>42794</v>
      </c>
      <c r="B27" s="95">
        <v>452232564</v>
      </c>
    </row>
    <row r="28" spans="1:2" x14ac:dyDescent="0.3">
      <c r="A28" s="96">
        <v>42825</v>
      </c>
      <c r="B28" s="95">
        <v>583552082</v>
      </c>
    </row>
    <row r="29" spans="1:2" x14ac:dyDescent="0.3">
      <c r="A29" s="96">
        <v>42855</v>
      </c>
      <c r="B29" s="95">
        <v>520689112</v>
      </c>
    </row>
    <row r="30" spans="1:2" x14ac:dyDescent="0.3">
      <c r="A30" s="96">
        <v>42886</v>
      </c>
      <c r="B30" s="95">
        <v>624727776</v>
      </c>
    </row>
    <row r="31" spans="1:2" x14ac:dyDescent="0.3">
      <c r="A31" s="96">
        <v>42916</v>
      </c>
      <c r="B31" s="95">
        <v>648455480</v>
      </c>
    </row>
    <row r="32" spans="1:2" x14ac:dyDescent="0.3">
      <c r="A32" s="96">
        <v>42947</v>
      </c>
      <c r="B32" s="95">
        <v>609326333</v>
      </c>
    </row>
    <row r="33" spans="1:2" x14ac:dyDescent="0.3">
      <c r="A33" s="96">
        <v>42978</v>
      </c>
      <c r="B33" s="95">
        <v>685826421</v>
      </c>
    </row>
    <row r="34" spans="1:2" x14ac:dyDescent="0.3">
      <c r="A34" s="96">
        <v>43008</v>
      </c>
      <c r="B34" s="95">
        <v>577015335</v>
      </c>
    </row>
    <row r="35" spans="1:2" x14ac:dyDescent="0.3">
      <c r="A35" s="96">
        <v>43039</v>
      </c>
      <c r="B35" s="95">
        <v>576843764</v>
      </c>
    </row>
    <row r="36" spans="1:2" x14ac:dyDescent="0.3">
      <c r="A36" s="96">
        <v>43069</v>
      </c>
      <c r="B36" s="95">
        <v>546577170</v>
      </c>
    </row>
    <row r="37" spans="1:2" x14ac:dyDescent="0.3">
      <c r="A37" s="96">
        <v>43100</v>
      </c>
      <c r="B37" s="95">
        <v>499467368</v>
      </c>
    </row>
    <row r="38" spans="1:2" x14ac:dyDescent="0.3">
      <c r="A38" s="96">
        <v>43131</v>
      </c>
      <c r="B38" s="95">
        <v>502601477</v>
      </c>
    </row>
    <row r="39" spans="1:2" x14ac:dyDescent="0.3">
      <c r="A39" s="96">
        <v>43159</v>
      </c>
      <c r="B39" s="95">
        <v>452175075</v>
      </c>
    </row>
    <row r="40" spans="1:2" x14ac:dyDescent="0.3">
      <c r="A40" s="96">
        <v>43190</v>
      </c>
      <c r="B40" s="95">
        <v>521131452</v>
      </c>
    </row>
    <row r="41" spans="1:2" x14ac:dyDescent="0.3">
      <c r="A41" s="96">
        <v>43220</v>
      </c>
      <c r="B41" s="95">
        <v>549295457</v>
      </c>
    </row>
    <row r="42" spans="1:2" x14ac:dyDescent="0.3">
      <c r="A42" s="96">
        <v>43251</v>
      </c>
      <c r="B42" s="95">
        <v>611011486</v>
      </c>
    </row>
    <row r="43" spans="1:2" x14ac:dyDescent="0.3">
      <c r="A43" s="96">
        <v>43281</v>
      </c>
      <c r="B43" s="95">
        <v>588802583</v>
      </c>
    </row>
    <row r="44" spans="1:2" x14ac:dyDescent="0.3">
      <c r="A44" s="96">
        <v>43312</v>
      </c>
      <c r="B44" s="95">
        <v>652787135</v>
      </c>
    </row>
    <row r="45" spans="1:2" x14ac:dyDescent="0.3">
      <c r="A45" s="96">
        <v>43343</v>
      </c>
      <c r="B45" s="95">
        <v>677263176</v>
      </c>
    </row>
    <row r="46" spans="1:2" x14ac:dyDescent="0.3">
      <c r="A46" s="96">
        <v>43373</v>
      </c>
      <c r="B46" s="95">
        <v>547446812</v>
      </c>
    </row>
    <row r="47" spans="1:2" x14ac:dyDescent="0.3">
      <c r="A47" s="96">
        <v>43404</v>
      </c>
      <c r="B47" s="95">
        <v>595553721</v>
      </c>
    </row>
    <row r="48" spans="1:2" x14ac:dyDescent="0.3">
      <c r="A48" s="96">
        <v>43434</v>
      </c>
      <c r="B48" s="95">
        <v>518893855</v>
      </c>
    </row>
    <row r="49" spans="1:2" x14ac:dyDescent="0.3">
      <c r="A49" s="96">
        <v>43465</v>
      </c>
      <c r="B49" s="95">
        <v>491738582</v>
      </c>
    </row>
    <row r="50" spans="1:2" x14ac:dyDescent="0.3">
      <c r="A50" s="96">
        <v>43496</v>
      </c>
      <c r="B50" s="95">
        <v>529633622</v>
      </c>
    </row>
    <row r="51" spans="1:2" x14ac:dyDescent="0.3">
      <c r="A51" s="96">
        <v>43524</v>
      </c>
      <c r="B51" s="95">
        <v>446785403</v>
      </c>
    </row>
    <row r="52" spans="1:2" x14ac:dyDescent="0.3">
      <c r="A52" s="96">
        <v>43555</v>
      </c>
      <c r="B52" s="95">
        <v>520224736</v>
      </c>
    </row>
    <row r="53" spans="1:2" x14ac:dyDescent="0.3">
      <c r="A53" s="96">
        <v>43585</v>
      </c>
      <c r="B53" s="95">
        <v>553177535</v>
      </c>
    </row>
    <row r="54" spans="1:2" x14ac:dyDescent="0.3">
      <c r="A54" s="96">
        <v>43616</v>
      </c>
      <c r="B54" s="95">
        <v>612617858</v>
      </c>
    </row>
    <row r="55" spans="1:2" x14ac:dyDescent="0.3">
      <c r="A55" s="96">
        <v>43646</v>
      </c>
      <c r="B55" s="95">
        <v>556464416</v>
      </c>
    </row>
    <row r="56" spans="1:2" x14ac:dyDescent="0.3">
      <c r="A56" s="96">
        <v>43677</v>
      </c>
      <c r="B56" s="95">
        <v>676431076</v>
      </c>
    </row>
    <row r="57" spans="1:2" x14ac:dyDescent="0.3">
      <c r="A57" s="96">
        <v>43708</v>
      </c>
      <c r="B57" s="95">
        <v>647689479</v>
      </c>
    </row>
    <row r="58" spans="1:2" x14ac:dyDescent="0.3">
      <c r="A58" s="96">
        <v>43738</v>
      </c>
      <c r="B58" s="95">
        <v>553772581</v>
      </c>
    </row>
    <row r="59" spans="1:2" x14ac:dyDescent="0.3">
      <c r="A59" s="96">
        <v>43769</v>
      </c>
      <c r="B59" s="95">
        <v>590126988</v>
      </c>
    </row>
    <row r="60" spans="1:2" x14ac:dyDescent="0.3">
      <c r="A60" s="96">
        <v>43799</v>
      </c>
      <c r="B60" s="95">
        <v>495075961</v>
      </c>
    </row>
    <row r="61" spans="1:2" x14ac:dyDescent="0.3">
      <c r="A61" s="96">
        <v>43830</v>
      </c>
      <c r="B61" s="95">
        <v>515385948</v>
      </c>
    </row>
    <row r="62" spans="1:2" x14ac:dyDescent="0.3">
      <c r="A62" s="96">
        <v>43861</v>
      </c>
      <c r="B62" s="95">
        <v>540851801</v>
      </c>
    </row>
    <row r="63" spans="1:2" x14ac:dyDescent="0.3">
      <c r="A63" s="96">
        <v>43890</v>
      </c>
      <c r="B63" s="95">
        <v>463292667</v>
      </c>
    </row>
    <row r="64" spans="1:2" x14ac:dyDescent="0.3">
      <c r="A64" s="96">
        <v>43921</v>
      </c>
      <c r="B64" s="95">
        <v>509923189</v>
      </c>
    </row>
    <row r="65" spans="1:2" x14ac:dyDescent="0.3">
      <c r="A65" s="96">
        <v>43951</v>
      </c>
      <c r="B65" s="95">
        <v>403584687</v>
      </c>
    </row>
    <row r="66" spans="1:2" x14ac:dyDescent="0.3">
      <c r="A66" s="96">
        <v>43982</v>
      </c>
      <c r="B66" s="95">
        <v>439059289</v>
      </c>
    </row>
    <row r="67" spans="1:2" x14ac:dyDescent="0.3">
      <c r="A67" s="96">
        <v>44012</v>
      </c>
      <c r="B67" s="95">
        <v>533468492</v>
      </c>
    </row>
    <row r="68" spans="1:2" x14ac:dyDescent="0.3">
      <c r="A68" s="96">
        <v>44043</v>
      </c>
      <c r="B68" s="95">
        <v>644517736</v>
      </c>
    </row>
    <row r="69" spans="1:2" x14ac:dyDescent="0.3">
      <c r="A69" s="96">
        <v>44074</v>
      </c>
      <c r="B69" s="95">
        <v>524488998</v>
      </c>
    </row>
    <row r="70" spans="1:2" x14ac:dyDescent="0.3">
      <c r="A70" s="96">
        <v>44104</v>
      </c>
      <c r="B70" s="95">
        <v>505570297</v>
      </c>
    </row>
    <row r="71" spans="1:2" x14ac:dyDescent="0.3">
      <c r="A71" s="96">
        <v>44135</v>
      </c>
      <c r="B71" s="95">
        <v>486167232</v>
      </c>
    </row>
    <row r="72" spans="1:2" x14ac:dyDescent="0.3">
      <c r="A72" s="96">
        <v>44165</v>
      </c>
      <c r="B72" s="95">
        <v>435160276</v>
      </c>
    </row>
    <row r="73" spans="1:2" x14ac:dyDescent="0.3">
      <c r="A73" s="96">
        <v>44196</v>
      </c>
      <c r="B73" s="95">
        <v>505259310</v>
      </c>
    </row>
    <row r="74" spans="1:2" x14ac:dyDescent="0.3">
      <c r="A74" s="96">
        <v>44227</v>
      </c>
      <c r="B74" s="123">
        <v>423746745</v>
      </c>
    </row>
    <row r="75" spans="1:2" x14ac:dyDescent="0.3">
      <c r="A75" s="96">
        <v>44255</v>
      </c>
      <c r="B75" s="124">
        <v>405326429</v>
      </c>
    </row>
    <row r="76" spans="1:2" x14ac:dyDescent="0.3">
      <c r="A76" s="96">
        <v>44286</v>
      </c>
      <c r="B76" s="124">
        <v>520758357</v>
      </c>
    </row>
    <row r="77" spans="1:2" x14ac:dyDescent="0.3">
      <c r="A77" s="96">
        <v>44316</v>
      </c>
      <c r="B77" s="124">
        <v>451547854</v>
      </c>
    </row>
    <row r="78" spans="1:2" x14ac:dyDescent="0.3">
      <c r="A78" s="96">
        <v>44347</v>
      </c>
      <c r="B78" s="124">
        <v>482707123</v>
      </c>
    </row>
    <row r="79" spans="1:2" x14ac:dyDescent="0.3">
      <c r="A79" s="96">
        <v>44377</v>
      </c>
      <c r="B79" s="124">
        <v>540557965</v>
      </c>
    </row>
    <row r="80" spans="1:2" x14ac:dyDescent="0.3">
      <c r="A80" s="96">
        <v>44408</v>
      </c>
      <c r="B80" s="124">
        <v>575961458</v>
      </c>
    </row>
    <row r="81" spans="1:2" x14ac:dyDescent="0.3">
      <c r="A81" s="96">
        <v>44439</v>
      </c>
      <c r="B81" s="124">
        <v>589368019</v>
      </c>
    </row>
    <row r="82" spans="1:2" x14ac:dyDescent="0.3">
      <c r="A82" s="96">
        <v>44469</v>
      </c>
      <c r="B82" s="124">
        <v>560120580</v>
      </c>
    </row>
    <row r="83" spans="1:2" x14ac:dyDescent="0.3">
      <c r="A83" s="96">
        <v>44500</v>
      </c>
      <c r="B83" s="124">
        <v>485659928</v>
      </c>
    </row>
    <row r="84" spans="1:2" x14ac:dyDescent="0.3">
      <c r="A84" s="96">
        <v>44530</v>
      </c>
      <c r="B84" s="124">
        <v>489781642</v>
      </c>
    </row>
    <row r="85" spans="1:2" x14ac:dyDescent="0.3">
      <c r="A85" s="96">
        <v>44561</v>
      </c>
      <c r="B85" s="124">
        <v>503153818</v>
      </c>
    </row>
    <row r="86" spans="1:2" x14ac:dyDescent="0.3">
      <c r="A86" s="96">
        <v>44592</v>
      </c>
      <c r="B86" s="95">
        <v>451665239</v>
      </c>
    </row>
    <row r="87" spans="1:2" x14ac:dyDescent="0.3">
      <c r="A87" s="96">
        <v>44620</v>
      </c>
      <c r="B87" s="95">
        <v>448129372</v>
      </c>
    </row>
    <row r="88" spans="1:2" x14ac:dyDescent="0.3">
      <c r="A88" s="96">
        <v>44651</v>
      </c>
      <c r="B88" s="95">
        <v>523606188</v>
      </c>
    </row>
    <row r="89" spans="1:2" x14ac:dyDescent="0.3">
      <c r="A89" s="96">
        <v>44681</v>
      </c>
      <c r="B89" s="95">
        <v>499087058</v>
      </c>
    </row>
    <row r="90" spans="1:2" x14ac:dyDescent="0.3">
      <c r="A90" s="96">
        <v>44712</v>
      </c>
      <c r="B90" s="95">
        <v>560660501</v>
      </c>
    </row>
    <row r="91" spans="1:2" x14ac:dyDescent="0.3">
      <c r="A91" s="96">
        <v>44742</v>
      </c>
      <c r="B91" s="95">
        <v>594784567</v>
      </c>
    </row>
    <row r="92" spans="1:2" x14ac:dyDescent="0.3">
      <c r="A92" s="96">
        <v>44773</v>
      </c>
      <c r="B92" s="95">
        <v>574437351</v>
      </c>
    </row>
    <row r="93" spans="1:2" x14ac:dyDescent="0.3">
      <c r="A93" s="96">
        <v>44804</v>
      </c>
      <c r="B93" s="95">
        <v>628125767</v>
      </c>
    </row>
    <row r="94" spans="1:2" x14ac:dyDescent="0.3">
      <c r="A94" s="96">
        <v>44834</v>
      </c>
      <c r="B94" s="95">
        <v>593319897</v>
      </c>
    </row>
    <row r="95" spans="1:2" x14ac:dyDescent="0.3">
      <c r="A95" s="96">
        <v>44865</v>
      </c>
      <c r="B95" s="95">
        <v>484443424</v>
      </c>
    </row>
    <row r="96" spans="1:2" x14ac:dyDescent="0.3">
      <c r="A96" s="96">
        <v>44895</v>
      </c>
      <c r="B96" s="95">
        <v>515158011</v>
      </c>
    </row>
    <row r="97" spans="1:2" x14ac:dyDescent="0.3">
      <c r="A97" s="96">
        <v>44926</v>
      </c>
      <c r="B97" s="95">
        <v>532125328</v>
      </c>
    </row>
    <row r="98" spans="1:2" x14ac:dyDescent="0.3">
      <c r="A98" s="96">
        <v>44957</v>
      </c>
      <c r="B98" s="95">
        <v>479887666</v>
      </c>
    </row>
    <row r="99" spans="1:2" x14ac:dyDescent="0.3">
      <c r="A99" s="96">
        <v>44985</v>
      </c>
      <c r="B99" s="95">
        <v>453822322</v>
      </c>
    </row>
    <row r="100" spans="1:2" x14ac:dyDescent="0.3">
      <c r="A100" s="96">
        <v>45016</v>
      </c>
      <c r="B100" s="95">
        <v>576376903</v>
      </c>
    </row>
    <row r="101" spans="1:2" x14ac:dyDescent="0.3">
      <c r="A101" s="96">
        <v>45046</v>
      </c>
      <c r="B101" s="95">
        <v>510067947</v>
      </c>
    </row>
    <row r="102" spans="1:2" x14ac:dyDescent="0.3">
      <c r="A102" s="96">
        <v>45077</v>
      </c>
      <c r="B102" s="95">
        <v>613577884</v>
      </c>
    </row>
    <row r="103" spans="1:2" x14ac:dyDescent="0.3">
      <c r="A103" s="96">
        <v>45107</v>
      </c>
      <c r="B103" s="95">
        <v>609946409</v>
      </c>
    </row>
    <row r="104" spans="1:2" x14ac:dyDescent="0.3">
      <c r="A104" s="96">
        <v>45138</v>
      </c>
      <c r="B104" s="95">
        <v>611011286</v>
      </c>
    </row>
    <row r="105" spans="1:2" x14ac:dyDescent="0.3">
      <c r="A105" s="96">
        <v>45169</v>
      </c>
      <c r="B105" s="95">
        <v>665577213</v>
      </c>
    </row>
    <row r="106" spans="1:2" x14ac:dyDescent="0.3">
      <c r="A106" s="96">
        <v>45199</v>
      </c>
      <c r="B106" s="95">
        <v>558029970</v>
      </c>
    </row>
    <row r="107" spans="1:2" x14ac:dyDescent="0.3">
      <c r="A107" s="96">
        <v>45230</v>
      </c>
      <c r="B107" s="95">
        <v>576006727</v>
      </c>
    </row>
    <row r="108" spans="1:2" x14ac:dyDescent="0.3">
      <c r="A108" s="96">
        <v>45260</v>
      </c>
      <c r="B108" s="95">
        <v>526314607</v>
      </c>
    </row>
    <row r="109" spans="1:2" x14ac:dyDescent="0.3">
      <c r="A109" s="96">
        <v>45291</v>
      </c>
      <c r="B109" s="95">
        <v>508481901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F7CD-DA5E-4B08-95FC-50A23516E133}">
  <dimension ref="B3:O66"/>
  <sheetViews>
    <sheetView topLeftCell="A46" workbookViewId="0">
      <selection activeCell="O63" sqref="O63:O64"/>
    </sheetView>
  </sheetViews>
  <sheetFormatPr baseColWidth="10" defaultRowHeight="14.4" x14ac:dyDescent="0.3"/>
  <cols>
    <col min="2" max="2" width="18.6640625" customWidth="1"/>
    <col min="15" max="15" width="12.33203125" bestFit="1" customWidth="1"/>
  </cols>
  <sheetData>
    <row r="3" spans="2:15" ht="15.6" x14ac:dyDescent="0.3">
      <c r="B3" s="110" t="s">
        <v>0</v>
      </c>
      <c r="C3" s="110"/>
      <c r="D3" s="110"/>
      <c r="E3" s="110"/>
      <c r="F3" s="45"/>
      <c r="G3" s="45"/>
      <c r="H3" s="40" t="s">
        <v>250</v>
      </c>
      <c r="I3" s="45"/>
      <c r="J3" s="45"/>
      <c r="K3" s="45"/>
      <c r="L3" s="45"/>
      <c r="M3" s="45"/>
      <c r="N3" s="45"/>
      <c r="O3" s="45"/>
    </row>
    <row r="4" spans="2:15" ht="15.6" x14ac:dyDescent="0.3">
      <c r="B4" s="110" t="s">
        <v>201</v>
      </c>
      <c r="C4" s="110"/>
      <c r="D4" s="110"/>
      <c r="E4" s="110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2:15" ht="15.6" x14ac:dyDescent="0.3">
      <c r="B5" s="47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5"/>
    </row>
    <row r="6" spans="2:15" ht="15.6" x14ac:dyDescent="0.3">
      <c r="B6" s="37" t="s">
        <v>200</v>
      </c>
      <c r="C6" s="36" t="s">
        <v>4</v>
      </c>
      <c r="D6" s="36" t="s">
        <v>5</v>
      </c>
      <c r="E6" s="36" t="s">
        <v>6</v>
      </c>
      <c r="F6" s="36" t="s">
        <v>7</v>
      </c>
      <c r="G6" s="36" t="s">
        <v>8</v>
      </c>
      <c r="H6" s="36" t="s">
        <v>9</v>
      </c>
      <c r="I6" s="36" t="s">
        <v>10</v>
      </c>
      <c r="J6" s="36" t="s">
        <v>11</v>
      </c>
      <c r="K6" s="36" t="s">
        <v>12</v>
      </c>
      <c r="L6" s="36" t="s">
        <v>13</v>
      </c>
      <c r="M6" s="36" t="s">
        <v>14</v>
      </c>
      <c r="N6" s="36" t="s">
        <v>15</v>
      </c>
      <c r="O6" s="44" t="s">
        <v>199</v>
      </c>
    </row>
    <row r="7" spans="2:15" x14ac:dyDescent="0.3">
      <c r="B7" s="34" t="s">
        <v>249</v>
      </c>
      <c r="C7" s="34">
        <v>5499214</v>
      </c>
      <c r="D7" s="34">
        <v>5227372</v>
      </c>
      <c r="E7" s="34">
        <v>5148510</v>
      </c>
      <c r="F7" s="34">
        <v>5513554</v>
      </c>
      <c r="G7" s="34">
        <v>5647846</v>
      </c>
      <c r="H7" s="34">
        <v>5906494</v>
      </c>
      <c r="I7" s="34">
        <v>5715050</v>
      </c>
      <c r="J7" s="34">
        <v>5252861</v>
      </c>
      <c r="K7" s="34">
        <v>5779116</v>
      </c>
      <c r="L7" s="34">
        <v>5896605</v>
      </c>
      <c r="M7" s="34">
        <v>6532876</v>
      </c>
      <c r="N7" s="34">
        <v>6396070</v>
      </c>
      <c r="O7" s="43">
        <v>68515568</v>
      </c>
    </row>
    <row r="8" spans="2:15" x14ac:dyDescent="0.3">
      <c r="B8" s="33" t="s">
        <v>248</v>
      </c>
      <c r="C8" s="33">
        <v>6504738</v>
      </c>
      <c r="D8" s="33">
        <v>6398076</v>
      </c>
      <c r="E8" s="33">
        <v>7125759</v>
      </c>
      <c r="F8" s="33">
        <v>7077294</v>
      </c>
      <c r="G8" s="33">
        <v>7000466</v>
      </c>
      <c r="H8" s="33">
        <v>7963922</v>
      </c>
      <c r="I8" s="33">
        <v>7874657</v>
      </c>
      <c r="J8" s="33">
        <v>8846295</v>
      </c>
      <c r="K8" s="33">
        <v>7996576</v>
      </c>
      <c r="L8" s="33">
        <v>7171393</v>
      </c>
      <c r="M8" s="33">
        <v>7638425</v>
      </c>
      <c r="N8" s="33">
        <v>7722881</v>
      </c>
      <c r="O8" s="42">
        <v>89320482</v>
      </c>
    </row>
    <row r="9" spans="2:15" x14ac:dyDescent="0.3">
      <c r="B9" s="33" t="s">
        <v>247</v>
      </c>
      <c r="C9" s="33">
        <v>35858801</v>
      </c>
      <c r="D9" s="33">
        <v>35643253</v>
      </c>
      <c r="E9" s="33">
        <v>41962099</v>
      </c>
      <c r="F9" s="33">
        <v>42713631</v>
      </c>
      <c r="G9" s="33">
        <v>46654666</v>
      </c>
      <c r="H9" s="33">
        <v>50502880</v>
      </c>
      <c r="I9" s="33">
        <v>50847359</v>
      </c>
      <c r="J9" s="33">
        <v>57477274</v>
      </c>
      <c r="K9" s="33">
        <v>49691671</v>
      </c>
      <c r="L9" s="33">
        <v>43563051</v>
      </c>
      <c r="M9" s="33">
        <v>41717605</v>
      </c>
      <c r="N9" s="33">
        <v>38886491</v>
      </c>
      <c r="O9" s="42">
        <v>535518781</v>
      </c>
    </row>
    <row r="10" spans="2:15" x14ac:dyDescent="0.3">
      <c r="B10" s="33" t="s">
        <v>246</v>
      </c>
      <c r="C10" s="33">
        <v>12997335</v>
      </c>
      <c r="D10" s="33">
        <v>12312768</v>
      </c>
      <c r="E10" s="33">
        <v>14817727</v>
      </c>
      <c r="F10" s="33">
        <v>13845072</v>
      </c>
      <c r="G10" s="33">
        <v>15026287</v>
      </c>
      <c r="H10" s="33">
        <v>16089916</v>
      </c>
      <c r="I10" s="33">
        <v>16793711</v>
      </c>
      <c r="J10" s="33">
        <v>18925987</v>
      </c>
      <c r="K10" s="33">
        <v>15879536</v>
      </c>
      <c r="L10" s="33">
        <v>14130179</v>
      </c>
      <c r="M10" s="33">
        <v>14393563</v>
      </c>
      <c r="N10" s="33">
        <v>15137393</v>
      </c>
      <c r="O10" s="42">
        <v>180349474</v>
      </c>
    </row>
    <row r="11" spans="2:15" x14ac:dyDescent="0.3">
      <c r="B11" s="33" t="s">
        <v>245</v>
      </c>
      <c r="C11" s="33">
        <v>2501962</v>
      </c>
      <c r="D11" s="33">
        <v>2618696</v>
      </c>
      <c r="E11" s="33">
        <v>3105475</v>
      </c>
      <c r="F11" s="33">
        <v>2851678</v>
      </c>
      <c r="G11" s="33">
        <v>2872944</v>
      </c>
      <c r="H11" s="33">
        <v>3336566</v>
      </c>
      <c r="I11" s="33">
        <v>4041029</v>
      </c>
      <c r="J11" s="33">
        <v>5255864</v>
      </c>
      <c r="K11" s="33">
        <v>3359372</v>
      </c>
      <c r="L11" s="33">
        <v>2995500</v>
      </c>
      <c r="M11" s="33">
        <v>2962012</v>
      </c>
      <c r="N11" s="33">
        <v>3370227</v>
      </c>
      <c r="O11" s="42">
        <v>39271325</v>
      </c>
    </row>
    <row r="12" spans="2:15" x14ac:dyDescent="0.3">
      <c r="B12" s="33" t="s">
        <v>244</v>
      </c>
      <c r="C12" s="33">
        <v>11345798</v>
      </c>
      <c r="D12" s="33">
        <v>11322654</v>
      </c>
      <c r="E12" s="33">
        <v>12600939</v>
      </c>
      <c r="F12" s="33">
        <v>11976275</v>
      </c>
      <c r="G12" s="33">
        <v>12861093</v>
      </c>
      <c r="H12" s="33">
        <v>13097927</v>
      </c>
      <c r="I12" s="33">
        <v>13404986</v>
      </c>
      <c r="J12" s="33">
        <v>15007498</v>
      </c>
      <c r="K12" s="33">
        <v>13116014</v>
      </c>
      <c r="L12" s="33">
        <v>12125025</v>
      </c>
      <c r="M12" s="33">
        <v>13039437</v>
      </c>
      <c r="N12" s="33">
        <v>12881023</v>
      </c>
      <c r="O12" s="42">
        <v>152778669</v>
      </c>
    </row>
    <row r="13" spans="2:15" x14ac:dyDescent="0.3">
      <c r="B13" s="33" t="s">
        <v>243</v>
      </c>
      <c r="C13" s="33">
        <v>18204698</v>
      </c>
      <c r="D13" s="33">
        <v>20106715</v>
      </c>
      <c r="E13" s="33">
        <v>23181763</v>
      </c>
      <c r="F13" s="33">
        <v>29997830</v>
      </c>
      <c r="G13" s="33">
        <v>44110311</v>
      </c>
      <c r="H13" s="33">
        <v>49274122</v>
      </c>
      <c r="I13" s="33">
        <v>47072758</v>
      </c>
      <c r="J13" s="33">
        <v>50621175</v>
      </c>
      <c r="K13" s="33">
        <v>47228544</v>
      </c>
      <c r="L13" s="33">
        <v>31460868</v>
      </c>
      <c r="M13" s="33">
        <v>22802392</v>
      </c>
      <c r="N13" s="33">
        <v>22268341</v>
      </c>
      <c r="O13" s="42">
        <v>406329517</v>
      </c>
    </row>
    <row r="14" spans="2:15" x14ac:dyDescent="0.3">
      <c r="B14" s="33" t="s">
        <v>242</v>
      </c>
      <c r="C14" s="33">
        <v>87703243</v>
      </c>
      <c r="D14" s="33">
        <v>87070656</v>
      </c>
      <c r="E14" s="33">
        <v>91528091</v>
      </c>
      <c r="F14" s="33">
        <v>95374008</v>
      </c>
      <c r="G14" s="33">
        <v>97777821</v>
      </c>
      <c r="H14" s="33">
        <v>104306922</v>
      </c>
      <c r="I14" s="33">
        <v>104087692</v>
      </c>
      <c r="J14" s="33">
        <v>97202474</v>
      </c>
      <c r="K14" s="33">
        <v>101375581</v>
      </c>
      <c r="L14" s="33">
        <v>94488975</v>
      </c>
      <c r="M14" s="33">
        <v>96708755</v>
      </c>
      <c r="N14" s="33">
        <v>98010237</v>
      </c>
      <c r="O14" s="42">
        <v>1155634455</v>
      </c>
    </row>
    <row r="15" spans="2:15" x14ac:dyDescent="0.3">
      <c r="B15" s="33" t="s">
        <v>241</v>
      </c>
      <c r="C15" s="33">
        <v>5933819</v>
      </c>
      <c r="D15" s="33">
        <v>5739348</v>
      </c>
      <c r="E15" s="33">
        <v>6303313</v>
      </c>
      <c r="F15" s="33">
        <v>6535086</v>
      </c>
      <c r="G15" s="33">
        <v>6803873</v>
      </c>
      <c r="H15" s="33">
        <v>7415147</v>
      </c>
      <c r="I15" s="33">
        <v>7528812</v>
      </c>
      <c r="J15" s="33">
        <v>8652320</v>
      </c>
      <c r="K15" s="33">
        <v>7216782</v>
      </c>
      <c r="L15" s="33">
        <v>6640508</v>
      </c>
      <c r="M15" s="33">
        <v>7284516</v>
      </c>
      <c r="N15" s="33">
        <v>8479561</v>
      </c>
      <c r="O15" s="42">
        <v>84533085</v>
      </c>
    </row>
    <row r="16" spans="2:15" x14ac:dyDescent="0.3">
      <c r="B16" s="33" t="s">
        <v>240</v>
      </c>
      <c r="C16" s="33">
        <v>7102485</v>
      </c>
      <c r="D16" s="33">
        <v>7003734</v>
      </c>
      <c r="E16" s="33">
        <v>8127245</v>
      </c>
      <c r="F16" s="33">
        <v>7629240</v>
      </c>
      <c r="G16" s="33">
        <v>8117662</v>
      </c>
      <c r="H16" s="33">
        <v>8601423</v>
      </c>
      <c r="I16" s="33">
        <v>9026722</v>
      </c>
      <c r="J16" s="33">
        <v>11005885</v>
      </c>
      <c r="K16" s="33">
        <v>8281303</v>
      </c>
      <c r="L16" s="33">
        <v>7775119</v>
      </c>
      <c r="M16" s="33">
        <v>8348379</v>
      </c>
      <c r="N16" s="33">
        <v>8645919</v>
      </c>
      <c r="O16" s="42">
        <v>99665116</v>
      </c>
    </row>
    <row r="17" spans="2:15" x14ac:dyDescent="0.3">
      <c r="B17" s="33" t="s">
        <v>239</v>
      </c>
      <c r="C17" s="33">
        <v>11614619</v>
      </c>
      <c r="D17" s="33">
        <v>11358202</v>
      </c>
      <c r="E17" s="33">
        <v>13714339</v>
      </c>
      <c r="F17" s="33">
        <v>12646977</v>
      </c>
      <c r="G17" s="33">
        <v>13572221</v>
      </c>
      <c r="H17" s="33">
        <v>15501427</v>
      </c>
      <c r="I17" s="33">
        <v>17736817</v>
      </c>
      <c r="J17" s="33">
        <v>20676126</v>
      </c>
      <c r="K17" s="33">
        <v>14610956</v>
      </c>
      <c r="L17" s="33">
        <v>12649395</v>
      </c>
      <c r="M17" s="33">
        <v>12787780</v>
      </c>
      <c r="N17" s="33">
        <v>14015304</v>
      </c>
      <c r="O17" s="42">
        <v>170884163</v>
      </c>
    </row>
    <row r="18" spans="2:15" x14ac:dyDescent="0.3">
      <c r="B18" s="33" t="s">
        <v>238</v>
      </c>
      <c r="C18" s="33">
        <v>9593808</v>
      </c>
      <c r="D18" s="33">
        <v>10012151</v>
      </c>
      <c r="E18" s="33">
        <v>10664716</v>
      </c>
      <c r="F18" s="33">
        <v>10385458</v>
      </c>
      <c r="G18" s="33">
        <v>10980318</v>
      </c>
      <c r="H18" s="33">
        <v>12412495</v>
      </c>
      <c r="I18" s="33">
        <v>13823335</v>
      </c>
      <c r="J18" s="33">
        <v>15799281</v>
      </c>
      <c r="K18" s="33">
        <v>11796872</v>
      </c>
      <c r="L18" s="33">
        <v>10505420</v>
      </c>
      <c r="M18" s="33">
        <v>10490949</v>
      </c>
      <c r="N18" s="33">
        <v>11455639</v>
      </c>
      <c r="O18" s="42">
        <v>137920442</v>
      </c>
    </row>
    <row r="19" spans="2:15" x14ac:dyDescent="0.3">
      <c r="B19" s="33" t="s">
        <v>237</v>
      </c>
      <c r="C19" s="33">
        <v>8609905</v>
      </c>
      <c r="D19" s="33">
        <v>8560599</v>
      </c>
      <c r="E19" s="33">
        <v>9398775</v>
      </c>
      <c r="F19" s="33">
        <v>9089422</v>
      </c>
      <c r="G19" s="33">
        <v>9402290</v>
      </c>
      <c r="H19" s="33">
        <v>10446698</v>
      </c>
      <c r="I19" s="33">
        <v>10427883</v>
      </c>
      <c r="J19" s="33">
        <v>11805003</v>
      </c>
      <c r="K19" s="33">
        <v>10187916</v>
      </c>
      <c r="L19" s="33">
        <v>9327178</v>
      </c>
      <c r="M19" s="33">
        <v>9768126</v>
      </c>
      <c r="N19" s="33">
        <v>10310556</v>
      </c>
      <c r="O19" s="42">
        <v>117334351</v>
      </c>
    </row>
    <row r="20" spans="2:15" x14ac:dyDescent="0.3">
      <c r="B20" s="33" t="s">
        <v>236</v>
      </c>
      <c r="C20" s="33">
        <v>10945883</v>
      </c>
      <c r="D20" s="33">
        <v>10349850</v>
      </c>
      <c r="E20" s="33">
        <v>12582106</v>
      </c>
      <c r="F20" s="33">
        <v>11439543</v>
      </c>
      <c r="G20" s="33">
        <v>12399316</v>
      </c>
      <c r="H20" s="33">
        <v>12755828</v>
      </c>
      <c r="I20" s="33">
        <v>11944617</v>
      </c>
      <c r="J20" s="33">
        <v>12803935</v>
      </c>
      <c r="K20" s="33">
        <v>12363580</v>
      </c>
      <c r="L20" s="33">
        <v>11089913</v>
      </c>
      <c r="M20" s="33">
        <v>11921684</v>
      </c>
      <c r="N20" s="33">
        <v>13421401</v>
      </c>
      <c r="O20" s="42">
        <v>144017656</v>
      </c>
    </row>
    <row r="21" spans="2:15" x14ac:dyDescent="0.3">
      <c r="B21" s="33" t="s">
        <v>235</v>
      </c>
      <c r="C21" s="33">
        <v>18868684</v>
      </c>
      <c r="D21" s="33">
        <v>18139429</v>
      </c>
      <c r="E21" s="33">
        <v>20107458</v>
      </c>
      <c r="F21" s="33">
        <v>19489032</v>
      </c>
      <c r="G21" s="33">
        <v>20295465</v>
      </c>
      <c r="H21" s="33">
        <v>20992265</v>
      </c>
      <c r="I21" s="33">
        <v>23122591</v>
      </c>
      <c r="J21" s="33">
        <v>24829570</v>
      </c>
      <c r="K21" s="33">
        <v>21189285</v>
      </c>
      <c r="L21" s="33">
        <v>19921269</v>
      </c>
      <c r="M21" s="33">
        <v>20527626</v>
      </c>
      <c r="N21" s="33">
        <v>22259745</v>
      </c>
      <c r="O21" s="42">
        <v>249742419</v>
      </c>
    </row>
    <row r="22" spans="2:15" x14ac:dyDescent="0.3">
      <c r="B22" s="33" t="s">
        <v>234</v>
      </c>
      <c r="C22" s="33">
        <v>3717104</v>
      </c>
      <c r="D22" s="33">
        <v>3521985</v>
      </c>
      <c r="E22" s="33">
        <v>4134483</v>
      </c>
      <c r="F22" s="33">
        <v>3837923</v>
      </c>
      <c r="G22" s="33">
        <v>4013193</v>
      </c>
      <c r="H22" s="33">
        <v>4675147</v>
      </c>
      <c r="I22" s="33">
        <v>4714034</v>
      </c>
      <c r="J22" s="33">
        <v>6197656</v>
      </c>
      <c r="K22" s="33">
        <v>4457219</v>
      </c>
      <c r="L22" s="33">
        <v>4199731</v>
      </c>
      <c r="M22" s="33">
        <v>4133464</v>
      </c>
      <c r="N22" s="33">
        <v>4764631</v>
      </c>
      <c r="O22" s="42">
        <v>52366570</v>
      </c>
    </row>
    <row r="23" spans="2:15" x14ac:dyDescent="0.3">
      <c r="B23" s="33" t="s">
        <v>233</v>
      </c>
      <c r="C23" s="33">
        <v>21915009</v>
      </c>
      <c r="D23" s="33">
        <v>24258459</v>
      </c>
      <c r="E23" s="33">
        <v>29991026</v>
      </c>
      <c r="F23" s="33">
        <v>32986213</v>
      </c>
      <c r="G23" s="33">
        <v>36262386</v>
      </c>
      <c r="H23" s="33">
        <v>37830198</v>
      </c>
      <c r="I23" s="33">
        <v>51266813</v>
      </c>
      <c r="J23" s="33">
        <v>67408440</v>
      </c>
      <c r="K23" s="33">
        <v>35124914</v>
      </c>
      <c r="L23" s="33">
        <v>27601973</v>
      </c>
      <c r="M23" s="33">
        <v>27427608</v>
      </c>
      <c r="N23" s="33">
        <v>29098460</v>
      </c>
      <c r="O23" s="42">
        <v>421171499</v>
      </c>
    </row>
    <row r="24" spans="2:15" x14ac:dyDescent="0.3">
      <c r="B24" s="33" t="s">
        <v>232</v>
      </c>
      <c r="C24" s="33">
        <v>16179496</v>
      </c>
      <c r="D24" s="33">
        <v>15084761</v>
      </c>
      <c r="E24" s="33">
        <v>17773174</v>
      </c>
      <c r="F24" s="33">
        <v>16716891</v>
      </c>
      <c r="G24" s="33">
        <v>17913837</v>
      </c>
      <c r="H24" s="33">
        <v>18474346</v>
      </c>
      <c r="I24" s="33">
        <v>18536018</v>
      </c>
      <c r="J24" s="33">
        <v>20556765</v>
      </c>
      <c r="K24" s="33">
        <v>18273963</v>
      </c>
      <c r="L24" s="33">
        <v>16552729</v>
      </c>
      <c r="M24" s="33">
        <v>16874725</v>
      </c>
      <c r="N24" s="33">
        <v>18999580</v>
      </c>
      <c r="O24" s="42">
        <v>211936285</v>
      </c>
    </row>
    <row r="25" spans="2:15" x14ac:dyDescent="0.3">
      <c r="B25" s="33" t="s">
        <v>231</v>
      </c>
      <c r="C25" s="33">
        <v>3960027</v>
      </c>
      <c r="D25" s="33">
        <v>3982626</v>
      </c>
      <c r="E25" s="33">
        <v>4328994</v>
      </c>
      <c r="F25" s="33">
        <v>4356604</v>
      </c>
      <c r="G25" s="33">
        <v>4490942</v>
      </c>
      <c r="H25" s="33">
        <v>5011675</v>
      </c>
      <c r="I25" s="33">
        <v>4965448</v>
      </c>
      <c r="J25" s="33">
        <v>5778586</v>
      </c>
      <c r="K25" s="33">
        <v>4950412</v>
      </c>
      <c r="L25" s="33">
        <v>4322681</v>
      </c>
      <c r="M25" s="33">
        <v>4350176</v>
      </c>
      <c r="N25" s="33">
        <v>4747934</v>
      </c>
      <c r="O25" s="42">
        <v>55246105</v>
      </c>
    </row>
    <row r="26" spans="2:15" x14ac:dyDescent="0.3">
      <c r="B26" s="33" t="s">
        <v>230</v>
      </c>
      <c r="C26" s="33">
        <v>16709478</v>
      </c>
      <c r="D26" s="33">
        <v>15650061</v>
      </c>
      <c r="E26" s="33">
        <v>17593450</v>
      </c>
      <c r="F26" s="33">
        <v>18853819</v>
      </c>
      <c r="G26" s="33">
        <v>20077456</v>
      </c>
      <c r="H26" s="33">
        <v>19419929</v>
      </c>
      <c r="I26" s="33">
        <v>20567183</v>
      </c>
      <c r="J26" s="33">
        <v>25959973</v>
      </c>
      <c r="K26" s="33">
        <v>19142772</v>
      </c>
      <c r="L26" s="33">
        <v>17416515</v>
      </c>
      <c r="M26" s="33">
        <v>17935793</v>
      </c>
      <c r="N26" s="33">
        <v>18679828</v>
      </c>
      <c r="O26" s="42">
        <v>228006257</v>
      </c>
    </row>
    <row r="27" spans="2:15" x14ac:dyDescent="0.3">
      <c r="B27" s="33" t="s">
        <v>229</v>
      </c>
      <c r="C27" s="33">
        <v>8452600</v>
      </c>
      <c r="D27" s="33">
        <v>8451534</v>
      </c>
      <c r="E27" s="33">
        <v>10207551</v>
      </c>
      <c r="F27" s="33">
        <v>9758297</v>
      </c>
      <c r="G27" s="33">
        <v>10158222</v>
      </c>
      <c r="H27" s="33">
        <v>11555898</v>
      </c>
      <c r="I27" s="33">
        <v>12209155</v>
      </c>
      <c r="J27" s="33">
        <v>13686179</v>
      </c>
      <c r="K27" s="33">
        <v>10413301</v>
      </c>
      <c r="L27" s="33">
        <v>9231956</v>
      </c>
      <c r="M27" s="33">
        <v>9420263</v>
      </c>
      <c r="N27" s="33">
        <v>9991628</v>
      </c>
      <c r="O27" s="42">
        <v>123536584</v>
      </c>
    </row>
    <row r="28" spans="2:15" x14ac:dyDescent="0.3">
      <c r="B28" s="33" t="s">
        <v>228</v>
      </c>
      <c r="C28" s="33">
        <v>4441823</v>
      </c>
      <c r="D28" s="33">
        <v>4786100</v>
      </c>
      <c r="E28" s="33">
        <v>4999160</v>
      </c>
      <c r="F28" s="33">
        <v>4784629</v>
      </c>
      <c r="G28" s="33">
        <v>5042228</v>
      </c>
      <c r="H28" s="33">
        <v>5440756</v>
      </c>
      <c r="I28" s="33">
        <v>6230176</v>
      </c>
      <c r="J28" s="33">
        <v>7732592</v>
      </c>
      <c r="K28" s="33">
        <v>5409025</v>
      </c>
      <c r="L28" s="33">
        <v>4860311</v>
      </c>
      <c r="M28" s="33">
        <v>4614657</v>
      </c>
      <c r="N28" s="33">
        <v>5307822</v>
      </c>
      <c r="O28" s="42">
        <v>63649279</v>
      </c>
    </row>
    <row r="29" spans="2:15" x14ac:dyDescent="0.3">
      <c r="B29" s="33" t="s">
        <v>227</v>
      </c>
      <c r="C29" s="33">
        <v>11126917</v>
      </c>
      <c r="D29" s="33">
        <v>10616714</v>
      </c>
      <c r="E29" s="33">
        <v>12594164</v>
      </c>
      <c r="F29" s="33">
        <v>11591190</v>
      </c>
      <c r="G29" s="33">
        <v>11930236</v>
      </c>
      <c r="H29" s="33">
        <v>11998369</v>
      </c>
      <c r="I29" s="33">
        <v>11999948</v>
      </c>
      <c r="J29" s="33">
        <v>13381062</v>
      </c>
      <c r="K29" s="33">
        <v>11955129</v>
      </c>
      <c r="L29" s="33">
        <v>11092368</v>
      </c>
      <c r="M29" s="33">
        <v>12032441</v>
      </c>
      <c r="N29" s="33">
        <v>14032587</v>
      </c>
      <c r="O29" s="42">
        <v>144351125</v>
      </c>
    </row>
    <row r="30" spans="2:15" x14ac:dyDescent="0.3">
      <c r="B30" s="33" t="s">
        <v>226</v>
      </c>
      <c r="C30" s="33">
        <v>8184878</v>
      </c>
      <c r="D30" s="33">
        <v>8025397</v>
      </c>
      <c r="E30" s="33">
        <v>8785554</v>
      </c>
      <c r="F30" s="33">
        <v>8411657</v>
      </c>
      <c r="G30" s="33">
        <v>9116956</v>
      </c>
      <c r="H30" s="33">
        <v>9435303</v>
      </c>
      <c r="I30" s="33">
        <v>10756957</v>
      </c>
      <c r="J30" s="33">
        <v>11768233</v>
      </c>
      <c r="K30" s="33">
        <v>9346382</v>
      </c>
      <c r="L30" s="33">
        <v>8740514</v>
      </c>
      <c r="M30" s="33">
        <v>9102072</v>
      </c>
      <c r="N30" s="33">
        <v>10101305</v>
      </c>
      <c r="O30" s="42">
        <v>111775208</v>
      </c>
    </row>
    <row r="31" spans="2:15" x14ac:dyDescent="0.3">
      <c r="B31" s="33" t="s">
        <v>225</v>
      </c>
      <c r="C31" s="33">
        <v>9284938</v>
      </c>
      <c r="D31" s="33">
        <v>9249682</v>
      </c>
      <c r="E31" s="33">
        <v>10340783</v>
      </c>
      <c r="F31" s="33">
        <v>10456072</v>
      </c>
      <c r="G31" s="33">
        <v>10200937</v>
      </c>
      <c r="H31" s="33">
        <v>10475788</v>
      </c>
      <c r="I31" s="33">
        <v>12287834</v>
      </c>
      <c r="J31" s="33">
        <v>12074627</v>
      </c>
      <c r="K31" s="33">
        <v>10790046</v>
      </c>
      <c r="L31" s="33">
        <v>9798267</v>
      </c>
      <c r="M31" s="33">
        <v>9873521</v>
      </c>
      <c r="N31" s="33">
        <v>11841731</v>
      </c>
      <c r="O31" s="42">
        <v>126674226</v>
      </c>
    </row>
    <row r="32" spans="2:15" x14ac:dyDescent="0.3">
      <c r="B32" s="33" t="s">
        <v>224</v>
      </c>
      <c r="C32" s="33">
        <v>5289036</v>
      </c>
      <c r="D32" s="33">
        <v>5462059</v>
      </c>
      <c r="E32" s="33">
        <v>5909000</v>
      </c>
      <c r="F32" s="33">
        <v>5861496</v>
      </c>
      <c r="G32" s="33">
        <v>6067105</v>
      </c>
      <c r="H32" s="33">
        <v>6379394</v>
      </c>
      <c r="I32" s="33">
        <v>6495817</v>
      </c>
      <c r="J32" s="33">
        <v>7266879</v>
      </c>
      <c r="K32" s="33">
        <v>6375550</v>
      </c>
      <c r="L32" s="33">
        <v>5948842</v>
      </c>
      <c r="M32" s="33">
        <v>5997376</v>
      </c>
      <c r="N32" s="33">
        <v>6612586</v>
      </c>
      <c r="O32" s="42">
        <v>73665140</v>
      </c>
    </row>
    <row r="33" spans="2:15" x14ac:dyDescent="0.3">
      <c r="B33" s="33" t="s">
        <v>223</v>
      </c>
      <c r="C33" s="33">
        <v>5480401</v>
      </c>
      <c r="D33" s="33">
        <v>5200437</v>
      </c>
      <c r="E33" s="33">
        <v>5911050</v>
      </c>
      <c r="F33" s="33">
        <v>5582528</v>
      </c>
      <c r="G33" s="33">
        <v>6290521</v>
      </c>
      <c r="H33" s="33">
        <v>6050091</v>
      </c>
      <c r="I33" s="33">
        <v>6970378</v>
      </c>
      <c r="J33" s="33">
        <v>7525458</v>
      </c>
      <c r="K33" s="33">
        <v>6308208</v>
      </c>
      <c r="L33" s="33">
        <v>5691177</v>
      </c>
      <c r="M33" s="33">
        <v>6346621</v>
      </c>
      <c r="N33" s="33">
        <v>7039882</v>
      </c>
      <c r="O33" s="42">
        <v>74396752</v>
      </c>
    </row>
    <row r="34" spans="2:15" x14ac:dyDescent="0.3">
      <c r="B34" s="33" t="s">
        <v>222</v>
      </c>
      <c r="C34" s="33">
        <v>104659767</v>
      </c>
      <c r="D34" s="33">
        <v>103347087</v>
      </c>
      <c r="E34" s="33">
        <v>108102720</v>
      </c>
      <c r="F34" s="33">
        <v>110826462</v>
      </c>
      <c r="G34" s="33">
        <v>115376297</v>
      </c>
      <c r="H34" s="33">
        <v>122786641</v>
      </c>
      <c r="I34" s="33">
        <v>107499724</v>
      </c>
      <c r="J34" s="33">
        <v>102045159</v>
      </c>
      <c r="K34" s="33">
        <v>117978319</v>
      </c>
      <c r="L34" s="33">
        <v>111242455</v>
      </c>
      <c r="M34" s="33">
        <v>111369685</v>
      </c>
      <c r="N34" s="33">
        <v>118433977</v>
      </c>
      <c r="O34" s="42">
        <v>1333668293</v>
      </c>
    </row>
    <row r="35" spans="2:15" x14ac:dyDescent="0.3">
      <c r="B35" s="33" t="s">
        <v>221</v>
      </c>
      <c r="C35" s="33">
        <v>23590304</v>
      </c>
      <c r="D35" s="33">
        <v>22967010</v>
      </c>
      <c r="E35" s="33">
        <v>29500414</v>
      </c>
      <c r="F35" s="33">
        <v>28147213</v>
      </c>
      <c r="G35" s="33">
        <v>31983486</v>
      </c>
      <c r="H35" s="33">
        <v>35039935</v>
      </c>
      <c r="I35" s="33">
        <v>35276174</v>
      </c>
      <c r="J35" s="33">
        <v>40101598</v>
      </c>
      <c r="K35" s="33">
        <v>33760080</v>
      </c>
      <c r="L35" s="33">
        <v>30142854</v>
      </c>
      <c r="M35" s="33">
        <v>27436401</v>
      </c>
      <c r="N35" s="33">
        <v>28575836</v>
      </c>
      <c r="O35" s="42">
        <v>366521305</v>
      </c>
    </row>
    <row r="36" spans="2:15" x14ac:dyDescent="0.3">
      <c r="B36" s="33" t="s">
        <v>220</v>
      </c>
      <c r="C36" s="33">
        <v>27350772</v>
      </c>
      <c r="D36" s="33">
        <v>26819551</v>
      </c>
      <c r="E36" s="33">
        <v>29692631</v>
      </c>
      <c r="F36" s="33">
        <v>29698303</v>
      </c>
      <c r="G36" s="33">
        <v>30893493</v>
      </c>
      <c r="H36" s="33">
        <v>32680486</v>
      </c>
      <c r="I36" s="33">
        <v>32754848</v>
      </c>
      <c r="J36" s="33">
        <v>33824296</v>
      </c>
      <c r="K36" s="33">
        <v>31121095</v>
      </c>
      <c r="L36" s="33">
        <v>28905371</v>
      </c>
      <c r="M36" s="33">
        <v>29112629</v>
      </c>
      <c r="N36" s="33">
        <v>30740977</v>
      </c>
      <c r="O36" s="42">
        <v>363594452</v>
      </c>
    </row>
    <row r="37" spans="2:15" x14ac:dyDescent="0.3">
      <c r="B37" s="33" t="s">
        <v>219</v>
      </c>
      <c r="C37" s="33">
        <v>14149802</v>
      </c>
      <c r="D37" s="33">
        <v>15045167</v>
      </c>
      <c r="E37" s="33">
        <v>17218409</v>
      </c>
      <c r="F37" s="33">
        <v>17822788</v>
      </c>
      <c r="G37" s="33">
        <v>17997093</v>
      </c>
      <c r="H37" s="33">
        <v>18836007</v>
      </c>
      <c r="I37" s="33">
        <v>19660558</v>
      </c>
      <c r="J37" s="33">
        <v>23940001</v>
      </c>
      <c r="K37" s="33">
        <v>16865020</v>
      </c>
      <c r="L37" s="33">
        <v>16869792</v>
      </c>
      <c r="M37" s="33">
        <v>16502575</v>
      </c>
      <c r="N37" s="33">
        <v>19238311</v>
      </c>
      <c r="O37" s="42">
        <v>214145523</v>
      </c>
    </row>
    <row r="38" spans="2:15" x14ac:dyDescent="0.3">
      <c r="B38" s="33" t="s">
        <v>218</v>
      </c>
      <c r="C38" s="33">
        <v>5315079</v>
      </c>
      <c r="D38" s="33">
        <v>5052769</v>
      </c>
      <c r="E38" s="33">
        <v>5459011</v>
      </c>
      <c r="F38" s="33">
        <v>5335485</v>
      </c>
      <c r="G38" s="33">
        <v>5684968</v>
      </c>
      <c r="H38" s="33">
        <v>5631476</v>
      </c>
      <c r="I38" s="33">
        <v>6632309</v>
      </c>
      <c r="J38" s="33">
        <v>7007011</v>
      </c>
      <c r="K38" s="33">
        <v>6055446</v>
      </c>
      <c r="L38" s="33">
        <v>5716937</v>
      </c>
      <c r="M38" s="33">
        <v>5835033</v>
      </c>
      <c r="N38" s="33">
        <v>6598945</v>
      </c>
      <c r="O38" s="42">
        <v>70324469</v>
      </c>
    </row>
    <row r="39" spans="2:15" x14ac:dyDescent="0.3">
      <c r="B39" s="33" t="s">
        <v>217</v>
      </c>
      <c r="C39" s="33">
        <v>19097008</v>
      </c>
      <c r="D39" s="33">
        <v>19189134</v>
      </c>
      <c r="E39" s="33">
        <v>20558042</v>
      </c>
      <c r="F39" s="33">
        <v>20309954</v>
      </c>
      <c r="G39" s="33">
        <v>21042051</v>
      </c>
      <c r="H39" s="33">
        <v>21625899</v>
      </c>
      <c r="I39" s="33">
        <v>23675734</v>
      </c>
      <c r="J39" s="33">
        <v>24628189</v>
      </c>
      <c r="K39" s="33">
        <v>21661743</v>
      </c>
      <c r="L39" s="33">
        <v>20400170</v>
      </c>
      <c r="M39" s="33">
        <v>21125269</v>
      </c>
      <c r="N39" s="33">
        <v>22454818</v>
      </c>
      <c r="O39" s="42">
        <v>255768011</v>
      </c>
    </row>
    <row r="40" spans="2:15" x14ac:dyDescent="0.3">
      <c r="B40" s="33" t="s">
        <v>216</v>
      </c>
      <c r="C40" s="33">
        <v>2871997</v>
      </c>
      <c r="D40" s="33">
        <v>3070606</v>
      </c>
      <c r="E40" s="33">
        <v>3084496</v>
      </c>
      <c r="F40" s="33">
        <v>3076628</v>
      </c>
      <c r="G40" s="33">
        <v>3255222</v>
      </c>
      <c r="H40" s="33">
        <v>3620380</v>
      </c>
      <c r="I40" s="33">
        <v>3611807</v>
      </c>
      <c r="J40" s="33">
        <v>4336803</v>
      </c>
      <c r="K40" s="33">
        <v>3366852</v>
      </c>
      <c r="L40" s="33">
        <v>3221053</v>
      </c>
      <c r="M40" s="33">
        <v>3935308</v>
      </c>
      <c r="N40" s="33">
        <v>4023130</v>
      </c>
      <c r="O40" s="42">
        <v>41474282</v>
      </c>
    </row>
    <row r="41" spans="2:15" x14ac:dyDescent="0.3">
      <c r="B41" s="33" t="s">
        <v>215</v>
      </c>
      <c r="C41" s="33">
        <v>13988538</v>
      </c>
      <c r="D41" s="33">
        <v>13622088</v>
      </c>
      <c r="E41" s="33">
        <v>14857254</v>
      </c>
      <c r="F41" s="33">
        <v>14608474</v>
      </c>
      <c r="G41" s="33">
        <v>15362199</v>
      </c>
      <c r="H41" s="33">
        <v>15864639</v>
      </c>
      <c r="I41" s="33">
        <v>18784724</v>
      </c>
      <c r="J41" s="33">
        <v>19914036</v>
      </c>
      <c r="K41" s="33">
        <v>16205585</v>
      </c>
      <c r="L41" s="33">
        <v>14786090</v>
      </c>
      <c r="M41" s="33">
        <v>15425481</v>
      </c>
      <c r="N41" s="33">
        <v>16472140</v>
      </c>
      <c r="O41" s="42">
        <v>189891248</v>
      </c>
    </row>
    <row r="42" spans="2:15" x14ac:dyDescent="0.3">
      <c r="B42" s="33" t="s">
        <v>214</v>
      </c>
      <c r="C42" s="33">
        <v>5171985</v>
      </c>
      <c r="D42" s="33">
        <v>5040811</v>
      </c>
      <c r="E42" s="33">
        <v>5458483</v>
      </c>
      <c r="F42" s="33">
        <v>5496589</v>
      </c>
      <c r="G42" s="33">
        <v>5965571</v>
      </c>
      <c r="H42" s="33">
        <v>6431548</v>
      </c>
      <c r="I42" s="33">
        <v>6596002</v>
      </c>
      <c r="J42" s="33">
        <v>8184046</v>
      </c>
      <c r="K42" s="33">
        <v>6213055</v>
      </c>
      <c r="L42" s="33">
        <v>5945502</v>
      </c>
      <c r="M42" s="33">
        <v>6650438</v>
      </c>
      <c r="N42" s="33">
        <v>7539242</v>
      </c>
      <c r="O42" s="42">
        <v>74693272</v>
      </c>
    </row>
    <row r="43" spans="2:15" x14ac:dyDescent="0.3">
      <c r="B43" s="33" t="s">
        <v>213</v>
      </c>
      <c r="C43" s="33">
        <v>10243122</v>
      </c>
      <c r="D43" s="33">
        <v>10135982</v>
      </c>
      <c r="E43" s="33">
        <v>11157393</v>
      </c>
      <c r="F43" s="33">
        <v>11194596</v>
      </c>
      <c r="G43" s="33">
        <v>11483548</v>
      </c>
      <c r="H43" s="33">
        <v>12262718</v>
      </c>
      <c r="I43" s="33">
        <v>13766462</v>
      </c>
      <c r="J43" s="33">
        <v>16055376</v>
      </c>
      <c r="K43" s="33">
        <v>12068249</v>
      </c>
      <c r="L43" s="33">
        <v>11227198</v>
      </c>
      <c r="M43" s="33">
        <v>11285111</v>
      </c>
      <c r="N43" s="33">
        <v>12387394</v>
      </c>
      <c r="O43" s="42">
        <v>143267149</v>
      </c>
    </row>
    <row r="44" spans="2:15" x14ac:dyDescent="0.3">
      <c r="B44" s="33" t="s">
        <v>212</v>
      </c>
      <c r="C44" s="33">
        <v>2355415</v>
      </c>
      <c r="D44" s="33">
        <v>2269936</v>
      </c>
      <c r="E44" s="33">
        <v>2651477</v>
      </c>
      <c r="F44" s="33">
        <v>2551721</v>
      </c>
      <c r="G44" s="33">
        <v>2670604</v>
      </c>
      <c r="H44" s="33">
        <v>2963714</v>
      </c>
      <c r="I44" s="33">
        <v>3219273</v>
      </c>
      <c r="J44" s="33">
        <v>3969429</v>
      </c>
      <c r="K44" s="33">
        <v>2942445</v>
      </c>
      <c r="L44" s="33">
        <v>2699032</v>
      </c>
      <c r="M44" s="33">
        <v>2643640</v>
      </c>
      <c r="N44" s="33">
        <v>2941849</v>
      </c>
      <c r="O44" s="42">
        <v>33878535</v>
      </c>
    </row>
    <row r="45" spans="2:15" x14ac:dyDescent="0.3">
      <c r="B45" s="33" t="s">
        <v>211</v>
      </c>
      <c r="C45" s="33">
        <v>22502876</v>
      </c>
      <c r="D45" s="33">
        <v>21490685</v>
      </c>
      <c r="E45" s="33">
        <v>26205777</v>
      </c>
      <c r="F45" s="33">
        <v>24615938</v>
      </c>
      <c r="G45" s="33">
        <v>25035661</v>
      </c>
      <c r="H45" s="33">
        <v>26730493</v>
      </c>
      <c r="I45" s="33">
        <v>23012887</v>
      </c>
      <c r="J45" s="33">
        <v>23296012</v>
      </c>
      <c r="K45" s="33">
        <v>25690194</v>
      </c>
      <c r="L45" s="33">
        <v>23959976</v>
      </c>
      <c r="M45" s="33">
        <v>24825939</v>
      </c>
      <c r="N45" s="33">
        <v>26496861</v>
      </c>
      <c r="O45" s="42">
        <v>293863299</v>
      </c>
    </row>
    <row r="46" spans="2:15" x14ac:dyDescent="0.3">
      <c r="B46" s="33" t="s">
        <v>210</v>
      </c>
      <c r="C46" s="33">
        <v>1155865</v>
      </c>
      <c r="D46" s="33">
        <v>1488461</v>
      </c>
      <c r="E46" s="33">
        <v>1583131</v>
      </c>
      <c r="F46" s="33">
        <v>1541243</v>
      </c>
      <c r="G46" s="33">
        <v>1632434</v>
      </c>
      <c r="H46" s="33">
        <v>1925834</v>
      </c>
      <c r="I46" s="33">
        <v>2020184</v>
      </c>
      <c r="J46" s="33">
        <v>2463284</v>
      </c>
      <c r="K46" s="33">
        <v>1781628</v>
      </c>
      <c r="L46" s="33">
        <v>1788196</v>
      </c>
      <c r="M46" s="33">
        <v>1845209</v>
      </c>
      <c r="N46" s="33">
        <v>1818274</v>
      </c>
      <c r="O46" s="42">
        <v>21043743</v>
      </c>
    </row>
    <row r="47" spans="2:15" x14ac:dyDescent="0.3">
      <c r="B47" s="33" t="s">
        <v>209</v>
      </c>
      <c r="C47" s="33">
        <v>12806814</v>
      </c>
      <c r="D47" s="33">
        <v>12738962</v>
      </c>
      <c r="E47" s="33">
        <v>15462623</v>
      </c>
      <c r="F47" s="33">
        <v>14917113</v>
      </c>
      <c r="G47" s="33">
        <v>17422198</v>
      </c>
      <c r="H47" s="33">
        <v>19590960</v>
      </c>
      <c r="I47" s="33">
        <v>21960690</v>
      </c>
      <c r="J47" s="33">
        <v>26836396</v>
      </c>
      <c r="K47" s="33">
        <v>18729990</v>
      </c>
      <c r="L47" s="33">
        <v>15128958</v>
      </c>
      <c r="M47" s="33">
        <v>14686478</v>
      </c>
      <c r="N47" s="33">
        <v>15906971</v>
      </c>
      <c r="O47" s="42">
        <v>206188153</v>
      </c>
    </row>
    <row r="48" spans="2:15" x14ac:dyDescent="0.3">
      <c r="B48" s="33" t="s">
        <v>208</v>
      </c>
      <c r="C48" s="33">
        <v>2348414</v>
      </c>
      <c r="D48" s="33">
        <v>2410034</v>
      </c>
      <c r="E48" s="33">
        <v>2589576</v>
      </c>
      <c r="F48" s="33">
        <v>2584541</v>
      </c>
      <c r="G48" s="33">
        <v>2517086</v>
      </c>
      <c r="H48" s="33">
        <v>3047110</v>
      </c>
      <c r="I48" s="33">
        <v>3101693</v>
      </c>
      <c r="J48" s="33">
        <v>3846106</v>
      </c>
      <c r="K48" s="33">
        <v>3005276</v>
      </c>
      <c r="L48" s="33">
        <v>2574851</v>
      </c>
      <c r="M48" s="33">
        <v>2699347</v>
      </c>
      <c r="N48" s="33">
        <v>3257745</v>
      </c>
      <c r="O48" s="42">
        <v>33981779</v>
      </c>
    </row>
    <row r="49" spans="2:15" x14ac:dyDescent="0.3">
      <c r="B49" s="33" t="s">
        <v>207</v>
      </c>
      <c r="C49" s="33">
        <v>10707187</v>
      </c>
      <c r="D49" s="33">
        <v>10778890</v>
      </c>
      <c r="E49" s="33">
        <v>12194628</v>
      </c>
      <c r="F49" s="33">
        <v>11826482</v>
      </c>
      <c r="G49" s="33">
        <v>12163278</v>
      </c>
      <c r="H49" s="33">
        <v>13618580</v>
      </c>
      <c r="I49" s="33">
        <v>13182339</v>
      </c>
      <c r="J49" s="33">
        <v>15099520</v>
      </c>
      <c r="K49" s="33">
        <v>13417427</v>
      </c>
      <c r="L49" s="33">
        <v>11640881</v>
      </c>
      <c r="M49" s="33">
        <v>12469921</v>
      </c>
      <c r="N49" s="33">
        <v>13924918</v>
      </c>
      <c r="O49" s="42">
        <v>151024051</v>
      </c>
    </row>
    <row r="50" spans="2:15" x14ac:dyDescent="0.3">
      <c r="B50" s="33" t="s">
        <v>206</v>
      </c>
      <c r="C50" s="33">
        <v>43013618</v>
      </c>
      <c r="D50" s="33">
        <v>42623772</v>
      </c>
      <c r="E50" s="33">
        <v>48227001</v>
      </c>
      <c r="F50" s="33">
        <v>46010958</v>
      </c>
      <c r="G50" s="33">
        <v>47168931</v>
      </c>
      <c r="H50" s="33">
        <v>52182641</v>
      </c>
      <c r="I50" s="33">
        <v>50559370</v>
      </c>
      <c r="J50" s="33">
        <v>52502952</v>
      </c>
      <c r="K50" s="33">
        <v>48781005</v>
      </c>
      <c r="L50" s="33">
        <v>45532835</v>
      </c>
      <c r="M50" s="33">
        <v>46711233</v>
      </c>
      <c r="N50" s="33">
        <v>48543531</v>
      </c>
      <c r="O50" s="42">
        <v>571857847</v>
      </c>
    </row>
    <row r="51" spans="2:15" x14ac:dyDescent="0.3">
      <c r="B51" s="33" t="s">
        <v>205</v>
      </c>
      <c r="C51" s="33">
        <v>8169173</v>
      </c>
      <c r="D51" s="33">
        <v>8208268</v>
      </c>
      <c r="E51" s="33">
        <v>9029852</v>
      </c>
      <c r="F51" s="33">
        <v>8867648</v>
      </c>
      <c r="G51" s="33">
        <v>9152111</v>
      </c>
      <c r="H51" s="33">
        <v>10351086</v>
      </c>
      <c r="I51" s="33">
        <v>9567547</v>
      </c>
      <c r="J51" s="33">
        <v>10370122</v>
      </c>
      <c r="K51" s="33">
        <v>9882921</v>
      </c>
      <c r="L51" s="33">
        <v>8930758</v>
      </c>
      <c r="M51" s="33">
        <v>9916344</v>
      </c>
      <c r="N51" s="33">
        <v>10506986</v>
      </c>
      <c r="O51" s="42">
        <v>112952816</v>
      </c>
    </row>
    <row r="52" spans="2:15" x14ac:dyDescent="0.3">
      <c r="B52" s="33" t="s">
        <v>204</v>
      </c>
      <c r="C52" s="33">
        <v>19465007</v>
      </c>
      <c r="D52" s="33">
        <v>19052891</v>
      </c>
      <c r="E52" s="33">
        <v>19716469</v>
      </c>
      <c r="F52" s="33">
        <v>20524971</v>
      </c>
      <c r="G52" s="33">
        <v>21188382</v>
      </c>
      <c r="H52" s="33">
        <v>21858993</v>
      </c>
      <c r="I52" s="33">
        <v>20209903</v>
      </c>
      <c r="J52" s="33">
        <v>19335418</v>
      </c>
      <c r="K52" s="33">
        <v>21628633</v>
      </c>
      <c r="L52" s="33">
        <v>20240140</v>
      </c>
      <c r="M52" s="33">
        <v>20667763</v>
      </c>
      <c r="N52" s="33">
        <v>22692463</v>
      </c>
      <c r="O52" s="42">
        <v>246581033</v>
      </c>
    </row>
    <row r="53" spans="2:15" x14ac:dyDescent="0.3">
      <c r="B53" s="33" t="s">
        <v>203</v>
      </c>
      <c r="C53" s="33">
        <v>2899953</v>
      </c>
      <c r="D53" s="33">
        <v>2821431</v>
      </c>
      <c r="E53" s="33">
        <v>3275648</v>
      </c>
      <c r="F53" s="33">
        <v>2942270</v>
      </c>
      <c r="G53" s="33">
        <v>3247417</v>
      </c>
      <c r="H53" s="33">
        <v>3435535</v>
      </c>
      <c r="I53" s="33">
        <v>3763529</v>
      </c>
      <c r="J53" s="33">
        <v>4692761</v>
      </c>
      <c r="K53" s="33">
        <v>3479034</v>
      </c>
      <c r="L53" s="33">
        <v>3248115</v>
      </c>
      <c r="M53" s="33">
        <v>3326927</v>
      </c>
      <c r="N53" s="33">
        <v>3689468</v>
      </c>
      <c r="O53" s="42">
        <v>40822088</v>
      </c>
    </row>
    <row r="54" spans="2:15" x14ac:dyDescent="0.3">
      <c r="B54" s="32" t="s">
        <v>202</v>
      </c>
      <c r="C54" s="32">
        <v>17138454</v>
      </c>
      <c r="D54" s="32">
        <v>16999269</v>
      </c>
      <c r="E54" s="32">
        <v>17621036</v>
      </c>
      <c r="F54" s="32">
        <v>18995281</v>
      </c>
      <c r="G54" s="32">
        <v>19298428</v>
      </c>
      <c r="H54" s="32">
        <v>20771953</v>
      </c>
      <c r="I54" s="32">
        <v>18776524</v>
      </c>
      <c r="J54" s="32">
        <v>19630760</v>
      </c>
      <c r="K54" s="32">
        <v>19618911</v>
      </c>
      <c r="L54" s="32">
        <v>19120056</v>
      </c>
      <c r="M54" s="32">
        <v>19361392</v>
      </c>
      <c r="N54" s="32">
        <v>19713417</v>
      </c>
      <c r="O54" s="41">
        <v>227045481</v>
      </c>
    </row>
    <row r="55" spans="2:15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2:15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2:15" x14ac:dyDescent="0.3">
      <c r="B57" s="30" t="s">
        <v>16</v>
      </c>
      <c r="C57" s="29">
        <v>737027849</v>
      </c>
      <c r="D57" s="29">
        <v>731326122</v>
      </c>
      <c r="E57" s="29">
        <v>816582775</v>
      </c>
      <c r="F57" s="29">
        <v>821656077</v>
      </c>
      <c r="G57" s="29">
        <v>875627056</v>
      </c>
      <c r="H57" s="29">
        <v>936607554</v>
      </c>
      <c r="I57" s="29">
        <v>948080061</v>
      </c>
      <c r="J57" s="29">
        <v>1025577273</v>
      </c>
      <c r="K57" s="29">
        <v>906872933</v>
      </c>
      <c r="L57" s="29">
        <v>818518682</v>
      </c>
      <c r="M57" s="29">
        <v>822864965</v>
      </c>
      <c r="N57" s="29">
        <v>870436015</v>
      </c>
      <c r="O57" s="29">
        <v>10311177362</v>
      </c>
    </row>
    <row r="58" spans="2:15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2:15" ht="17.399999999999999" x14ac:dyDescent="0.3">
      <c r="B59" s="111" t="s">
        <v>194</v>
      </c>
      <c r="C59" s="110"/>
      <c r="D59" s="110"/>
      <c r="E59" s="110"/>
      <c r="F59" s="45"/>
      <c r="G59" s="45"/>
      <c r="H59" s="40" t="s">
        <v>250</v>
      </c>
      <c r="I59" s="45"/>
      <c r="J59" s="45"/>
      <c r="K59" s="45"/>
      <c r="L59" s="45"/>
      <c r="M59" s="45"/>
      <c r="N59" s="45"/>
      <c r="O59" s="45"/>
    </row>
    <row r="60" spans="2:15" ht="15.6" x14ac:dyDescent="0.3">
      <c r="B60" s="110" t="s">
        <v>201</v>
      </c>
      <c r="C60" s="110"/>
      <c r="D60" s="110"/>
      <c r="E60" s="110"/>
      <c r="F60" s="45"/>
      <c r="G60" s="45"/>
      <c r="H60" s="45"/>
      <c r="I60" s="45"/>
      <c r="J60" s="45"/>
      <c r="K60" s="45"/>
      <c r="L60" s="45"/>
      <c r="M60" s="45"/>
      <c r="N60" s="45"/>
      <c r="O60" s="45"/>
    </row>
    <row r="61" spans="2:15" ht="15.6" x14ac:dyDescent="0.3">
      <c r="B61" s="47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5"/>
    </row>
    <row r="62" spans="2:15" ht="15.6" x14ac:dyDescent="0.3">
      <c r="B62" s="37" t="s">
        <v>200</v>
      </c>
      <c r="C62" s="36" t="s">
        <v>4</v>
      </c>
      <c r="D62" s="36" t="s">
        <v>5</v>
      </c>
      <c r="E62" s="36" t="s">
        <v>6</v>
      </c>
      <c r="F62" s="36" t="s">
        <v>7</v>
      </c>
      <c r="G62" s="36" t="s">
        <v>8</v>
      </c>
      <c r="H62" s="36" t="s">
        <v>9</v>
      </c>
      <c r="I62" s="36" t="s">
        <v>10</v>
      </c>
      <c r="J62" s="36" t="s">
        <v>11</v>
      </c>
      <c r="K62" s="36" t="s">
        <v>12</v>
      </c>
      <c r="L62" s="36" t="s">
        <v>13</v>
      </c>
      <c r="M62" s="36" t="s">
        <v>14</v>
      </c>
      <c r="N62" s="36" t="s">
        <v>15</v>
      </c>
      <c r="O62" s="44" t="s">
        <v>199</v>
      </c>
    </row>
    <row r="63" spans="2:15" x14ac:dyDescent="0.3">
      <c r="B63" s="33" t="s">
        <v>198</v>
      </c>
      <c r="C63" s="33">
        <v>1033884</v>
      </c>
      <c r="D63" s="33">
        <v>1044040</v>
      </c>
      <c r="E63" s="33">
        <v>1224152</v>
      </c>
      <c r="F63" s="33">
        <v>1133568</v>
      </c>
      <c r="G63" s="33">
        <v>1116118</v>
      </c>
      <c r="H63" s="33">
        <v>1253530</v>
      </c>
      <c r="I63" s="33">
        <v>1256105</v>
      </c>
      <c r="J63" s="33">
        <v>1350602</v>
      </c>
      <c r="K63" s="33">
        <v>1253996</v>
      </c>
      <c r="L63" s="33">
        <v>1121489</v>
      </c>
      <c r="M63" s="33">
        <v>1185200</v>
      </c>
      <c r="N63" s="33">
        <v>1386000</v>
      </c>
      <c r="O63" s="42">
        <v>14358684</v>
      </c>
    </row>
    <row r="64" spans="2:15" x14ac:dyDescent="0.3">
      <c r="B64" s="32" t="s">
        <v>197</v>
      </c>
      <c r="C64" s="32">
        <v>951994</v>
      </c>
      <c r="D64" s="32">
        <v>977366</v>
      </c>
      <c r="E64" s="32">
        <v>862182</v>
      </c>
      <c r="F64" s="32">
        <v>1023064</v>
      </c>
      <c r="G64" s="32">
        <v>885127</v>
      </c>
      <c r="H64" s="32">
        <v>939031</v>
      </c>
      <c r="I64" s="32">
        <v>1000518</v>
      </c>
      <c r="J64" s="32">
        <v>1151051</v>
      </c>
      <c r="K64" s="32">
        <v>995553</v>
      </c>
      <c r="L64" s="32">
        <v>974424</v>
      </c>
      <c r="M64" s="32">
        <v>933845</v>
      </c>
      <c r="N64" s="32">
        <v>1291753</v>
      </c>
      <c r="O64" s="41">
        <v>11985908</v>
      </c>
    </row>
    <row r="65" spans="2:15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2:15" x14ac:dyDescent="0.3">
      <c r="B66" s="30" t="s">
        <v>16</v>
      </c>
      <c r="C66" s="29">
        <v>1985878</v>
      </c>
      <c r="D66" s="29">
        <v>2021406</v>
      </c>
      <c r="E66" s="29">
        <v>2086334</v>
      </c>
      <c r="F66" s="29">
        <v>2156632</v>
      </c>
      <c r="G66" s="29">
        <v>2001245</v>
      </c>
      <c r="H66" s="29">
        <v>2192561</v>
      </c>
      <c r="I66" s="29">
        <v>2256623</v>
      </c>
      <c r="J66" s="29">
        <v>2501653</v>
      </c>
      <c r="K66" s="29">
        <v>2249549</v>
      </c>
      <c r="L66" s="29">
        <v>2095913</v>
      </c>
      <c r="M66" s="29">
        <v>2119045</v>
      </c>
      <c r="N66" s="29">
        <v>2677753</v>
      </c>
      <c r="O66" s="29">
        <v>26344592</v>
      </c>
    </row>
  </sheetData>
  <mergeCells count="4">
    <mergeCell ref="B3:E3"/>
    <mergeCell ref="B4:E4"/>
    <mergeCell ref="B59:E59"/>
    <mergeCell ref="B60:E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9424-3215-4AEA-BCB4-556539B01897}">
  <dimension ref="B3:O226"/>
  <sheetViews>
    <sheetView workbookViewId="0">
      <selection activeCell="B55" sqref="B55"/>
    </sheetView>
  </sheetViews>
  <sheetFormatPr baseColWidth="10" defaultRowHeight="14.4" x14ac:dyDescent="0.3"/>
  <cols>
    <col min="2" max="2" width="27.33203125" bestFit="1" customWidth="1"/>
    <col min="5" max="5" width="11.6640625" customWidth="1"/>
    <col min="11" max="11" width="12.6640625" customWidth="1"/>
    <col min="13" max="13" width="12.33203125" customWidth="1"/>
    <col min="15" max="15" width="12.33203125" bestFit="1" customWidth="1"/>
  </cols>
  <sheetData>
    <row r="3" spans="2:15" ht="15.6" x14ac:dyDescent="0.3">
      <c r="B3" s="112" t="s">
        <v>0</v>
      </c>
      <c r="C3" s="112"/>
      <c r="D3" s="112"/>
      <c r="E3" s="112"/>
      <c r="F3" s="38"/>
      <c r="G3" s="38"/>
      <c r="H3" s="40" t="s">
        <v>250</v>
      </c>
      <c r="I3" s="38"/>
      <c r="J3" s="38"/>
      <c r="K3" s="38"/>
      <c r="L3" s="38"/>
      <c r="M3" s="38"/>
      <c r="N3" s="38"/>
      <c r="O3" s="38"/>
    </row>
    <row r="4" spans="2:15" ht="15.6" x14ac:dyDescent="0.3">
      <c r="B4" s="112" t="s">
        <v>2</v>
      </c>
      <c r="C4" s="112"/>
      <c r="D4" s="112"/>
      <c r="E4" s="112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15" x14ac:dyDescent="0.3">
      <c r="B5" s="3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ht="15.6" x14ac:dyDescent="0.3">
      <c r="B6" s="82" t="s">
        <v>3</v>
      </c>
      <c r="C6" s="83" t="s">
        <v>4</v>
      </c>
      <c r="D6" s="83" t="s">
        <v>5</v>
      </c>
      <c r="E6" s="83" t="s">
        <v>6</v>
      </c>
      <c r="F6" s="83" t="s">
        <v>7</v>
      </c>
      <c r="G6" s="83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83" t="s">
        <v>13</v>
      </c>
      <c r="M6" s="83" t="s">
        <v>14</v>
      </c>
      <c r="N6" s="83" t="s">
        <v>15</v>
      </c>
      <c r="O6" s="84" t="s">
        <v>16</v>
      </c>
    </row>
    <row r="7" spans="2:15" hidden="1" x14ac:dyDescent="0.3">
      <c r="B7" s="78" t="s">
        <v>17</v>
      </c>
      <c r="C7" s="34">
        <v>11240</v>
      </c>
      <c r="D7" s="34">
        <v>7520</v>
      </c>
      <c r="E7" s="34">
        <v>17720</v>
      </c>
      <c r="F7" s="34">
        <v>4520</v>
      </c>
      <c r="G7" s="34">
        <v>14560</v>
      </c>
      <c r="H7" s="34">
        <v>12200</v>
      </c>
      <c r="I7" s="34">
        <v>7120</v>
      </c>
      <c r="J7" s="34">
        <v>10520</v>
      </c>
      <c r="K7" s="34">
        <v>2320</v>
      </c>
      <c r="L7" s="34">
        <v>8800</v>
      </c>
      <c r="M7" s="34">
        <v>3440</v>
      </c>
      <c r="N7" s="34">
        <v>7520</v>
      </c>
      <c r="O7" s="80">
        <v>107480</v>
      </c>
    </row>
    <row r="8" spans="2:15" hidden="1" x14ac:dyDescent="0.3">
      <c r="B8" s="79" t="s">
        <v>18</v>
      </c>
      <c r="C8" s="33">
        <v>241356</v>
      </c>
      <c r="D8" s="33">
        <v>239668</v>
      </c>
      <c r="E8" s="33">
        <v>267960</v>
      </c>
      <c r="F8" s="33">
        <v>282952</v>
      </c>
      <c r="G8" s="33">
        <v>282504</v>
      </c>
      <c r="H8" s="33">
        <v>362016</v>
      </c>
      <c r="I8" s="33">
        <v>342996</v>
      </c>
      <c r="J8" s="33">
        <v>353788</v>
      </c>
      <c r="K8" s="33">
        <v>347896</v>
      </c>
      <c r="L8" s="33">
        <v>376112</v>
      </c>
      <c r="M8" s="33">
        <v>353956</v>
      </c>
      <c r="N8" s="33">
        <v>359568</v>
      </c>
      <c r="O8" s="81">
        <v>3810772</v>
      </c>
    </row>
    <row r="9" spans="2:15" hidden="1" x14ac:dyDescent="0.3">
      <c r="B9" s="79" t="s">
        <v>19</v>
      </c>
      <c r="C9" s="33">
        <v>138764</v>
      </c>
      <c r="D9" s="33">
        <v>164794</v>
      </c>
      <c r="E9" s="33">
        <v>131772</v>
      </c>
      <c r="F9" s="33">
        <v>141805</v>
      </c>
      <c r="G9" s="33">
        <v>128138</v>
      </c>
      <c r="H9" s="33">
        <v>123537</v>
      </c>
      <c r="I9" s="33">
        <v>93320</v>
      </c>
      <c r="J9" s="33">
        <v>70041</v>
      </c>
      <c r="K9" s="33">
        <v>80680</v>
      </c>
      <c r="L9" s="33">
        <v>68923</v>
      </c>
      <c r="M9" s="33">
        <v>87920</v>
      </c>
      <c r="N9" s="33">
        <v>71400</v>
      </c>
      <c r="O9" s="81">
        <v>1301094</v>
      </c>
    </row>
    <row r="10" spans="2:15" hidden="1" x14ac:dyDescent="0.3">
      <c r="B10" s="79" t="s">
        <v>20</v>
      </c>
      <c r="C10" s="33">
        <v>31521</v>
      </c>
      <c r="D10" s="33">
        <v>51864</v>
      </c>
      <c r="E10" s="33">
        <v>36893</v>
      </c>
      <c r="F10" s="33">
        <v>32548</v>
      </c>
      <c r="G10" s="33">
        <v>30099</v>
      </c>
      <c r="H10" s="33">
        <v>32469</v>
      </c>
      <c r="I10" s="33">
        <v>33852</v>
      </c>
      <c r="J10" s="33">
        <v>33457</v>
      </c>
      <c r="K10" s="33">
        <v>48664</v>
      </c>
      <c r="L10" s="33">
        <v>33694</v>
      </c>
      <c r="M10" s="33">
        <v>32153</v>
      </c>
      <c r="N10" s="33">
        <v>27352</v>
      </c>
      <c r="O10" s="81">
        <v>424566</v>
      </c>
    </row>
    <row r="11" spans="2:15" hidden="1" x14ac:dyDescent="0.3">
      <c r="B11" s="79" t="s">
        <v>22</v>
      </c>
      <c r="C11" s="33">
        <v>387890</v>
      </c>
      <c r="D11" s="33">
        <v>382360</v>
      </c>
      <c r="E11" s="33">
        <v>444810</v>
      </c>
      <c r="F11" s="33">
        <v>403611</v>
      </c>
      <c r="G11" s="33">
        <v>442993</v>
      </c>
      <c r="H11" s="33">
        <v>435132</v>
      </c>
      <c r="I11" s="33">
        <v>433236</v>
      </c>
      <c r="J11" s="33">
        <v>496515</v>
      </c>
      <c r="K11" s="33">
        <v>437344</v>
      </c>
      <c r="L11" s="33">
        <v>441136</v>
      </c>
      <c r="M11" s="33">
        <v>448167</v>
      </c>
      <c r="N11" s="33">
        <v>440783</v>
      </c>
      <c r="O11" s="81">
        <v>5193977</v>
      </c>
    </row>
    <row r="12" spans="2:15" hidden="1" x14ac:dyDescent="0.3">
      <c r="B12" s="79" t="s">
        <v>23</v>
      </c>
      <c r="C12" s="33">
        <v>2884</v>
      </c>
      <c r="D12" s="33">
        <v>3555</v>
      </c>
      <c r="E12" s="33">
        <v>2015</v>
      </c>
      <c r="F12" s="33">
        <v>711</v>
      </c>
      <c r="G12" s="33">
        <v>1896</v>
      </c>
      <c r="H12" s="33">
        <v>79</v>
      </c>
      <c r="I12" s="33">
        <v>395</v>
      </c>
      <c r="J12" s="33">
        <v>40</v>
      </c>
      <c r="K12" s="33">
        <v>119</v>
      </c>
      <c r="L12" s="33">
        <v>2449</v>
      </c>
      <c r="M12" s="33">
        <v>0</v>
      </c>
      <c r="N12" s="33">
        <v>0</v>
      </c>
      <c r="O12" s="81">
        <v>14143</v>
      </c>
    </row>
    <row r="13" spans="2:15" hidden="1" x14ac:dyDescent="0.3">
      <c r="B13" s="79" t="s">
        <v>24</v>
      </c>
      <c r="C13" s="33">
        <v>2490471</v>
      </c>
      <c r="D13" s="33">
        <v>2626683</v>
      </c>
      <c r="E13" s="33">
        <v>2962231</v>
      </c>
      <c r="F13" s="33">
        <v>2951677</v>
      </c>
      <c r="G13" s="33">
        <v>2808490</v>
      </c>
      <c r="H13" s="33">
        <v>3151697</v>
      </c>
      <c r="I13" s="33">
        <v>3280755</v>
      </c>
      <c r="J13" s="33">
        <v>3668302</v>
      </c>
      <c r="K13" s="33">
        <v>3099778</v>
      </c>
      <c r="L13" s="33">
        <v>2953202</v>
      </c>
      <c r="M13" s="33">
        <v>3152452</v>
      </c>
      <c r="N13" s="33">
        <v>3592667</v>
      </c>
      <c r="O13" s="81">
        <v>36738405</v>
      </c>
    </row>
    <row r="14" spans="2:15" hidden="1" x14ac:dyDescent="0.3">
      <c r="B14" s="79" t="s">
        <v>25</v>
      </c>
      <c r="C14" s="33">
        <v>74933</v>
      </c>
      <c r="D14" s="33">
        <v>78498</v>
      </c>
      <c r="E14" s="33">
        <v>95015</v>
      </c>
      <c r="F14" s="33">
        <v>100002</v>
      </c>
      <c r="G14" s="33">
        <v>126630</v>
      </c>
      <c r="H14" s="33">
        <v>220248</v>
      </c>
      <c r="I14" s="33">
        <v>38052</v>
      </c>
      <c r="J14" s="33">
        <v>4914</v>
      </c>
      <c r="K14" s="33">
        <v>0</v>
      </c>
      <c r="L14" s="33">
        <v>378</v>
      </c>
      <c r="M14" s="33">
        <v>0</v>
      </c>
      <c r="N14" s="33">
        <v>-84</v>
      </c>
      <c r="O14" s="81">
        <v>738586</v>
      </c>
    </row>
    <row r="15" spans="2:15" hidden="1" x14ac:dyDescent="0.3">
      <c r="B15" s="79" t="s">
        <v>26</v>
      </c>
      <c r="C15" s="33">
        <v>1857267</v>
      </c>
      <c r="D15" s="33">
        <v>2098082</v>
      </c>
      <c r="E15" s="33">
        <v>2673752</v>
      </c>
      <c r="F15" s="33">
        <v>3178135</v>
      </c>
      <c r="G15" s="33">
        <v>4054852</v>
      </c>
      <c r="H15" s="33">
        <v>4327149</v>
      </c>
      <c r="I15" s="33">
        <v>3956350</v>
      </c>
      <c r="J15" s="33">
        <v>4303302</v>
      </c>
      <c r="K15" s="33">
        <v>4690365</v>
      </c>
      <c r="L15" s="33">
        <v>4140782</v>
      </c>
      <c r="M15" s="33">
        <v>2945406</v>
      </c>
      <c r="N15" s="33">
        <v>2372699</v>
      </c>
      <c r="O15" s="81">
        <v>40598141</v>
      </c>
    </row>
    <row r="16" spans="2:15" hidden="1" x14ac:dyDescent="0.3">
      <c r="B16" s="79" t="s">
        <v>27</v>
      </c>
      <c r="C16" s="33">
        <v>3682856</v>
      </c>
      <c r="D16" s="33">
        <v>4495460</v>
      </c>
      <c r="E16" s="33">
        <v>4089348</v>
      </c>
      <c r="F16" s="33">
        <v>4442800</v>
      </c>
      <c r="G16" s="33">
        <v>4920964</v>
      </c>
      <c r="H16" s="33">
        <v>4784708</v>
      </c>
      <c r="I16" s="33">
        <v>4905856</v>
      </c>
      <c r="J16" s="33">
        <v>5267788</v>
      </c>
      <c r="K16" s="33">
        <v>5519876</v>
      </c>
      <c r="L16" s="33">
        <v>5682520</v>
      </c>
      <c r="M16" s="33">
        <v>4151548</v>
      </c>
      <c r="N16" s="33">
        <v>4434276</v>
      </c>
      <c r="O16" s="81">
        <v>56378000</v>
      </c>
    </row>
    <row r="17" spans="2:15" hidden="1" x14ac:dyDescent="0.3">
      <c r="B17" s="79" t="s">
        <v>28</v>
      </c>
      <c r="C17" s="33">
        <v>100220</v>
      </c>
      <c r="D17" s="33">
        <v>95029</v>
      </c>
      <c r="E17" s="33">
        <v>176159</v>
      </c>
      <c r="F17" s="33">
        <v>225687</v>
      </c>
      <c r="G17" s="33">
        <v>293070</v>
      </c>
      <c r="H17" s="33">
        <v>167917</v>
      </c>
      <c r="I17" s="33">
        <v>52317</v>
      </c>
      <c r="J17" s="33">
        <v>665</v>
      </c>
      <c r="K17" s="33">
        <v>945</v>
      </c>
      <c r="L17" s="33">
        <v>0</v>
      </c>
      <c r="M17" s="33">
        <v>0</v>
      </c>
      <c r="N17" s="33">
        <v>-100</v>
      </c>
      <c r="O17" s="81">
        <v>1111909</v>
      </c>
    </row>
    <row r="18" spans="2:15" hidden="1" x14ac:dyDescent="0.3">
      <c r="B18" s="79" t="s">
        <v>264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88741</v>
      </c>
      <c r="J18" s="33">
        <v>50127</v>
      </c>
      <c r="K18" s="33">
        <v>36468</v>
      </c>
      <c r="L18" s="33">
        <v>35824</v>
      </c>
      <c r="M18" s="33">
        <v>20049</v>
      </c>
      <c r="N18" s="33">
        <v>29078</v>
      </c>
      <c r="O18" s="81">
        <v>260287</v>
      </c>
    </row>
    <row r="19" spans="2:15" hidden="1" x14ac:dyDescent="0.3">
      <c r="B19" s="79" t="s">
        <v>29</v>
      </c>
      <c r="C19" s="33">
        <v>-104</v>
      </c>
      <c r="D19" s="33">
        <v>0</v>
      </c>
      <c r="E19" s="33">
        <v>0</v>
      </c>
      <c r="F19" s="33">
        <v>-450</v>
      </c>
      <c r="G19" s="33">
        <v>-648</v>
      </c>
      <c r="H19" s="33">
        <v>-347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-135</v>
      </c>
      <c r="O19" s="81" t="s">
        <v>251</v>
      </c>
    </row>
    <row r="20" spans="2:15" hidden="1" x14ac:dyDescent="0.3">
      <c r="B20" s="79" t="s">
        <v>30</v>
      </c>
      <c r="C20" s="33">
        <v>367102</v>
      </c>
      <c r="D20" s="33">
        <v>298799</v>
      </c>
      <c r="E20" s="33">
        <v>386836</v>
      </c>
      <c r="F20" s="33">
        <v>226376</v>
      </c>
      <c r="G20" s="33">
        <v>502061</v>
      </c>
      <c r="H20" s="33">
        <v>389563</v>
      </c>
      <c r="I20" s="33">
        <v>376669</v>
      </c>
      <c r="J20" s="33">
        <v>362862</v>
      </c>
      <c r="K20" s="33">
        <v>336106</v>
      </c>
      <c r="L20" s="33">
        <v>333385</v>
      </c>
      <c r="M20" s="33">
        <v>333578</v>
      </c>
      <c r="N20" s="33">
        <v>302121</v>
      </c>
      <c r="O20" s="81">
        <v>4215458</v>
      </c>
    </row>
    <row r="21" spans="2:15" hidden="1" x14ac:dyDescent="0.3">
      <c r="B21" s="79" t="s">
        <v>31</v>
      </c>
      <c r="C21" s="33">
        <v>4782</v>
      </c>
      <c r="D21" s="33">
        <v>6546</v>
      </c>
      <c r="E21" s="33">
        <v>4978</v>
      </c>
      <c r="F21" s="33">
        <v>8742</v>
      </c>
      <c r="G21" s="33">
        <v>4508</v>
      </c>
      <c r="H21" s="33">
        <v>6782</v>
      </c>
      <c r="I21" s="33">
        <v>5331</v>
      </c>
      <c r="J21" s="33">
        <v>5135</v>
      </c>
      <c r="K21" s="33">
        <v>7566</v>
      </c>
      <c r="L21" s="33">
        <v>5449</v>
      </c>
      <c r="M21" s="33">
        <v>4547</v>
      </c>
      <c r="N21" s="33">
        <v>5993</v>
      </c>
      <c r="O21" s="81">
        <v>70359</v>
      </c>
    </row>
    <row r="22" spans="2:15" hidden="1" x14ac:dyDescent="0.3">
      <c r="B22" s="79" t="s">
        <v>32</v>
      </c>
      <c r="C22" s="33">
        <v>2640749</v>
      </c>
      <c r="D22" s="33">
        <v>2586168</v>
      </c>
      <c r="E22" s="33">
        <v>2832957</v>
      </c>
      <c r="F22" s="33">
        <v>2786198</v>
      </c>
      <c r="G22" s="33">
        <v>2852879</v>
      </c>
      <c r="H22" s="33">
        <v>2968880</v>
      </c>
      <c r="I22" s="33">
        <v>2949768</v>
      </c>
      <c r="J22" s="33">
        <v>3035282</v>
      </c>
      <c r="K22" s="33">
        <v>2799275</v>
      </c>
      <c r="L22" s="33">
        <v>2617997</v>
      </c>
      <c r="M22" s="33">
        <v>2679710</v>
      </c>
      <c r="N22" s="33">
        <v>2772494</v>
      </c>
      <c r="O22" s="81">
        <v>33522357</v>
      </c>
    </row>
    <row r="23" spans="2:15" hidden="1" x14ac:dyDescent="0.3">
      <c r="B23" s="79" t="s">
        <v>33</v>
      </c>
      <c r="C23" s="33">
        <v>-45</v>
      </c>
      <c r="D23" s="33">
        <v>0</v>
      </c>
      <c r="E23" s="33">
        <v>0</v>
      </c>
      <c r="F23" s="33">
        <v>-230</v>
      </c>
      <c r="G23" s="33">
        <v>0</v>
      </c>
      <c r="H23" s="33">
        <v>-351</v>
      </c>
      <c r="I23" s="33">
        <v>0</v>
      </c>
      <c r="J23" s="33">
        <v>-99</v>
      </c>
      <c r="K23" s="33">
        <v>0</v>
      </c>
      <c r="L23" s="33">
        <v>-45</v>
      </c>
      <c r="M23" s="33">
        <v>-86</v>
      </c>
      <c r="N23" s="33">
        <v>0</v>
      </c>
      <c r="O23" s="81" t="s">
        <v>251</v>
      </c>
    </row>
    <row r="24" spans="2:15" hidden="1" x14ac:dyDescent="0.3">
      <c r="B24" s="79" t="s">
        <v>34</v>
      </c>
      <c r="C24" s="33">
        <v>1096915</v>
      </c>
      <c r="D24" s="33">
        <v>1220670</v>
      </c>
      <c r="E24" s="33">
        <v>1549546</v>
      </c>
      <c r="F24" s="33">
        <v>1409558</v>
      </c>
      <c r="G24" s="33">
        <v>1370849</v>
      </c>
      <c r="H24" s="33">
        <v>1626413</v>
      </c>
      <c r="I24" s="33">
        <v>1227739</v>
      </c>
      <c r="J24" s="33">
        <v>1414377</v>
      </c>
      <c r="K24" s="33">
        <v>1290663</v>
      </c>
      <c r="L24" s="33">
        <v>1253177</v>
      </c>
      <c r="M24" s="33">
        <v>1482830</v>
      </c>
      <c r="N24" s="33">
        <v>1378038</v>
      </c>
      <c r="O24" s="81">
        <v>16320775</v>
      </c>
    </row>
    <row r="25" spans="2:15" hidden="1" x14ac:dyDescent="0.3">
      <c r="B25" s="79" t="s">
        <v>35</v>
      </c>
      <c r="C25" s="33">
        <v>33040</v>
      </c>
      <c r="D25" s="33">
        <v>53240</v>
      </c>
      <c r="E25" s="33">
        <v>46636</v>
      </c>
      <c r="F25" s="33">
        <v>41280</v>
      </c>
      <c r="G25" s="33">
        <v>35800</v>
      </c>
      <c r="H25" s="33">
        <v>35385</v>
      </c>
      <c r="I25" s="33">
        <v>46010</v>
      </c>
      <c r="J25" s="33">
        <v>26347</v>
      </c>
      <c r="K25" s="33">
        <v>40918</v>
      </c>
      <c r="L25" s="33">
        <v>56521</v>
      </c>
      <c r="M25" s="33">
        <v>34128</v>
      </c>
      <c r="N25" s="33">
        <v>41384</v>
      </c>
      <c r="O25" s="81">
        <v>490689</v>
      </c>
    </row>
    <row r="26" spans="2:15" hidden="1" x14ac:dyDescent="0.3">
      <c r="B26" s="79" t="s">
        <v>36</v>
      </c>
      <c r="C26" s="33">
        <v>2438998</v>
      </c>
      <c r="D26" s="33">
        <v>2103439</v>
      </c>
      <c r="E26" s="33">
        <v>2475863</v>
      </c>
      <c r="F26" s="33">
        <v>2311352</v>
      </c>
      <c r="G26" s="33">
        <v>2412046</v>
      </c>
      <c r="H26" s="33">
        <v>2309784</v>
      </c>
      <c r="I26" s="33">
        <v>2552763</v>
      </c>
      <c r="J26" s="33">
        <v>2426536</v>
      </c>
      <c r="K26" s="33">
        <v>2457811</v>
      </c>
      <c r="L26" s="33">
        <v>2272291</v>
      </c>
      <c r="M26" s="33">
        <v>2123172</v>
      </c>
      <c r="N26" s="33">
        <v>2143662</v>
      </c>
      <c r="O26" s="81">
        <v>28027717</v>
      </c>
    </row>
    <row r="27" spans="2:15" hidden="1" x14ac:dyDescent="0.3">
      <c r="B27" s="79" t="s">
        <v>37</v>
      </c>
      <c r="C27" s="33">
        <v>527855</v>
      </c>
      <c r="D27" s="33">
        <v>554210</v>
      </c>
      <c r="E27" s="33">
        <v>608603</v>
      </c>
      <c r="F27" s="33">
        <v>612745</v>
      </c>
      <c r="G27" s="33">
        <v>534731</v>
      </c>
      <c r="H27" s="33">
        <v>612160</v>
      </c>
      <c r="I27" s="33">
        <v>642156</v>
      </c>
      <c r="J27" s="33">
        <v>551386</v>
      </c>
      <c r="K27" s="33">
        <v>551278</v>
      </c>
      <c r="L27" s="33">
        <v>552102</v>
      </c>
      <c r="M27" s="33">
        <v>594310</v>
      </c>
      <c r="N27" s="33">
        <v>566610</v>
      </c>
      <c r="O27" s="81">
        <v>6908146</v>
      </c>
    </row>
    <row r="28" spans="2:15" hidden="1" x14ac:dyDescent="0.3">
      <c r="B28" s="79" t="s">
        <v>38</v>
      </c>
      <c r="C28" s="33">
        <v>51637841</v>
      </c>
      <c r="D28" s="33">
        <v>53051932</v>
      </c>
      <c r="E28" s="33">
        <v>57756749</v>
      </c>
      <c r="F28" s="33">
        <v>59212334</v>
      </c>
      <c r="G28" s="33">
        <v>63819288</v>
      </c>
      <c r="H28" s="33">
        <v>67786073</v>
      </c>
      <c r="I28" s="33">
        <v>71745546</v>
      </c>
      <c r="J28" s="33">
        <v>79405527</v>
      </c>
      <c r="K28" s="33">
        <v>65891894</v>
      </c>
      <c r="L28" s="33">
        <v>60520954</v>
      </c>
      <c r="M28" s="33">
        <v>62756247</v>
      </c>
      <c r="N28" s="33">
        <v>64835327</v>
      </c>
      <c r="O28" s="81">
        <v>758419712</v>
      </c>
    </row>
    <row r="29" spans="2:15" hidden="1" x14ac:dyDescent="0.3">
      <c r="B29" s="79" t="s">
        <v>39</v>
      </c>
      <c r="C29" s="33">
        <v>0</v>
      </c>
      <c r="D29" s="33">
        <v>0</v>
      </c>
      <c r="E29" s="33">
        <v>0</v>
      </c>
      <c r="F29" s="33">
        <v>-5955</v>
      </c>
      <c r="G29" s="33">
        <v>-1092</v>
      </c>
      <c r="H29" s="33">
        <v>-378</v>
      </c>
      <c r="I29" s="33">
        <v>-496</v>
      </c>
      <c r="J29" s="33">
        <v>0</v>
      </c>
      <c r="K29" s="33">
        <v>0</v>
      </c>
      <c r="L29" s="33">
        <v>0</v>
      </c>
      <c r="M29" s="33">
        <v>-9</v>
      </c>
      <c r="N29" s="33">
        <v>0</v>
      </c>
      <c r="O29" s="81" t="s">
        <v>251</v>
      </c>
    </row>
    <row r="30" spans="2:15" hidden="1" x14ac:dyDescent="0.3">
      <c r="B30" s="79" t="s">
        <v>40</v>
      </c>
      <c r="C30" s="33">
        <v>290472</v>
      </c>
      <c r="D30" s="33">
        <v>285317</v>
      </c>
      <c r="E30" s="33">
        <v>327027</v>
      </c>
      <c r="F30" s="33">
        <v>334334</v>
      </c>
      <c r="G30" s="33">
        <v>360619</v>
      </c>
      <c r="H30" s="33">
        <v>387615</v>
      </c>
      <c r="I30" s="33">
        <v>378901</v>
      </c>
      <c r="J30" s="33">
        <v>366503</v>
      </c>
      <c r="K30" s="33">
        <v>361329</v>
      </c>
      <c r="L30" s="33">
        <v>323005</v>
      </c>
      <c r="M30" s="33">
        <v>306392</v>
      </c>
      <c r="N30" s="33">
        <v>302240</v>
      </c>
      <c r="O30" s="81">
        <v>4023754</v>
      </c>
    </row>
    <row r="31" spans="2:15" hidden="1" x14ac:dyDescent="0.3">
      <c r="B31" s="79" t="s">
        <v>41</v>
      </c>
      <c r="C31" s="33">
        <v>-52</v>
      </c>
      <c r="D31" s="33">
        <v>0</v>
      </c>
      <c r="E31" s="33">
        <v>0</v>
      </c>
      <c r="F31" s="33">
        <v>-413</v>
      </c>
      <c r="G31" s="33">
        <v>-284</v>
      </c>
      <c r="H31" s="33">
        <v>-172</v>
      </c>
      <c r="I31" s="33">
        <v>0</v>
      </c>
      <c r="J31" s="33">
        <v>0</v>
      </c>
      <c r="K31" s="33">
        <v>0</v>
      </c>
      <c r="L31" s="33">
        <v>-4</v>
      </c>
      <c r="M31" s="33">
        <v>-4</v>
      </c>
      <c r="N31" s="33">
        <v>0</v>
      </c>
      <c r="O31" s="81" t="s">
        <v>251</v>
      </c>
    </row>
    <row r="32" spans="2:15" hidden="1" x14ac:dyDescent="0.3">
      <c r="B32" s="79" t="s">
        <v>42</v>
      </c>
      <c r="C32" s="33">
        <v>553</v>
      </c>
      <c r="D32" s="33">
        <v>988</v>
      </c>
      <c r="E32" s="33">
        <v>909</v>
      </c>
      <c r="F32" s="33">
        <v>1304</v>
      </c>
      <c r="G32" s="33">
        <v>1778</v>
      </c>
      <c r="H32" s="33">
        <v>897</v>
      </c>
      <c r="I32" s="33">
        <v>707</v>
      </c>
      <c r="J32" s="33">
        <v>-873</v>
      </c>
      <c r="K32" s="33">
        <v>988</v>
      </c>
      <c r="L32" s="33">
        <v>0</v>
      </c>
      <c r="M32" s="33">
        <v>0</v>
      </c>
      <c r="N32" s="33">
        <v>0</v>
      </c>
      <c r="O32" s="81">
        <v>7251</v>
      </c>
    </row>
    <row r="33" spans="2:15" hidden="1" x14ac:dyDescent="0.3">
      <c r="B33" s="79" t="s">
        <v>43</v>
      </c>
      <c r="C33" s="33">
        <v>-252</v>
      </c>
      <c r="D33" s="33">
        <v>0</v>
      </c>
      <c r="E33" s="33">
        <v>0</v>
      </c>
      <c r="F33" s="33">
        <v>-1904</v>
      </c>
      <c r="G33" s="33">
        <v>-288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-2025</v>
      </c>
      <c r="O33" s="81" t="s">
        <v>251</v>
      </c>
    </row>
    <row r="34" spans="2:15" hidden="1" x14ac:dyDescent="0.3">
      <c r="B34" s="79" t="s">
        <v>44</v>
      </c>
      <c r="C34" s="33">
        <v>38991</v>
      </c>
      <c r="D34" s="33">
        <v>49483</v>
      </c>
      <c r="E34" s="33">
        <v>57318</v>
      </c>
      <c r="F34" s="33">
        <v>57359</v>
      </c>
      <c r="G34" s="33">
        <v>55842</v>
      </c>
      <c r="H34" s="33">
        <v>56978</v>
      </c>
      <c r="I34" s="33">
        <v>78843</v>
      </c>
      <c r="J34" s="33">
        <v>95407</v>
      </c>
      <c r="K34" s="33">
        <v>64366</v>
      </c>
      <c r="L34" s="33">
        <v>53874</v>
      </c>
      <c r="M34" s="33">
        <v>54202</v>
      </c>
      <c r="N34" s="33">
        <v>57687</v>
      </c>
      <c r="O34" s="81">
        <v>720350</v>
      </c>
    </row>
    <row r="35" spans="2:15" hidden="1" x14ac:dyDescent="0.3">
      <c r="B35" s="79" t="s">
        <v>45</v>
      </c>
      <c r="C35" s="33">
        <v>66828171</v>
      </c>
      <c r="D35" s="33">
        <v>63891658</v>
      </c>
      <c r="E35" s="33">
        <v>72740995</v>
      </c>
      <c r="F35" s="33">
        <v>69730767</v>
      </c>
      <c r="G35" s="33">
        <v>73389114</v>
      </c>
      <c r="H35" s="33">
        <v>78260173</v>
      </c>
      <c r="I35" s="33">
        <v>79835124</v>
      </c>
      <c r="J35" s="33">
        <v>85886919</v>
      </c>
      <c r="K35" s="33">
        <v>74278195</v>
      </c>
      <c r="L35" s="33">
        <v>67814086</v>
      </c>
      <c r="M35" s="33">
        <v>70732230</v>
      </c>
      <c r="N35" s="33">
        <v>75928914</v>
      </c>
      <c r="O35" s="81">
        <v>879316346</v>
      </c>
    </row>
    <row r="36" spans="2:15" hidden="1" x14ac:dyDescent="0.3">
      <c r="B36" s="79" t="s">
        <v>46</v>
      </c>
      <c r="C36" s="33">
        <v>2123206</v>
      </c>
      <c r="D36" s="33">
        <v>1956456</v>
      </c>
      <c r="E36" s="33">
        <v>2212451</v>
      </c>
      <c r="F36" s="33">
        <v>2099448</v>
      </c>
      <c r="G36" s="33">
        <v>2216327</v>
      </c>
      <c r="H36" s="33">
        <v>2308602</v>
      </c>
      <c r="I36" s="33">
        <v>2319296</v>
      </c>
      <c r="J36" s="33">
        <v>2447901</v>
      </c>
      <c r="K36" s="33">
        <v>2260863</v>
      </c>
      <c r="L36" s="33">
        <v>2094446</v>
      </c>
      <c r="M36" s="33">
        <v>2190241</v>
      </c>
      <c r="N36" s="33">
        <v>2293515</v>
      </c>
      <c r="O36" s="81">
        <v>26522752</v>
      </c>
    </row>
    <row r="37" spans="2:15" hidden="1" x14ac:dyDescent="0.3">
      <c r="B37" s="79" t="s">
        <v>47</v>
      </c>
      <c r="C37" s="33">
        <v>3753</v>
      </c>
      <c r="D37" s="33">
        <v>5135</v>
      </c>
      <c r="E37" s="33">
        <v>5135</v>
      </c>
      <c r="F37" s="33">
        <v>3871</v>
      </c>
      <c r="G37" s="33">
        <v>9915</v>
      </c>
      <c r="H37" s="33">
        <v>5333</v>
      </c>
      <c r="I37" s="33">
        <v>5190</v>
      </c>
      <c r="J37" s="33">
        <v>5412</v>
      </c>
      <c r="K37" s="33">
        <v>7229</v>
      </c>
      <c r="L37" s="33">
        <v>5649</v>
      </c>
      <c r="M37" s="33">
        <v>4503</v>
      </c>
      <c r="N37" s="33">
        <v>3792</v>
      </c>
      <c r="O37" s="81">
        <v>64917</v>
      </c>
    </row>
    <row r="38" spans="2:15" hidden="1" x14ac:dyDescent="0.3">
      <c r="B38" s="79" t="s">
        <v>48</v>
      </c>
      <c r="C38" s="33">
        <v>573763</v>
      </c>
      <c r="D38" s="33">
        <v>578799</v>
      </c>
      <c r="E38" s="33">
        <v>622872</v>
      </c>
      <c r="F38" s="33">
        <v>607652</v>
      </c>
      <c r="G38" s="33">
        <v>622158</v>
      </c>
      <c r="H38" s="33">
        <v>650832</v>
      </c>
      <c r="I38" s="33">
        <v>635027</v>
      </c>
      <c r="J38" s="33">
        <v>659107</v>
      </c>
      <c r="K38" s="33">
        <v>623135</v>
      </c>
      <c r="L38" s="33">
        <v>584872</v>
      </c>
      <c r="M38" s="33">
        <v>581464</v>
      </c>
      <c r="N38" s="33">
        <v>618328</v>
      </c>
      <c r="O38" s="81">
        <v>7358009</v>
      </c>
    </row>
    <row r="39" spans="2:15" hidden="1" x14ac:dyDescent="0.3">
      <c r="B39" s="79" t="s">
        <v>49</v>
      </c>
      <c r="C39" s="33">
        <v>0</v>
      </c>
      <c r="D39" s="33">
        <v>-5</v>
      </c>
      <c r="E39" s="33">
        <v>0</v>
      </c>
      <c r="F39" s="33">
        <v>-153</v>
      </c>
      <c r="G39" s="33">
        <v>-5</v>
      </c>
      <c r="H39" s="33">
        <v>-59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81" t="s">
        <v>251</v>
      </c>
    </row>
    <row r="40" spans="2:15" hidden="1" x14ac:dyDescent="0.3">
      <c r="B40" s="79" t="s">
        <v>50</v>
      </c>
      <c r="C40" s="33">
        <v>810575</v>
      </c>
      <c r="D40" s="33">
        <v>804905</v>
      </c>
      <c r="E40" s="33">
        <v>887666</v>
      </c>
      <c r="F40" s="33">
        <v>862440</v>
      </c>
      <c r="G40" s="33">
        <v>853335</v>
      </c>
      <c r="H40" s="33">
        <v>923093</v>
      </c>
      <c r="I40" s="33">
        <v>900976</v>
      </c>
      <c r="J40" s="33">
        <v>934156</v>
      </c>
      <c r="K40" s="33">
        <v>869971</v>
      </c>
      <c r="L40" s="33">
        <v>828408</v>
      </c>
      <c r="M40" s="33">
        <v>841684</v>
      </c>
      <c r="N40" s="33">
        <v>871323</v>
      </c>
      <c r="O40" s="81">
        <v>10388532</v>
      </c>
    </row>
    <row r="41" spans="2:15" hidden="1" x14ac:dyDescent="0.3">
      <c r="B41" s="79" t="s">
        <v>51</v>
      </c>
      <c r="C41" s="33">
        <v>-649</v>
      </c>
      <c r="D41" s="33">
        <v>0</v>
      </c>
      <c r="E41" s="33">
        <v>0</v>
      </c>
      <c r="F41" s="33">
        <v>-13893</v>
      </c>
      <c r="G41" s="33">
        <v>-3318</v>
      </c>
      <c r="H41" s="33">
        <v>-519</v>
      </c>
      <c r="I41" s="33">
        <v>-23</v>
      </c>
      <c r="J41" s="33">
        <v>0</v>
      </c>
      <c r="K41" s="33">
        <v>0</v>
      </c>
      <c r="L41" s="33">
        <v>0</v>
      </c>
      <c r="M41" s="33">
        <v>-5</v>
      </c>
      <c r="N41" s="33">
        <v>-1524</v>
      </c>
      <c r="O41" s="81" t="s">
        <v>251</v>
      </c>
    </row>
    <row r="42" spans="2:15" hidden="1" x14ac:dyDescent="0.3">
      <c r="B42" s="79" t="s">
        <v>52</v>
      </c>
      <c r="C42" s="33">
        <v>-558</v>
      </c>
      <c r="D42" s="33">
        <v>0</v>
      </c>
      <c r="E42" s="33">
        <v>-340</v>
      </c>
      <c r="F42" s="33">
        <v>-23830</v>
      </c>
      <c r="G42" s="33">
        <v>-7963</v>
      </c>
      <c r="H42" s="33">
        <v>-2180</v>
      </c>
      <c r="I42" s="33">
        <v>0</v>
      </c>
      <c r="J42" s="33">
        <v>-25</v>
      </c>
      <c r="K42" s="33">
        <v>0</v>
      </c>
      <c r="L42" s="33">
        <v>0</v>
      </c>
      <c r="M42" s="33">
        <v>0</v>
      </c>
      <c r="N42" s="33">
        <v>-594</v>
      </c>
      <c r="O42" s="81" t="s">
        <v>251</v>
      </c>
    </row>
    <row r="43" spans="2:15" hidden="1" x14ac:dyDescent="0.3">
      <c r="B43" s="79" t="s">
        <v>53</v>
      </c>
      <c r="C43" s="33">
        <v>623060</v>
      </c>
      <c r="D43" s="33">
        <v>655508</v>
      </c>
      <c r="E43" s="33">
        <v>793606</v>
      </c>
      <c r="F43" s="33">
        <v>841554</v>
      </c>
      <c r="G43" s="33">
        <v>977492</v>
      </c>
      <c r="H43" s="33">
        <v>982284</v>
      </c>
      <c r="I43" s="33">
        <v>1124794</v>
      </c>
      <c r="J43" s="33">
        <v>1253506</v>
      </c>
      <c r="K43" s="33">
        <v>1098964</v>
      </c>
      <c r="L43" s="33">
        <v>1058066</v>
      </c>
      <c r="M43" s="33">
        <v>1040970</v>
      </c>
      <c r="N43" s="33">
        <v>1053024</v>
      </c>
      <c r="O43" s="81">
        <v>11502828</v>
      </c>
    </row>
    <row r="44" spans="2:15" hidden="1" x14ac:dyDescent="0.3">
      <c r="B44" s="79" t="s">
        <v>54</v>
      </c>
      <c r="C44" s="33">
        <v>38720</v>
      </c>
      <c r="D44" s="33">
        <v>39880</v>
      </c>
      <c r="E44" s="33">
        <v>45780</v>
      </c>
      <c r="F44" s="33">
        <v>45520</v>
      </c>
      <c r="G44" s="33">
        <v>45440</v>
      </c>
      <c r="H44" s="33">
        <v>51640</v>
      </c>
      <c r="I44" s="33">
        <v>54640</v>
      </c>
      <c r="J44" s="33">
        <v>53120</v>
      </c>
      <c r="K44" s="33">
        <v>42960</v>
      </c>
      <c r="L44" s="33">
        <v>70280</v>
      </c>
      <c r="M44" s="33">
        <v>58960</v>
      </c>
      <c r="N44" s="33">
        <v>38760</v>
      </c>
      <c r="O44" s="81">
        <v>585700</v>
      </c>
    </row>
    <row r="45" spans="2:15" hidden="1" x14ac:dyDescent="0.3">
      <c r="B45" s="79" t="s">
        <v>55</v>
      </c>
      <c r="C45" s="33">
        <v>105211</v>
      </c>
      <c r="D45" s="33">
        <v>112472</v>
      </c>
      <c r="E45" s="33">
        <v>136086</v>
      </c>
      <c r="F45" s="33">
        <v>143448</v>
      </c>
      <c r="G45" s="33">
        <v>129204</v>
      </c>
      <c r="H45" s="33">
        <v>124199</v>
      </c>
      <c r="I45" s="33">
        <v>146082</v>
      </c>
      <c r="J45" s="33">
        <v>147658</v>
      </c>
      <c r="K45" s="33">
        <v>136382</v>
      </c>
      <c r="L45" s="33">
        <v>107898</v>
      </c>
      <c r="M45" s="33">
        <v>113956</v>
      </c>
      <c r="N45" s="33">
        <v>122293</v>
      </c>
      <c r="O45" s="81">
        <v>1524889</v>
      </c>
    </row>
    <row r="46" spans="2:15" hidden="1" x14ac:dyDescent="0.3">
      <c r="B46" s="79" t="s">
        <v>56</v>
      </c>
      <c r="C46" s="33">
        <v>-1273</v>
      </c>
      <c r="D46" s="33">
        <v>-1131</v>
      </c>
      <c r="E46" s="33">
        <v>-2936</v>
      </c>
      <c r="F46" s="33">
        <v>-4294</v>
      </c>
      <c r="G46" s="33">
        <v>-3164</v>
      </c>
      <c r="H46" s="33">
        <v>-3971</v>
      </c>
      <c r="I46" s="33">
        <v>-2703</v>
      </c>
      <c r="J46" s="33">
        <v>-760</v>
      </c>
      <c r="K46" s="33">
        <v>-276</v>
      </c>
      <c r="L46" s="33">
        <v>-551</v>
      </c>
      <c r="M46" s="33">
        <v>-138</v>
      </c>
      <c r="N46" s="33">
        <v>-584</v>
      </c>
      <c r="O46" s="81" t="s">
        <v>251</v>
      </c>
    </row>
    <row r="47" spans="2:15" hidden="1" x14ac:dyDescent="0.3">
      <c r="B47" s="79" t="s">
        <v>57</v>
      </c>
      <c r="C47" s="33">
        <v>381162</v>
      </c>
      <c r="D47" s="33">
        <v>362091</v>
      </c>
      <c r="E47" s="33">
        <v>441500</v>
      </c>
      <c r="F47" s="33">
        <v>452597</v>
      </c>
      <c r="G47" s="33">
        <v>522185</v>
      </c>
      <c r="H47" s="33">
        <v>596201</v>
      </c>
      <c r="I47" s="33">
        <v>607560</v>
      </c>
      <c r="J47" s="33">
        <v>678447</v>
      </c>
      <c r="K47" s="33">
        <v>595575</v>
      </c>
      <c r="L47" s="33">
        <v>481668</v>
      </c>
      <c r="M47" s="33">
        <v>428633</v>
      </c>
      <c r="N47" s="33">
        <v>390143</v>
      </c>
      <c r="O47" s="81">
        <v>5937762</v>
      </c>
    </row>
    <row r="48" spans="2:15" hidden="1" x14ac:dyDescent="0.3">
      <c r="B48" s="79" t="s">
        <v>58</v>
      </c>
      <c r="C48" s="33">
        <v>400013</v>
      </c>
      <c r="D48" s="33">
        <v>387554</v>
      </c>
      <c r="E48" s="33">
        <v>407217</v>
      </c>
      <c r="F48" s="33">
        <v>315060</v>
      </c>
      <c r="G48" s="33">
        <v>424262</v>
      </c>
      <c r="H48" s="33">
        <v>501144</v>
      </c>
      <c r="I48" s="33">
        <v>460072</v>
      </c>
      <c r="J48" s="33">
        <v>423641</v>
      </c>
      <c r="K48" s="33">
        <v>407687</v>
      </c>
      <c r="L48" s="33">
        <v>453658</v>
      </c>
      <c r="M48" s="33">
        <v>384730</v>
      </c>
      <c r="N48" s="33">
        <v>439220</v>
      </c>
      <c r="O48" s="81">
        <v>5004258</v>
      </c>
    </row>
    <row r="49" spans="2:15" hidden="1" x14ac:dyDescent="0.3">
      <c r="B49" s="79" t="s">
        <v>59</v>
      </c>
      <c r="C49" s="33">
        <v>564937</v>
      </c>
      <c r="D49" s="33">
        <v>558175</v>
      </c>
      <c r="E49" s="33">
        <v>659962</v>
      </c>
      <c r="F49" s="33">
        <v>580212</v>
      </c>
      <c r="G49" s="33">
        <v>596861</v>
      </c>
      <c r="H49" s="33">
        <v>569523</v>
      </c>
      <c r="I49" s="33">
        <v>631269</v>
      </c>
      <c r="J49" s="33">
        <v>576578</v>
      </c>
      <c r="K49" s="33">
        <v>616322</v>
      </c>
      <c r="L49" s="33">
        <v>515941</v>
      </c>
      <c r="M49" s="33">
        <v>711849</v>
      </c>
      <c r="N49" s="33">
        <v>502065</v>
      </c>
      <c r="O49" s="81">
        <v>7083694</v>
      </c>
    </row>
    <row r="50" spans="2:15" x14ac:dyDescent="0.3">
      <c r="B50" s="79" t="s">
        <v>61</v>
      </c>
      <c r="C50" s="33">
        <v>36714863</v>
      </c>
      <c r="D50" s="33">
        <v>35305161</v>
      </c>
      <c r="E50" s="33">
        <v>38858757</v>
      </c>
      <c r="F50" s="33">
        <v>37991251</v>
      </c>
      <c r="G50" s="33">
        <v>39064716</v>
      </c>
      <c r="H50" s="33">
        <v>41322539</v>
      </c>
      <c r="I50" s="33">
        <v>41016672</v>
      </c>
      <c r="J50" s="33">
        <v>42822825</v>
      </c>
      <c r="K50" s="33">
        <v>39616861</v>
      </c>
      <c r="L50" s="33">
        <v>36875047</v>
      </c>
      <c r="M50" s="33">
        <v>38584452</v>
      </c>
      <c r="N50" s="33">
        <v>40857517</v>
      </c>
      <c r="O50" s="81">
        <v>469030661</v>
      </c>
    </row>
    <row r="51" spans="2:15" x14ac:dyDescent="0.3">
      <c r="B51" s="79" t="s">
        <v>62</v>
      </c>
      <c r="C51" s="33">
        <v>20543239</v>
      </c>
      <c r="D51" s="33">
        <v>19391189</v>
      </c>
      <c r="E51" s="33">
        <v>22048756</v>
      </c>
      <c r="F51" s="33">
        <v>21088139</v>
      </c>
      <c r="G51" s="33">
        <v>22004874</v>
      </c>
      <c r="H51" s="33">
        <v>23382467</v>
      </c>
      <c r="I51" s="33">
        <v>24193869</v>
      </c>
      <c r="J51" s="33">
        <v>25424616</v>
      </c>
      <c r="K51" s="33">
        <v>22683205</v>
      </c>
      <c r="L51" s="33">
        <v>20890578</v>
      </c>
      <c r="M51" s="33">
        <v>20782819</v>
      </c>
      <c r="N51" s="33">
        <v>23606782</v>
      </c>
      <c r="O51" s="81">
        <v>266040533</v>
      </c>
    </row>
    <row r="52" spans="2:15" x14ac:dyDescent="0.3">
      <c r="B52" s="79" t="s">
        <v>63</v>
      </c>
      <c r="C52" s="33">
        <v>12326781</v>
      </c>
      <c r="D52" s="33">
        <v>11046675</v>
      </c>
      <c r="E52" s="33">
        <v>8970726</v>
      </c>
      <c r="F52" s="33">
        <v>10225441</v>
      </c>
      <c r="G52" s="33">
        <v>10989046</v>
      </c>
      <c r="H52" s="33">
        <v>12825624</v>
      </c>
      <c r="I52" s="33">
        <v>11258875</v>
      </c>
      <c r="J52" s="33">
        <v>12208246</v>
      </c>
      <c r="K52" s="33">
        <v>11924108</v>
      </c>
      <c r="L52" s="33">
        <v>11414076</v>
      </c>
      <c r="M52" s="33">
        <v>11115912</v>
      </c>
      <c r="N52" s="33">
        <v>12013746</v>
      </c>
      <c r="O52" s="81">
        <v>136319256</v>
      </c>
    </row>
    <row r="53" spans="2:15" x14ac:dyDescent="0.3">
      <c r="B53" s="79" t="s">
        <v>64</v>
      </c>
      <c r="C53" s="33">
        <v>7424042</v>
      </c>
      <c r="D53" s="33">
        <v>7074694</v>
      </c>
      <c r="E53" s="33">
        <v>7914833</v>
      </c>
      <c r="F53" s="33">
        <v>7601185</v>
      </c>
      <c r="G53" s="33">
        <v>7711040</v>
      </c>
      <c r="H53" s="33">
        <v>8067885</v>
      </c>
      <c r="I53" s="33">
        <v>7950928</v>
      </c>
      <c r="J53" s="33">
        <v>8310746</v>
      </c>
      <c r="K53" s="33">
        <v>7578526</v>
      </c>
      <c r="L53" s="33">
        <v>7212929</v>
      </c>
      <c r="M53" s="33">
        <v>7284476</v>
      </c>
      <c r="N53" s="33">
        <v>7811618</v>
      </c>
      <c r="O53" s="81">
        <v>91942902</v>
      </c>
    </row>
    <row r="54" spans="2:15" x14ac:dyDescent="0.3">
      <c r="B54" s="79" t="s">
        <v>65</v>
      </c>
      <c r="C54" s="33">
        <v>445229</v>
      </c>
      <c r="D54" s="33">
        <v>421621</v>
      </c>
      <c r="E54" s="33">
        <v>478463</v>
      </c>
      <c r="F54" s="33">
        <v>452875</v>
      </c>
      <c r="G54" s="33">
        <v>458561</v>
      </c>
      <c r="H54" s="33">
        <v>466726</v>
      </c>
      <c r="I54" s="33">
        <v>477941</v>
      </c>
      <c r="J54" s="33">
        <v>482987</v>
      </c>
      <c r="K54" s="33">
        <v>452332</v>
      </c>
      <c r="L54" s="33">
        <v>421253</v>
      </c>
      <c r="M54" s="33">
        <v>436833</v>
      </c>
      <c r="N54" s="33">
        <v>452824</v>
      </c>
      <c r="O54" s="81">
        <v>5447645</v>
      </c>
    </row>
    <row r="55" spans="2:15" x14ac:dyDescent="0.3">
      <c r="B55" s="79" t="s">
        <v>66</v>
      </c>
      <c r="C55" s="33">
        <v>114431</v>
      </c>
      <c r="D55" s="33">
        <v>112951</v>
      </c>
      <c r="E55" s="33">
        <v>130626</v>
      </c>
      <c r="F55" s="33">
        <v>124845</v>
      </c>
      <c r="G55" s="33">
        <v>132275</v>
      </c>
      <c r="H55" s="33">
        <v>166019</v>
      </c>
      <c r="I55" s="33">
        <v>182647</v>
      </c>
      <c r="J55" s="33">
        <v>214959</v>
      </c>
      <c r="K55" s="33">
        <v>214600</v>
      </c>
      <c r="L55" s="33">
        <v>204002</v>
      </c>
      <c r="M55" s="33">
        <v>223057</v>
      </c>
      <c r="N55" s="33">
        <v>236093</v>
      </c>
      <c r="O55" s="81">
        <v>2056505</v>
      </c>
    </row>
    <row r="56" spans="2:15" hidden="1" x14ac:dyDescent="0.3">
      <c r="B56" s="79" t="s">
        <v>67</v>
      </c>
      <c r="C56" s="33">
        <v>505802</v>
      </c>
      <c r="D56" s="33">
        <v>431239</v>
      </c>
      <c r="E56" s="33">
        <v>510406</v>
      </c>
      <c r="F56" s="33">
        <v>570559</v>
      </c>
      <c r="G56" s="33">
        <v>674317</v>
      </c>
      <c r="H56" s="33">
        <v>694738</v>
      </c>
      <c r="I56" s="33">
        <v>712927</v>
      </c>
      <c r="J56" s="33">
        <v>793001</v>
      </c>
      <c r="K56" s="33">
        <v>749865</v>
      </c>
      <c r="L56" s="33">
        <v>587747</v>
      </c>
      <c r="M56" s="33">
        <v>511170</v>
      </c>
      <c r="N56" s="33">
        <v>513832</v>
      </c>
      <c r="O56" s="81">
        <v>7255603</v>
      </c>
    </row>
    <row r="57" spans="2:15" hidden="1" x14ac:dyDescent="0.3">
      <c r="B57" s="79" t="s">
        <v>68</v>
      </c>
      <c r="C57" s="33">
        <v>267214</v>
      </c>
      <c r="D57" s="33">
        <v>281122</v>
      </c>
      <c r="E57" s="33">
        <v>293872</v>
      </c>
      <c r="F57" s="33">
        <v>273814</v>
      </c>
      <c r="G57" s="33">
        <v>283606</v>
      </c>
      <c r="H57" s="33">
        <v>296957</v>
      </c>
      <c r="I57" s="33">
        <v>291925</v>
      </c>
      <c r="J57" s="33">
        <v>305406</v>
      </c>
      <c r="K57" s="33">
        <v>288390</v>
      </c>
      <c r="L57" s="33">
        <v>263686</v>
      </c>
      <c r="M57" s="33">
        <v>264488</v>
      </c>
      <c r="N57" s="33">
        <v>285535</v>
      </c>
      <c r="O57" s="81">
        <v>3396015</v>
      </c>
    </row>
    <row r="58" spans="2:15" hidden="1" x14ac:dyDescent="0.3">
      <c r="B58" s="79" t="s">
        <v>69</v>
      </c>
      <c r="C58" s="33">
        <v>4248722</v>
      </c>
      <c r="D58" s="33">
        <v>4477254</v>
      </c>
      <c r="E58" s="33">
        <v>5592286</v>
      </c>
      <c r="F58" s="33">
        <v>5233704</v>
      </c>
      <c r="G58" s="33">
        <v>5240666</v>
      </c>
      <c r="H58" s="33">
        <v>5813410</v>
      </c>
      <c r="I58" s="33">
        <v>6254468</v>
      </c>
      <c r="J58" s="33">
        <v>7688452</v>
      </c>
      <c r="K58" s="33">
        <v>5125349</v>
      </c>
      <c r="L58" s="33">
        <v>4886219</v>
      </c>
      <c r="M58" s="33">
        <v>5148294</v>
      </c>
      <c r="N58" s="33">
        <v>6050110</v>
      </c>
      <c r="O58" s="81">
        <v>65758934</v>
      </c>
    </row>
    <row r="59" spans="2:15" hidden="1" x14ac:dyDescent="0.3">
      <c r="B59" s="79" t="s">
        <v>70</v>
      </c>
      <c r="C59" s="33">
        <v>121622</v>
      </c>
      <c r="D59" s="33">
        <v>121463</v>
      </c>
      <c r="E59" s="33">
        <v>192906</v>
      </c>
      <c r="F59" s="33">
        <v>290045</v>
      </c>
      <c r="G59" s="33">
        <v>442061</v>
      </c>
      <c r="H59" s="33">
        <v>456785</v>
      </c>
      <c r="I59" s="33">
        <v>324600</v>
      </c>
      <c r="J59" s="33">
        <v>300330</v>
      </c>
      <c r="K59" s="33">
        <v>451100</v>
      </c>
      <c r="L59" s="33">
        <v>282600</v>
      </c>
      <c r="M59" s="33">
        <v>148750</v>
      </c>
      <c r="N59" s="33">
        <v>112805</v>
      </c>
      <c r="O59" s="81">
        <v>3245067</v>
      </c>
    </row>
    <row r="60" spans="2:15" hidden="1" x14ac:dyDescent="0.3">
      <c r="B60" s="79" t="s">
        <v>71</v>
      </c>
      <c r="C60" s="33">
        <v>181760</v>
      </c>
      <c r="D60" s="33">
        <v>180320</v>
      </c>
      <c r="E60" s="33">
        <v>207240</v>
      </c>
      <c r="F60" s="33">
        <v>206760</v>
      </c>
      <c r="G60" s="33">
        <v>212016</v>
      </c>
      <c r="H60" s="33">
        <v>230484</v>
      </c>
      <c r="I60" s="33">
        <v>219120</v>
      </c>
      <c r="J60" s="33">
        <v>236912</v>
      </c>
      <c r="K60" s="33">
        <v>34808</v>
      </c>
      <c r="L60" s="33">
        <v>1752</v>
      </c>
      <c r="M60" s="33">
        <v>200</v>
      </c>
      <c r="N60" s="33">
        <v>86346</v>
      </c>
      <c r="O60" s="81">
        <v>1797718</v>
      </c>
    </row>
    <row r="61" spans="2:15" hidden="1" x14ac:dyDescent="0.3">
      <c r="B61" s="79" t="s">
        <v>72</v>
      </c>
      <c r="C61" s="33">
        <v>136236</v>
      </c>
      <c r="D61" s="33">
        <v>135051</v>
      </c>
      <c r="E61" s="33">
        <v>155512</v>
      </c>
      <c r="F61" s="33">
        <v>121226</v>
      </c>
      <c r="G61" s="33">
        <v>159422</v>
      </c>
      <c r="H61" s="33">
        <v>148125</v>
      </c>
      <c r="I61" s="33">
        <v>157329</v>
      </c>
      <c r="J61" s="33">
        <v>137026</v>
      </c>
      <c r="K61" s="33">
        <v>49217</v>
      </c>
      <c r="L61" s="33">
        <v>164083</v>
      </c>
      <c r="M61" s="33">
        <v>47558</v>
      </c>
      <c r="N61" s="33">
        <v>148365</v>
      </c>
      <c r="O61" s="81">
        <v>1559150</v>
      </c>
    </row>
    <row r="62" spans="2:15" hidden="1" x14ac:dyDescent="0.3">
      <c r="B62" s="79" t="s">
        <v>73</v>
      </c>
      <c r="C62" s="33">
        <v>46000</v>
      </c>
      <c r="D62" s="33">
        <v>49880</v>
      </c>
      <c r="E62" s="33">
        <v>81960</v>
      </c>
      <c r="F62" s="33">
        <v>102720</v>
      </c>
      <c r="G62" s="33">
        <v>125960</v>
      </c>
      <c r="H62" s="33">
        <v>98320</v>
      </c>
      <c r="I62" s="33">
        <v>76600</v>
      </c>
      <c r="J62" s="33">
        <v>152280</v>
      </c>
      <c r="K62" s="33">
        <v>141200</v>
      </c>
      <c r="L62" s="33">
        <v>139960</v>
      </c>
      <c r="M62" s="33">
        <v>138040</v>
      </c>
      <c r="N62" s="33">
        <v>102622</v>
      </c>
      <c r="O62" s="81">
        <v>1255542</v>
      </c>
    </row>
    <row r="63" spans="2:15" hidden="1" x14ac:dyDescent="0.3">
      <c r="B63" s="79" t="s">
        <v>74</v>
      </c>
      <c r="C63" s="33">
        <v>919631</v>
      </c>
      <c r="D63" s="33">
        <v>897420</v>
      </c>
      <c r="E63" s="33">
        <v>944548</v>
      </c>
      <c r="F63" s="33">
        <v>1036749</v>
      </c>
      <c r="G63" s="33">
        <v>875830</v>
      </c>
      <c r="H63" s="33">
        <v>979371</v>
      </c>
      <c r="I63" s="33">
        <v>984380</v>
      </c>
      <c r="J63" s="33">
        <v>983329</v>
      </c>
      <c r="K63" s="33">
        <v>986323</v>
      </c>
      <c r="L63" s="33">
        <v>851612</v>
      </c>
      <c r="M63" s="33">
        <v>952586</v>
      </c>
      <c r="N63" s="33">
        <v>960715</v>
      </c>
      <c r="O63" s="81">
        <v>11372494</v>
      </c>
    </row>
    <row r="64" spans="2:15" x14ac:dyDescent="0.3">
      <c r="B64" s="79" t="s">
        <v>75</v>
      </c>
      <c r="C64" s="33">
        <v>55735826</v>
      </c>
      <c r="D64" s="33">
        <v>52724922</v>
      </c>
      <c r="E64" s="33">
        <v>61013696</v>
      </c>
      <c r="F64" s="33">
        <v>58689269</v>
      </c>
      <c r="G64" s="33">
        <v>61519038</v>
      </c>
      <c r="H64" s="33">
        <v>67145919</v>
      </c>
      <c r="I64" s="33">
        <v>65694616</v>
      </c>
      <c r="J64" s="33">
        <v>71600941</v>
      </c>
      <c r="K64" s="33">
        <v>66095709</v>
      </c>
      <c r="L64" s="33">
        <v>60128687</v>
      </c>
      <c r="M64" s="33">
        <v>58670747</v>
      </c>
      <c r="N64" s="33">
        <v>64507493</v>
      </c>
      <c r="O64" s="81">
        <v>743526863</v>
      </c>
    </row>
    <row r="65" spans="2:15" x14ac:dyDescent="0.3">
      <c r="B65" s="79" t="s">
        <v>76</v>
      </c>
      <c r="C65" s="33">
        <v>608858</v>
      </c>
      <c r="D65" s="33">
        <v>486887</v>
      </c>
      <c r="E65" s="33">
        <v>524837</v>
      </c>
      <c r="F65" s="33">
        <v>510372</v>
      </c>
      <c r="G65" s="33">
        <v>523217</v>
      </c>
      <c r="H65" s="33">
        <v>547588</v>
      </c>
      <c r="I65" s="33">
        <v>528023</v>
      </c>
      <c r="J65" s="33">
        <v>545575</v>
      </c>
      <c r="K65" s="33">
        <v>527764</v>
      </c>
      <c r="L65" s="33">
        <v>488946</v>
      </c>
      <c r="M65" s="33">
        <v>506694</v>
      </c>
      <c r="N65" s="33">
        <v>535762</v>
      </c>
      <c r="O65" s="81">
        <v>6334523</v>
      </c>
    </row>
    <row r="66" spans="2:15" x14ac:dyDescent="0.3">
      <c r="B66" s="79" t="s">
        <v>77</v>
      </c>
      <c r="C66" s="33">
        <v>7444934</v>
      </c>
      <c r="D66" s="33">
        <v>7411992</v>
      </c>
      <c r="E66" s="33">
        <v>8250991</v>
      </c>
      <c r="F66" s="33">
        <v>8094023</v>
      </c>
      <c r="G66" s="33">
        <v>8752156</v>
      </c>
      <c r="H66" s="33">
        <v>8823088</v>
      </c>
      <c r="I66" s="33">
        <v>8916183</v>
      </c>
      <c r="J66" s="33">
        <v>9787935</v>
      </c>
      <c r="K66" s="33">
        <v>8626118</v>
      </c>
      <c r="L66" s="33">
        <v>7803808</v>
      </c>
      <c r="M66" s="33">
        <v>8131610</v>
      </c>
      <c r="N66" s="33">
        <v>8277087</v>
      </c>
      <c r="O66" s="81">
        <v>100319925</v>
      </c>
    </row>
    <row r="67" spans="2:15" x14ac:dyDescent="0.3">
      <c r="B67" s="79" t="s">
        <v>78</v>
      </c>
      <c r="C67" s="33">
        <v>1044805</v>
      </c>
      <c r="D67" s="33">
        <v>1074045</v>
      </c>
      <c r="E67" s="33">
        <v>1180687</v>
      </c>
      <c r="F67" s="33">
        <v>1132165</v>
      </c>
      <c r="G67" s="33">
        <v>1179326</v>
      </c>
      <c r="H67" s="33">
        <v>1209340</v>
      </c>
      <c r="I67" s="33">
        <v>1190923</v>
      </c>
      <c r="J67" s="33">
        <v>1234930</v>
      </c>
      <c r="K67" s="33">
        <v>1177709</v>
      </c>
      <c r="L67" s="33">
        <v>1146482</v>
      </c>
      <c r="M67" s="33">
        <v>1201754</v>
      </c>
      <c r="N67" s="33">
        <v>1261805</v>
      </c>
      <c r="O67" s="81">
        <v>14033971</v>
      </c>
    </row>
    <row r="68" spans="2:15" hidden="1" x14ac:dyDescent="0.3">
      <c r="B68" s="79" t="s">
        <v>79</v>
      </c>
      <c r="C68" s="33">
        <v>449392</v>
      </c>
      <c r="D68" s="33">
        <v>452591</v>
      </c>
      <c r="E68" s="33">
        <v>462032</v>
      </c>
      <c r="F68" s="33">
        <v>459543</v>
      </c>
      <c r="G68" s="33">
        <v>459338</v>
      </c>
      <c r="H68" s="33">
        <v>467356</v>
      </c>
      <c r="I68" s="33">
        <v>471006</v>
      </c>
      <c r="J68" s="33">
        <v>457979</v>
      </c>
      <c r="K68" s="33">
        <v>447693</v>
      </c>
      <c r="L68" s="33">
        <v>407474</v>
      </c>
      <c r="M68" s="33">
        <v>415738</v>
      </c>
      <c r="N68" s="33">
        <v>433307</v>
      </c>
      <c r="O68" s="81">
        <v>5383449</v>
      </c>
    </row>
    <row r="69" spans="2:15" hidden="1" x14ac:dyDescent="0.3">
      <c r="B69" s="79" t="s">
        <v>80</v>
      </c>
      <c r="C69" s="33">
        <v>2331</v>
      </c>
      <c r="D69" s="33">
        <v>2884</v>
      </c>
      <c r="E69" s="33">
        <v>3674</v>
      </c>
      <c r="F69" s="33">
        <v>1975</v>
      </c>
      <c r="G69" s="33">
        <v>2726</v>
      </c>
      <c r="H69" s="33">
        <v>1422</v>
      </c>
      <c r="I69" s="33">
        <v>3294</v>
      </c>
      <c r="J69" s="33">
        <v>2283</v>
      </c>
      <c r="K69" s="33">
        <v>2252</v>
      </c>
      <c r="L69" s="33">
        <v>1896</v>
      </c>
      <c r="M69" s="33">
        <v>1501</v>
      </c>
      <c r="N69" s="33">
        <v>4385</v>
      </c>
      <c r="O69" s="81">
        <v>30623</v>
      </c>
    </row>
    <row r="70" spans="2:15" hidden="1" x14ac:dyDescent="0.3">
      <c r="B70" s="79" t="s">
        <v>81</v>
      </c>
      <c r="C70" s="33">
        <v>81963</v>
      </c>
      <c r="D70" s="33">
        <v>75678</v>
      </c>
      <c r="E70" s="33">
        <v>57196</v>
      </c>
      <c r="F70" s="33">
        <v>134644</v>
      </c>
      <c r="G70" s="33">
        <v>127822</v>
      </c>
      <c r="H70" s="33">
        <v>122521</v>
      </c>
      <c r="I70" s="33">
        <v>96218</v>
      </c>
      <c r="J70" s="33">
        <v>85715</v>
      </c>
      <c r="K70" s="33">
        <v>73549</v>
      </c>
      <c r="L70" s="33">
        <v>50205</v>
      </c>
      <c r="M70" s="33">
        <v>24411</v>
      </c>
      <c r="N70" s="33">
        <v>19948</v>
      </c>
      <c r="O70" s="81">
        <v>949870</v>
      </c>
    </row>
    <row r="71" spans="2:15" hidden="1" x14ac:dyDescent="0.3">
      <c r="B71" s="79" t="s">
        <v>82</v>
      </c>
      <c r="C71" s="33">
        <v>201224</v>
      </c>
      <c r="D71" s="33">
        <v>243243</v>
      </c>
      <c r="E71" s="33">
        <v>278055</v>
      </c>
      <c r="F71" s="33">
        <v>335458</v>
      </c>
      <c r="G71" s="33">
        <v>312180</v>
      </c>
      <c r="H71" s="33">
        <v>381123</v>
      </c>
      <c r="I71" s="33">
        <v>395496</v>
      </c>
      <c r="J71" s="33">
        <v>484758</v>
      </c>
      <c r="K71" s="33">
        <v>365904</v>
      </c>
      <c r="L71" s="33">
        <v>310576</v>
      </c>
      <c r="M71" s="33">
        <v>255285</v>
      </c>
      <c r="N71" s="33">
        <v>290063</v>
      </c>
      <c r="O71" s="81">
        <v>3853365</v>
      </c>
    </row>
    <row r="72" spans="2:15" hidden="1" x14ac:dyDescent="0.3">
      <c r="B72" s="79" t="s">
        <v>83</v>
      </c>
      <c r="C72" s="33">
        <v>1277013</v>
      </c>
      <c r="D72" s="33">
        <v>1351366</v>
      </c>
      <c r="E72" s="33">
        <v>1848660</v>
      </c>
      <c r="F72" s="33">
        <v>2172697</v>
      </c>
      <c r="G72" s="33">
        <v>2665317</v>
      </c>
      <c r="H72" s="33">
        <v>2780809</v>
      </c>
      <c r="I72" s="33">
        <v>3511880</v>
      </c>
      <c r="J72" s="33">
        <v>4436493</v>
      </c>
      <c r="K72" s="33">
        <v>2762258</v>
      </c>
      <c r="L72" s="33">
        <v>2084232</v>
      </c>
      <c r="M72" s="33">
        <v>1631530</v>
      </c>
      <c r="N72" s="33">
        <v>1722335</v>
      </c>
      <c r="O72" s="81">
        <v>28244590</v>
      </c>
    </row>
    <row r="73" spans="2:15" hidden="1" x14ac:dyDescent="0.3">
      <c r="B73" s="79" t="s">
        <v>84</v>
      </c>
      <c r="C73" s="33">
        <v>264360</v>
      </c>
      <c r="D73" s="33">
        <v>271050</v>
      </c>
      <c r="E73" s="33">
        <v>406775</v>
      </c>
      <c r="F73" s="33">
        <v>392260</v>
      </c>
      <c r="G73" s="33">
        <v>407545</v>
      </c>
      <c r="H73" s="33">
        <v>490950</v>
      </c>
      <c r="I73" s="33">
        <v>527795</v>
      </c>
      <c r="J73" s="33">
        <v>520310</v>
      </c>
      <c r="K73" s="33">
        <v>580595</v>
      </c>
      <c r="L73" s="33">
        <v>385435</v>
      </c>
      <c r="M73" s="33">
        <v>363940</v>
      </c>
      <c r="N73" s="33">
        <v>351860</v>
      </c>
      <c r="O73" s="81">
        <v>4962875</v>
      </c>
    </row>
    <row r="74" spans="2:15" hidden="1" x14ac:dyDescent="0.3">
      <c r="B74" s="79" t="s">
        <v>85</v>
      </c>
      <c r="C74" s="33">
        <v>5520</v>
      </c>
      <c r="D74" s="33">
        <v>9400</v>
      </c>
      <c r="E74" s="33">
        <v>8440</v>
      </c>
      <c r="F74" s="33">
        <v>12148</v>
      </c>
      <c r="G74" s="33">
        <v>8480</v>
      </c>
      <c r="H74" s="33">
        <v>7760</v>
      </c>
      <c r="I74" s="33">
        <v>6600</v>
      </c>
      <c r="J74" s="33">
        <v>3440</v>
      </c>
      <c r="K74" s="33">
        <v>9360</v>
      </c>
      <c r="L74" s="33">
        <v>4840</v>
      </c>
      <c r="M74" s="33">
        <v>6640</v>
      </c>
      <c r="N74" s="33">
        <v>3292</v>
      </c>
      <c r="O74" s="81">
        <v>85920</v>
      </c>
    </row>
    <row r="75" spans="2:15" hidden="1" x14ac:dyDescent="0.3">
      <c r="B75" s="79" t="s">
        <v>86</v>
      </c>
      <c r="C75" s="33">
        <v>-443</v>
      </c>
      <c r="D75" s="33">
        <v>-47</v>
      </c>
      <c r="E75" s="33">
        <v>-477</v>
      </c>
      <c r="F75" s="33">
        <v>-13567</v>
      </c>
      <c r="G75" s="33">
        <v>-5272</v>
      </c>
      <c r="H75" s="33">
        <v>-1088</v>
      </c>
      <c r="I75" s="33">
        <v>-430</v>
      </c>
      <c r="J75" s="33">
        <v>-9</v>
      </c>
      <c r="K75" s="33">
        <v>-47</v>
      </c>
      <c r="L75" s="33">
        <v>0</v>
      </c>
      <c r="M75" s="33">
        <v>-9</v>
      </c>
      <c r="N75" s="33">
        <v>-189</v>
      </c>
      <c r="O75" s="81" t="s">
        <v>251</v>
      </c>
    </row>
    <row r="76" spans="2:15" hidden="1" x14ac:dyDescent="0.3">
      <c r="B76" s="79" t="s">
        <v>87</v>
      </c>
      <c r="C76" s="33">
        <v>70952</v>
      </c>
      <c r="D76" s="33">
        <v>90564</v>
      </c>
      <c r="E76" s="33">
        <v>102852</v>
      </c>
      <c r="F76" s="33">
        <v>106688</v>
      </c>
      <c r="G76" s="33">
        <v>113676</v>
      </c>
      <c r="H76" s="33">
        <v>110716</v>
      </c>
      <c r="I76" s="33">
        <v>133152</v>
      </c>
      <c r="J76" s="33">
        <v>136792</v>
      </c>
      <c r="K76" s="33">
        <v>152548</v>
      </c>
      <c r="L76" s="33">
        <v>207380</v>
      </c>
      <c r="M76" s="33">
        <v>199052</v>
      </c>
      <c r="N76" s="33">
        <v>199384</v>
      </c>
      <c r="O76" s="81">
        <v>1623756</v>
      </c>
    </row>
    <row r="77" spans="2:15" hidden="1" x14ac:dyDescent="0.3">
      <c r="B77" s="79" t="s">
        <v>88</v>
      </c>
      <c r="C77" s="33">
        <v>-49</v>
      </c>
      <c r="D77" s="33">
        <v>-97</v>
      </c>
      <c r="E77" s="33">
        <v>-892</v>
      </c>
      <c r="F77" s="33">
        <v>-58</v>
      </c>
      <c r="G77" s="33">
        <v>-24</v>
      </c>
      <c r="H77" s="33">
        <v>-146</v>
      </c>
      <c r="I77" s="33">
        <v>0</v>
      </c>
      <c r="J77" s="33">
        <v>-82</v>
      </c>
      <c r="K77" s="33">
        <v>0</v>
      </c>
      <c r="L77" s="33">
        <v>-437</v>
      </c>
      <c r="M77" s="33">
        <v>-136</v>
      </c>
      <c r="N77" s="33">
        <v>0</v>
      </c>
      <c r="O77" s="81" t="s">
        <v>251</v>
      </c>
    </row>
    <row r="78" spans="2:15" hidden="1" x14ac:dyDescent="0.3">
      <c r="B78" s="79" t="s">
        <v>89</v>
      </c>
      <c r="C78" s="33">
        <v>-4</v>
      </c>
      <c r="D78" s="33">
        <v>960</v>
      </c>
      <c r="E78" s="33">
        <v>1080</v>
      </c>
      <c r="F78" s="33">
        <v>800</v>
      </c>
      <c r="G78" s="33">
        <v>680</v>
      </c>
      <c r="H78" s="33">
        <v>800</v>
      </c>
      <c r="I78" s="33">
        <v>640</v>
      </c>
      <c r="J78" s="33">
        <v>920</v>
      </c>
      <c r="K78" s="33">
        <v>1240</v>
      </c>
      <c r="L78" s="33">
        <v>480</v>
      </c>
      <c r="M78" s="33">
        <v>840</v>
      </c>
      <c r="N78" s="33">
        <v>400</v>
      </c>
      <c r="O78" s="81">
        <v>8836</v>
      </c>
    </row>
    <row r="79" spans="2:15" hidden="1" x14ac:dyDescent="0.3">
      <c r="B79" s="79" t="s">
        <v>90</v>
      </c>
      <c r="C79" s="33">
        <v>1782230</v>
      </c>
      <c r="D79" s="33">
        <v>1683547</v>
      </c>
      <c r="E79" s="33">
        <v>1855267</v>
      </c>
      <c r="F79" s="33">
        <v>1823189</v>
      </c>
      <c r="G79" s="33">
        <v>1867402</v>
      </c>
      <c r="H79" s="33">
        <v>1978056</v>
      </c>
      <c r="I79" s="33">
        <v>1946050</v>
      </c>
      <c r="J79" s="33">
        <v>2055398</v>
      </c>
      <c r="K79" s="33">
        <v>1874866</v>
      </c>
      <c r="L79" s="33">
        <v>1699488</v>
      </c>
      <c r="M79" s="33">
        <v>1748981</v>
      </c>
      <c r="N79" s="33">
        <v>1833771</v>
      </c>
      <c r="O79" s="81">
        <v>22148245</v>
      </c>
    </row>
    <row r="80" spans="2:15" hidden="1" x14ac:dyDescent="0.3">
      <c r="B80" s="79" t="s">
        <v>91</v>
      </c>
      <c r="C80" s="33">
        <v>506907</v>
      </c>
      <c r="D80" s="33">
        <v>514164</v>
      </c>
      <c r="E80" s="33">
        <v>579769</v>
      </c>
      <c r="F80" s="33">
        <v>584813</v>
      </c>
      <c r="G80" s="33">
        <v>581803</v>
      </c>
      <c r="H80" s="33">
        <v>615979</v>
      </c>
      <c r="I80" s="33">
        <v>614328</v>
      </c>
      <c r="J80" s="33">
        <v>627240</v>
      </c>
      <c r="K80" s="33">
        <v>693588</v>
      </c>
      <c r="L80" s="33">
        <v>529174</v>
      </c>
      <c r="M80" s="33">
        <v>613656</v>
      </c>
      <c r="N80" s="33">
        <v>550990</v>
      </c>
      <c r="O80" s="81">
        <v>7012411</v>
      </c>
    </row>
    <row r="81" spans="2:15" hidden="1" x14ac:dyDescent="0.3">
      <c r="B81" s="79" t="s">
        <v>263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17720</v>
      </c>
      <c r="K81" s="33">
        <v>59040</v>
      </c>
      <c r="L81" s="33">
        <v>45480</v>
      </c>
      <c r="M81" s="33">
        <v>55600</v>
      </c>
      <c r="N81" s="33">
        <v>29520</v>
      </c>
      <c r="O81" s="81">
        <v>207360</v>
      </c>
    </row>
    <row r="82" spans="2:15" x14ac:dyDescent="0.3">
      <c r="B82" s="79" t="s">
        <v>93</v>
      </c>
      <c r="C82" s="33">
        <v>3966013</v>
      </c>
      <c r="D82" s="33">
        <v>4304377</v>
      </c>
      <c r="E82" s="33">
        <v>5060615</v>
      </c>
      <c r="F82" s="33">
        <v>5533070</v>
      </c>
      <c r="G82" s="33">
        <v>6363549</v>
      </c>
      <c r="H82" s="33">
        <v>7011285</v>
      </c>
      <c r="I82" s="33">
        <v>7007673</v>
      </c>
      <c r="J82" s="33">
        <v>7331587</v>
      </c>
      <c r="K82" s="33">
        <v>6794758</v>
      </c>
      <c r="L82" s="33">
        <v>5621385</v>
      </c>
      <c r="M82" s="33">
        <v>4557237</v>
      </c>
      <c r="N82" s="33">
        <v>4871766</v>
      </c>
      <c r="O82" s="81">
        <v>68423315</v>
      </c>
    </row>
    <row r="83" spans="2:15" x14ac:dyDescent="0.3">
      <c r="B83" s="79" t="s">
        <v>94</v>
      </c>
      <c r="C83" s="33">
        <v>1233538</v>
      </c>
      <c r="D83" s="33">
        <v>1239926</v>
      </c>
      <c r="E83" s="33">
        <v>1394377</v>
      </c>
      <c r="F83" s="33">
        <v>1429326</v>
      </c>
      <c r="G83" s="33">
        <v>1399285</v>
      </c>
      <c r="H83" s="33">
        <v>1503404</v>
      </c>
      <c r="I83" s="33">
        <v>1517853</v>
      </c>
      <c r="J83" s="33">
        <v>1599812</v>
      </c>
      <c r="K83" s="33">
        <v>1485975</v>
      </c>
      <c r="L83" s="33">
        <v>1358519</v>
      </c>
      <c r="M83" s="33">
        <v>1225055</v>
      </c>
      <c r="N83" s="33">
        <v>1343485</v>
      </c>
      <c r="O83" s="81">
        <v>16730555</v>
      </c>
    </row>
    <row r="84" spans="2:15" x14ac:dyDescent="0.3">
      <c r="B84" s="79" t="s">
        <v>95</v>
      </c>
      <c r="C84" s="33">
        <v>1095066</v>
      </c>
      <c r="D84" s="33">
        <v>1215931</v>
      </c>
      <c r="E84" s="33">
        <v>1648633</v>
      </c>
      <c r="F84" s="33">
        <v>2159745</v>
      </c>
      <c r="G84" s="33">
        <v>3239254</v>
      </c>
      <c r="H84" s="33">
        <v>3191467</v>
      </c>
      <c r="I84" s="33">
        <v>2866904</v>
      </c>
      <c r="J84" s="33">
        <v>2617747</v>
      </c>
      <c r="K84" s="33">
        <v>3447961</v>
      </c>
      <c r="L84" s="33">
        <v>2497351</v>
      </c>
      <c r="M84" s="33">
        <v>1481067</v>
      </c>
      <c r="N84" s="33">
        <v>1213126</v>
      </c>
      <c r="O84" s="81">
        <v>26674252</v>
      </c>
    </row>
    <row r="85" spans="2:15" x14ac:dyDescent="0.3">
      <c r="B85" s="79" t="s">
        <v>96</v>
      </c>
      <c r="C85" s="33">
        <v>167861</v>
      </c>
      <c r="D85" s="33">
        <v>145345</v>
      </c>
      <c r="E85" s="33">
        <v>167236</v>
      </c>
      <c r="F85" s="33">
        <v>163649</v>
      </c>
      <c r="G85" s="33">
        <v>162637</v>
      </c>
      <c r="H85" s="33">
        <v>172376</v>
      </c>
      <c r="I85" s="33">
        <v>168458</v>
      </c>
      <c r="J85" s="33">
        <v>166286</v>
      </c>
      <c r="K85" s="33">
        <v>162557</v>
      </c>
      <c r="L85" s="33">
        <v>145958</v>
      </c>
      <c r="M85" s="33">
        <v>163044</v>
      </c>
      <c r="N85" s="33">
        <v>175015</v>
      </c>
      <c r="O85" s="81">
        <v>1960422</v>
      </c>
    </row>
    <row r="86" spans="2:15" hidden="1" x14ac:dyDescent="0.3">
      <c r="B86" s="79" t="s">
        <v>97</v>
      </c>
      <c r="C86" s="33">
        <v>1956848</v>
      </c>
      <c r="D86" s="33">
        <v>2043645</v>
      </c>
      <c r="E86" s="33">
        <v>2314163</v>
      </c>
      <c r="F86" s="33">
        <v>2239871</v>
      </c>
      <c r="G86" s="33">
        <v>2555325</v>
      </c>
      <c r="H86" s="33">
        <v>2763892</v>
      </c>
      <c r="I86" s="33">
        <v>2589683</v>
      </c>
      <c r="J86" s="33">
        <v>2991114</v>
      </c>
      <c r="K86" s="33">
        <v>2536219</v>
      </c>
      <c r="L86" s="33">
        <v>2931828</v>
      </c>
      <c r="M86" s="33">
        <v>2422444</v>
      </c>
      <c r="N86" s="33">
        <v>2458342</v>
      </c>
      <c r="O86" s="81">
        <v>29803374</v>
      </c>
    </row>
    <row r="87" spans="2:15" hidden="1" x14ac:dyDescent="0.3">
      <c r="B87" s="79" t="s">
        <v>98</v>
      </c>
      <c r="C87" s="33">
        <v>-5</v>
      </c>
      <c r="D87" s="33">
        <v>146</v>
      </c>
      <c r="E87" s="33">
        <v>97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81">
        <v>238</v>
      </c>
    </row>
    <row r="88" spans="2:15" hidden="1" x14ac:dyDescent="0.3">
      <c r="B88" s="79" t="s">
        <v>262</v>
      </c>
      <c r="C88" s="33">
        <v>0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4780</v>
      </c>
      <c r="N88" s="33">
        <v>132839</v>
      </c>
      <c r="O88" s="81">
        <v>137619</v>
      </c>
    </row>
    <row r="89" spans="2:15" hidden="1" x14ac:dyDescent="0.3">
      <c r="B89" s="79" t="s">
        <v>99</v>
      </c>
      <c r="C89" s="33">
        <v>146291</v>
      </c>
      <c r="D89" s="33">
        <v>150253</v>
      </c>
      <c r="E89" s="33">
        <v>176380</v>
      </c>
      <c r="F89" s="33">
        <v>167960</v>
      </c>
      <c r="G89" s="33">
        <v>169149</v>
      </c>
      <c r="H89" s="33">
        <v>200048</v>
      </c>
      <c r="I89" s="33">
        <v>189378</v>
      </c>
      <c r="J89" s="33">
        <v>224652</v>
      </c>
      <c r="K89" s="33">
        <v>191866</v>
      </c>
      <c r="L89" s="33">
        <v>154958</v>
      </c>
      <c r="M89" s="33">
        <v>153376</v>
      </c>
      <c r="N89" s="33">
        <v>147246</v>
      </c>
      <c r="O89" s="81">
        <v>2071557</v>
      </c>
    </row>
    <row r="90" spans="2:15" hidden="1" x14ac:dyDescent="0.3">
      <c r="B90" s="79" t="s">
        <v>261</v>
      </c>
      <c r="C90" s="33">
        <v>0</v>
      </c>
      <c r="D90" s="33">
        <v>0</v>
      </c>
      <c r="E90" s="33">
        <v>0</v>
      </c>
      <c r="F90" s="33">
        <v>-46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81" t="s">
        <v>251</v>
      </c>
    </row>
    <row r="91" spans="2:15" hidden="1" x14ac:dyDescent="0.3">
      <c r="B91" s="79" t="s">
        <v>260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377100</v>
      </c>
      <c r="K91" s="33">
        <v>386717</v>
      </c>
      <c r="L91" s="33">
        <v>97290</v>
      </c>
      <c r="M91" s="33">
        <v>18630</v>
      </c>
      <c r="N91" s="33">
        <v>7811</v>
      </c>
      <c r="O91" s="81">
        <v>887548</v>
      </c>
    </row>
    <row r="92" spans="2:15" hidden="1" x14ac:dyDescent="0.3">
      <c r="B92" s="79" t="s">
        <v>100</v>
      </c>
      <c r="C92" s="33">
        <v>34548393</v>
      </c>
      <c r="D92" s="33">
        <v>33674341</v>
      </c>
      <c r="E92" s="33">
        <v>37897317</v>
      </c>
      <c r="F92" s="33">
        <v>37215353</v>
      </c>
      <c r="G92" s="33">
        <v>39386812</v>
      </c>
      <c r="H92" s="33">
        <v>42644128</v>
      </c>
      <c r="I92" s="33">
        <v>42415629</v>
      </c>
      <c r="J92" s="33">
        <v>45268201</v>
      </c>
      <c r="K92" s="33">
        <v>40006826</v>
      </c>
      <c r="L92" s="33">
        <v>36271785</v>
      </c>
      <c r="M92" s="33">
        <v>37020043</v>
      </c>
      <c r="N92" s="33">
        <v>37831954</v>
      </c>
      <c r="O92" s="81">
        <v>464180782</v>
      </c>
    </row>
    <row r="93" spans="2:15" hidden="1" x14ac:dyDescent="0.3">
      <c r="B93" s="79" t="s">
        <v>259</v>
      </c>
      <c r="C93" s="33">
        <v>2610119</v>
      </c>
      <c r="D93" s="33">
        <v>2564629</v>
      </c>
      <c r="E93" s="33">
        <v>2783974</v>
      </c>
      <c r="F93" s="33">
        <v>2688706</v>
      </c>
      <c r="G93" s="33">
        <v>2766007</v>
      </c>
      <c r="H93" s="33">
        <v>2880625</v>
      </c>
      <c r="I93" s="33">
        <v>2820451</v>
      </c>
      <c r="J93" s="33">
        <v>2948543</v>
      </c>
      <c r="K93" s="33">
        <v>2681456</v>
      </c>
      <c r="L93" s="33">
        <v>2446807</v>
      </c>
      <c r="M93" s="33">
        <v>2496530</v>
      </c>
      <c r="N93" s="33">
        <v>2567137</v>
      </c>
      <c r="O93" s="81">
        <v>32254984</v>
      </c>
    </row>
    <row r="94" spans="2:15" hidden="1" x14ac:dyDescent="0.3">
      <c r="B94" s="79" t="s">
        <v>258</v>
      </c>
      <c r="C94" s="33">
        <v>3163688</v>
      </c>
      <c r="D94" s="33">
        <v>2984671</v>
      </c>
      <c r="E94" s="33">
        <v>3271653</v>
      </c>
      <c r="F94" s="33">
        <v>3114989</v>
      </c>
      <c r="G94" s="33">
        <v>3156044</v>
      </c>
      <c r="H94" s="33">
        <v>3277075</v>
      </c>
      <c r="I94" s="33">
        <v>3213139</v>
      </c>
      <c r="J94" s="33">
        <v>3421480</v>
      </c>
      <c r="K94" s="33">
        <v>3077130</v>
      </c>
      <c r="L94" s="33">
        <v>2871301</v>
      </c>
      <c r="M94" s="33">
        <v>2972928</v>
      </c>
      <c r="N94" s="33">
        <v>3060807</v>
      </c>
      <c r="O94" s="81">
        <v>37584905</v>
      </c>
    </row>
    <row r="95" spans="2:15" hidden="1" x14ac:dyDescent="0.3">
      <c r="B95" s="79" t="s">
        <v>103</v>
      </c>
      <c r="C95" s="33">
        <v>40</v>
      </c>
      <c r="D95" s="33">
        <v>0</v>
      </c>
      <c r="E95" s="33">
        <v>0</v>
      </c>
      <c r="F95" s="33">
        <v>0</v>
      </c>
      <c r="G95" s="33">
        <v>0</v>
      </c>
      <c r="H95" s="33">
        <v>40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81">
        <v>80</v>
      </c>
    </row>
    <row r="96" spans="2:15" hidden="1" x14ac:dyDescent="0.3">
      <c r="B96" s="79" t="s">
        <v>104</v>
      </c>
      <c r="C96" s="33">
        <v>1004667</v>
      </c>
      <c r="D96" s="33">
        <v>1129297</v>
      </c>
      <c r="E96" s="33">
        <v>1575492</v>
      </c>
      <c r="F96" s="33">
        <v>2537797</v>
      </c>
      <c r="G96" s="33">
        <v>4475067</v>
      </c>
      <c r="H96" s="33">
        <v>4796494</v>
      </c>
      <c r="I96" s="33">
        <v>3564920</v>
      </c>
      <c r="J96" s="33">
        <v>3314493</v>
      </c>
      <c r="K96" s="33">
        <v>4428197</v>
      </c>
      <c r="L96" s="33">
        <v>2901978</v>
      </c>
      <c r="M96" s="33">
        <v>1427064</v>
      </c>
      <c r="N96" s="33">
        <v>937830</v>
      </c>
      <c r="O96" s="81">
        <v>32093296</v>
      </c>
    </row>
    <row r="97" spans="2:15" hidden="1" x14ac:dyDescent="0.3">
      <c r="B97" s="79" t="s">
        <v>106</v>
      </c>
      <c r="C97" s="33">
        <v>74142</v>
      </c>
      <c r="D97" s="33">
        <v>72664</v>
      </c>
      <c r="E97" s="33">
        <v>72917</v>
      </c>
      <c r="F97" s="33">
        <v>81212</v>
      </c>
      <c r="G97" s="33">
        <v>75046</v>
      </c>
      <c r="H97" s="33">
        <v>61936</v>
      </c>
      <c r="I97" s="33">
        <v>86466</v>
      </c>
      <c r="J97" s="33">
        <v>75279</v>
      </c>
      <c r="K97" s="33">
        <v>74691</v>
      </c>
      <c r="L97" s="33">
        <v>66581</v>
      </c>
      <c r="M97" s="33">
        <v>72759</v>
      </c>
      <c r="N97" s="33">
        <v>74253</v>
      </c>
      <c r="O97" s="81">
        <v>887946</v>
      </c>
    </row>
    <row r="98" spans="2:15" hidden="1" x14ac:dyDescent="0.3">
      <c r="B98" s="79" t="s">
        <v>107</v>
      </c>
      <c r="C98" s="33">
        <v>3555</v>
      </c>
      <c r="D98" s="33">
        <v>3634</v>
      </c>
      <c r="E98" s="33">
        <v>3508</v>
      </c>
      <c r="F98" s="33">
        <v>3460</v>
      </c>
      <c r="G98" s="33">
        <v>6265</v>
      </c>
      <c r="H98" s="33">
        <v>316</v>
      </c>
      <c r="I98" s="33">
        <v>2923</v>
      </c>
      <c r="J98" s="33">
        <v>3990</v>
      </c>
      <c r="K98" s="33">
        <v>3042</v>
      </c>
      <c r="L98" s="33">
        <v>3160</v>
      </c>
      <c r="M98" s="33">
        <v>2923</v>
      </c>
      <c r="N98" s="33">
        <v>3476</v>
      </c>
      <c r="O98" s="81">
        <v>40252</v>
      </c>
    </row>
    <row r="99" spans="2:15" hidden="1" x14ac:dyDescent="0.3">
      <c r="B99" s="79" t="s">
        <v>108</v>
      </c>
      <c r="C99" s="33">
        <v>277950</v>
      </c>
      <c r="D99" s="33">
        <v>273684</v>
      </c>
      <c r="E99" s="33">
        <v>320373</v>
      </c>
      <c r="F99" s="33">
        <v>293284</v>
      </c>
      <c r="G99" s="33">
        <v>291984</v>
      </c>
      <c r="H99" s="33">
        <v>311122</v>
      </c>
      <c r="I99" s="33">
        <v>321921</v>
      </c>
      <c r="J99" s="33">
        <v>321965</v>
      </c>
      <c r="K99" s="33">
        <v>300832</v>
      </c>
      <c r="L99" s="33">
        <v>276453</v>
      </c>
      <c r="M99" s="33">
        <v>386895</v>
      </c>
      <c r="N99" s="33">
        <v>264454</v>
      </c>
      <c r="O99" s="81">
        <v>3640917</v>
      </c>
    </row>
    <row r="100" spans="2:15" hidden="1" x14ac:dyDescent="0.3">
      <c r="B100" s="79" t="s">
        <v>257</v>
      </c>
      <c r="C100" s="33">
        <v>0</v>
      </c>
      <c r="D100" s="33">
        <v>0</v>
      </c>
      <c r="E100" s="33">
        <v>0</v>
      </c>
      <c r="F100" s="33">
        <v>0</v>
      </c>
      <c r="G100" s="33">
        <v>-111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81" t="s">
        <v>251</v>
      </c>
    </row>
    <row r="101" spans="2:15" hidden="1" x14ac:dyDescent="0.3">
      <c r="B101" s="79" t="s">
        <v>109</v>
      </c>
      <c r="C101" s="33">
        <v>38024282</v>
      </c>
      <c r="D101" s="33">
        <v>39163091</v>
      </c>
      <c r="E101" s="33">
        <v>43513226</v>
      </c>
      <c r="F101" s="33">
        <v>43609578</v>
      </c>
      <c r="G101" s="33">
        <v>47707748</v>
      </c>
      <c r="H101" s="33">
        <v>51690235</v>
      </c>
      <c r="I101" s="33">
        <v>53509746</v>
      </c>
      <c r="J101" s="33">
        <v>58713009</v>
      </c>
      <c r="K101" s="33">
        <v>51390768</v>
      </c>
      <c r="L101" s="33">
        <v>45042184</v>
      </c>
      <c r="M101" s="33">
        <v>46901540</v>
      </c>
      <c r="N101" s="33">
        <v>58174847</v>
      </c>
      <c r="O101" s="81">
        <v>577440254</v>
      </c>
    </row>
    <row r="102" spans="2:15" hidden="1" x14ac:dyDescent="0.3">
      <c r="B102" s="79" t="s">
        <v>110</v>
      </c>
      <c r="C102" s="33">
        <v>5827240</v>
      </c>
      <c r="D102" s="33">
        <v>5804652</v>
      </c>
      <c r="E102" s="33">
        <v>6417393</v>
      </c>
      <c r="F102" s="33">
        <v>6254178</v>
      </c>
      <c r="G102" s="33">
        <v>6414934</v>
      </c>
      <c r="H102" s="33">
        <v>6877988</v>
      </c>
      <c r="I102" s="33">
        <v>6356398</v>
      </c>
      <c r="J102" s="33">
        <v>6388708</v>
      </c>
      <c r="K102" s="33">
        <v>6371336</v>
      </c>
      <c r="L102" s="33">
        <v>5837474</v>
      </c>
      <c r="M102" s="33">
        <v>6175712</v>
      </c>
      <c r="N102" s="33">
        <v>7389210</v>
      </c>
      <c r="O102" s="81">
        <v>76115223</v>
      </c>
    </row>
    <row r="103" spans="2:15" hidden="1" x14ac:dyDescent="0.3">
      <c r="B103" s="79" t="s">
        <v>111</v>
      </c>
      <c r="C103" s="33">
        <v>3940021</v>
      </c>
      <c r="D103" s="33">
        <v>4065179</v>
      </c>
      <c r="E103" s="33">
        <v>4771746</v>
      </c>
      <c r="F103" s="33">
        <v>5144132</v>
      </c>
      <c r="G103" s="33">
        <v>5802873</v>
      </c>
      <c r="H103" s="33">
        <v>6223649</v>
      </c>
      <c r="I103" s="33">
        <v>6526527</v>
      </c>
      <c r="J103" s="33">
        <v>8119553</v>
      </c>
      <c r="K103" s="33">
        <v>6247775</v>
      </c>
      <c r="L103" s="33">
        <v>5212383</v>
      </c>
      <c r="M103" s="33">
        <v>5244786</v>
      </c>
      <c r="N103" s="33">
        <v>6014662</v>
      </c>
      <c r="O103" s="81">
        <v>67313286</v>
      </c>
    </row>
    <row r="104" spans="2:15" hidden="1" x14ac:dyDescent="0.3">
      <c r="B104" s="79" t="s">
        <v>112</v>
      </c>
      <c r="C104" s="33">
        <v>-193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81" t="s">
        <v>251</v>
      </c>
    </row>
    <row r="105" spans="2:15" hidden="1" x14ac:dyDescent="0.3">
      <c r="B105" s="79" t="s">
        <v>256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1148</v>
      </c>
      <c r="M105" s="33">
        <v>28688</v>
      </c>
      <c r="N105" s="33">
        <v>16150</v>
      </c>
      <c r="O105" s="81">
        <v>45986</v>
      </c>
    </row>
    <row r="106" spans="2:15" hidden="1" x14ac:dyDescent="0.3">
      <c r="B106" s="79" t="s">
        <v>113</v>
      </c>
      <c r="C106" s="33">
        <v>1164</v>
      </c>
      <c r="D106" s="33">
        <v>-4123</v>
      </c>
      <c r="E106" s="33">
        <v>49</v>
      </c>
      <c r="F106" s="33">
        <v>-2086</v>
      </c>
      <c r="G106" s="33">
        <v>340</v>
      </c>
      <c r="H106" s="33">
        <v>1213</v>
      </c>
      <c r="I106" s="33">
        <v>485</v>
      </c>
      <c r="J106" s="33">
        <v>534</v>
      </c>
      <c r="K106" s="33">
        <v>631</v>
      </c>
      <c r="L106" s="33">
        <v>679</v>
      </c>
      <c r="M106" s="33">
        <v>0</v>
      </c>
      <c r="N106" s="33">
        <v>0</v>
      </c>
      <c r="O106" s="81" t="s">
        <v>251</v>
      </c>
    </row>
    <row r="107" spans="2:15" hidden="1" x14ac:dyDescent="0.3">
      <c r="B107" s="79" t="s">
        <v>114</v>
      </c>
      <c r="C107" s="33">
        <v>370454</v>
      </c>
      <c r="D107" s="33">
        <v>367219</v>
      </c>
      <c r="E107" s="33">
        <v>399373</v>
      </c>
      <c r="F107" s="33">
        <v>413446</v>
      </c>
      <c r="G107" s="33">
        <v>492794</v>
      </c>
      <c r="H107" s="33">
        <v>487626</v>
      </c>
      <c r="I107" s="33">
        <v>475203</v>
      </c>
      <c r="J107" s="33">
        <v>337393</v>
      </c>
      <c r="K107" s="33">
        <v>556114</v>
      </c>
      <c r="L107" s="33">
        <v>467141</v>
      </c>
      <c r="M107" s="33">
        <v>511654</v>
      </c>
      <c r="N107" s="33">
        <v>468904</v>
      </c>
      <c r="O107" s="81">
        <v>5347321</v>
      </c>
    </row>
    <row r="108" spans="2:15" hidden="1" x14ac:dyDescent="0.3">
      <c r="B108" s="79" t="s">
        <v>115</v>
      </c>
      <c r="C108" s="33">
        <v>4853986</v>
      </c>
      <c r="D108" s="33">
        <v>5442626</v>
      </c>
      <c r="E108" s="33">
        <v>6291535</v>
      </c>
      <c r="F108" s="33">
        <v>6081167</v>
      </c>
      <c r="G108" s="33">
        <v>6319401</v>
      </c>
      <c r="H108" s="33">
        <v>7248572</v>
      </c>
      <c r="I108" s="33">
        <v>6461828</v>
      </c>
      <c r="J108" s="33">
        <v>6603329</v>
      </c>
      <c r="K108" s="33">
        <v>6366736</v>
      </c>
      <c r="L108" s="33">
        <v>6955987</v>
      </c>
      <c r="M108" s="33">
        <v>5724232</v>
      </c>
      <c r="N108" s="33">
        <v>5818631</v>
      </c>
      <c r="O108" s="81">
        <v>74168030</v>
      </c>
    </row>
    <row r="109" spans="2:15" hidden="1" x14ac:dyDescent="0.3">
      <c r="B109" s="79" t="s">
        <v>116</v>
      </c>
      <c r="C109" s="33">
        <v>127038096</v>
      </c>
      <c r="D109" s="33">
        <v>123310743</v>
      </c>
      <c r="E109" s="33">
        <v>139832620</v>
      </c>
      <c r="F109" s="33">
        <v>141050927</v>
      </c>
      <c r="G109" s="33">
        <v>152872781</v>
      </c>
      <c r="H109" s="33">
        <v>164132038</v>
      </c>
      <c r="I109" s="33">
        <v>171711886</v>
      </c>
      <c r="J109" s="33">
        <v>192688508</v>
      </c>
      <c r="K109" s="33">
        <v>156608771</v>
      </c>
      <c r="L109" s="33">
        <v>139828627</v>
      </c>
      <c r="M109" s="33">
        <v>142623531</v>
      </c>
      <c r="N109" s="33">
        <v>147398873</v>
      </c>
      <c r="O109" s="81">
        <v>1799097401</v>
      </c>
    </row>
    <row r="110" spans="2:15" hidden="1" x14ac:dyDescent="0.3">
      <c r="B110" s="79" t="s">
        <v>117</v>
      </c>
      <c r="C110" s="33">
        <v>5998191</v>
      </c>
      <c r="D110" s="33">
        <v>5858946</v>
      </c>
      <c r="E110" s="33">
        <v>6410185</v>
      </c>
      <c r="F110" s="33">
        <v>6240867</v>
      </c>
      <c r="G110" s="33">
        <v>6538514</v>
      </c>
      <c r="H110" s="33">
        <v>6864499</v>
      </c>
      <c r="I110" s="33">
        <v>6801438</v>
      </c>
      <c r="J110" s="33">
        <v>7270650</v>
      </c>
      <c r="K110" s="33">
        <v>6548184</v>
      </c>
      <c r="L110" s="33">
        <v>6004505</v>
      </c>
      <c r="M110" s="33">
        <v>6281558</v>
      </c>
      <c r="N110" s="33">
        <v>6473899</v>
      </c>
      <c r="O110" s="81">
        <v>77291436</v>
      </c>
    </row>
    <row r="111" spans="2:15" hidden="1" x14ac:dyDescent="0.3">
      <c r="B111" s="79" t="s">
        <v>118</v>
      </c>
      <c r="C111" s="33">
        <v>8843343</v>
      </c>
      <c r="D111" s="33">
        <v>8779846</v>
      </c>
      <c r="E111" s="33">
        <v>9816820</v>
      </c>
      <c r="F111" s="33">
        <v>9783298</v>
      </c>
      <c r="G111" s="33">
        <v>10459672</v>
      </c>
      <c r="H111" s="33">
        <v>11231965</v>
      </c>
      <c r="I111" s="33">
        <v>11539353</v>
      </c>
      <c r="J111" s="33">
        <v>12408113</v>
      </c>
      <c r="K111" s="33">
        <v>10933565</v>
      </c>
      <c r="L111" s="33">
        <v>9955740</v>
      </c>
      <c r="M111" s="33">
        <v>10351675</v>
      </c>
      <c r="N111" s="33">
        <v>10753809</v>
      </c>
      <c r="O111" s="81">
        <v>124857199</v>
      </c>
    </row>
    <row r="112" spans="2:15" hidden="1" x14ac:dyDescent="0.3">
      <c r="B112" s="79" t="s">
        <v>119</v>
      </c>
      <c r="C112" s="33">
        <v>25830</v>
      </c>
      <c r="D112" s="33">
        <v>27594</v>
      </c>
      <c r="E112" s="33">
        <v>28434</v>
      </c>
      <c r="F112" s="33">
        <v>23247</v>
      </c>
      <c r="G112" s="33">
        <v>29736</v>
      </c>
      <c r="H112" s="33">
        <v>27006</v>
      </c>
      <c r="I112" s="33">
        <v>27090</v>
      </c>
      <c r="J112" s="33">
        <v>26691</v>
      </c>
      <c r="K112" s="33">
        <v>25704</v>
      </c>
      <c r="L112" s="33">
        <v>22596</v>
      </c>
      <c r="M112" s="33">
        <v>24150</v>
      </c>
      <c r="N112" s="33">
        <v>22722</v>
      </c>
      <c r="O112" s="81">
        <v>310800</v>
      </c>
    </row>
    <row r="113" spans="2:15" hidden="1" x14ac:dyDescent="0.3">
      <c r="B113" s="79" t="s">
        <v>120</v>
      </c>
      <c r="C113" s="33">
        <v>33411</v>
      </c>
      <c r="D113" s="33">
        <v>40975</v>
      </c>
      <c r="E113" s="33">
        <v>43989</v>
      </c>
      <c r="F113" s="33">
        <v>40545</v>
      </c>
      <c r="G113" s="33">
        <v>43292</v>
      </c>
      <c r="H113" s="33">
        <v>37819</v>
      </c>
      <c r="I113" s="33">
        <v>52976</v>
      </c>
      <c r="J113" s="33">
        <v>36116</v>
      </c>
      <c r="K113" s="33">
        <v>61791</v>
      </c>
      <c r="L113" s="33">
        <v>40153</v>
      </c>
      <c r="M113" s="33">
        <v>38270</v>
      </c>
      <c r="N113" s="33">
        <v>40287</v>
      </c>
      <c r="O113" s="81">
        <v>509624</v>
      </c>
    </row>
    <row r="114" spans="2:15" hidden="1" x14ac:dyDescent="0.3">
      <c r="B114" s="79" t="s">
        <v>121</v>
      </c>
      <c r="C114" s="33">
        <v>576983</v>
      </c>
      <c r="D114" s="33">
        <v>714028</v>
      </c>
      <c r="E114" s="33">
        <v>1162109</v>
      </c>
      <c r="F114" s="33">
        <v>1888754</v>
      </c>
      <c r="G114" s="33">
        <v>3437867</v>
      </c>
      <c r="H114" s="33">
        <v>3546318</v>
      </c>
      <c r="I114" s="33">
        <v>2684043</v>
      </c>
      <c r="J114" s="33">
        <v>2686468</v>
      </c>
      <c r="K114" s="33">
        <v>4013409</v>
      </c>
      <c r="L114" s="33">
        <v>2120248</v>
      </c>
      <c r="M114" s="33">
        <v>1180359</v>
      </c>
      <c r="N114" s="33">
        <v>791656</v>
      </c>
      <c r="O114" s="81">
        <v>24802242</v>
      </c>
    </row>
    <row r="115" spans="2:15" hidden="1" x14ac:dyDescent="0.3">
      <c r="B115" s="79" t="s">
        <v>122</v>
      </c>
      <c r="C115" s="33">
        <v>64492</v>
      </c>
      <c r="D115" s="33">
        <v>60356</v>
      </c>
      <c r="E115" s="33">
        <v>66637</v>
      </c>
      <c r="F115" s="33">
        <v>67810</v>
      </c>
      <c r="G115" s="33">
        <v>65531</v>
      </c>
      <c r="H115" s="33">
        <v>76670</v>
      </c>
      <c r="I115" s="33">
        <v>69903</v>
      </c>
      <c r="J115" s="33">
        <v>70689</v>
      </c>
      <c r="K115" s="33">
        <v>70701</v>
      </c>
      <c r="L115" s="33">
        <v>60696</v>
      </c>
      <c r="M115" s="33">
        <v>64203</v>
      </c>
      <c r="N115" s="33">
        <v>64171</v>
      </c>
      <c r="O115" s="81">
        <v>801859</v>
      </c>
    </row>
    <row r="116" spans="2:15" hidden="1" x14ac:dyDescent="0.3">
      <c r="B116" s="79" t="s">
        <v>123</v>
      </c>
      <c r="C116" s="33">
        <v>184631</v>
      </c>
      <c r="D116" s="33">
        <v>216539</v>
      </c>
      <c r="E116" s="33">
        <v>229412</v>
      </c>
      <c r="F116" s="33">
        <v>241851</v>
      </c>
      <c r="G116" s="33">
        <v>234314</v>
      </c>
      <c r="H116" s="33">
        <v>261316</v>
      </c>
      <c r="I116" s="33">
        <v>255162</v>
      </c>
      <c r="J116" s="33">
        <v>218629</v>
      </c>
      <c r="K116" s="33">
        <v>263374</v>
      </c>
      <c r="L116" s="33">
        <v>272135</v>
      </c>
      <c r="M116" s="33">
        <v>222899</v>
      </c>
      <c r="N116" s="33">
        <v>232612</v>
      </c>
      <c r="O116" s="81">
        <v>2832874</v>
      </c>
    </row>
    <row r="117" spans="2:15" hidden="1" x14ac:dyDescent="0.3">
      <c r="B117" s="79" t="s">
        <v>124</v>
      </c>
      <c r="C117" s="33">
        <v>126400</v>
      </c>
      <c r="D117" s="33">
        <v>150021</v>
      </c>
      <c r="E117" s="33">
        <v>146652</v>
      </c>
      <c r="F117" s="33">
        <v>155630</v>
      </c>
      <c r="G117" s="33">
        <v>156420</v>
      </c>
      <c r="H117" s="33">
        <v>160165</v>
      </c>
      <c r="I117" s="33">
        <v>160133</v>
      </c>
      <c r="J117" s="33">
        <v>150693</v>
      </c>
      <c r="K117" s="33">
        <v>162701</v>
      </c>
      <c r="L117" s="33">
        <v>143978</v>
      </c>
      <c r="M117" s="33">
        <v>145356</v>
      </c>
      <c r="N117" s="33">
        <v>131180</v>
      </c>
      <c r="O117" s="81">
        <v>1789329</v>
      </c>
    </row>
    <row r="118" spans="2:15" hidden="1" x14ac:dyDescent="0.3">
      <c r="B118" s="79" t="s">
        <v>125</v>
      </c>
      <c r="C118" s="33">
        <v>170692</v>
      </c>
      <c r="D118" s="33">
        <v>178041</v>
      </c>
      <c r="E118" s="33">
        <v>196758</v>
      </c>
      <c r="F118" s="33">
        <v>234350</v>
      </c>
      <c r="G118" s="33">
        <v>247085</v>
      </c>
      <c r="H118" s="33">
        <v>264552</v>
      </c>
      <c r="I118" s="33">
        <v>48445</v>
      </c>
      <c r="J118" s="33">
        <v>2825</v>
      </c>
      <c r="K118" s="33">
        <v>15</v>
      </c>
      <c r="L118" s="33">
        <v>-5</v>
      </c>
      <c r="M118" s="33">
        <v>0</v>
      </c>
      <c r="N118" s="33">
        <v>0</v>
      </c>
      <c r="O118" s="81">
        <v>1342758</v>
      </c>
    </row>
    <row r="119" spans="2:15" hidden="1" x14ac:dyDescent="0.3">
      <c r="B119" s="79" t="s">
        <v>126</v>
      </c>
      <c r="C119" s="33">
        <v>132050</v>
      </c>
      <c r="D119" s="33">
        <v>125250</v>
      </c>
      <c r="E119" s="33">
        <v>157085</v>
      </c>
      <c r="F119" s="33">
        <v>215030</v>
      </c>
      <c r="G119" s="33">
        <v>255340</v>
      </c>
      <c r="H119" s="33">
        <v>208550</v>
      </c>
      <c r="I119" s="33">
        <v>216245</v>
      </c>
      <c r="J119" s="33">
        <v>275255</v>
      </c>
      <c r="K119" s="33">
        <v>294780</v>
      </c>
      <c r="L119" s="33">
        <v>263590</v>
      </c>
      <c r="M119" s="33">
        <v>214095</v>
      </c>
      <c r="N119" s="33">
        <v>198250</v>
      </c>
      <c r="O119" s="81">
        <v>2555520</v>
      </c>
    </row>
    <row r="120" spans="2:15" hidden="1" x14ac:dyDescent="0.3">
      <c r="B120" s="79" t="s">
        <v>127</v>
      </c>
      <c r="C120" s="33">
        <v>50600</v>
      </c>
      <c r="D120" s="33">
        <v>48050</v>
      </c>
      <c r="E120" s="33">
        <v>64800</v>
      </c>
      <c r="F120" s="33">
        <v>86400</v>
      </c>
      <c r="G120" s="33">
        <v>106050</v>
      </c>
      <c r="H120" s="33">
        <v>88795</v>
      </c>
      <c r="I120" s="33">
        <v>86090</v>
      </c>
      <c r="J120" s="33">
        <v>104920</v>
      </c>
      <c r="K120" s="33">
        <v>116380</v>
      </c>
      <c r="L120" s="33">
        <v>101605</v>
      </c>
      <c r="M120" s="33">
        <v>79300</v>
      </c>
      <c r="N120" s="33">
        <v>81720</v>
      </c>
      <c r="O120" s="81">
        <v>1014710</v>
      </c>
    </row>
    <row r="121" spans="2:15" hidden="1" x14ac:dyDescent="0.3">
      <c r="B121" s="79" t="s">
        <v>128</v>
      </c>
      <c r="C121" s="33">
        <v>430250</v>
      </c>
      <c r="D121" s="33">
        <v>547095</v>
      </c>
      <c r="E121" s="33">
        <v>868507</v>
      </c>
      <c r="F121" s="33">
        <v>968885</v>
      </c>
      <c r="G121" s="33">
        <v>1019223</v>
      </c>
      <c r="H121" s="33">
        <v>955972</v>
      </c>
      <c r="I121" s="33">
        <v>1771091</v>
      </c>
      <c r="J121" s="33">
        <v>2898847</v>
      </c>
      <c r="K121" s="33">
        <v>1120392</v>
      </c>
      <c r="L121" s="33">
        <v>748177</v>
      </c>
      <c r="M121" s="33">
        <v>722524</v>
      </c>
      <c r="N121" s="33">
        <v>743032</v>
      </c>
      <c r="O121" s="81">
        <v>12793995</v>
      </c>
    </row>
    <row r="122" spans="2:15" hidden="1" x14ac:dyDescent="0.3">
      <c r="B122" s="79" t="s">
        <v>129</v>
      </c>
      <c r="C122" s="33">
        <v>2015</v>
      </c>
      <c r="D122" s="33">
        <v>8888</v>
      </c>
      <c r="E122" s="33">
        <v>13549</v>
      </c>
      <c r="F122" s="33">
        <v>6439</v>
      </c>
      <c r="G122" s="33">
        <v>12917</v>
      </c>
      <c r="H122" s="33">
        <v>12561</v>
      </c>
      <c r="I122" s="33">
        <v>12522</v>
      </c>
      <c r="J122" s="33">
        <v>4187</v>
      </c>
      <c r="K122" s="33">
        <v>8769</v>
      </c>
      <c r="L122" s="33">
        <v>4306</v>
      </c>
      <c r="M122" s="33">
        <v>6083</v>
      </c>
      <c r="N122" s="33">
        <v>2015</v>
      </c>
      <c r="O122" s="81">
        <v>94251</v>
      </c>
    </row>
    <row r="123" spans="2:15" x14ac:dyDescent="0.3">
      <c r="B123" s="79" t="s">
        <v>130</v>
      </c>
      <c r="C123" s="33">
        <v>30190902</v>
      </c>
      <c r="D123" s="33">
        <v>29453354</v>
      </c>
      <c r="E123" s="33">
        <v>33401704</v>
      </c>
      <c r="F123" s="33">
        <v>32284844</v>
      </c>
      <c r="G123" s="33">
        <v>33735936</v>
      </c>
      <c r="H123" s="33">
        <v>36111263</v>
      </c>
      <c r="I123" s="33">
        <v>36003555</v>
      </c>
      <c r="J123" s="33">
        <v>38235990</v>
      </c>
      <c r="K123" s="33">
        <v>34888819</v>
      </c>
      <c r="L123" s="33">
        <v>32124906</v>
      </c>
      <c r="M123" s="33">
        <v>33024186</v>
      </c>
      <c r="N123" s="33">
        <v>34770175</v>
      </c>
      <c r="O123" s="81">
        <v>404225634</v>
      </c>
    </row>
    <row r="124" spans="2:15" x14ac:dyDescent="0.3">
      <c r="B124" s="79" t="s">
        <v>131</v>
      </c>
      <c r="C124" s="33">
        <v>2410215</v>
      </c>
      <c r="D124" s="33">
        <v>2360089</v>
      </c>
      <c r="E124" s="33">
        <v>2681050</v>
      </c>
      <c r="F124" s="33">
        <v>2690261</v>
      </c>
      <c r="G124" s="33">
        <v>2591343</v>
      </c>
      <c r="H124" s="33">
        <v>2931031</v>
      </c>
      <c r="I124" s="33">
        <v>2673138</v>
      </c>
      <c r="J124" s="33">
        <v>2793633</v>
      </c>
      <c r="K124" s="33">
        <v>2688919</v>
      </c>
      <c r="L124" s="33">
        <v>2481818</v>
      </c>
      <c r="M124" s="33">
        <v>2646147</v>
      </c>
      <c r="N124" s="33">
        <v>2696850</v>
      </c>
      <c r="O124" s="81">
        <v>31644494</v>
      </c>
    </row>
    <row r="125" spans="2:15" x14ac:dyDescent="0.3">
      <c r="B125" s="79" t="s">
        <v>132</v>
      </c>
      <c r="C125" s="33">
        <v>594651</v>
      </c>
      <c r="D125" s="33">
        <v>578784</v>
      </c>
      <c r="E125" s="33">
        <v>659104</v>
      </c>
      <c r="F125" s="33">
        <v>627490</v>
      </c>
      <c r="G125" s="33">
        <v>667394</v>
      </c>
      <c r="H125" s="33">
        <v>713318</v>
      </c>
      <c r="I125" s="33">
        <v>632212</v>
      </c>
      <c r="J125" s="33">
        <v>371675</v>
      </c>
      <c r="K125" s="33">
        <v>807802</v>
      </c>
      <c r="L125" s="33">
        <v>557112</v>
      </c>
      <c r="M125" s="33">
        <v>570477</v>
      </c>
      <c r="N125" s="33">
        <v>621312</v>
      </c>
      <c r="O125" s="81">
        <v>7401331</v>
      </c>
    </row>
    <row r="126" spans="2:15" x14ac:dyDescent="0.3">
      <c r="B126" s="79" t="s">
        <v>133</v>
      </c>
      <c r="C126" s="33">
        <v>5185068</v>
      </c>
      <c r="D126" s="33">
        <v>5193796</v>
      </c>
      <c r="E126" s="33">
        <v>5772904</v>
      </c>
      <c r="F126" s="33">
        <v>5976730</v>
      </c>
      <c r="G126" s="33">
        <v>5766226</v>
      </c>
      <c r="H126" s="33">
        <v>6636386</v>
      </c>
      <c r="I126" s="33">
        <v>6230494</v>
      </c>
      <c r="J126" s="33">
        <v>6187444</v>
      </c>
      <c r="K126" s="33">
        <v>6514901</v>
      </c>
      <c r="L126" s="33">
        <v>5885943</v>
      </c>
      <c r="M126" s="33">
        <v>5764240</v>
      </c>
      <c r="N126" s="33">
        <v>6230823</v>
      </c>
      <c r="O126" s="81">
        <v>71344955</v>
      </c>
    </row>
    <row r="127" spans="2:15" hidden="1" x14ac:dyDescent="0.3">
      <c r="B127" s="79" t="s">
        <v>134</v>
      </c>
      <c r="C127" s="33">
        <v>1955987</v>
      </c>
      <c r="D127" s="33">
        <v>2039012</v>
      </c>
      <c r="E127" s="33">
        <v>2387758</v>
      </c>
      <c r="F127" s="33">
        <v>2322199</v>
      </c>
      <c r="G127" s="33">
        <v>2692634</v>
      </c>
      <c r="H127" s="33">
        <v>2888286</v>
      </c>
      <c r="I127" s="33">
        <v>2891279</v>
      </c>
      <c r="J127" s="33">
        <v>3370733</v>
      </c>
      <c r="K127" s="33">
        <v>2866843</v>
      </c>
      <c r="L127" s="33">
        <v>2797717</v>
      </c>
      <c r="M127" s="33">
        <v>3049867</v>
      </c>
      <c r="N127" s="33">
        <v>2851220</v>
      </c>
      <c r="O127" s="81">
        <v>32113535</v>
      </c>
    </row>
    <row r="128" spans="2:15" hidden="1" x14ac:dyDescent="0.3">
      <c r="B128" s="79" t="s">
        <v>135</v>
      </c>
      <c r="C128" s="33">
        <v>6794452</v>
      </c>
      <c r="D128" s="33">
        <v>6715099</v>
      </c>
      <c r="E128" s="33">
        <v>7486132</v>
      </c>
      <c r="F128" s="33">
        <v>7469900</v>
      </c>
      <c r="G128" s="33">
        <v>7983918</v>
      </c>
      <c r="H128" s="33">
        <v>8680174</v>
      </c>
      <c r="I128" s="33">
        <v>8462017</v>
      </c>
      <c r="J128" s="33">
        <v>8967710</v>
      </c>
      <c r="K128" s="33">
        <v>8212183</v>
      </c>
      <c r="L128" s="33">
        <v>6947368</v>
      </c>
      <c r="M128" s="33">
        <v>6600694</v>
      </c>
      <c r="N128" s="33">
        <v>7572025</v>
      </c>
      <c r="O128" s="81">
        <v>91891672</v>
      </c>
    </row>
    <row r="129" spans="2:15" hidden="1" x14ac:dyDescent="0.3">
      <c r="B129" s="79" t="s">
        <v>136</v>
      </c>
      <c r="C129" s="33">
        <v>-600</v>
      </c>
      <c r="D129" s="33">
        <v>0</v>
      </c>
      <c r="E129" s="33">
        <v>0</v>
      </c>
      <c r="F129" s="33">
        <v>-273</v>
      </c>
      <c r="G129" s="33">
        <v>-375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81" t="s">
        <v>251</v>
      </c>
    </row>
    <row r="130" spans="2:15" hidden="1" x14ac:dyDescent="0.3">
      <c r="B130" s="79" t="s">
        <v>137</v>
      </c>
      <c r="C130" s="33">
        <v>2033354</v>
      </c>
      <c r="D130" s="33">
        <v>1971973</v>
      </c>
      <c r="E130" s="33">
        <v>2178748</v>
      </c>
      <c r="F130" s="33">
        <v>2172311</v>
      </c>
      <c r="G130" s="33">
        <v>2275672</v>
      </c>
      <c r="H130" s="33">
        <v>2419697</v>
      </c>
      <c r="I130" s="33">
        <v>2341444</v>
      </c>
      <c r="J130" s="33">
        <v>2469500</v>
      </c>
      <c r="K130" s="33">
        <v>2280830</v>
      </c>
      <c r="L130" s="33">
        <v>2076921</v>
      </c>
      <c r="M130" s="33">
        <v>2020025</v>
      </c>
      <c r="N130" s="33">
        <v>2204857</v>
      </c>
      <c r="O130" s="81">
        <v>26445332</v>
      </c>
    </row>
    <row r="131" spans="2:15" hidden="1" x14ac:dyDescent="0.3">
      <c r="B131" s="79" t="s">
        <v>138</v>
      </c>
      <c r="C131" s="33">
        <v>447724</v>
      </c>
      <c r="D131" s="33">
        <v>412831</v>
      </c>
      <c r="E131" s="33">
        <v>463247</v>
      </c>
      <c r="F131" s="33">
        <v>435410</v>
      </c>
      <c r="G131" s="33">
        <v>450467</v>
      </c>
      <c r="H131" s="33">
        <v>478607</v>
      </c>
      <c r="I131" s="33">
        <v>460946</v>
      </c>
      <c r="J131" s="33">
        <v>470917</v>
      </c>
      <c r="K131" s="33">
        <v>444234</v>
      </c>
      <c r="L131" s="33">
        <v>424267</v>
      </c>
      <c r="M131" s="33">
        <v>412789</v>
      </c>
      <c r="N131" s="33">
        <v>453222</v>
      </c>
      <c r="O131" s="81">
        <v>5354661</v>
      </c>
    </row>
    <row r="132" spans="2:15" hidden="1" x14ac:dyDescent="0.3">
      <c r="B132" s="79" t="s">
        <v>139</v>
      </c>
      <c r="C132" s="33">
        <v>611982</v>
      </c>
      <c r="D132" s="33">
        <v>594720</v>
      </c>
      <c r="E132" s="33">
        <v>632134</v>
      </c>
      <c r="F132" s="33">
        <v>617912</v>
      </c>
      <c r="G132" s="33">
        <v>613423</v>
      </c>
      <c r="H132" s="33">
        <v>667225</v>
      </c>
      <c r="I132" s="33">
        <v>631995</v>
      </c>
      <c r="J132" s="33">
        <v>638736</v>
      </c>
      <c r="K132" s="33">
        <v>613477</v>
      </c>
      <c r="L132" s="33">
        <v>568319</v>
      </c>
      <c r="M132" s="33">
        <v>570415</v>
      </c>
      <c r="N132" s="33">
        <v>642109</v>
      </c>
      <c r="O132" s="81">
        <v>7402447</v>
      </c>
    </row>
    <row r="133" spans="2:15" hidden="1" x14ac:dyDescent="0.3">
      <c r="B133" s="79" t="s">
        <v>140</v>
      </c>
      <c r="C133" s="33">
        <v>0</v>
      </c>
      <c r="D133" s="33">
        <v>0</v>
      </c>
      <c r="E133" s="33">
        <v>0</v>
      </c>
      <c r="F133" s="33">
        <v>0</v>
      </c>
      <c r="G133" s="33">
        <v>-90</v>
      </c>
      <c r="H133" s="33">
        <v>-124</v>
      </c>
      <c r="I133" s="33">
        <v>-95</v>
      </c>
      <c r="J133" s="33">
        <v>0</v>
      </c>
      <c r="K133" s="33">
        <v>0</v>
      </c>
      <c r="L133" s="33">
        <v>-71</v>
      </c>
      <c r="M133" s="33">
        <v>-48</v>
      </c>
      <c r="N133" s="33">
        <v>0</v>
      </c>
      <c r="O133" s="81" t="s">
        <v>251</v>
      </c>
    </row>
    <row r="134" spans="2:15" hidden="1" x14ac:dyDescent="0.3">
      <c r="B134" s="79" t="s">
        <v>141</v>
      </c>
      <c r="C134" s="33">
        <v>228429</v>
      </c>
      <c r="D134" s="33">
        <v>221255</v>
      </c>
      <c r="E134" s="33">
        <v>243814</v>
      </c>
      <c r="F134" s="33">
        <v>235637</v>
      </c>
      <c r="G134" s="33">
        <v>235736</v>
      </c>
      <c r="H134" s="33">
        <v>249759</v>
      </c>
      <c r="I134" s="33">
        <v>247310</v>
      </c>
      <c r="J134" s="33">
        <v>248716</v>
      </c>
      <c r="K134" s="33">
        <v>249150</v>
      </c>
      <c r="L134" s="33">
        <v>241791</v>
      </c>
      <c r="M134" s="33">
        <v>233125</v>
      </c>
      <c r="N134" s="33">
        <v>255020</v>
      </c>
      <c r="O134" s="81">
        <v>2889742</v>
      </c>
    </row>
    <row r="135" spans="2:15" hidden="1" x14ac:dyDescent="0.3">
      <c r="B135" s="79" t="s">
        <v>142</v>
      </c>
      <c r="C135" s="33">
        <v>815722</v>
      </c>
      <c r="D135" s="33">
        <v>958881</v>
      </c>
      <c r="E135" s="33">
        <v>1122110</v>
      </c>
      <c r="F135" s="33">
        <v>1348063</v>
      </c>
      <c r="G135" s="33">
        <v>1400250</v>
      </c>
      <c r="H135" s="33">
        <v>1462169</v>
      </c>
      <c r="I135" s="33">
        <v>1622250</v>
      </c>
      <c r="J135" s="33">
        <v>1892848</v>
      </c>
      <c r="K135" s="33">
        <v>1365728</v>
      </c>
      <c r="L135" s="33">
        <v>1100985</v>
      </c>
      <c r="M135" s="33">
        <v>1041195</v>
      </c>
      <c r="N135" s="33">
        <v>1170907</v>
      </c>
      <c r="O135" s="81">
        <v>15301108</v>
      </c>
    </row>
    <row r="136" spans="2:15" hidden="1" x14ac:dyDescent="0.3">
      <c r="B136" s="79" t="s">
        <v>143</v>
      </c>
      <c r="C136" s="33">
        <v>8591332</v>
      </c>
      <c r="D136" s="33">
        <v>9136804</v>
      </c>
      <c r="E136" s="33">
        <v>11848484</v>
      </c>
      <c r="F136" s="33">
        <v>10539436</v>
      </c>
      <c r="G136" s="33">
        <v>11902352</v>
      </c>
      <c r="H136" s="33">
        <v>13075088</v>
      </c>
      <c r="I136" s="33">
        <v>13139064</v>
      </c>
      <c r="J136" s="33">
        <v>12635768</v>
      </c>
      <c r="K136" s="33">
        <v>11372724</v>
      </c>
      <c r="L136" s="33">
        <v>10309228</v>
      </c>
      <c r="M136" s="33">
        <v>11088148</v>
      </c>
      <c r="N136" s="33">
        <v>10807471</v>
      </c>
      <c r="O136" s="81">
        <v>134445899</v>
      </c>
    </row>
    <row r="137" spans="2:15" hidden="1" x14ac:dyDescent="0.3">
      <c r="B137" s="79" t="s">
        <v>144</v>
      </c>
      <c r="C137" s="33">
        <v>2667535</v>
      </c>
      <c r="D137" s="33">
        <v>2996227</v>
      </c>
      <c r="E137" s="33">
        <v>3959612</v>
      </c>
      <c r="F137" s="33">
        <v>4322738</v>
      </c>
      <c r="G137" s="33">
        <v>4592632</v>
      </c>
      <c r="H137" s="33">
        <v>4172479</v>
      </c>
      <c r="I137" s="33">
        <v>6509602</v>
      </c>
      <c r="J137" s="33">
        <v>11150893</v>
      </c>
      <c r="K137" s="33">
        <v>4127678</v>
      </c>
      <c r="L137" s="33">
        <v>3159189</v>
      </c>
      <c r="M137" s="33">
        <v>3180998</v>
      </c>
      <c r="N137" s="33">
        <v>3559485</v>
      </c>
      <c r="O137" s="81">
        <v>54399068</v>
      </c>
    </row>
    <row r="138" spans="2:15" hidden="1" x14ac:dyDescent="0.3">
      <c r="B138" s="79" t="s">
        <v>145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-67</v>
      </c>
      <c r="J138" s="33">
        <v>0</v>
      </c>
      <c r="K138" s="33">
        <v>0</v>
      </c>
      <c r="L138" s="33">
        <v>0</v>
      </c>
      <c r="M138" s="33">
        <v>-24</v>
      </c>
      <c r="N138" s="33">
        <v>0</v>
      </c>
      <c r="O138" s="81" t="s">
        <v>251</v>
      </c>
    </row>
    <row r="139" spans="2:15" hidden="1" x14ac:dyDescent="0.3">
      <c r="B139" s="79" t="s">
        <v>146</v>
      </c>
      <c r="C139" s="33">
        <v>0</v>
      </c>
      <c r="D139" s="33">
        <v>0</v>
      </c>
      <c r="E139" s="33">
        <v>0</v>
      </c>
      <c r="F139" s="33">
        <v>-45</v>
      </c>
      <c r="G139" s="33">
        <v>-126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81" t="s">
        <v>251</v>
      </c>
    </row>
    <row r="140" spans="2:15" hidden="1" x14ac:dyDescent="0.3">
      <c r="B140" s="79" t="s">
        <v>147</v>
      </c>
      <c r="C140" s="33">
        <v>832417</v>
      </c>
      <c r="D140" s="33">
        <v>818935</v>
      </c>
      <c r="E140" s="33">
        <v>896536</v>
      </c>
      <c r="F140" s="33">
        <v>846716</v>
      </c>
      <c r="G140" s="33">
        <v>874492</v>
      </c>
      <c r="H140" s="33">
        <v>918228</v>
      </c>
      <c r="I140" s="33">
        <v>932456</v>
      </c>
      <c r="J140" s="33">
        <v>977248</v>
      </c>
      <c r="K140" s="33">
        <v>892245</v>
      </c>
      <c r="L140" s="33">
        <v>845180</v>
      </c>
      <c r="M140" s="33">
        <v>861092</v>
      </c>
      <c r="N140" s="33">
        <v>911592</v>
      </c>
      <c r="O140" s="81">
        <v>10607137</v>
      </c>
    </row>
    <row r="141" spans="2:15" hidden="1" x14ac:dyDescent="0.3">
      <c r="B141" s="79" t="s">
        <v>148</v>
      </c>
      <c r="C141" s="33">
        <v>112379</v>
      </c>
      <c r="D141" s="33">
        <v>77003</v>
      </c>
      <c r="E141" s="33">
        <v>20322</v>
      </c>
      <c r="F141" s="33">
        <v>24</v>
      </c>
      <c r="G141" s="33">
        <v>49</v>
      </c>
      <c r="H141" s="33">
        <v>0</v>
      </c>
      <c r="I141" s="33">
        <v>0</v>
      </c>
      <c r="J141" s="33">
        <v>-388</v>
      </c>
      <c r="K141" s="33">
        <v>0</v>
      </c>
      <c r="L141" s="33">
        <v>0</v>
      </c>
      <c r="M141" s="33">
        <v>0</v>
      </c>
      <c r="N141" s="33">
        <v>0</v>
      </c>
      <c r="O141" s="81">
        <v>209389</v>
      </c>
    </row>
    <row r="142" spans="2:15" hidden="1" x14ac:dyDescent="0.3">
      <c r="B142" s="79" t="s">
        <v>149</v>
      </c>
      <c r="C142" s="33">
        <v>514</v>
      </c>
      <c r="D142" s="33">
        <v>316</v>
      </c>
      <c r="E142" s="33">
        <v>553</v>
      </c>
      <c r="F142" s="33">
        <v>435</v>
      </c>
      <c r="G142" s="33">
        <v>514</v>
      </c>
      <c r="H142" s="33">
        <v>553</v>
      </c>
      <c r="I142" s="33">
        <v>395</v>
      </c>
      <c r="J142" s="33">
        <v>-237</v>
      </c>
      <c r="K142" s="33">
        <v>474</v>
      </c>
      <c r="L142" s="33">
        <v>474</v>
      </c>
      <c r="M142" s="33">
        <v>395</v>
      </c>
      <c r="N142" s="33">
        <v>514</v>
      </c>
      <c r="O142" s="81">
        <v>4900</v>
      </c>
    </row>
    <row r="143" spans="2:15" hidden="1" x14ac:dyDescent="0.3">
      <c r="B143" s="79" t="s">
        <v>150</v>
      </c>
      <c r="C143" s="33">
        <v>1158354</v>
      </c>
      <c r="D143" s="33">
        <v>1147806</v>
      </c>
      <c r="E143" s="33">
        <v>1490646</v>
      </c>
      <c r="F143" s="33">
        <v>1314440</v>
      </c>
      <c r="G143" s="33">
        <v>1354820</v>
      </c>
      <c r="H143" s="33">
        <v>1501344</v>
      </c>
      <c r="I143" s="33">
        <v>1615712</v>
      </c>
      <c r="J143" s="33">
        <v>1658632</v>
      </c>
      <c r="K143" s="33">
        <v>1451720</v>
      </c>
      <c r="L143" s="33">
        <v>1457072</v>
      </c>
      <c r="M143" s="33">
        <v>1385272</v>
      </c>
      <c r="N143" s="33">
        <v>1333491</v>
      </c>
      <c r="O143" s="81">
        <v>16869309</v>
      </c>
    </row>
    <row r="144" spans="2:15" hidden="1" x14ac:dyDescent="0.3">
      <c r="B144" s="79" t="s">
        <v>151</v>
      </c>
      <c r="C144" s="33">
        <v>2684419</v>
      </c>
      <c r="D144" s="33">
        <v>2687789</v>
      </c>
      <c r="E144" s="33">
        <v>3051542</v>
      </c>
      <c r="F144" s="33">
        <v>2965013</v>
      </c>
      <c r="G144" s="33">
        <v>3173736</v>
      </c>
      <c r="H144" s="33">
        <v>3426480</v>
      </c>
      <c r="I144" s="33">
        <v>3333595</v>
      </c>
      <c r="J144" s="33">
        <v>3518760</v>
      </c>
      <c r="K144" s="33">
        <v>3270917</v>
      </c>
      <c r="L144" s="33">
        <v>2998541</v>
      </c>
      <c r="M144" s="33">
        <v>3008386</v>
      </c>
      <c r="N144" s="33">
        <v>2982324</v>
      </c>
      <c r="O144" s="81">
        <v>37101502</v>
      </c>
    </row>
    <row r="145" spans="2:15" hidden="1" x14ac:dyDescent="0.3">
      <c r="B145" s="79" t="s">
        <v>152</v>
      </c>
      <c r="C145" s="33">
        <v>0</v>
      </c>
      <c r="D145" s="33">
        <v>0</v>
      </c>
      <c r="E145" s="33">
        <v>-5</v>
      </c>
      <c r="F145" s="33">
        <v>-1742</v>
      </c>
      <c r="G145" s="33">
        <v>-1296</v>
      </c>
      <c r="H145" s="33">
        <v>-198</v>
      </c>
      <c r="I145" s="33">
        <v>-311</v>
      </c>
      <c r="J145" s="33">
        <v>0</v>
      </c>
      <c r="K145" s="33">
        <v>0</v>
      </c>
      <c r="L145" s="33">
        <v>0</v>
      </c>
      <c r="M145" s="33">
        <v>0</v>
      </c>
      <c r="N145" s="33">
        <v>-338</v>
      </c>
      <c r="O145" s="81" t="s">
        <v>251</v>
      </c>
    </row>
    <row r="146" spans="2:15" hidden="1" x14ac:dyDescent="0.3">
      <c r="B146" s="79" t="s">
        <v>153</v>
      </c>
      <c r="C146" s="33">
        <v>553</v>
      </c>
      <c r="D146" s="33">
        <v>1067</v>
      </c>
      <c r="E146" s="33">
        <v>790</v>
      </c>
      <c r="F146" s="33">
        <v>553</v>
      </c>
      <c r="G146" s="33">
        <v>1067</v>
      </c>
      <c r="H146" s="33">
        <v>632</v>
      </c>
      <c r="I146" s="33">
        <v>1146</v>
      </c>
      <c r="J146" s="33">
        <v>869</v>
      </c>
      <c r="K146" s="33">
        <v>948</v>
      </c>
      <c r="L146" s="33">
        <v>988</v>
      </c>
      <c r="M146" s="33">
        <v>869</v>
      </c>
      <c r="N146" s="33">
        <v>711</v>
      </c>
      <c r="O146" s="81">
        <v>10193</v>
      </c>
    </row>
    <row r="147" spans="2:15" hidden="1" x14ac:dyDescent="0.3">
      <c r="B147" s="79" t="s">
        <v>154</v>
      </c>
      <c r="C147" s="33">
        <v>185125</v>
      </c>
      <c r="D147" s="33">
        <v>229433</v>
      </c>
      <c r="E147" s="33">
        <v>398708</v>
      </c>
      <c r="F147" s="33">
        <v>543139</v>
      </c>
      <c r="G147" s="33">
        <v>845219</v>
      </c>
      <c r="H147" s="33">
        <v>806650</v>
      </c>
      <c r="I147" s="33">
        <v>599825</v>
      </c>
      <c r="J147" s="33">
        <v>574550</v>
      </c>
      <c r="K147" s="33">
        <v>890265</v>
      </c>
      <c r="L147" s="33">
        <v>574065</v>
      </c>
      <c r="M147" s="33">
        <v>321350</v>
      </c>
      <c r="N147" s="33">
        <v>163152</v>
      </c>
      <c r="O147" s="81">
        <v>6131481</v>
      </c>
    </row>
    <row r="148" spans="2:15" hidden="1" x14ac:dyDescent="0.3">
      <c r="B148" s="79" t="s">
        <v>155</v>
      </c>
      <c r="C148" s="33">
        <v>122924</v>
      </c>
      <c r="D148" s="33">
        <v>130311</v>
      </c>
      <c r="E148" s="33">
        <v>139554</v>
      </c>
      <c r="F148" s="33">
        <v>120712</v>
      </c>
      <c r="G148" s="33">
        <v>181111</v>
      </c>
      <c r="H148" s="33">
        <v>37486</v>
      </c>
      <c r="I148" s="33">
        <v>68055</v>
      </c>
      <c r="J148" s="33">
        <v>73533</v>
      </c>
      <c r="K148" s="33">
        <v>77697</v>
      </c>
      <c r="L148" s="33">
        <v>74841</v>
      </c>
      <c r="M148" s="33">
        <v>65491</v>
      </c>
      <c r="N148" s="33">
        <v>62884</v>
      </c>
      <c r="O148" s="81">
        <v>1154599</v>
      </c>
    </row>
    <row r="149" spans="2:15" hidden="1" x14ac:dyDescent="0.3">
      <c r="B149" s="79" t="s">
        <v>156</v>
      </c>
      <c r="C149" s="33">
        <v>418289</v>
      </c>
      <c r="D149" s="33">
        <v>409896</v>
      </c>
      <c r="E149" s="33">
        <v>443637</v>
      </c>
      <c r="F149" s="33">
        <v>436883</v>
      </c>
      <c r="G149" s="33">
        <v>430677</v>
      </c>
      <c r="H149" s="33">
        <v>458145</v>
      </c>
      <c r="I149" s="33">
        <v>462870</v>
      </c>
      <c r="J149" s="33">
        <v>459351</v>
      </c>
      <c r="K149" s="33">
        <v>437040</v>
      </c>
      <c r="L149" s="33">
        <v>394187</v>
      </c>
      <c r="M149" s="33">
        <v>412061</v>
      </c>
      <c r="N149" s="33">
        <v>428819</v>
      </c>
      <c r="O149" s="81">
        <v>5191855</v>
      </c>
    </row>
    <row r="150" spans="2:15" hidden="1" x14ac:dyDescent="0.3">
      <c r="B150" s="79" t="s">
        <v>255</v>
      </c>
      <c r="C150" s="33">
        <v>0</v>
      </c>
      <c r="D150" s="33">
        <v>0</v>
      </c>
      <c r="E150" s="33">
        <v>0</v>
      </c>
      <c r="F150" s="33">
        <v>-46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81" t="s">
        <v>251</v>
      </c>
    </row>
    <row r="151" spans="2:15" hidden="1" x14ac:dyDescent="0.3">
      <c r="B151" s="79" t="s">
        <v>157</v>
      </c>
      <c r="C151" s="33">
        <v>698509</v>
      </c>
      <c r="D151" s="33">
        <v>698407</v>
      </c>
      <c r="E151" s="33">
        <v>1189966</v>
      </c>
      <c r="F151" s="33">
        <v>1560991</v>
      </c>
      <c r="G151" s="33">
        <v>2886549</v>
      </c>
      <c r="H151" s="33">
        <v>2798243</v>
      </c>
      <c r="I151" s="33">
        <v>2027382</v>
      </c>
      <c r="J151" s="33">
        <v>1769220</v>
      </c>
      <c r="K151" s="33">
        <v>3036353</v>
      </c>
      <c r="L151" s="33">
        <v>2298672</v>
      </c>
      <c r="M151" s="33">
        <v>1050001</v>
      </c>
      <c r="N151" s="33">
        <v>709447</v>
      </c>
      <c r="O151" s="81">
        <v>20723740</v>
      </c>
    </row>
    <row r="152" spans="2:15" hidden="1" x14ac:dyDescent="0.3">
      <c r="B152" s="79" t="s">
        <v>158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-10</v>
      </c>
      <c r="K152" s="33">
        <v>0</v>
      </c>
      <c r="L152" s="33">
        <v>0</v>
      </c>
      <c r="M152" s="33">
        <v>0</v>
      </c>
      <c r="N152" s="33">
        <v>0</v>
      </c>
      <c r="O152" s="81" t="s">
        <v>251</v>
      </c>
    </row>
    <row r="153" spans="2:15" hidden="1" x14ac:dyDescent="0.3">
      <c r="B153" s="79" t="s">
        <v>159</v>
      </c>
      <c r="C153" s="33">
        <v>572671</v>
      </c>
      <c r="D153" s="33">
        <v>625108</v>
      </c>
      <c r="E153" s="33">
        <v>708670</v>
      </c>
      <c r="F153" s="33">
        <v>608853</v>
      </c>
      <c r="G153" s="33">
        <v>1038811</v>
      </c>
      <c r="H153" s="33">
        <v>227078</v>
      </c>
      <c r="I153" s="33">
        <v>437581</v>
      </c>
      <c r="J153" s="33">
        <v>395751</v>
      </c>
      <c r="K153" s="33">
        <v>376198</v>
      </c>
      <c r="L153" s="33">
        <v>356950</v>
      </c>
      <c r="M153" s="33">
        <v>364388</v>
      </c>
      <c r="N153" s="33">
        <v>385544</v>
      </c>
      <c r="O153" s="81">
        <v>6097603</v>
      </c>
    </row>
    <row r="154" spans="2:15" hidden="1" x14ac:dyDescent="0.3">
      <c r="B154" s="79" t="s">
        <v>160</v>
      </c>
      <c r="C154" s="33">
        <v>61282</v>
      </c>
      <c r="D154" s="33">
        <v>83819</v>
      </c>
      <c r="E154" s="33">
        <v>99632</v>
      </c>
      <c r="F154" s="33">
        <v>97672</v>
      </c>
      <c r="G154" s="33">
        <v>111675</v>
      </c>
      <c r="H154" s="33">
        <v>97500</v>
      </c>
      <c r="I154" s="33">
        <v>84568</v>
      </c>
      <c r="J154" s="33">
        <v>78083</v>
      </c>
      <c r="K154" s="33">
        <v>98592</v>
      </c>
      <c r="L154" s="33">
        <v>28163</v>
      </c>
      <c r="M154" s="33">
        <v>6656</v>
      </c>
      <c r="N154" s="33">
        <v>5970</v>
      </c>
      <c r="O154" s="81">
        <v>853612</v>
      </c>
    </row>
    <row r="155" spans="2:15" hidden="1" x14ac:dyDescent="0.3">
      <c r="B155" s="79" t="s">
        <v>161</v>
      </c>
      <c r="C155" s="33">
        <v>7164390</v>
      </c>
      <c r="D155" s="33">
        <v>7838899</v>
      </c>
      <c r="E155" s="33">
        <v>8246690</v>
      </c>
      <c r="F155" s="33">
        <v>8912805</v>
      </c>
      <c r="G155" s="33">
        <v>8618405</v>
      </c>
      <c r="H155" s="33">
        <v>9677163</v>
      </c>
      <c r="I155" s="33">
        <v>9106040</v>
      </c>
      <c r="J155" s="33">
        <v>9626210</v>
      </c>
      <c r="K155" s="33">
        <v>9636902</v>
      </c>
      <c r="L155" s="33">
        <v>8736987</v>
      </c>
      <c r="M155" s="33">
        <v>9898857</v>
      </c>
      <c r="N155" s="33">
        <v>10357198</v>
      </c>
      <c r="O155" s="81">
        <v>107820546</v>
      </c>
    </row>
    <row r="156" spans="2:15" hidden="1" x14ac:dyDescent="0.3">
      <c r="B156" s="79" t="s">
        <v>162</v>
      </c>
      <c r="C156" s="33">
        <v>704163</v>
      </c>
      <c r="D156" s="33">
        <v>669842</v>
      </c>
      <c r="E156" s="33">
        <v>737639</v>
      </c>
      <c r="F156" s="33">
        <v>734691</v>
      </c>
      <c r="G156" s="33">
        <v>739383</v>
      </c>
      <c r="H156" s="33">
        <v>747353</v>
      </c>
      <c r="I156" s="33">
        <v>780289</v>
      </c>
      <c r="J156" s="33">
        <v>681727</v>
      </c>
      <c r="K156" s="33">
        <v>635436</v>
      </c>
      <c r="L156" s="33">
        <v>592573</v>
      </c>
      <c r="M156" s="33">
        <v>607950</v>
      </c>
      <c r="N156" s="33">
        <v>635409</v>
      </c>
      <c r="O156" s="81">
        <v>8266455</v>
      </c>
    </row>
    <row r="157" spans="2:15" hidden="1" x14ac:dyDescent="0.3">
      <c r="B157" s="79" t="s">
        <v>163</v>
      </c>
      <c r="C157" s="33">
        <v>127459</v>
      </c>
      <c r="D157" s="33">
        <v>122980</v>
      </c>
      <c r="E157" s="33">
        <v>190216</v>
      </c>
      <c r="F157" s="33">
        <v>273680</v>
      </c>
      <c r="G157" s="33">
        <v>452419</v>
      </c>
      <c r="H157" s="33">
        <v>402103</v>
      </c>
      <c r="I157" s="33">
        <v>308005</v>
      </c>
      <c r="J157" s="33">
        <v>208683</v>
      </c>
      <c r="K157" s="33">
        <v>484497</v>
      </c>
      <c r="L157" s="33">
        <v>292327</v>
      </c>
      <c r="M157" s="33">
        <v>160468</v>
      </c>
      <c r="N157" s="33">
        <v>99664</v>
      </c>
      <c r="O157" s="81">
        <v>3122501</v>
      </c>
    </row>
    <row r="158" spans="2:15" hidden="1" x14ac:dyDescent="0.3">
      <c r="B158" s="79" t="s">
        <v>254</v>
      </c>
      <c r="C158" s="33">
        <v>0</v>
      </c>
      <c r="D158" s="33">
        <v>0</v>
      </c>
      <c r="E158" s="33">
        <v>0</v>
      </c>
      <c r="F158" s="33">
        <v>-299</v>
      </c>
      <c r="G158" s="33">
        <v>0</v>
      </c>
      <c r="H158" s="33">
        <v>-318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81" t="s">
        <v>251</v>
      </c>
    </row>
    <row r="159" spans="2:15" hidden="1" x14ac:dyDescent="0.3">
      <c r="B159" s="79" t="s">
        <v>164</v>
      </c>
      <c r="C159" s="33">
        <v>8730</v>
      </c>
      <c r="D159" s="33">
        <v>7071</v>
      </c>
      <c r="E159" s="33">
        <v>9757</v>
      </c>
      <c r="F159" s="33">
        <v>10231</v>
      </c>
      <c r="G159" s="33">
        <v>10468</v>
      </c>
      <c r="H159" s="33">
        <v>1304</v>
      </c>
      <c r="I159" s="33">
        <v>1422</v>
      </c>
      <c r="J159" s="33">
        <v>1422</v>
      </c>
      <c r="K159" s="33">
        <v>1462</v>
      </c>
      <c r="L159" s="33">
        <v>1738</v>
      </c>
      <c r="M159" s="33">
        <v>1896</v>
      </c>
      <c r="N159" s="33">
        <v>1778</v>
      </c>
      <c r="O159" s="81">
        <v>57279</v>
      </c>
    </row>
    <row r="160" spans="2:15" hidden="1" x14ac:dyDescent="0.3">
      <c r="B160" s="79" t="s">
        <v>165</v>
      </c>
      <c r="C160" s="33">
        <v>30261</v>
      </c>
      <c r="D160" s="33">
        <v>37256</v>
      </c>
      <c r="E160" s="33">
        <v>29632</v>
      </c>
      <c r="F160" s="33">
        <v>34152</v>
      </c>
      <c r="G160" s="33">
        <v>34230</v>
      </c>
      <c r="H160" s="33">
        <v>29161</v>
      </c>
      <c r="I160" s="33">
        <v>41226</v>
      </c>
      <c r="J160" s="33">
        <v>10847</v>
      </c>
      <c r="K160" s="33">
        <v>60050</v>
      </c>
      <c r="L160" s="33">
        <v>5620</v>
      </c>
      <c r="M160" s="33">
        <v>0</v>
      </c>
      <c r="N160" s="33">
        <v>0</v>
      </c>
      <c r="O160" s="81">
        <v>312435</v>
      </c>
    </row>
    <row r="161" spans="2:15" hidden="1" x14ac:dyDescent="0.3">
      <c r="B161" s="79" t="s">
        <v>253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20515</v>
      </c>
      <c r="M161" s="33">
        <v>34073</v>
      </c>
      <c r="N161" s="33">
        <v>48032</v>
      </c>
      <c r="O161" s="81">
        <v>102620</v>
      </c>
    </row>
    <row r="162" spans="2:15" hidden="1" x14ac:dyDescent="0.3">
      <c r="B162" s="79" t="s">
        <v>166</v>
      </c>
      <c r="C162" s="33">
        <v>4543</v>
      </c>
      <c r="D162" s="33">
        <v>2370</v>
      </c>
      <c r="E162" s="33">
        <v>3713</v>
      </c>
      <c r="F162" s="33">
        <v>2449</v>
      </c>
      <c r="G162" s="33">
        <v>2054</v>
      </c>
      <c r="H162" s="33">
        <v>0</v>
      </c>
      <c r="I162" s="33">
        <v>6044</v>
      </c>
      <c r="J162" s="33">
        <v>1738</v>
      </c>
      <c r="K162" s="33">
        <v>3713</v>
      </c>
      <c r="L162" s="33">
        <v>1857</v>
      </c>
      <c r="M162" s="33">
        <v>4187</v>
      </c>
      <c r="N162" s="33">
        <v>3871</v>
      </c>
      <c r="O162" s="81">
        <v>36539</v>
      </c>
    </row>
    <row r="163" spans="2:15" hidden="1" x14ac:dyDescent="0.3">
      <c r="B163" s="79" t="s">
        <v>167</v>
      </c>
      <c r="C163" s="33">
        <v>0</v>
      </c>
      <c r="D163" s="33">
        <v>0</v>
      </c>
      <c r="E163" s="33">
        <v>0</v>
      </c>
      <c r="F163" s="33">
        <v>0</v>
      </c>
      <c r="G163" s="33">
        <v>-42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81" t="s">
        <v>251</v>
      </c>
    </row>
    <row r="164" spans="2:15" hidden="1" x14ac:dyDescent="0.3">
      <c r="B164" s="79" t="s">
        <v>168</v>
      </c>
      <c r="C164" s="33">
        <v>2252</v>
      </c>
      <c r="D164" s="33">
        <v>1849</v>
      </c>
      <c r="E164" s="33">
        <v>1857</v>
      </c>
      <c r="F164" s="33">
        <v>2173</v>
      </c>
      <c r="G164" s="33">
        <v>1699</v>
      </c>
      <c r="H164" s="33">
        <v>2489</v>
      </c>
      <c r="I164" s="33">
        <v>1738</v>
      </c>
      <c r="J164" s="33">
        <v>2133</v>
      </c>
      <c r="K164" s="33">
        <v>2173</v>
      </c>
      <c r="L164" s="33">
        <v>1501</v>
      </c>
      <c r="M164" s="33">
        <v>2370</v>
      </c>
      <c r="N164" s="33">
        <v>2386</v>
      </c>
      <c r="O164" s="81">
        <v>24620</v>
      </c>
    </row>
    <row r="165" spans="2:15" hidden="1" x14ac:dyDescent="0.3">
      <c r="B165" s="79" t="s">
        <v>169</v>
      </c>
      <c r="C165" s="33">
        <v>1159902</v>
      </c>
      <c r="D165" s="33">
        <v>1255752</v>
      </c>
      <c r="E165" s="33">
        <v>1805704</v>
      </c>
      <c r="F165" s="33">
        <v>2149884</v>
      </c>
      <c r="G165" s="33">
        <v>2990806</v>
      </c>
      <c r="H165" s="33">
        <v>3095037</v>
      </c>
      <c r="I165" s="33">
        <v>2639448</v>
      </c>
      <c r="J165" s="33">
        <v>2531729</v>
      </c>
      <c r="K165" s="33">
        <v>3157884</v>
      </c>
      <c r="L165" s="33">
        <v>2475556</v>
      </c>
      <c r="M165" s="33">
        <v>1756437</v>
      </c>
      <c r="N165" s="33">
        <v>1332717</v>
      </c>
      <c r="O165" s="81">
        <v>26350856</v>
      </c>
    </row>
    <row r="166" spans="2:15" hidden="1" x14ac:dyDescent="0.3">
      <c r="B166" s="79" t="s">
        <v>170</v>
      </c>
      <c r="C166" s="33">
        <v>0</v>
      </c>
      <c r="D166" s="33">
        <v>-387</v>
      </c>
      <c r="E166" s="33">
        <v>-252</v>
      </c>
      <c r="F166" s="33">
        <v>0</v>
      </c>
      <c r="G166" s="33">
        <v>-23</v>
      </c>
      <c r="H166" s="33">
        <v>-270</v>
      </c>
      <c r="I166" s="33">
        <v>-45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81" t="s">
        <v>251</v>
      </c>
    </row>
    <row r="167" spans="2:15" hidden="1" x14ac:dyDescent="0.3">
      <c r="B167" s="79" t="s">
        <v>171</v>
      </c>
      <c r="C167" s="33">
        <v>91254</v>
      </c>
      <c r="D167" s="33">
        <v>86943</v>
      </c>
      <c r="E167" s="33">
        <v>124583</v>
      </c>
      <c r="F167" s="33">
        <v>170441</v>
      </c>
      <c r="G167" s="33">
        <v>49717</v>
      </c>
      <c r="H167" s="33">
        <v>147196</v>
      </c>
      <c r="I167" s="33">
        <v>9670</v>
      </c>
      <c r="J167" s="33">
        <v>4150</v>
      </c>
      <c r="K167" s="33">
        <v>540</v>
      </c>
      <c r="L167" s="33">
        <v>0</v>
      </c>
      <c r="M167" s="33">
        <v>0</v>
      </c>
      <c r="N167" s="33">
        <v>0</v>
      </c>
      <c r="O167" s="81">
        <v>684494</v>
      </c>
    </row>
    <row r="168" spans="2:15" hidden="1" x14ac:dyDescent="0.3">
      <c r="B168" s="79" t="s">
        <v>172</v>
      </c>
      <c r="C168" s="33">
        <v>495250</v>
      </c>
      <c r="D168" s="33">
        <v>535420</v>
      </c>
      <c r="E168" s="33">
        <v>873277</v>
      </c>
      <c r="F168" s="33">
        <v>1251553</v>
      </c>
      <c r="G168" s="33">
        <v>2387391</v>
      </c>
      <c r="H168" s="33">
        <v>2143143</v>
      </c>
      <c r="I168" s="33">
        <v>1538565</v>
      </c>
      <c r="J168" s="33">
        <v>1324167</v>
      </c>
      <c r="K168" s="33">
        <v>3011101</v>
      </c>
      <c r="L168" s="33">
        <v>2284608</v>
      </c>
      <c r="M168" s="33">
        <v>1124357</v>
      </c>
      <c r="N168" s="33">
        <v>612220</v>
      </c>
      <c r="O168" s="81">
        <v>17581052</v>
      </c>
    </row>
    <row r="169" spans="2:15" hidden="1" x14ac:dyDescent="0.3">
      <c r="B169" s="79" t="s">
        <v>173</v>
      </c>
      <c r="C169" s="33">
        <v>606330</v>
      </c>
      <c r="D169" s="33">
        <v>618136</v>
      </c>
      <c r="E169" s="33">
        <v>1017200</v>
      </c>
      <c r="F169" s="33">
        <v>1267378</v>
      </c>
      <c r="G169" s="33">
        <v>2038772</v>
      </c>
      <c r="H169" s="33">
        <v>1955551</v>
      </c>
      <c r="I169" s="33">
        <v>1424770</v>
      </c>
      <c r="J169" s="33">
        <v>1063950</v>
      </c>
      <c r="K169" s="33">
        <v>1911200</v>
      </c>
      <c r="L169" s="33">
        <v>1777580</v>
      </c>
      <c r="M169" s="33">
        <v>797945</v>
      </c>
      <c r="N169" s="33">
        <v>617902</v>
      </c>
      <c r="O169" s="81">
        <v>15096714</v>
      </c>
    </row>
    <row r="170" spans="2:15" hidden="1" x14ac:dyDescent="0.3">
      <c r="B170" s="79" t="s">
        <v>174</v>
      </c>
      <c r="C170" s="33">
        <v>2360</v>
      </c>
      <c r="D170" s="33">
        <v>2560</v>
      </c>
      <c r="E170" s="33">
        <v>3600</v>
      </c>
      <c r="F170" s="33">
        <v>7360</v>
      </c>
      <c r="G170" s="33">
        <v>11200</v>
      </c>
      <c r="H170" s="33">
        <v>10720</v>
      </c>
      <c r="I170" s="33">
        <v>10880</v>
      </c>
      <c r="J170" s="33">
        <v>15560</v>
      </c>
      <c r="K170" s="33">
        <v>10440</v>
      </c>
      <c r="L170" s="33">
        <v>5720</v>
      </c>
      <c r="M170" s="33">
        <v>6880</v>
      </c>
      <c r="N170" s="33">
        <v>3160</v>
      </c>
      <c r="O170" s="81">
        <v>90440</v>
      </c>
    </row>
    <row r="171" spans="2:15" hidden="1" x14ac:dyDescent="0.3">
      <c r="B171" s="79" t="s">
        <v>175</v>
      </c>
      <c r="C171" s="33">
        <v>3042</v>
      </c>
      <c r="D171" s="33">
        <v>3318</v>
      </c>
      <c r="E171" s="33">
        <v>3634</v>
      </c>
      <c r="F171" s="33">
        <v>3397</v>
      </c>
      <c r="G171" s="33">
        <v>3437</v>
      </c>
      <c r="H171" s="33">
        <v>3476</v>
      </c>
      <c r="I171" s="33">
        <v>3200</v>
      </c>
      <c r="J171" s="33">
        <v>3160</v>
      </c>
      <c r="K171" s="33">
        <v>3239</v>
      </c>
      <c r="L171" s="33">
        <v>2765</v>
      </c>
      <c r="M171" s="33">
        <v>2805</v>
      </c>
      <c r="N171" s="33">
        <v>5056</v>
      </c>
      <c r="O171" s="81">
        <v>40529</v>
      </c>
    </row>
    <row r="172" spans="2:15" hidden="1" x14ac:dyDescent="0.3">
      <c r="B172" s="79" t="s">
        <v>176</v>
      </c>
      <c r="C172" s="33">
        <v>7584</v>
      </c>
      <c r="D172" s="33">
        <v>5846</v>
      </c>
      <c r="E172" s="33">
        <v>14023</v>
      </c>
      <c r="F172" s="33">
        <v>11021</v>
      </c>
      <c r="G172" s="33">
        <v>10191</v>
      </c>
      <c r="H172" s="33">
        <v>12719</v>
      </c>
      <c r="I172" s="33">
        <v>7979</v>
      </c>
      <c r="J172" s="33">
        <v>6241</v>
      </c>
      <c r="K172" s="33">
        <v>5214</v>
      </c>
      <c r="L172" s="33">
        <v>9796</v>
      </c>
      <c r="M172" s="33">
        <v>6676</v>
      </c>
      <c r="N172" s="33">
        <v>5214</v>
      </c>
      <c r="O172" s="81">
        <v>102504</v>
      </c>
    </row>
    <row r="173" spans="2:15" hidden="1" x14ac:dyDescent="0.3">
      <c r="B173" s="79" t="s">
        <v>177</v>
      </c>
      <c r="C173" s="33">
        <v>123161</v>
      </c>
      <c r="D173" s="33">
        <v>156460</v>
      </c>
      <c r="E173" s="33">
        <v>139554</v>
      </c>
      <c r="F173" s="33">
        <v>123517</v>
      </c>
      <c r="G173" s="33">
        <v>143859</v>
      </c>
      <c r="H173" s="33">
        <v>134221</v>
      </c>
      <c r="I173" s="33">
        <v>88855</v>
      </c>
      <c r="J173" s="33">
        <v>62560</v>
      </c>
      <c r="K173" s="33">
        <v>93520</v>
      </c>
      <c r="L173" s="33">
        <v>85480</v>
      </c>
      <c r="M173" s="33">
        <v>120376</v>
      </c>
      <c r="N173" s="33">
        <v>88000</v>
      </c>
      <c r="O173" s="81">
        <v>1359563</v>
      </c>
    </row>
    <row r="174" spans="2:15" hidden="1" x14ac:dyDescent="0.3">
      <c r="B174" s="79" t="s">
        <v>178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81" t="s">
        <v>251</v>
      </c>
    </row>
    <row r="175" spans="2:15" hidden="1" x14ac:dyDescent="0.3">
      <c r="B175" s="79" t="s">
        <v>252</v>
      </c>
      <c r="C175" s="33">
        <v>0</v>
      </c>
      <c r="D175" s="33">
        <v>0</v>
      </c>
      <c r="E175" s="33">
        <v>0</v>
      </c>
      <c r="F175" s="33">
        <v>-44</v>
      </c>
      <c r="G175" s="33">
        <v>-202</v>
      </c>
      <c r="H175" s="33">
        <v>-115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81" t="s">
        <v>251</v>
      </c>
    </row>
    <row r="176" spans="2:15" hidden="1" x14ac:dyDescent="0.3">
      <c r="B176" s="79" t="s">
        <v>179</v>
      </c>
      <c r="C176" s="33">
        <v>560</v>
      </c>
      <c r="D176" s="33">
        <v>380</v>
      </c>
      <c r="E176" s="33">
        <v>700</v>
      </c>
      <c r="F176" s="33">
        <v>280</v>
      </c>
      <c r="G176" s="33">
        <v>1600</v>
      </c>
      <c r="H176" s="33">
        <v>40</v>
      </c>
      <c r="I176" s="33">
        <v>240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81">
        <v>3800</v>
      </c>
    </row>
    <row r="177" spans="2:15" hidden="1" x14ac:dyDescent="0.3">
      <c r="B177" s="79" t="s">
        <v>180</v>
      </c>
      <c r="C177" s="33">
        <v>1440</v>
      </c>
      <c r="D177" s="33">
        <v>560</v>
      </c>
      <c r="E177" s="33">
        <v>840</v>
      </c>
      <c r="F177" s="33">
        <v>480</v>
      </c>
      <c r="G177" s="33">
        <v>1400</v>
      </c>
      <c r="H177" s="33">
        <v>280</v>
      </c>
      <c r="I177" s="33">
        <v>560</v>
      </c>
      <c r="J177" s="33">
        <v>480</v>
      </c>
      <c r="K177" s="33">
        <v>600</v>
      </c>
      <c r="L177" s="33">
        <v>160</v>
      </c>
      <c r="M177" s="33">
        <v>0</v>
      </c>
      <c r="N177" s="33">
        <v>0</v>
      </c>
      <c r="O177" s="81">
        <v>6800</v>
      </c>
    </row>
    <row r="178" spans="2:15" hidden="1" x14ac:dyDescent="0.3">
      <c r="B178" s="79" t="s">
        <v>181</v>
      </c>
      <c r="C178" s="33">
        <v>-34</v>
      </c>
      <c r="D178" s="33">
        <v>-17</v>
      </c>
      <c r="E178" s="33">
        <v>-53</v>
      </c>
      <c r="F178" s="33">
        <v>-110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81" t="s">
        <v>251</v>
      </c>
    </row>
    <row r="179" spans="2:15" hidden="1" x14ac:dyDescent="0.3">
      <c r="B179" s="79" t="s">
        <v>182</v>
      </c>
      <c r="C179" s="33">
        <v>1095923</v>
      </c>
      <c r="D179" s="33">
        <v>1134474</v>
      </c>
      <c r="E179" s="33">
        <v>1350305</v>
      </c>
      <c r="F179" s="33">
        <v>1414017</v>
      </c>
      <c r="G179" s="33">
        <v>1780312</v>
      </c>
      <c r="H179" s="33">
        <v>1886960</v>
      </c>
      <c r="I179" s="33">
        <v>2139108</v>
      </c>
      <c r="J179" s="33">
        <v>2828052</v>
      </c>
      <c r="K179" s="33">
        <v>1832958</v>
      </c>
      <c r="L179" s="33">
        <v>1425604</v>
      </c>
      <c r="M179" s="33">
        <v>1319274</v>
      </c>
      <c r="N179" s="33">
        <v>1242352</v>
      </c>
      <c r="O179" s="81">
        <v>19449339</v>
      </c>
    </row>
    <row r="180" spans="2:15" x14ac:dyDescent="0.3">
      <c r="B180" s="79" t="s">
        <v>184</v>
      </c>
      <c r="C180" s="33">
        <v>603052</v>
      </c>
      <c r="D180" s="33">
        <v>615908</v>
      </c>
      <c r="E180" s="33">
        <v>811500</v>
      </c>
      <c r="F180" s="33">
        <v>953592</v>
      </c>
      <c r="G180" s="33">
        <v>1569432</v>
      </c>
      <c r="H180" s="33">
        <v>1889160</v>
      </c>
      <c r="I180" s="33">
        <v>1408008</v>
      </c>
      <c r="J180" s="33">
        <v>293300</v>
      </c>
      <c r="K180" s="33">
        <v>279200</v>
      </c>
      <c r="L180" s="33">
        <v>242528</v>
      </c>
      <c r="M180" s="33">
        <v>94888</v>
      </c>
      <c r="N180" s="33">
        <v>-204</v>
      </c>
      <c r="O180" s="81">
        <v>8760364</v>
      </c>
    </row>
    <row r="181" spans="2:15" x14ac:dyDescent="0.3">
      <c r="B181" s="79" t="s">
        <v>185</v>
      </c>
      <c r="C181" s="33">
        <v>20904568</v>
      </c>
      <c r="D181" s="33">
        <v>18860628</v>
      </c>
      <c r="E181" s="33">
        <v>22299856</v>
      </c>
      <c r="F181" s="33">
        <v>24910548</v>
      </c>
      <c r="G181" s="33">
        <v>21356888</v>
      </c>
      <c r="H181" s="33">
        <v>25551228</v>
      </c>
      <c r="I181" s="33">
        <v>24026620</v>
      </c>
      <c r="J181" s="33">
        <v>24523896</v>
      </c>
      <c r="K181" s="33">
        <v>27526168</v>
      </c>
      <c r="L181" s="33">
        <v>23474004</v>
      </c>
      <c r="M181" s="33">
        <v>22639192</v>
      </c>
      <c r="N181" s="33">
        <v>24498779</v>
      </c>
      <c r="O181" s="81">
        <v>280572375</v>
      </c>
    </row>
    <row r="182" spans="2:15" hidden="1" x14ac:dyDescent="0.3">
      <c r="B182" s="79" t="s">
        <v>186</v>
      </c>
      <c r="C182" s="33">
        <v>65814</v>
      </c>
      <c r="D182" s="33">
        <v>72744</v>
      </c>
      <c r="E182" s="33">
        <v>112052</v>
      </c>
      <c r="F182" s="33">
        <v>174401</v>
      </c>
      <c r="G182" s="33">
        <v>292375</v>
      </c>
      <c r="H182" s="33">
        <v>263991</v>
      </c>
      <c r="I182" s="33">
        <v>238136</v>
      </c>
      <c r="J182" s="33">
        <v>43999</v>
      </c>
      <c r="K182" s="33">
        <v>-38</v>
      </c>
      <c r="L182" s="33">
        <v>17</v>
      </c>
      <c r="M182" s="33">
        <v>0</v>
      </c>
      <c r="N182" s="33">
        <v>0</v>
      </c>
      <c r="O182" s="81">
        <v>1263491</v>
      </c>
    </row>
    <row r="183" spans="2:15" hidden="1" x14ac:dyDescent="0.3">
      <c r="B183" s="79" t="s">
        <v>187</v>
      </c>
      <c r="C183" s="33">
        <v>514205</v>
      </c>
      <c r="D183" s="33">
        <v>726238</v>
      </c>
      <c r="E183" s="33">
        <v>740772</v>
      </c>
      <c r="F183" s="33">
        <v>866878</v>
      </c>
      <c r="G183" s="33">
        <v>854217</v>
      </c>
      <c r="H183" s="33">
        <v>936138</v>
      </c>
      <c r="I183" s="33">
        <v>1122174</v>
      </c>
      <c r="J183" s="33">
        <v>1208189</v>
      </c>
      <c r="K183" s="33">
        <v>878340</v>
      </c>
      <c r="L183" s="33">
        <v>726383</v>
      </c>
      <c r="M183" s="33">
        <v>728299</v>
      </c>
      <c r="N183" s="33">
        <v>839575</v>
      </c>
      <c r="O183" s="81">
        <v>10141408</v>
      </c>
    </row>
    <row r="184" spans="2:15" hidden="1" x14ac:dyDescent="0.3">
      <c r="B184" s="79" t="s">
        <v>188</v>
      </c>
      <c r="C184" s="33">
        <v>90790634</v>
      </c>
      <c r="D184" s="33">
        <v>95979751</v>
      </c>
      <c r="E184" s="33">
        <v>98518817</v>
      </c>
      <c r="F184" s="33">
        <v>102266477</v>
      </c>
      <c r="G184" s="33">
        <v>106226930</v>
      </c>
      <c r="H184" s="33">
        <v>110981056</v>
      </c>
      <c r="I184" s="33">
        <v>115787159</v>
      </c>
      <c r="J184" s="33">
        <v>123040251</v>
      </c>
      <c r="K184" s="33">
        <v>108684307</v>
      </c>
      <c r="L184" s="33">
        <v>100728977</v>
      </c>
      <c r="M184" s="33">
        <v>104769056</v>
      </c>
      <c r="N184" s="33">
        <v>108220156</v>
      </c>
      <c r="O184" s="81">
        <v>1265993571</v>
      </c>
    </row>
    <row r="185" spans="2:15" hidden="1" x14ac:dyDescent="0.3">
      <c r="B185" s="79" t="s">
        <v>189</v>
      </c>
      <c r="C185" s="33">
        <v>-4</v>
      </c>
      <c r="D185" s="33">
        <v>0</v>
      </c>
      <c r="E185" s="33">
        <v>0</v>
      </c>
      <c r="F185" s="33">
        <v>-761</v>
      </c>
      <c r="G185" s="33">
        <v>-1092</v>
      </c>
      <c r="H185" s="33">
        <v>-22</v>
      </c>
      <c r="I185" s="33">
        <v>-120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81" t="s">
        <v>251</v>
      </c>
    </row>
    <row r="186" spans="2:15" hidden="1" x14ac:dyDescent="0.3">
      <c r="B186" s="79" t="s">
        <v>190</v>
      </c>
      <c r="C186" s="33">
        <v>2185647</v>
      </c>
      <c r="D186" s="33">
        <v>2214173</v>
      </c>
      <c r="E186" s="33">
        <v>2302125</v>
      </c>
      <c r="F186" s="33">
        <v>2293134</v>
      </c>
      <c r="G186" s="33">
        <v>2268551</v>
      </c>
      <c r="H186" s="33">
        <v>2374245</v>
      </c>
      <c r="I186" s="33">
        <v>2357458</v>
      </c>
      <c r="J186" s="33">
        <v>2414583</v>
      </c>
      <c r="K186" s="33">
        <v>2198487</v>
      </c>
      <c r="L186" s="33">
        <v>1956431</v>
      </c>
      <c r="M186" s="33">
        <v>2045738</v>
      </c>
      <c r="N186" s="33">
        <v>1839824</v>
      </c>
      <c r="O186" s="81">
        <v>26450396</v>
      </c>
    </row>
    <row r="187" spans="2:15" hidden="1" x14ac:dyDescent="0.3">
      <c r="B187" s="79" t="s">
        <v>191</v>
      </c>
      <c r="C187" s="33">
        <v>-4</v>
      </c>
      <c r="D187" s="33">
        <v>-4</v>
      </c>
      <c r="E187" s="33">
        <v>0</v>
      </c>
      <c r="F187" s="33">
        <v>-753</v>
      </c>
      <c r="G187" s="33">
        <v>-507</v>
      </c>
      <c r="H187" s="33">
        <v>-34</v>
      </c>
      <c r="I187" s="33">
        <v>-22</v>
      </c>
      <c r="J187" s="33">
        <v>0</v>
      </c>
      <c r="K187" s="33">
        <v>0</v>
      </c>
      <c r="L187" s="33">
        <v>0</v>
      </c>
      <c r="M187" s="33">
        <v>0</v>
      </c>
      <c r="N187" s="33">
        <v>-176</v>
      </c>
      <c r="O187" s="81" t="s">
        <v>251</v>
      </c>
    </row>
    <row r="188" spans="2:15" hidden="1" x14ac:dyDescent="0.3">
      <c r="B188" s="79" t="s">
        <v>192</v>
      </c>
      <c r="C188" s="33">
        <v>1185</v>
      </c>
      <c r="D188" s="33">
        <v>1541</v>
      </c>
      <c r="E188" s="33">
        <v>1027</v>
      </c>
      <c r="F188" s="33">
        <v>1225</v>
      </c>
      <c r="G188" s="33">
        <v>1225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81">
        <v>6203</v>
      </c>
    </row>
    <row r="189" spans="2:15" hidden="1" x14ac:dyDescent="0.3">
      <c r="B189" s="79" t="s">
        <v>193</v>
      </c>
      <c r="C189" s="33">
        <v>166</v>
      </c>
      <c r="D189" s="33">
        <v>170</v>
      </c>
      <c r="E189" s="33">
        <v>425</v>
      </c>
      <c r="F189" s="33">
        <v>0</v>
      </c>
      <c r="G189" s="33">
        <v>83</v>
      </c>
      <c r="H189" s="33">
        <v>0</v>
      </c>
      <c r="I189" s="33">
        <v>0</v>
      </c>
      <c r="J189" s="33">
        <v>0</v>
      </c>
      <c r="K189" s="33">
        <v>0</v>
      </c>
      <c r="L189" s="33">
        <v>0</v>
      </c>
      <c r="M189" s="33">
        <v>0</v>
      </c>
      <c r="N189" s="33">
        <v>0</v>
      </c>
      <c r="O189" s="81">
        <v>844</v>
      </c>
    </row>
    <row r="190" spans="2:15" x14ac:dyDescent="0.3">
      <c r="B190" s="12"/>
      <c r="C190" s="11">
        <f>+SUM(C50:C181)</f>
        <v>502923874</v>
      </c>
      <c r="D190" s="11">
        <f t="shared" ref="D190:O190" si="0">+SUM(D50:D181)</f>
        <v>492525711</v>
      </c>
      <c r="E190" s="11">
        <f t="shared" si="0"/>
        <v>559012474</v>
      </c>
      <c r="F190" s="11">
        <f t="shared" si="0"/>
        <v>561658008</v>
      </c>
      <c r="G190" s="11">
        <f t="shared" si="0"/>
        <v>601161157</v>
      </c>
      <c r="H190" s="11">
        <f t="shared" si="0"/>
        <v>647289460</v>
      </c>
      <c r="I190" s="11">
        <f t="shared" si="0"/>
        <v>648621057</v>
      </c>
      <c r="J190" s="11">
        <f t="shared" si="0"/>
        <v>703856749</v>
      </c>
      <c r="K190" s="11">
        <f t="shared" si="0"/>
        <v>626108187</v>
      </c>
      <c r="L190" s="11">
        <f t="shared" si="0"/>
        <v>559359936</v>
      </c>
      <c r="M190" s="11">
        <f t="shared" si="0"/>
        <v>556668685</v>
      </c>
      <c r="N190" s="11">
        <f t="shared" si="0"/>
        <v>593539414</v>
      </c>
      <c r="O190" s="11">
        <f t="shared" si="0"/>
        <v>7052757770</v>
      </c>
    </row>
    <row r="191" spans="2:15" x14ac:dyDescent="0.3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2:15" x14ac:dyDescent="0.3">
      <c r="B192" s="30" t="s">
        <v>16</v>
      </c>
      <c r="C192" s="29">
        <v>737027855</v>
      </c>
      <c r="D192" s="29">
        <v>731326126</v>
      </c>
      <c r="E192" s="29">
        <v>816582783</v>
      </c>
      <c r="F192" s="29">
        <v>821656086</v>
      </c>
      <c r="G192" s="29">
        <v>875627067</v>
      </c>
      <c r="H192" s="29">
        <v>936607563</v>
      </c>
      <c r="I192" s="29">
        <v>948080073</v>
      </c>
      <c r="J192" s="29">
        <v>1025577280</v>
      </c>
      <c r="K192" s="29">
        <v>906872939</v>
      </c>
      <c r="L192" s="29">
        <v>818518691</v>
      </c>
      <c r="M192" s="29">
        <v>822864963</v>
      </c>
      <c r="N192" s="29">
        <v>870436023</v>
      </c>
      <c r="O192" s="29">
        <v>10311307298</v>
      </c>
    </row>
    <row r="193" spans="2:15" x14ac:dyDescent="0.3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2:15" ht="17.399999999999999" x14ac:dyDescent="0.3">
      <c r="B194" s="111" t="s">
        <v>194</v>
      </c>
      <c r="C194" s="112"/>
      <c r="D194" s="112"/>
      <c r="E194" s="112"/>
      <c r="F194" s="38"/>
      <c r="G194" s="38"/>
      <c r="H194" s="40" t="s">
        <v>250</v>
      </c>
      <c r="I194" s="38"/>
      <c r="J194" s="38"/>
      <c r="K194" s="38"/>
      <c r="L194" s="38"/>
      <c r="M194" s="38"/>
      <c r="N194" s="38"/>
      <c r="O194" s="38"/>
    </row>
    <row r="195" spans="2:15" ht="15.6" x14ac:dyDescent="0.3">
      <c r="B195" s="112" t="s">
        <v>2</v>
      </c>
      <c r="C195" s="112"/>
      <c r="D195" s="112"/>
      <c r="E195" s="112"/>
      <c r="F195" s="38"/>
      <c r="G195" s="38"/>
      <c r="H195" s="38"/>
      <c r="I195" s="38"/>
      <c r="J195" s="38"/>
      <c r="K195" s="38"/>
      <c r="L195" s="38"/>
      <c r="M195" s="38"/>
      <c r="N195" s="38"/>
      <c r="O195" s="38"/>
    </row>
    <row r="196" spans="2:15" x14ac:dyDescent="0.3">
      <c r="B196" s="39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</row>
    <row r="197" spans="2:15" ht="15.6" x14ac:dyDescent="0.3">
      <c r="B197" s="37" t="s">
        <v>3</v>
      </c>
      <c r="C197" s="36" t="s">
        <v>4</v>
      </c>
      <c r="D197" s="36" t="s">
        <v>5</v>
      </c>
      <c r="E197" s="36" t="s">
        <v>6</v>
      </c>
      <c r="F197" s="36" t="s">
        <v>7</v>
      </c>
      <c r="G197" s="36" t="s">
        <v>8</v>
      </c>
      <c r="H197" s="36" t="s">
        <v>9</v>
      </c>
      <c r="I197" s="36" t="s">
        <v>10</v>
      </c>
      <c r="J197" s="36" t="s">
        <v>11</v>
      </c>
      <c r="K197" s="36" t="s">
        <v>12</v>
      </c>
      <c r="L197" s="36" t="s">
        <v>13</v>
      </c>
      <c r="M197" s="36" t="s">
        <v>14</v>
      </c>
      <c r="N197" s="36" t="s">
        <v>15</v>
      </c>
      <c r="O197" s="35" t="s">
        <v>16</v>
      </c>
    </row>
    <row r="198" spans="2:15" x14ac:dyDescent="0.3">
      <c r="B198" s="34" t="s">
        <v>18</v>
      </c>
      <c r="C198" s="34">
        <v>2090</v>
      </c>
      <c r="D198" s="34">
        <v>1056</v>
      </c>
      <c r="E198" s="34">
        <v>440</v>
      </c>
      <c r="F198" s="34">
        <v>308</v>
      </c>
      <c r="G198" s="34">
        <v>242</v>
      </c>
      <c r="H198" s="34">
        <v>1012</v>
      </c>
      <c r="I198" s="34">
        <v>352</v>
      </c>
      <c r="J198" s="34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5500</v>
      </c>
    </row>
    <row r="199" spans="2:15" x14ac:dyDescent="0.3">
      <c r="B199" s="33" t="s">
        <v>22</v>
      </c>
      <c r="C199" s="33">
        <v>96999</v>
      </c>
      <c r="D199" s="33">
        <v>104727</v>
      </c>
      <c r="E199" s="33">
        <v>112098</v>
      </c>
      <c r="F199" s="33">
        <v>117411</v>
      </c>
      <c r="G199" s="33">
        <v>105714</v>
      </c>
      <c r="H199" s="33">
        <v>118482</v>
      </c>
      <c r="I199" s="33">
        <v>109746</v>
      </c>
      <c r="J199" s="33">
        <v>117537</v>
      </c>
      <c r="K199" s="33">
        <v>118440</v>
      </c>
      <c r="L199" s="33">
        <v>99267</v>
      </c>
      <c r="M199" s="33">
        <v>106554</v>
      </c>
      <c r="N199" s="33">
        <v>145311</v>
      </c>
      <c r="O199" s="33">
        <v>1352286</v>
      </c>
    </row>
    <row r="200" spans="2:15" x14ac:dyDescent="0.3">
      <c r="B200" s="33" t="s">
        <v>24</v>
      </c>
      <c r="C200" s="33">
        <v>964</v>
      </c>
      <c r="D200" s="33">
        <v>553.5</v>
      </c>
      <c r="E200" s="33">
        <v>799.5</v>
      </c>
      <c r="F200" s="33">
        <v>656</v>
      </c>
      <c r="G200" s="33">
        <v>1148</v>
      </c>
      <c r="H200" s="33">
        <v>943</v>
      </c>
      <c r="I200" s="33">
        <v>492</v>
      </c>
      <c r="J200" s="33">
        <v>410</v>
      </c>
      <c r="K200" s="33">
        <v>0</v>
      </c>
      <c r="L200" s="33">
        <v>0</v>
      </c>
      <c r="M200" s="33">
        <v>20.5</v>
      </c>
      <c r="N200" s="33">
        <v>0</v>
      </c>
      <c r="O200" s="33">
        <v>5987</v>
      </c>
    </row>
    <row r="201" spans="2:15" x14ac:dyDescent="0.3">
      <c r="B201" s="33" t="s">
        <v>30</v>
      </c>
      <c r="C201" s="33">
        <v>1911</v>
      </c>
      <c r="D201" s="33">
        <v>5397</v>
      </c>
      <c r="E201" s="33">
        <v>1092</v>
      </c>
      <c r="F201" s="33">
        <v>2037</v>
      </c>
      <c r="G201" s="33">
        <v>5796</v>
      </c>
      <c r="H201" s="33">
        <v>1344</v>
      </c>
      <c r="I201" s="33">
        <v>1134</v>
      </c>
      <c r="J201" s="33">
        <v>1617</v>
      </c>
      <c r="K201" s="33">
        <v>861</v>
      </c>
      <c r="L201" s="33">
        <v>672</v>
      </c>
      <c r="M201" s="33">
        <v>987</v>
      </c>
      <c r="N201" s="33">
        <v>348</v>
      </c>
      <c r="O201" s="33">
        <v>23196</v>
      </c>
    </row>
    <row r="202" spans="2:15" x14ac:dyDescent="0.3">
      <c r="B202" s="33" t="s">
        <v>32</v>
      </c>
      <c r="C202" s="33">
        <v>3304</v>
      </c>
      <c r="D202" s="33">
        <v>3332</v>
      </c>
      <c r="E202" s="33">
        <v>3752</v>
      </c>
      <c r="F202" s="33">
        <v>3080</v>
      </c>
      <c r="G202" s="33">
        <v>3332</v>
      </c>
      <c r="H202" s="33">
        <v>4004</v>
      </c>
      <c r="I202" s="33">
        <v>4676</v>
      </c>
      <c r="J202" s="33">
        <v>4004</v>
      </c>
      <c r="K202" s="33">
        <v>3948</v>
      </c>
      <c r="L202" s="33">
        <v>2688</v>
      </c>
      <c r="M202" s="33">
        <v>2968</v>
      </c>
      <c r="N202" s="33">
        <v>2570</v>
      </c>
      <c r="O202" s="33">
        <v>41658</v>
      </c>
    </row>
    <row r="203" spans="2:15" x14ac:dyDescent="0.3">
      <c r="B203" s="33" t="s">
        <v>34</v>
      </c>
      <c r="C203" s="33">
        <v>20664</v>
      </c>
      <c r="D203" s="33">
        <v>17178</v>
      </c>
      <c r="E203" s="33">
        <v>22260</v>
      </c>
      <c r="F203" s="33">
        <v>19199</v>
      </c>
      <c r="G203" s="33">
        <v>19587</v>
      </c>
      <c r="H203" s="33">
        <v>20748</v>
      </c>
      <c r="I203" s="33">
        <v>24089</v>
      </c>
      <c r="J203" s="33">
        <v>16800</v>
      </c>
      <c r="K203" s="33">
        <v>27322</v>
      </c>
      <c r="L203" s="33">
        <v>20854</v>
      </c>
      <c r="M203" s="33">
        <v>22367</v>
      </c>
      <c r="N203" s="33">
        <v>27048</v>
      </c>
      <c r="O203" s="33">
        <v>258116</v>
      </c>
    </row>
    <row r="204" spans="2:15" x14ac:dyDescent="0.3">
      <c r="B204" s="33" t="s">
        <v>37</v>
      </c>
      <c r="C204" s="33">
        <v>2024</v>
      </c>
      <c r="D204" s="33">
        <v>2047</v>
      </c>
      <c r="E204" s="33">
        <v>1697</v>
      </c>
      <c r="F204" s="33">
        <v>483</v>
      </c>
      <c r="G204" s="33">
        <v>460</v>
      </c>
      <c r="H204" s="33">
        <v>0</v>
      </c>
      <c r="I204" s="33">
        <v>61.5</v>
      </c>
      <c r="J204" s="33">
        <v>0</v>
      </c>
      <c r="K204" s="33">
        <v>0</v>
      </c>
      <c r="L204" s="33">
        <v>0</v>
      </c>
      <c r="M204" s="33">
        <v>20.5</v>
      </c>
      <c r="N204" s="33">
        <v>0</v>
      </c>
      <c r="O204" s="33">
        <v>6793</v>
      </c>
    </row>
    <row r="205" spans="2:15" x14ac:dyDescent="0.3">
      <c r="B205" s="33" t="s">
        <v>38</v>
      </c>
      <c r="C205" s="33">
        <v>47531</v>
      </c>
      <c r="D205" s="33">
        <v>52983</v>
      </c>
      <c r="E205" s="33">
        <v>53969</v>
      </c>
      <c r="F205" s="33">
        <v>56347</v>
      </c>
      <c r="G205" s="33">
        <v>45298</v>
      </c>
      <c r="H205" s="33">
        <v>58609</v>
      </c>
      <c r="I205" s="33">
        <v>53534</v>
      </c>
      <c r="J205" s="33">
        <v>69078</v>
      </c>
      <c r="K205" s="33">
        <v>61886</v>
      </c>
      <c r="L205" s="33">
        <v>55622</v>
      </c>
      <c r="M205" s="33">
        <v>60378</v>
      </c>
      <c r="N205" s="33">
        <v>72879.5</v>
      </c>
      <c r="O205" s="33">
        <v>688115</v>
      </c>
    </row>
    <row r="206" spans="2:15" x14ac:dyDescent="0.3">
      <c r="B206" s="33" t="s">
        <v>45</v>
      </c>
      <c r="C206" s="33">
        <v>153410</v>
      </c>
      <c r="D206" s="33">
        <v>156774</v>
      </c>
      <c r="E206" s="33">
        <v>156803</v>
      </c>
      <c r="F206" s="33">
        <v>172347</v>
      </c>
      <c r="G206" s="33">
        <v>145870</v>
      </c>
      <c r="H206" s="33">
        <v>177161</v>
      </c>
      <c r="I206" s="33">
        <v>179626</v>
      </c>
      <c r="J206" s="33">
        <v>184498</v>
      </c>
      <c r="K206" s="33">
        <v>181859</v>
      </c>
      <c r="L206" s="33">
        <v>170491</v>
      </c>
      <c r="M206" s="33">
        <v>152714</v>
      </c>
      <c r="N206" s="33">
        <v>199896</v>
      </c>
      <c r="O206" s="33">
        <v>2031449</v>
      </c>
    </row>
    <row r="207" spans="2:15" x14ac:dyDescent="0.3">
      <c r="B207" s="33" t="s">
        <v>58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20.5</v>
      </c>
      <c r="N207" s="33">
        <v>0</v>
      </c>
      <c r="O207" s="33">
        <v>21</v>
      </c>
    </row>
    <row r="208" spans="2:15" x14ac:dyDescent="0.3">
      <c r="B208" s="33" t="s">
        <v>61</v>
      </c>
      <c r="C208" s="33">
        <v>53421</v>
      </c>
      <c r="D208" s="33">
        <v>61818</v>
      </c>
      <c r="E208" s="33">
        <v>57273</v>
      </c>
      <c r="F208" s="33">
        <v>57037.5</v>
      </c>
      <c r="G208" s="33">
        <v>55242.5</v>
      </c>
      <c r="H208" s="33">
        <v>63987.5</v>
      </c>
      <c r="I208" s="33">
        <v>58980</v>
      </c>
      <c r="J208" s="33">
        <v>66812.5</v>
      </c>
      <c r="K208" s="33">
        <v>67914.5</v>
      </c>
      <c r="L208" s="33">
        <v>57203</v>
      </c>
      <c r="M208" s="33">
        <v>58606.5</v>
      </c>
      <c r="N208" s="33">
        <v>76457.5</v>
      </c>
      <c r="O208" s="33">
        <v>734754</v>
      </c>
    </row>
    <row r="209" spans="2:15" x14ac:dyDescent="0.3">
      <c r="B209" s="33" t="s">
        <v>62</v>
      </c>
      <c r="C209" s="33">
        <v>7818</v>
      </c>
      <c r="D209" s="33">
        <v>7075.5</v>
      </c>
      <c r="E209" s="33">
        <v>9566.5</v>
      </c>
      <c r="F209" s="33">
        <v>9752</v>
      </c>
      <c r="G209" s="33">
        <v>6572</v>
      </c>
      <c r="H209" s="33">
        <v>11898.5</v>
      </c>
      <c r="I209" s="33">
        <v>8718.5</v>
      </c>
      <c r="J209" s="33">
        <v>11527.5</v>
      </c>
      <c r="K209" s="33">
        <v>11713</v>
      </c>
      <c r="L209" s="33">
        <v>7552.5</v>
      </c>
      <c r="M209" s="33">
        <v>14204</v>
      </c>
      <c r="N209" s="33">
        <v>11341.5</v>
      </c>
      <c r="O209" s="33">
        <v>117740</v>
      </c>
    </row>
    <row r="210" spans="2:15" x14ac:dyDescent="0.3">
      <c r="B210" s="33" t="s">
        <v>74</v>
      </c>
      <c r="C210" s="33">
        <v>697</v>
      </c>
      <c r="D210" s="33">
        <v>430.5</v>
      </c>
      <c r="E210" s="33">
        <v>471.5</v>
      </c>
      <c r="F210" s="33">
        <v>307.5</v>
      </c>
      <c r="G210" s="33">
        <v>61.5</v>
      </c>
      <c r="H210" s="33">
        <v>82</v>
      </c>
      <c r="I210" s="33">
        <v>123</v>
      </c>
      <c r="J210" s="33">
        <v>0</v>
      </c>
      <c r="K210" s="33">
        <v>61.5</v>
      </c>
      <c r="L210" s="33">
        <v>0</v>
      </c>
      <c r="M210" s="33">
        <v>0</v>
      </c>
      <c r="N210" s="33">
        <v>124</v>
      </c>
      <c r="O210" s="33">
        <v>2359</v>
      </c>
    </row>
    <row r="211" spans="2:15" x14ac:dyDescent="0.3">
      <c r="B211" s="33" t="s">
        <v>75</v>
      </c>
      <c r="C211" s="33">
        <v>46609</v>
      </c>
      <c r="D211" s="33">
        <v>45555.9</v>
      </c>
      <c r="E211" s="33">
        <v>53648.6</v>
      </c>
      <c r="F211" s="33">
        <v>48495.9</v>
      </c>
      <c r="G211" s="33">
        <v>45998.400000000001</v>
      </c>
      <c r="H211" s="33">
        <v>56925.4</v>
      </c>
      <c r="I211" s="33">
        <v>50640.7</v>
      </c>
      <c r="J211" s="33">
        <v>55746.2</v>
      </c>
      <c r="K211" s="33">
        <v>58913.9</v>
      </c>
      <c r="L211" s="33">
        <v>44266</v>
      </c>
      <c r="M211" s="33">
        <v>47602.9</v>
      </c>
      <c r="N211" s="33">
        <v>62843.6</v>
      </c>
      <c r="O211" s="33">
        <v>617247</v>
      </c>
    </row>
    <row r="212" spans="2:15" x14ac:dyDescent="0.3">
      <c r="B212" s="33" t="s">
        <v>90</v>
      </c>
      <c r="C212" s="33">
        <v>2573</v>
      </c>
      <c r="D212" s="33">
        <v>3627</v>
      </c>
      <c r="E212" s="33">
        <v>2511</v>
      </c>
      <c r="F212" s="33">
        <v>2945</v>
      </c>
      <c r="G212" s="33">
        <v>4216</v>
      </c>
      <c r="H212" s="33">
        <v>4309</v>
      </c>
      <c r="I212" s="33">
        <v>3441</v>
      </c>
      <c r="J212" s="33">
        <v>3007</v>
      </c>
      <c r="K212" s="33">
        <v>5394</v>
      </c>
      <c r="L212" s="33">
        <v>3596</v>
      </c>
      <c r="M212" s="33">
        <v>3968</v>
      </c>
      <c r="N212" s="33">
        <v>403</v>
      </c>
      <c r="O212" s="33">
        <v>39990</v>
      </c>
    </row>
    <row r="213" spans="2:15" x14ac:dyDescent="0.3">
      <c r="B213" s="33" t="s">
        <v>97</v>
      </c>
      <c r="C213" s="33">
        <v>8339</v>
      </c>
      <c r="D213" s="33">
        <v>7293</v>
      </c>
      <c r="E213" s="33">
        <v>11169</v>
      </c>
      <c r="F213" s="33">
        <v>9205.5</v>
      </c>
      <c r="G213" s="33">
        <v>10965</v>
      </c>
      <c r="H213" s="33">
        <v>15249</v>
      </c>
      <c r="I213" s="33">
        <v>11347.5</v>
      </c>
      <c r="J213" s="33">
        <v>14484</v>
      </c>
      <c r="K213" s="33">
        <v>20221.5</v>
      </c>
      <c r="L213" s="33">
        <v>12316.5</v>
      </c>
      <c r="M213" s="33">
        <v>12087</v>
      </c>
      <c r="N213" s="33">
        <v>24251</v>
      </c>
      <c r="O213" s="33">
        <v>156928</v>
      </c>
    </row>
    <row r="214" spans="2:15" x14ac:dyDescent="0.3">
      <c r="B214" s="33" t="s">
        <v>100</v>
      </c>
      <c r="C214" s="33">
        <v>253611</v>
      </c>
      <c r="D214" s="33">
        <v>234144</v>
      </c>
      <c r="E214" s="33">
        <v>251937</v>
      </c>
      <c r="F214" s="33">
        <v>266490</v>
      </c>
      <c r="G214" s="33">
        <v>224505</v>
      </c>
      <c r="H214" s="33">
        <v>253098</v>
      </c>
      <c r="I214" s="33">
        <v>261900</v>
      </c>
      <c r="J214" s="33">
        <v>287739</v>
      </c>
      <c r="K214" s="33">
        <v>261468</v>
      </c>
      <c r="L214" s="33">
        <v>231471</v>
      </c>
      <c r="M214" s="33">
        <v>254772</v>
      </c>
      <c r="N214" s="33">
        <v>292142</v>
      </c>
      <c r="O214" s="33">
        <v>3073277</v>
      </c>
    </row>
    <row r="215" spans="2:15" x14ac:dyDescent="0.3">
      <c r="B215" s="33" t="s">
        <v>109</v>
      </c>
      <c r="C215" s="33">
        <v>13962</v>
      </c>
      <c r="D215" s="33">
        <v>16666</v>
      </c>
      <c r="E215" s="33">
        <v>15964</v>
      </c>
      <c r="F215" s="33">
        <v>14820</v>
      </c>
      <c r="G215" s="33">
        <v>14196</v>
      </c>
      <c r="H215" s="33">
        <v>17004</v>
      </c>
      <c r="I215" s="33">
        <v>17758</v>
      </c>
      <c r="J215" s="33">
        <v>19890</v>
      </c>
      <c r="K215" s="33">
        <v>19032</v>
      </c>
      <c r="L215" s="33">
        <v>16770</v>
      </c>
      <c r="M215" s="33">
        <v>15132</v>
      </c>
      <c r="N215" s="33">
        <v>19500</v>
      </c>
      <c r="O215" s="33">
        <v>200694</v>
      </c>
    </row>
    <row r="216" spans="2:15" x14ac:dyDescent="0.3">
      <c r="B216" s="33" t="s">
        <v>115</v>
      </c>
      <c r="C216" s="33">
        <v>240450</v>
      </c>
      <c r="D216" s="33">
        <v>247821</v>
      </c>
      <c r="E216" s="33">
        <v>259476</v>
      </c>
      <c r="F216" s="33">
        <v>269136</v>
      </c>
      <c r="G216" s="33">
        <v>253113</v>
      </c>
      <c r="H216" s="33">
        <v>288372</v>
      </c>
      <c r="I216" s="33">
        <v>281400</v>
      </c>
      <c r="J216" s="33">
        <v>302862</v>
      </c>
      <c r="K216" s="33">
        <v>272601</v>
      </c>
      <c r="L216" s="33">
        <v>268695</v>
      </c>
      <c r="M216" s="33">
        <v>279384</v>
      </c>
      <c r="N216" s="33">
        <v>377979</v>
      </c>
      <c r="O216" s="33">
        <v>3341289</v>
      </c>
    </row>
    <row r="217" spans="2:15" x14ac:dyDescent="0.3">
      <c r="B217" s="33" t="s">
        <v>116</v>
      </c>
      <c r="C217" s="33">
        <v>887760</v>
      </c>
      <c r="D217" s="33">
        <v>897390</v>
      </c>
      <c r="E217" s="33">
        <v>911340</v>
      </c>
      <c r="F217" s="33">
        <v>945420</v>
      </c>
      <c r="G217" s="33">
        <v>888630</v>
      </c>
      <c r="H217" s="33">
        <v>933270</v>
      </c>
      <c r="I217" s="33">
        <v>1016760</v>
      </c>
      <c r="J217" s="33">
        <v>1166970</v>
      </c>
      <c r="K217" s="33">
        <v>982500</v>
      </c>
      <c r="L217" s="33">
        <v>901050</v>
      </c>
      <c r="M217" s="33">
        <v>921510</v>
      </c>
      <c r="N217" s="33">
        <v>1122557</v>
      </c>
      <c r="O217" s="33">
        <v>11575157</v>
      </c>
    </row>
    <row r="218" spans="2:15" x14ac:dyDescent="0.3">
      <c r="B218" s="33" t="s">
        <v>130</v>
      </c>
      <c r="C218" s="33">
        <v>29260</v>
      </c>
      <c r="D218" s="33">
        <v>35035</v>
      </c>
      <c r="E218" s="33">
        <v>33935</v>
      </c>
      <c r="F218" s="33">
        <v>31597.5</v>
      </c>
      <c r="G218" s="33">
        <v>29617.5</v>
      </c>
      <c r="H218" s="33">
        <v>35777.5</v>
      </c>
      <c r="I218" s="33">
        <v>33715</v>
      </c>
      <c r="J218" s="33">
        <v>38060</v>
      </c>
      <c r="K218" s="33">
        <v>33605</v>
      </c>
      <c r="L218" s="33">
        <v>34787.5</v>
      </c>
      <c r="M218" s="33">
        <v>33770</v>
      </c>
      <c r="N218" s="33">
        <v>50071</v>
      </c>
      <c r="O218" s="33">
        <v>419231</v>
      </c>
    </row>
    <row r="219" spans="2:15" x14ac:dyDescent="0.3">
      <c r="B219" s="33" t="s">
        <v>134</v>
      </c>
      <c r="C219" s="33">
        <v>28356</v>
      </c>
      <c r="D219" s="33">
        <v>31237.5</v>
      </c>
      <c r="E219" s="33">
        <v>35802</v>
      </c>
      <c r="F219" s="33">
        <v>37204.5</v>
      </c>
      <c r="G219" s="33">
        <v>44268</v>
      </c>
      <c r="H219" s="33">
        <v>45619.5</v>
      </c>
      <c r="I219" s="33">
        <v>44574</v>
      </c>
      <c r="J219" s="33">
        <v>38122.5</v>
      </c>
      <c r="K219" s="33">
        <v>25525.5</v>
      </c>
      <c r="L219" s="33">
        <v>77724</v>
      </c>
      <c r="M219" s="33">
        <v>39066</v>
      </c>
      <c r="N219" s="33">
        <v>76877.5</v>
      </c>
      <c r="O219" s="33">
        <v>524377</v>
      </c>
    </row>
    <row r="220" spans="2:15" x14ac:dyDescent="0.3">
      <c r="B220" s="33" t="s">
        <v>135</v>
      </c>
      <c r="C220" s="33">
        <v>2975</v>
      </c>
      <c r="D220" s="33">
        <v>3875</v>
      </c>
      <c r="E220" s="33">
        <v>4425</v>
      </c>
      <c r="F220" s="33">
        <v>3875</v>
      </c>
      <c r="G220" s="33">
        <v>3850</v>
      </c>
      <c r="H220" s="33">
        <v>3275</v>
      </c>
      <c r="I220" s="33">
        <v>4150</v>
      </c>
      <c r="J220" s="33">
        <v>5375</v>
      </c>
      <c r="K220" s="33">
        <v>4775</v>
      </c>
      <c r="L220" s="33">
        <v>4900</v>
      </c>
      <c r="M220" s="33">
        <v>3325</v>
      </c>
      <c r="N220" s="33">
        <v>6750</v>
      </c>
      <c r="O220" s="33">
        <v>51550</v>
      </c>
    </row>
    <row r="221" spans="2:15" x14ac:dyDescent="0.3">
      <c r="B221" s="33" t="s">
        <v>155</v>
      </c>
      <c r="C221" s="33">
        <v>4240</v>
      </c>
      <c r="D221" s="33">
        <v>3660</v>
      </c>
      <c r="E221" s="33">
        <v>4880</v>
      </c>
      <c r="F221" s="33">
        <v>4520</v>
      </c>
      <c r="G221" s="33">
        <v>13920</v>
      </c>
      <c r="H221" s="33">
        <v>0</v>
      </c>
      <c r="I221" s="33">
        <v>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31220</v>
      </c>
    </row>
    <row r="222" spans="2:15" x14ac:dyDescent="0.3">
      <c r="B222" s="33" t="s">
        <v>174</v>
      </c>
      <c r="C222" s="33">
        <v>50</v>
      </c>
      <c r="D222" s="33">
        <v>0</v>
      </c>
      <c r="E222" s="33">
        <v>125</v>
      </c>
      <c r="F222" s="33">
        <v>0</v>
      </c>
      <c r="G222" s="33">
        <v>50</v>
      </c>
      <c r="H222" s="33">
        <v>25</v>
      </c>
      <c r="I222" s="33">
        <v>250</v>
      </c>
      <c r="J222" s="33">
        <v>175</v>
      </c>
      <c r="K222" s="33">
        <v>125</v>
      </c>
      <c r="L222" s="33">
        <v>0</v>
      </c>
      <c r="M222" s="33">
        <v>75</v>
      </c>
      <c r="N222" s="33">
        <v>50</v>
      </c>
      <c r="O222" s="33">
        <v>925</v>
      </c>
    </row>
    <row r="223" spans="2:15" x14ac:dyDescent="0.3">
      <c r="B223" s="33" t="s">
        <v>180</v>
      </c>
      <c r="C223" s="33">
        <v>0</v>
      </c>
      <c r="D223" s="33">
        <v>0</v>
      </c>
      <c r="E223" s="33">
        <v>50</v>
      </c>
      <c r="F223" s="33">
        <v>0</v>
      </c>
      <c r="G223" s="33">
        <v>25</v>
      </c>
      <c r="H223" s="33">
        <v>625</v>
      </c>
      <c r="I223" s="33">
        <v>0</v>
      </c>
      <c r="J223" s="33">
        <v>0</v>
      </c>
      <c r="K223" s="33">
        <v>0</v>
      </c>
      <c r="L223" s="33">
        <v>50</v>
      </c>
      <c r="M223" s="33">
        <v>0</v>
      </c>
      <c r="N223" s="33">
        <v>0</v>
      </c>
      <c r="O223" s="33">
        <v>750</v>
      </c>
    </row>
    <row r="224" spans="2:15" x14ac:dyDescent="0.3">
      <c r="B224" s="32" t="s">
        <v>188</v>
      </c>
      <c r="C224" s="32">
        <v>76863</v>
      </c>
      <c r="D224" s="32">
        <v>81730</v>
      </c>
      <c r="E224" s="32">
        <v>80850</v>
      </c>
      <c r="F224" s="32">
        <v>83957.5</v>
      </c>
      <c r="G224" s="32">
        <v>78567.5</v>
      </c>
      <c r="H224" s="32">
        <v>80740</v>
      </c>
      <c r="I224" s="32">
        <v>89155</v>
      </c>
      <c r="J224" s="32">
        <v>96937.5</v>
      </c>
      <c r="K224" s="32">
        <v>91382.5</v>
      </c>
      <c r="L224" s="32">
        <v>85937.5</v>
      </c>
      <c r="M224" s="32">
        <v>89512.5</v>
      </c>
      <c r="N224" s="32">
        <v>108353</v>
      </c>
      <c r="O224" s="32">
        <v>1043986</v>
      </c>
    </row>
    <row r="225" spans="2:15" x14ac:dyDescent="0.3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2:15" x14ac:dyDescent="0.3">
      <c r="B226" s="30" t="s">
        <v>16</v>
      </c>
      <c r="C226" s="29">
        <v>1985881</v>
      </c>
      <c r="D226" s="29">
        <v>2021406</v>
      </c>
      <c r="E226" s="29">
        <v>2086334</v>
      </c>
      <c r="F226" s="29">
        <v>2156632</v>
      </c>
      <c r="G226" s="29">
        <v>2001244</v>
      </c>
      <c r="H226" s="29">
        <v>2192560</v>
      </c>
      <c r="I226" s="29">
        <v>2256623</v>
      </c>
      <c r="J226" s="29">
        <v>2501652</v>
      </c>
      <c r="K226" s="29">
        <v>2249548</v>
      </c>
      <c r="L226" s="29">
        <v>2095913</v>
      </c>
      <c r="M226" s="29">
        <v>2119044</v>
      </c>
      <c r="N226" s="29">
        <v>2677753</v>
      </c>
      <c r="O226" s="29">
        <v>26344595</v>
      </c>
    </row>
  </sheetData>
  <mergeCells count="4">
    <mergeCell ref="B3:E3"/>
    <mergeCell ref="B4:E4"/>
    <mergeCell ref="B194:E194"/>
    <mergeCell ref="B195:E19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A8DC-87EE-4D5D-948E-7FAD432A04D4}">
  <dimension ref="B3:O66"/>
  <sheetViews>
    <sheetView topLeftCell="A46" workbookViewId="0">
      <selection activeCell="O63" sqref="O63:O64"/>
    </sheetView>
  </sheetViews>
  <sheetFormatPr baseColWidth="10" defaultRowHeight="14.4" x14ac:dyDescent="0.3"/>
  <cols>
    <col min="2" max="2" width="17.88671875" customWidth="1"/>
    <col min="15" max="15" width="14.33203125" customWidth="1"/>
  </cols>
  <sheetData>
    <row r="3" spans="2:15" ht="15.6" x14ac:dyDescent="0.3">
      <c r="B3" s="110" t="s">
        <v>0</v>
      </c>
      <c r="C3" s="110"/>
      <c r="D3" s="110"/>
      <c r="E3" s="110"/>
      <c r="F3" s="45"/>
      <c r="G3" s="45"/>
      <c r="H3" s="40" t="s">
        <v>265</v>
      </c>
      <c r="I3" s="45"/>
      <c r="J3" s="45"/>
      <c r="K3" s="45"/>
      <c r="L3" s="45"/>
      <c r="M3" s="45"/>
      <c r="N3" s="45"/>
      <c r="O3" s="45"/>
    </row>
    <row r="4" spans="2:15" ht="15.6" x14ac:dyDescent="0.3">
      <c r="B4" s="110" t="s">
        <v>201</v>
      </c>
      <c r="C4" s="110"/>
      <c r="D4" s="110"/>
      <c r="E4" s="110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2:15" ht="15.6" x14ac:dyDescent="0.3">
      <c r="B5" s="47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5"/>
    </row>
    <row r="6" spans="2:15" ht="15.6" x14ac:dyDescent="0.3">
      <c r="B6" s="37" t="s">
        <v>200</v>
      </c>
      <c r="C6" s="36" t="s">
        <v>4</v>
      </c>
      <c r="D6" s="36" t="s">
        <v>5</v>
      </c>
      <c r="E6" s="36" t="s">
        <v>6</v>
      </c>
      <c r="F6" s="36" t="s">
        <v>7</v>
      </c>
      <c r="G6" s="36" t="s">
        <v>8</v>
      </c>
      <c r="H6" s="36" t="s">
        <v>9</v>
      </c>
      <c r="I6" s="36" t="s">
        <v>10</v>
      </c>
      <c r="J6" s="36" t="s">
        <v>11</v>
      </c>
      <c r="K6" s="36" t="s">
        <v>12</v>
      </c>
      <c r="L6" s="36" t="s">
        <v>13</v>
      </c>
      <c r="M6" s="36" t="s">
        <v>14</v>
      </c>
      <c r="N6" s="36" t="s">
        <v>15</v>
      </c>
      <c r="O6" s="44" t="s">
        <v>199</v>
      </c>
    </row>
    <row r="7" spans="2:15" x14ac:dyDescent="0.3">
      <c r="B7" s="34" t="s">
        <v>249</v>
      </c>
      <c r="C7" s="34">
        <v>4065681</v>
      </c>
      <c r="D7" s="34">
        <v>4301983</v>
      </c>
      <c r="E7" s="34">
        <v>5774428</v>
      </c>
      <c r="F7" s="34">
        <v>4510427</v>
      </c>
      <c r="G7" s="34">
        <v>6128425</v>
      </c>
      <c r="H7" s="34">
        <v>6132287</v>
      </c>
      <c r="I7" s="34">
        <v>5609308</v>
      </c>
      <c r="J7" s="34">
        <v>5120882</v>
      </c>
      <c r="K7" s="34">
        <v>5626348</v>
      </c>
      <c r="L7" s="34">
        <v>5859191</v>
      </c>
      <c r="M7" s="34">
        <v>5907946</v>
      </c>
      <c r="N7" s="34">
        <v>5311809</v>
      </c>
      <c r="O7" s="43">
        <v>64348715</v>
      </c>
    </row>
    <row r="8" spans="2:15" x14ac:dyDescent="0.3">
      <c r="B8" s="33" t="s">
        <v>248</v>
      </c>
      <c r="C8" s="33">
        <v>5852266</v>
      </c>
      <c r="D8" s="33">
        <v>5897126</v>
      </c>
      <c r="E8" s="33">
        <v>7463843</v>
      </c>
      <c r="F8" s="33">
        <v>6876395</v>
      </c>
      <c r="G8" s="33">
        <v>7604426</v>
      </c>
      <c r="H8" s="33">
        <v>8332685</v>
      </c>
      <c r="I8" s="33">
        <v>7468121</v>
      </c>
      <c r="J8" s="33">
        <v>9143555</v>
      </c>
      <c r="K8" s="33">
        <v>7760205</v>
      </c>
      <c r="L8" s="33">
        <v>7338737</v>
      </c>
      <c r="M8" s="33">
        <v>7308482</v>
      </c>
      <c r="N8" s="33">
        <v>7176542</v>
      </c>
      <c r="O8" s="42">
        <v>88222383</v>
      </c>
    </row>
    <row r="9" spans="2:15" x14ac:dyDescent="0.3">
      <c r="B9" s="33" t="s">
        <v>247</v>
      </c>
      <c r="C9" s="33">
        <v>33931915</v>
      </c>
      <c r="D9" s="33">
        <v>33950211</v>
      </c>
      <c r="E9" s="33">
        <v>44658324</v>
      </c>
      <c r="F9" s="33">
        <v>40750113</v>
      </c>
      <c r="G9" s="33">
        <v>50383258</v>
      </c>
      <c r="H9" s="33">
        <v>51587509</v>
      </c>
      <c r="I9" s="33">
        <v>51200156</v>
      </c>
      <c r="J9" s="33">
        <v>57392526</v>
      </c>
      <c r="K9" s="33">
        <v>48434278</v>
      </c>
      <c r="L9" s="33">
        <v>45787149</v>
      </c>
      <c r="M9" s="33">
        <v>41200716</v>
      </c>
      <c r="N9" s="33">
        <v>35378471</v>
      </c>
      <c r="O9" s="42">
        <v>534654626</v>
      </c>
    </row>
    <row r="10" spans="2:15" x14ac:dyDescent="0.3">
      <c r="B10" s="33" t="s">
        <v>246</v>
      </c>
      <c r="C10" s="33">
        <v>12575273</v>
      </c>
      <c r="D10" s="33">
        <v>11640037</v>
      </c>
      <c r="E10" s="33">
        <v>15174142</v>
      </c>
      <c r="F10" s="33">
        <v>13677421</v>
      </c>
      <c r="G10" s="33">
        <v>15625394</v>
      </c>
      <c r="H10" s="33">
        <v>16136865</v>
      </c>
      <c r="I10" s="33">
        <v>16627742</v>
      </c>
      <c r="J10" s="33">
        <v>18592896</v>
      </c>
      <c r="K10" s="33">
        <v>14925274</v>
      </c>
      <c r="L10" s="33">
        <v>15075156</v>
      </c>
      <c r="M10" s="33">
        <v>14140764</v>
      </c>
      <c r="N10" s="33">
        <v>13315505</v>
      </c>
      <c r="O10" s="42">
        <v>177506469</v>
      </c>
    </row>
    <row r="11" spans="2:15" x14ac:dyDescent="0.3">
      <c r="B11" s="33" t="s">
        <v>245</v>
      </c>
      <c r="C11" s="33">
        <v>2415530</v>
      </c>
      <c r="D11" s="33">
        <v>2326409</v>
      </c>
      <c r="E11" s="33">
        <v>3071725</v>
      </c>
      <c r="F11" s="33">
        <v>3133756</v>
      </c>
      <c r="G11" s="33">
        <v>3015419</v>
      </c>
      <c r="H11" s="33">
        <v>3614741</v>
      </c>
      <c r="I11" s="33">
        <v>3760322</v>
      </c>
      <c r="J11" s="33">
        <v>5089160</v>
      </c>
      <c r="K11" s="33">
        <v>3040796</v>
      </c>
      <c r="L11" s="33">
        <v>3088147</v>
      </c>
      <c r="M11" s="33">
        <v>2845572</v>
      </c>
      <c r="N11" s="33">
        <v>2973555</v>
      </c>
      <c r="O11" s="42">
        <v>38375132</v>
      </c>
    </row>
    <row r="12" spans="2:15" x14ac:dyDescent="0.3">
      <c r="B12" s="33" t="s">
        <v>244</v>
      </c>
      <c r="C12" s="33">
        <v>10489343</v>
      </c>
      <c r="D12" s="33">
        <v>10031413</v>
      </c>
      <c r="E12" s="33">
        <v>12773068</v>
      </c>
      <c r="F12" s="33">
        <v>12108394</v>
      </c>
      <c r="G12" s="33">
        <v>12922700</v>
      </c>
      <c r="H12" s="33">
        <v>13346927</v>
      </c>
      <c r="I12" s="33">
        <v>12581061</v>
      </c>
      <c r="J12" s="33">
        <v>14510888</v>
      </c>
      <c r="K12" s="33">
        <v>12372955</v>
      </c>
      <c r="L12" s="33">
        <v>12492885</v>
      </c>
      <c r="M12" s="33">
        <v>12085018</v>
      </c>
      <c r="N12" s="33">
        <v>11971199</v>
      </c>
      <c r="O12" s="42">
        <v>147685851</v>
      </c>
    </row>
    <row r="13" spans="2:15" x14ac:dyDescent="0.3">
      <c r="B13" s="33" t="s">
        <v>243</v>
      </c>
      <c r="C13" s="33">
        <v>17768908</v>
      </c>
      <c r="D13" s="33">
        <v>19431391</v>
      </c>
      <c r="E13" s="33">
        <v>25948962</v>
      </c>
      <c r="F13" s="33">
        <v>29197734</v>
      </c>
      <c r="G13" s="33">
        <v>46563228</v>
      </c>
      <c r="H13" s="33">
        <v>50764169</v>
      </c>
      <c r="I13" s="33">
        <v>45050747</v>
      </c>
      <c r="J13" s="33">
        <v>51537891</v>
      </c>
      <c r="K13" s="33">
        <v>45136334</v>
      </c>
      <c r="L13" s="33">
        <v>34810016</v>
      </c>
      <c r="M13" s="33">
        <v>22316725</v>
      </c>
      <c r="N13" s="33">
        <v>19278944</v>
      </c>
      <c r="O13" s="42">
        <v>407805049</v>
      </c>
    </row>
    <row r="14" spans="2:15" x14ac:dyDescent="0.3">
      <c r="B14" s="33" t="s">
        <v>242</v>
      </c>
      <c r="C14" s="33">
        <v>81634047</v>
      </c>
      <c r="D14" s="33">
        <v>81546368</v>
      </c>
      <c r="E14" s="33">
        <v>101312409</v>
      </c>
      <c r="F14" s="33">
        <v>85639706</v>
      </c>
      <c r="G14" s="33">
        <v>106659823</v>
      </c>
      <c r="H14" s="33">
        <v>107858189</v>
      </c>
      <c r="I14" s="33">
        <v>99640333</v>
      </c>
      <c r="J14" s="33">
        <v>96872879</v>
      </c>
      <c r="K14" s="33">
        <v>94644520</v>
      </c>
      <c r="L14" s="33">
        <v>102467144</v>
      </c>
      <c r="M14" s="33">
        <v>95968794</v>
      </c>
      <c r="N14" s="33">
        <v>85950188</v>
      </c>
      <c r="O14" s="42">
        <v>1140194400</v>
      </c>
    </row>
    <row r="15" spans="2:15" x14ac:dyDescent="0.3">
      <c r="B15" s="33" t="s">
        <v>241</v>
      </c>
      <c r="C15" s="33">
        <v>4460184</v>
      </c>
      <c r="D15" s="33">
        <v>5052930</v>
      </c>
      <c r="E15" s="33">
        <v>6891923</v>
      </c>
      <c r="F15" s="33">
        <v>6068797</v>
      </c>
      <c r="G15" s="33">
        <v>7613856</v>
      </c>
      <c r="H15" s="33">
        <v>7541445</v>
      </c>
      <c r="I15" s="33">
        <v>7274793</v>
      </c>
      <c r="J15" s="33">
        <v>8467596</v>
      </c>
      <c r="K15" s="33">
        <v>6566628</v>
      </c>
      <c r="L15" s="33">
        <v>6823581</v>
      </c>
      <c r="M15" s="33">
        <v>7204248</v>
      </c>
      <c r="N15" s="33">
        <v>6144575</v>
      </c>
      <c r="O15" s="42">
        <v>80110556</v>
      </c>
    </row>
    <row r="16" spans="2:15" x14ac:dyDescent="0.3">
      <c r="B16" s="33" t="s">
        <v>240</v>
      </c>
      <c r="C16" s="33">
        <v>6343451</v>
      </c>
      <c r="D16" s="33">
        <v>6397208</v>
      </c>
      <c r="E16" s="33">
        <v>8064743</v>
      </c>
      <c r="F16" s="33">
        <v>8016867</v>
      </c>
      <c r="G16" s="33">
        <v>8675874</v>
      </c>
      <c r="H16" s="33">
        <v>8618255</v>
      </c>
      <c r="I16" s="33">
        <v>8572671</v>
      </c>
      <c r="J16" s="33">
        <v>10407397</v>
      </c>
      <c r="K16" s="33">
        <v>7835321</v>
      </c>
      <c r="L16" s="33">
        <v>8005499</v>
      </c>
      <c r="M16" s="33">
        <v>8026291</v>
      </c>
      <c r="N16" s="33">
        <v>7761161</v>
      </c>
      <c r="O16" s="42">
        <v>96724738</v>
      </c>
    </row>
    <row r="17" spans="2:15" x14ac:dyDescent="0.3">
      <c r="B17" s="33" t="s">
        <v>239</v>
      </c>
      <c r="C17" s="33">
        <v>10860548</v>
      </c>
      <c r="D17" s="33">
        <v>10592033</v>
      </c>
      <c r="E17" s="33">
        <v>13725089</v>
      </c>
      <c r="F17" s="33">
        <v>12689999</v>
      </c>
      <c r="G17" s="33">
        <v>14175595</v>
      </c>
      <c r="H17" s="33">
        <v>16464209</v>
      </c>
      <c r="I17" s="33">
        <v>17088382</v>
      </c>
      <c r="J17" s="33">
        <v>19962609</v>
      </c>
      <c r="K17" s="33">
        <v>14128361</v>
      </c>
      <c r="L17" s="33">
        <v>13373205</v>
      </c>
      <c r="M17" s="33">
        <v>12764103</v>
      </c>
      <c r="N17" s="33">
        <v>12343355</v>
      </c>
      <c r="O17" s="42">
        <v>168167488</v>
      </c>
    </row>
    <row r="18" spans="2:15" x14ac:dyDescent="0.3">
      <c r="B18" s="33" t="s">
        <v>238</v>
      </c>
      <c r="C18" s="33">
        <v>9082054</v>
      </c>
      <c r="D18" s="33">
        <v>8574105</v>
      </c>
      <c r="E18" s="33">
        <v>12052087</v>
      </c>
      <c r="F18" s="33">
        <v>10156037</v>
      </c>
      <c r="G18" s="33">
        <v>11712013</v>
      </c>
      <c r="H18" s="33">
        <v>13032404</v>
      </c>
      <c r="I18" s="33">
        <v>13969232</v>
      </c>
      <c r="J18" s="33">
        <v>15889944</v>
      </c>
      <c r="K18" s="33">
        <v>11412480</v>
      </c>
      <c r="L18" s="33">
        <v>11509394</v>
      </c>
      <c r="M18" s="33">
        <v>10982461</v>
      </c>
      <c r="N18" s="33">
        <v>10224030</v>
      </c>
      <c r="O18" s="42">
        <v>138596241</v>
      </c>
    </row>
    <row r="19" spans="2:15" x14ac:dyDescent="0.3">
      <c r="B19" s="33" t="s">
        <v>237</v>
      </c>
      <c r="C19" s="33">
        <v>7562981</v>
      </c>
      <c r="D19" s="33">
        <v>7640254</v>
      </c>
      <c r="E19" s="33">
        <v>9643905</v>
      </c>
      <c r="F19" s="33">
        <v>9165356</v>
      </c>
      <c r="G19" s="33">
        <v>10017674</v>
      </c>
      <c r="H19" s="33">
        <v>10566058</v>
      </c>
      <c r="I19" s="33">
        <v>9771743</v>
      </c>
      <c r="J19" s="33">
        <v>11229817</v>
      </c>
      <c r="K19" s="33">
        <v>9865560</v>
      </c>
      <c r="L19" s="33">
        <v>9570271</v>
      </c>
      <c r="M19" s="33">
        <v>9728893</v>
      </c>
      <c r="N19" s="33">
        <v>8944921</v>
      </c>
      <c r="O19" s="42">
        <v>113707433</v>
      </c>
    </row>
    <row r="20" spans="2:15" x14ac:dyDescent="0.3">
      <c r="B20" s="33" t="s">
        <v>236</v>
      </c>
      <c r="C20" s="33">
        <v>10354651</v>
      </c>
      <c r="D20" s="33">
        <v>9478286</v>
      </c>
      <c r="E20" s="33">
        <v>13015029</v>
      </c>
      <c r="F20" s="33">
        <v>11310528</v>
      </c>
      <c r="G20" s="33">
        <v>12990425</v>
      </c>
      <c r="H20" s="33">
        <v>12790483</v>
      </c>
      <c r="I20" s="33">
        <v>11005291</v>
      </c>
      <c r="J20" s="33">
        <v>12399501</v>
      </c>
      <c r="K20" s="33">
        <v>11758569</v>
      </c>
      <c r="L20" s="33">
        <v>12148757</v>
      </c>
      <c r="M20" s="33">
        <v>11828569</v>
      </c>
      <c r="N20" s="33">
        <v>11356807</v>
      </c>
      <c r="O20" s="42">
        <v>140436896</v>
      </c>
    </row>
    <row r="21" spans="2:15" x14ac:dyDescent="0.3">
      <c r="B21" s="33" t="s">
        <v>235</v>
      </c>
      <c r="C21" s="33">
        <v>17380919</v>
      </c>
      <c r="D21" s="33">
        <v>16914313</v>
      </c>
      <c r="E21" s="33">
        <v>21070041</v>
      </c>
      <c r="F21" s="33">
        <v>18645594</v>
      </c>
      <c r="G21" s="33">
        <v>21667955</v>
      </c>
      <c r="H21" s="33">
        <v>21781410</v>
      </c>
      <c r="I21" s="33">
        <v>21797370</v>
      </c>
      <c r="J21" s="33">
        <v>24642289</v>
      </c>
      <c r="K21" s="33">
        <v>19888613</v>
      </c>
      <c r="L21" s="33">
        <v>20801871</v>
      </c>
      <c r="M21" s="33">
        <v>20617996</v>
      </c>
      <c r="N21" s="33">
        <v>18909435</v>
      </c>
      <c r="O21" s="42">
        <v>244117806</v>
      </c>
    </row>
    <row r="22" spans="2:15" x14ac:dyDescent="0.3">
      <c r="B22" s="33" t="s">
        <v>234</v>
      </c>
      <c r="C22" s="33">
        <v>3173758</v>
      </c>
      <c r="D22" s="33">
        <v>3068271</v>
      </c>
      <c r="E22" s="33">
        <v>4202987</v>
      </c>
      <c r="F22" s="33">
        <v>4055276</v>
      </c>
      <c r="G22" s="33">
        <v>4353677</v>
      </c>
      <c r="H22" s="33">
        <v>4460997</v>
      </c>
      <c r="I22" s="33">
        <v>4674736</v>
      </c>
      <c r="J22" s="33">
        <v>5849708</v>
      </c>
      <c r="K22" s="33">
        <v>4390851</v>
      </c>
      <c r="L22" s="33">
        <v>4212312</v>
      </c>
      <c r="M22" s="33">
        <v>4249668</v>
      </c>
      <c r="N22" s="33">
        <v>3944320</v>
      </c>
      <c r="O22" s="42">
        <v>50636561</v>
      </c>
    </row>
    <row r="23" spans="2:15" x14ac:dyDescent="0.3">
      <c r="B23" s="33" t="s">
        <v>233</v>
      </c>
      <c r="C23" s="33">
        <v>20343526</v>
      </c>
      <c r="D23" s="33">
        <v>22619638</v>
      </c>
      <c r="E23" s="33">
        <v>29814692</v>
      </c>
      <c r="F23" s="33">
        <v>33305063</v>
      </c>
      <c r="G23" s="33">
        <v>37542718</v>
      </c>
      <c r="H23" s="33">
        <v>39864175</v>
      </c>
      <c r="I23" s="33">
        <v>49142273</v>
      </c>
      <c r="J23" s="33">
        <v>67949231</v>
      </c>
      <c r="K23" s="33">
        <v>33015427</v>
      </c>
      <c r="L23" s="33">
        <v>30086089</v>
      </c>
      <c r="M23" s="33">
        <v>29614915</v>
      </c>
      <c r="N23" s="33">
        <v>25181025</v>
      </c>
      <c r="O23" s="42">
        <v>418478772</v>
      </c>
    </row>
    <row r="24" spans="2:15" x14ac:dyDescent="0.3">
      <c r="B24" s="33" t="s">
        <v>232</v>
      </c>
      <c r="C24" s="33">
        <v>15129537</v>
      </c>
      <c r="D24" s="33">
        <v>14262058</v>
      </c>
      <c r="E24" s="33">
        <v>18828818</v>
      </c>
      <c r="F24" s="33">
        <v>16290032</v>
      </c>
      <c r="G24" s="33">
        <v>18795644</v>
      </c>
      <c r="H24" s="33">
        <v>19131963</v>
      </c>
      <c r="I24" s="33">
        <v>17939126</v>
      </c>
      <c r="J24" s="33">
        <v>20177087</v>
      </c>
      <c r="K24" s="33">
        <v>17534606</v>
      </c>
      <c r="L24" s="33">
        <v>17716621</v>
      </c>
      <c r="M24" s="33">
        <v>16925330</v>
      </c>
      <c r="N24" s="33">
        <v>16603276</v>
      </c>
      <c r="O24" s="42">
        <v>209334098</v>
      </c>
    </row>
    <row r="25" spans="2:15" x14ac:dyDescent="0.3">
      <c r="B25" s="33" t="s">
        <v>231</v>
      </c>
      <c r="C25" s="33">
        <v>3908192</v>
      </c>
      <c r="D25" s="33">
        <v>3785153</v>
      </c>
      <c r="E25" s="33">
        <v>4625602</v>
      </c>
      <c r="F25" s="33">
        <v>4363594</v>
      </c>
      <c r="G25" s="33">
        <v>4926743</v>
      </c>
      <c r="H25" s="33">
        <v>5124253</v>
      </c>
      <c r="I25" s="33">
        <v>4932096</v>
      </c>
      <c r="J25" s="33">
        <v>5745212</v>
      </c>
      <c r="K25" s="33">
        <v>4602293</v>
      </c>
      <c r="L25" s="33">
        <v>4665230</v>
      </c>
      <c r="M25" s="33">
        <v>4326678</v>
      </c>
      <c r="N25" s="33">
        <v>4134947</v>
      </c>
      <c r="O25" s="42">
        <v>55139993</v>
      </c>
    </row>
    <row r="26" spans="2:15" x14ac:dyDescent="0.3">
      <c r="B26" s="33" t="s">
        <v>230</v>
      </c>
      <c r="C26" s="33">
        <v>14028467</v>
      </c>
      <c r="D26" s="33">
        <v>15100516</v>
      </c>
      <c r="E26" s="33">
        <v>18638737</v>
      </c>
      <c r="F26" s="33">
        <v>16955969</v>
      </c>
      <c r="G26" s="33">
        <v>20452035</v>
      </c>
      <c r="H26" s="33">
        <v>19989968</v>
      </c>
      <c r="I26" s="33">
        <v>21112167</v>
      </c>
      <c r="J26" s="33">
        <v>25455487</v>
      </c>
      <c r="K26" s="33">
        <v>17962505</v>
      </c>
      <c r="L26" s="33">
        <v>18331654</v>
      </c>
      <c r="M26" s="33">
        <v>17981648</v>
      </c>
      <c r="N26" s="33">
        <v>16173612</v>
      </c>
      <c r="O26" s="42">
        <v>222182765</v>
      </c>
    </row>
    <row r="27" spans="2:15" x14ac:dyDescent="0.3">
      <c r="B27" s="33" t="s">
        <v>229</v>
      </c>
      <c r="C27" s="33">
        <v>8212888</v>
      </c>
      <c r="D27" s="33">
        <v>7708736</v>
      </c>
      <c r="E27" s="33">
        <v>10489912</v>
      </c>
      <c r="F27" s="33">
        <v>9461263</v>
      </c>
      <c r="G27" s="33">
        <v>10832149</v>
      </c>
      <c r="H27" s="33">
        <v>11938310</v>
      </c>
      <c r="I27" s="33">
        <v>11334871</v>
      </c>
      <c r="J27" s="33">
        <v>13517876</v>
      </c>
      <c r="K27" s="33">
        <v>9645886</v>
      </c>
      <c r="L27" s="33">
        <v>9711755</v>
      </c>
      <c r="M27" s="33">
        <v>9153232</v>
      </c>
      <c r="N27" s="33">
        <v>9028222</v>
      </c>
      <c r="O27" s="42">
        <v>121035100</v>
      </c>
    </row>
    <row r="28" spans="2:15" x14ac:dyDescent="0.3">
      <c r="B28" s="33" t="s">
        <v>228</v>
      </c>
      <c r="C28" s="33">
        <v>3898597</v>
      </c>
      <c r="D28" s="33">
        <v>4397462</v>
      </c>
      <c r="E28" s="33">
        <v>5225310</v>
      </c>
      <c r="F28" s="33">
        <v>4772215</v>
      </c>
      <c r="G28" s="33">
        <v>5291885</v>
      </c>
      <c r="H28" s="33">
        <v>5847842</v>
      </c>
      <c r="I28" s="33">
        <v>6055045</v>
      </c>
      <c r="J28" s="33">
        <v>7780507</v>
      </c>
      <c r="K28" s="33">
        <v>4984475</v>
      </c>
      <c r="L28" s="33">
        <v>5068253</v>
      </c>
      <c r="M28" s="33">
        <v>4732660</v>
      </c>
      <c r="N28" s="33">
        <v>4574036</v>
      </c>
      <c r="O28" s="42">
        <v>62628287</v>
      </c>
    </row>
    <row r="29" spans="2:15" x14ac:dyDescent="0.3">
      <c r="B29" s="33" t="s">
        <v>227</v>
      </c>
      <c r="C29" s="33">
        <v>10224135</v>
      </c>
      <c r="D29" s="33">
        <v>9497170</v>
      </c>
      <c r="E29" s="33">
        <v>13110429</v>
      </c>
      <c r="F29" s="33">
        <v>11174661</v>
      </c>
      <c r="G29" s="33">
        <v>12178748</v>
      </c>
      <c r="H29" s="33">
        <v>12764471</v>
      </c>
      <c r="I29" s="33">
        <v>11333375</v>
      </c>
      <c r="J29" s="33">
        <v>13129395</v>
      </c>
      <c r="K29" s="33">
        <v>11037563</v>
      </c>
      <c r="L29" s="33">
        <v>11767014</v>
      </c>
      <c r="M29" s="33">
        <v>11710815</v>
      </c>
      <c r="N29" s="33">
        <v>11591697</v>
      </c>
      <c r="O29" s="42">
        <v>139519473</v>
      </c>
    </row>
    <row r="30" spans="2:15" x14ac:dyDescent="0.3">
      <c r="B30" s="33" t="s">
        <v>226</v>
      </c>
      <c r="C30" s="33">
        <v>7039185</v>
      </c>
      <c r="D30" s="33">
        <v>7237562</v>
      </c>
      <c r="E30" s="33">
        <v>9007279</v>
      </c>
      <c r="F30" s="33">
        <v>8491955</v>
      </c>
      <c r="G30" s="33">
        <v>9526453</v>
      </c>
      <c r="H30" s="33">
        <v>9703231</v>
      </c>
      <c r="I30" s="33">
        <v>9889764</v>
      </c>
      <c r="J30" s="33">
        <v>11671800</v>
      </c>
      <c r="K30" s="33">
        <v>8440403</v>
      </c>
      <c r="L30" s="33">
        <v>9093330</v>
      </c>
      <c r="M30" s="33">
        <v>9069069</v>
      </c>
      <c r="N30" s="33">
        <v>7966046</v>
      </c>
      <c r="O30" s="42">
        <v>107136077</v>
      </c>
    </row>
    <row r="31" spans="2:15" x14ac:dyDescent="0.3">
      <c r="B31" s="33" t="s">
        <v>225</v>
      </c>
      <c r="C31" s="33">
        <v>7571691</v>
      </c>
      <c r="D31" s="33">
        <v>8633627</v>
      </c>
      <c r="E31" s="33">
        <v>11952974</v>
      </c>
      <c r="F31" s="33">
        <v>8862596</v>
      </c>
      <c r="G31" s="33">
        <v>10313445</v>
      </c>
      <c r="H31" s="33">
        <v>11744105</v>
      </c>
      <c r="I31" s="33">
        <v>10430374</v>
      </c>
      <c r="J31" s="33">
        <v>12158768</v>
      </c>
      <c r="K31" s="33">
        <v>9722527</v>
      </c>
      <c r="L31" s="33">
        <v>10961437</v>
      </c>
      <c r="M31" s="33">
        <v>10864919</v>
      </c>
      <c r="N31" s="33">
        <v>9185630</v>
      </c>
      <c r="O31" s="42">
        <v>122402093</v>
      </c>
    </row>
    <row r="32" spans="2:15" x14ac:dyDescent="0.3">
      <c r="B32" s="33" t="s">
        <v>224</v>
      </c>
      <c r="C32" s="33">
        <v>4757926</v>
      </c>
      <c r="D32" s="33">
        <v>5163629</v>
      </c>
      <c r="E32" s="33">
        <v>6217010</v>
      </c>
      <c r="F32" s="33">
        <v>5717035</v>
      </c>
      <c r="G32" s="33">
        <v>6619683</v>
      </c>
      <c r="H32" s="33">
        <v>6822661</v>
      </c>
      <c r="I32" s="33">
        <v>6138529</v>
      </c>
      <c r="J32" s="33">
        <v>6981184</v>
      </c>
      <c r="K32" s="33">
        <v>6316560</v>
      </c>
      <c r="L32" s="33">
        <v>6212640</v>
      </c>
      <c r="M32" s="33">
        <v>6120275</v>
      </c>
      <c r="N32" s="33">
        <v>5249757</v>
      </c>
      <c r="O32" s="42">
        <v>72316889</v>
      </c>
    </row>
    <row r="33" spans="2:15" x14ac:dyDescent="0.3">
      <c r="B33" s="33" t="s">
        <v>223</v>
      </c>
      <c r="C33" s="33">
        <v>4517894</v>
      </c>
      <c r="D33" s="33">
        <v>4882451</v>
      </c>
      <c r="E33" s="33">
        <v>5972001</v>
      </c>
      <c r="F33" s="33">
        <v>5511714</v>
      </c>
      <c r="G33" s="33">
        <v>6305090</v>
      </c>
      <c r="H33" s="33">
        <v>6425108</v>
      </c>
      <c r="I33" s="33">
        <v>6541138</v>
      </c>
      <c r="J33" s="33">
        <v>7486920</v>
      </c>
      <c r="K33" s="33">
        <v>5736844</v>
      </c>
      <c r="L33" s="33">
        <v>6130079</v>
      </c>
      <c r="M33" s="33">
        <v>6218945</v>
      </c>
      <c r="N33" s="33">
        <v>5430573</v>
      </c>
      <c r="O33" s="42">
        <v>71158757</v>
      </c>
    </row>
    <row r="34" spans="2:15" x14ac:dyDescent="0.3">
      <c r="B34" s="33" t="s">
        <v>222</v>
      </c>
      <c r="C34" s="33">
        <v>98075028</v>
      </c>
      <c r="D34" s="33">
        <v>97132910</v>
      </c>
      <c r="E34" s="33">
        <v>118126136</v>
      </c>
      <c r="F34" s="33">
        <v>103068312</v>
      </c>
      <c r="G34" s="33">
        <v>121704063</v>
      </c>
      <c r="H34" s="33">
        <v>123094332</v>
      </c>
      <c r="I34" s="33">
        <v>104984733</v>
      </c>
      <c r="J34" s="33">
        <v>101025889</v>
      </c>
      <c r="K34" s="33">
        <v>111298399</v>
      </c>
      <c r="L34" s="33">
        <v>116568912</v>
      </c>
      <c r="M34" s="33">
        <v>111765028</v>
      </c>
      <c r="N34" s="33">
        <v>105750483</v>
      </c>
      <c r="O34" s="42">
        <v>1312594225</v>
      </c>
    </row>
    <row r="35" spans="2:15" x14ac:dyDescent="0.3">
      <c r="B35" s="33" t="s">
        <v>221</v>
      </c>
      <c r="C35" s="33">
        <v>22650777</v>
      </c>
      <c r="D35" s="33">
        <v>21839017</v>
      </c>
      <c r="E35" s="33">
        <v>31174258</v>
      </c>
      <c r="F35" s="33">
        <v>27921419</v>
      </c>
      <c r="G35" s="33">
        <v>33853975</v>
      </c>
      <c r="H35" s="33">
        <v>35520585</v>
      </c>
      <c r="I35" s="33">
        <v>34710040</v>
      </c>
      <c r="J35" s="33">
        <v>40530107</v>
      </c>
      <c r="K35" s="33">
        <v>32576454</v>
      </c>
      <c r="L35" s="33">
        <v>32167202</v>
      </c>
      <c r="M35" s="33">
        <v>27875934</v>
      </c>
      <c r="N35" s="33">
        <v>25104599</v>
      </c>
      <c r="O35" s="42">
        <v>365924367</v>
      </c>
    </row>
    <row r="36" spans="2:15" x14ac:dyDescent="0.3">
      <c r="B36" s="33" t="s">
        <v>220</v>
      </c>
      <c r="C36" s="33">
        <v>25609545</v>
      </c>
      <c r="D36" s="33">
        <v>24634485</v>
      </c>
      <c r="E36" s="33">
        <v>30832121</v>
      </c>
      <c r="F36" s="33">
        <v>28082676</v>
      </c>
      <c r="G36" s="33">
        <v>33281282</v>
      </c>
      <c r="H36" s="33">
        <v>32275170</v>
      </c>
      <c r="I36" s="33">
        <v>32059922</v>
      </c>
      <c r="J36" s="33">
        <v>33633465</v>
      </c>
      <c r="K36" s="33">
        <v>30152341</v>
      </c>
      <c r="L36" s="33">
        <v>30460146</v>
      </c>
      <c r="M36" s="33">
        <v>29281690</v>
      </c>
      <c r="N36" s="33">
        <v>26989091</v>
      </c>
      <c r="O36" s="42">
        <v>357291934</v>
      </c>
    </row>
    <row r="37" spans="2:15" x14ac:dyDescent="0.3">
      <c r="B37" s="33" t="s">
        <v>219</v>
      </c>
      <c r="C37" s="33">
        <v>11175279</v>
      </c>
      <c r="D37" s="33">
        <v>13491074</v>
      </c>
      <c r="E37" s="33">
        <v>17923237</v>
      </c>
      <c r="F37" s="33">
        <v>17163561</v>
      </c>
      <c r="G37" s="33">
        <v>17932034</v>
      </c>
      <c r="H37" s="33">
        <v>18557598</v>
      </c>
      <c r="I37" s="33">
        <v>20053624</v>
      </c>
      <c r="J37" s="33">
        <v>23691894</v>
      </c>
      <c r="K37" s="33">
        <v>16115717</v>
      </c>
      <c r="L37" s="33">
        <v>17620032</v>
      </c>
      <c r="M37" s="33">
        <v>17511984</v>
      </c>
      <c r="N37" s="33">
        <v>14846379</v>
      </c>
      <c r="O37" s="42">
        <v>206082413</v>
      </c>
    </row>
    <row r="38" spans="2:15" x14ac:dyDescent="0.3">
      <c r="B38" s="33" t="s">
        <v>218</v>
      </c>
      <c r="C38" s="33">
        <v>4650662</v>
      </c>
      <c r="D38" s="33">
        <v>4630546</v>
      </c>
      <c r="E38" s="33">
        <v>5704940</v>
      </c>
      <c r="F38" s="33">
        <v>5150152</v>
      </c>
      <c r="G38" s="33">
        <v>5945277</v>
      </c>
      <c r="H38" s="33">
        <v>5926909</v>
      </c>
      <c r="I38" s="33">
        <v>6137839</v>
      </c>
      <c r="J38" s="33">
        <v>6990882</v>
      </c>
      <c r="K38" s="33">
        <v>5810540</v>
      </c>
      <c r="L38" s="33">
        <v>5900517</v>
      </c>
      <c r="M38" s="33">
        <v>5630738</v>
      </c>
      <c r="N38" s="33">
        <v>5385891</v>
      </c>
      <c r="O38" s="42">
        <v>67864893</v>
      </c>
    </row>
    <row r="39" spans="2:15" x14ac:dyDescent="0.3">
      <c r="B39" s="33" t="s">
        <v>217</v>
      </c>
      <c r="C39" s="33">
        <v>16905549</v>
      </c>
      <c r="D39" s="33">
        <v>17484514</v>
      </c>
      <c r="E39" s="33">
        <v>21382955</v>
      </c>
      <c r="F39" s="33">
        <v>19194939</v>
      </c>
      <c r="G39" s="33">
        <v>21959470</v>
      </c>
      <c r="H39" s="33">
        <v>21828262</v>
      </c>
      <c r="I39" s="33">
        <v>21782999</v>
      </c>
      <c r="J39" s="33">
        <v>24256931</v>
      </c>
      <c r="K39" s="33">
        <v>19928595</v>
      </c>
      <c r="L39" s="33">
        <v>20938825</v>
      </c>
      <c r="M39" s="33">
        <v>20520632</v>
      </c>
      <c r="N39" s="33">
        <v>18747983</v>
      </c>
      <c r="O39" s="42">
        <v>244931654</v>
      </c>
    </row>
    <row r="40" spans="2:15" x14ac:dyDescent="0.3">
      <c r="B40" s="33" t="s">
        <v>216</v>
      </c>
      <c r="C40" s="33">
        <v>2322115</v>
      </c>
      <c r="D40" s="33">
        <v>2370248</v>
      </c>
      <c r="E40" s="33">
        <v>3119562</v>
      </c>
      <c r="F40" s="33">
        <v>2817755</v>
      </c>
      <c r="G40" s="33">
        <v>3284410</v>
      </c>
      <c r="H40" s="33">
        <v>3471342</v>
      </c>
      <c r="I40" s="33">
        <v>3564663</v>
      </c>
      <c r="J40" s="33">
        <v>4065286</v>
      </c>
      <c r="K40" s="33">
        <v>3181752</v>
      </c>
      <c r="L40" s="33">
        <v>3145437</v>
      </c>
      <c r="M40" s="33">
        <v>3503092</v>
      </c>
      <c r="N40" s="33">
        <v>2990797</v>
      </c>
      <c r="O40" s="42">
        <v>37836459</v>
      </c>
    </row>
    <row r="41" spans="2:15" x14ac:dyDescent="0.3">
      <c r="B41" s="33" t="s">
        <v>215</v>
      </c>
      <c r="C41" s="33">
        <v>13279416</v>
      </c>
      <c r="D41" s="33">
        <v>12648192</v>
      </c>
      <c r="E41" s="33">
        <v>15934139</v>
      </c>
      <c r="F41" s="33">
        <v>14092297</v>
      </c>
      <c r="G41" s="33">
        <v>16474708</v>
      </c>
      <c r="H41" s="33">
        <v>16667760</v>
      </c>
      <c r="I41" s="33">
        <v>17562621</v>
      </c>
      <c r="J41" s="33">
        <v>19842407</v>
      </c>
      <c r="K41" s="33">
        <v>15150710</v>
      </c>
      <c r="L41" s="33">
        <v>15708887</v>
      </c>
      <c r="M41" s="33">
        <v>15143112</v>
      </c>
      <c r="N41" s="33">
        <v>14118613</v>
      </c>
      <c r="O41" s="42">
        <v>186622862</v>
      </c>
    </row>
    <row r="42" spans="2:15" x14ac:dyDescent="0.3">
      <c r="B42" s="33" t="s">
        <v>214</v>
      </c>
      <c r="C42" s="33">
        <v>3714027</v>
      </c>
      <c r="D42" s="33">
        <v>4357511</v>
      </c>
      <c r="E42" s="33">
        <v>5989477</v>
      </c>
      <c r="F42" s="33">
        <v>5173918</v>
      </c>
      <c r="G42" s="33">
        <v>6122871</v>
      </c>
      <c r="H42" s="33">
        <v>6528183</v>
      </c>
      <c r="I42" s="33">
        <v>6281654</v>
      </c>
      <c r="J42" s="33">
        <v>7776802</v>
      </c>
      <c r="K42" s="33">
        <v>5744863</v>
      </c>
      <c r="L42" s="33">
        <v>5744306</v>
      </c>
      <c r="M42" s="33">
        <v>6359110</v>
      </c>
      <c r="N42" s="33">
        <v>5655582</v>
      </c>
      <c r="O42" s="42">
        <v>69448304</v>
      </c>
    </row>
    <row r="43" spans="2:15" x14ac:dyDescent="0.3">
      <c r="B43" s="33" t="s">
        <v>213</v>
      </c>
      <c r="C43" s="33">
        <v>9397601</v>
      </c>
      <c r="D43" s="33">
        <v>9476203</v>
      </c>
      <c r="E43" s="33">
        <v>11612486</v>
      </c>
      <c r="F43" s="33">
        <v>10899209</v>
      </c>
      <c r="G43" s="33">
        <v>12279341</v>
      </c>
      <c r="H43" s="33">
        <v>12772627</v>
      </c>
      <c r="I43" s="33">
        <v>13197326</v>
      </c>
      <c r="J43" s="33">
        <v>15369237</v>
      </c>
      <c r="K43" s="33">
        <v>11280385</v>
      </c>
      <c r="L43" s="33">
        <v>11622837</v>
      </c>
      <c r="M43" s="33">
        <v>11145467</v>
      </c>
      <c r="N43" s="33">
        <v>10562574</v>
      </c>
      <c r="O43" s="42">
        <v>139615293</v>
      </c>
    </row>
    <row r="44" spans="2:15" x14ac:dyDescent="0.3">
      <c r="B44" s="33" t="s">
        <v>212</v>
      </c>
      <c r="C44" s="33">
        <v>2179033</v>
      </c>
      <c r="D44" s="33">
        <v>2124090</v>
      </c>
      <c r="E44" s="33">
        <v>2823838</v>
      </c>
      <c r="F44" s="33">
        <v>2576534</v>
      </c>
      <c r="G44" s="33">
        <v>2869251</v>
      </c>
      <c r="H44" s="33">
        <v>3065565</v>
      </c>
      <c r="I44" s="33">
        <v>3078464</v>
      </c>
      <c r="J44" s="33">
        <v>3976692</v>
      </c>
      <c r="K44" s="33">
        <v>2790898</v>
      </c>
      <c r="L44" s="33">
        <v>2954346</v>
      </c>
      <c r="M44" s="33">
        <v>2619747</v>
      </c>
      <c r="N44" s="33">
        <v>2610565</v>
      </c>
      <c r="O44" s="42">
        <v>33669023</v>
      </c>
    </row>
    <row r="45" spans="2:15" x14ac:dyDescent="0.3">
      <c r="B45" s="33" t="s">
        <v>211</v>
      </c>
      <c r="C45" s="33">
        <v>20933932</v>
      </c>
      <c r="D45" s="33">
        <v>19599145</v>
      </c>
      <c r="E45" s="33">
        <v>25716385</v>
      </c>
      <c r="F45" s="33">
        <v>23228152</v>
      </c>
      <c r="G45" s="33">
        <v>25528991</v>
      </c>
      <c r="H45" s="33">
        <v>26254338</v>
      </c>
      <c r="I45" s="33">
        <v>22112708</v>
      </c>
      <c r="J45" s="33">
        <v>22840870</v>
      </c>
      <c r="K45" s="33">
        <v>23830218</v>
      </c>
      <c r="L45" s="33">
        <v>24697567</v>
      </c>
      <c r="M45" s="33">
        <v>23818031</v>
      </c>
      <c r="N45" s="33">
        <v>22234922</v>
      </c>
      <c r="O45" s="42">
        <v>280795259</v>
      </c>
    </row>
    <row r="46" spans="2:15" x14ac:dyDescent="0.3">
      <c r="B46" s="33" t="s">
        <v>210</v>
      </c>
      <c r="C46" s="33">
        <v>1203825</v>
      </c>
      <c r="D46" s="33">
        <v>1315643</v>
      </c>
      <c r="E46" s="33">
        <v>1681872</v>
      </c>
      <c r="F46" s="33">
        <v>1584067</v>
      </c>
      <c r="G46" s="33">
        <v>1727616</v>
      </c>
      <c r="H46" s="33">
        <v>2132643</v>
      </c>
      <c r="I46" s="33">
        <v>1827309</v>
      </c>
      <c r="J46" s="33">
        <v>2428686</v>
      </c>
      <c r="K46" s="33">
        <v>1703002</v>
      </c>
      <c r="L46" s="33">
        <v>1726980</v>
      </c>
      <c r="M46" s="33">
        <v>1753112</v>
      </c>
      <c r="N46" s="33">
        <v>1556940</v>
      </c>
      <c r="O46" s="42">
        <v>20641695</v>
      </c>
    </row>
    <row r="47" spans="2:15" x14ac:dyDescent="0.3">
      <c r="B47" s="33" t="s">
        <v>209</v>
      </c>
      <c r="C47" s="33">
        <v>11719091</v>
      </c>
      <c r="D47" s="33">
        <v>11805167</v>
      </c>
      <c r="E47" s="33">
        <v>15800150</v>
      </c>
      <c r="F47" s="33">
        <v>15519101</v>
      </c>
      <c r="G47" s="33">
        <v>18481978</v>
      </c>
      <c r="H47" s="33">
        <v>20760119</v>
      </c>
      <c r="I47" s="33">
        <v>21352165</v>
      </c>
      <c r="J47" s="33">
        <v>26334961</v>
      </c>
      <c r="K47" s="33">
        <v>18392066</v>
      </c>
      <c r="L47" s="33">
        <v>16629366</v>
      </c>
      <c r="M47" s="33">
        <v>14823212</v>
      </c>
      <c r="N47" s="33">
        <v>13074647</v>
      </c>
      <c r="O47" s="42">
        <v>204692023</v>
      </c>
    </row>
    <row r="48" spans="2:15" x14ac:dyDescent="0.3">
      <c r="B48" s="33" t="s">
        <v>208</v>
      </c>
      <c r="C48" s="33">
        <v>1878944</v>
      </c>
      <c r="D48" s="33">
        <v>2076321</v>
      </c>
      <c r="E48" s="33">
        <v>2832594</v>
      </c>
      <c r="F48" s="33">
        <v>2361637</v>
      </c>
      <c r="G48" s="33">
        <v>2844038</v>
      </c>
      <c r="H48" s="33">
        <v>3110817</v>
      </c>
      <c r="I48" s="33">
        <v>3128585</v>
      </c>
      <c r="J48" s="33">
        <v>3966872</v>
      </c>
      <c r="K48" s="33">
        <v>2812468</v>
      </c>
      <c r="L48" s="33">
        <v>2696043</v>
      </c>
      <c r="M48" s="33">
        <v>2815719</v>
      </c>
      <c r="N48" s="33">
        <v>2394244</v>
      </c>
      <c r="O48" s="42">
        <v>32918282</v>
      </c>
    </row>
    <row r="49" spans="2:15" x14ac:dyDescent="0.3">
      <c r="B49" s="33" t="s">
        <v>207</v>
      </c>
      <c r="C49" s="33">
        <v>9848120</v>
      </c>
      <c r="D49" s="33">
        <v>9675413</v>
      </c>
      <c r="E49" s="33">
        <v>12598049</v>
      </c>
      <c r="F49" s="33">
        <v>11973940</v>
      </c>
      <c r="G49" s="33">
        <v>12978092</v>
      </c>
      <c r="H49" s="33">
        <v>14066634</v>
      </c>
      <c r="I49" s="33">
        <v>12743322</v>
      </c>
      <c r="J49" s="33">
        <v>14536013</v>
      </c>
      <c r="K49" s="33">
        <v>12765458</v>
      </c>
      <c r="L49" s="33">
        <v>12557744</v>
      </c>
      <c r="M49" s="33">
        <v>12465120</v>
      </c>
      <c r="N49" s="33">
        <v>11833679</v>
      </c>
      <c r="O49" s="42">
        <v>148041584</v>
      </c>
    </row>
    <row r="50" spans="2:15" x14ac:dyDescent="0.3">
      <c r="B50" s="33" t="s">
        <v>206</v>
      </c>
      <c r="C50" s="33">
        <v>41199773</v>
      </c>
      <c r="D50" s="33">
        <v>40699754</v>
      </c>
      <c r="E50" s="33">
        <v>51321943</v>
      </c>
      <c r="F50" s="33">
        <v>42099377</v>
      </c>
      <c r="G50" s="33">
        <v>52081695</v>
      </c>
      <c r="H50" s="33">
        <v>52503954</v>
      </c>
      <c r="I50" s="33">
        <v>49975643</v>
      </c>
      <c r="J50" s="33">
        <v>53046899</v>
      </c>
      <c r="K50" s="33">
        <v>47089145</v>
      </c>
      <c r="L50" s="33">
        <v>47229790</v>
      </c>
      <c r="M50" s="33">
        <v>47186994</v>
      </c>
      <c r="N50" s="33">
        <v>43993334</v>
      </c>
      <c r="O50" s="42">
        <v>568428301</v>
      </c>
    </row>
    <row r="51" spans="2:15" x14ac:dyDescent="0.3">
      <c r="B51" s="33" t="s">
        <v>205</v>
      </c>
      <c r="C51" s="33">
        <v>7144548</v>
      </c>
      <c r="D51" s="33">
        <v>7484757</v>
      </c>
      <c r="E51" s="33">
        <v>9240929</v>
      </c>
      <c r="F51" s="33">
        <v>8651121</v>
      </c>
      <c r="G51" s="33">
        <v>10060722</v>
      </c>
      <c r="H51" s="33">
        <v>10283462</v>
      </c>
      <c r="I51" s="33">
        <v>9510564</v>
      </c>
      <c r="J51" s="33">
        <v>10466964</v>
      </c>
      <c r="K51" s="33">
        <v>9198214</v>
      </c>
      <c r="L51" s="33">
        <v>9606866</v>
      </c>
      <c r="M51" s="33">
        <v>9357456</v>
      </c>
      <c r="N51" s="33">
        <v>8759517</v>
      </c>
      <c r="O51" s="42">
        <v>109765120</v>
      </c>
    </row>
    <row r="52" spans="2:15" x14ac:dyDescent="0.3">
      <c r="B52" s="33" t="s">
        <v>204</v>
      </c>
      <c r="C52" s="33">
        <v>17536909</v>
      </c>
      <c r="D52" s="33">
        <v>17880403</v>
      </c>
      <c r="E52" s="33">
        <v>22064663</v>
      </c>
      <c r="F52" s="33">
        <v>17893734</v>
      </c>
      <c r="G52" s="33">
        <v>22748100</v>
      </c>
      <c r="H52" s="33">
        <v>22259925</v>
      </c>
      <c r="I52" s="33">
        <v>19486697</v>
      </c>
      <c r="J52" s="33">
        <v>19055581</v>
      </c>
      <c r="K52" s="33">
        <v>19889897</v>
      </c>
      <c r="L52" s="33">
        <v>20942694</v>
      </c>
      <c r="M52" s="33">
        <v>20687729</v>
      </c>
      <c r="N52" s="33">
        <v>19586142</v>
      </c>
      <c r="O52" s="42">
        <v>240032474</v>
      </c>
    </row>
    <row r="53" spans="2:15" x14ac:dyDescent="0.3">
      <c r="B53" s="33" t="s">
        <v>203</v>
      </c>
      <c r="C53" s="33">
        <v>2449591</v>
      </c>
      <c r="D53" s="33">
        <v>2435437</v>
      </c>
      <c r="E53" s="33">
        <v>3127792</v>
      </c>
      <c r="F53" s="33">
        <v>3139372</v>
      </c>
      <c r="G53" s="33">
        <v>3411839</v>
      </c>
      <c r="H53" s="33">
        <v>3626061</v>
      </c>
      <c r="I53" s="33">
        <v>3654719</v>
      </c>
      <c r="J53" s="33">
        <v>4451985</v>
      </c>
      <c r="K53" s="33">
        <v>3196528</v>
      </c>
      <c r="L53" s="33">
        <v>3289943</v>
      </c>
      <c r="M53" s="33">
        <v>3267603</v>
      </c>
      <c r="N53" s="33">
        <v>3049890</v>
      </c>
      <c r="O53" s="42">
        <v>39100760</v>
      </c>
    </row>
    <row r="54" spans="2:15" x14ac:dyDescent="0.3">
      <c r="B54" s="32" t="s">
        <v>202</v>
      </c>
      <c r="C54" s="32">
        <v>15482152</v>
      </c>
      <c r="D54" s="32">
        <v>16096062</v>
      </c>
      <c r="E54" s="32">
        <v>19703776</v>
      </c>
      <c r="F54" s="32">
        <v>17841175</v>
      </c>
      <c r="G54" s="32">
        <v>20551841</v>
      </c>
      <c r="H54" s="32">
        <v>21035425</v>
      </c>
      <c r="I54" s="32">
        <v>18905617</v>
      </c>
      <c r="J54" s="32">
        <v>19214305</v>
      </c>
      <c r="K54" s="32">
        <v>18575583</v>
      </c>
      <c r="L54" s="32">
        <v>20037856</v>
      </c>
      <c r="M54" s="32">
        <v>18793804</v>
      </c>
      <c r="N54" s="32">
        <v>17192080</v>
      </c>
      <c r="O54" s="41">
        <v>223429676</v>
      </c>
    </row>
    <row r="55" spans="2:15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2:15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2:15" x14ac:dyDescent="0.3">
      <c r="B57" s="30" t="s">
        <v>16</v>
      </c>
      <c r="C57" s="29">
        <v>676939464</v>
      </c>
      <c r="D57" s="29">
        <v>679387232</v>
      </c>
      <c r="E57" s="29">
        <v>867436771</v>
      </c>
      <c r="F57" s="29">
        <v>781340945</v>
      </c>
      <c r="G57" s="29">
        <v>929015929</v>
      </c>
      <c r="H57" s="29">
        <v>958126431</v>
      </c>
      <c r="I57" s="29">
        <v>917051980</v>
      </c>
      <c r="J57" s="29">
        <v>1016665733</v>
      </c>
      <c r="K57" s="29">
        <v>858269415</v>
      </c>
      <c r="L57" s="29">
        <v>865353713</v>
      </c>
      <c r="M57" s="29">
        <v>820220046</v>
      </c>
      <c r="N57" s="29">
        <v>752541590</v>
      </c>
      <c r="O57" s="29">
        <v>10122349249</v>
      </c>
    </row>
    <row r="58" spans="2:15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2:15" ht="17.399999999999999" x14ac:dyDescent="0.3">
      <c r="B59" s="111" t="s">
        <v>194</v>
      </c>
      <c r="C59" s="110"/>
      <c r="D59" s="110"/>
      <c r="E59" s="110"/>
      <c r="F59" s="45"/>
      <c r="G59" s="45"/>
      <c r="H59" s="40" t="s">
        <v>265</v>
      </c>
      <c r="I59" s="45"/>
      <c r="J59" s="45"/>
      <c r="K59" s="45"/>
      <c r="L59" s="45"/>
      <c r="M59" s="45"/>
      <c r="N59" s="45"/>
      <c r="O59" s="45"/>
    </row>
    <row r="60" spans="2:15" ht="15.6" x14ac:dyDescent="0.3">
      <c r="B60" s="110" t="s">
        <v>201</v>
      </c>
      <c r="C60" s="110"/>
      <c r="D60" s="110"/>
      <c r="E60" s="110"/>
      <c r="F60" s="45"/>
      <c r="G60" s="45"/>
      <c r="H60" s="45"/>
      <c r="I60" s="45"/>
      <c r="J60" s="45"/>
      <c r="K60" s="45"/>
      <c r="L60" s="45"/>
      <c r="M60" s="45"/>
      <c r="N60" s="45"/>
      <c r="O60" s="45"/>
    </row>
    <row r="61" spans="2:15" ht="15.6" x14ac:dyDescent="0.3">
      <c r="B61" s="47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5"/>
    </row>
    <row r="62" spans="2:15" ht="15.6" x14ac:dyDescent="0.3">
      <c r="B62" s="37" t="s">
        <v>200</v>
      </c>
      <c r="C62" s="36" t="s">
        <v>4</v>
      </c>
      <c r="D62" s="36" t="s">
        <v>5</v>
      </c>
      <c r="E62" s="36" t="s">
        <v>6</v>
      </c>
      <c r="F62" s="36" t="s">
        <v>7</v>
      </c>
      <c r="G62" s="36" t="s">
        <v>8</v>
      </c>
      <c r="H62" s="36" t="s">
        <v>9</v>
      </c>
      <c r="I62" s="36" t="s">
        <v>10</v>
      </c>
      <c r="J62" s="36" t="s">
        <v>11</v>
      </c>
      <c r="K62" s="36" t="s">
        <v>12</v>
      </c>
      <c r="L62" s="36" t="s">
        <v>13</v>
      </c>
      <c r="M62" s="36" t="s">
        <v>14</v>
      </c>
      <c r="N62" s="36" t="s">
        <v>15</v>
      </c>
      <c r="O62" s="44" t="s">
        <v>199</v>
      </c>
    </row>
    <row r="63" spans="2:15" x14ac:dyDescent="0.3">
      <c r="B63" s="33" t="s">
        <v>198</v>
      </c>
      <c r="C63" s="33">
        <v>981400</v>
      </c>
      <c r="D63" s="33">
        <v>925837</v>
      </c>
      <c r="E63" s="33">
        <v>1190253</v>
      </c>
      <c r="F63" s="33">
        <v>1043570</v>
      </c>
      <c r="G63" s="33">
        <v>1244177</v>
      </c>
      <c r="H63" s="33">
        <v>1129710</v>
      </c>
      <c r="I63" s="33">
        <v>1402107</v>
      </c>
      <c r="J63" s="33">
        <v>1370603</v>
      </c>
      <c r="K63" s="33">
        <v>1183742</v>
      </c>
      <c r="L63" s="33">
        <v>1258601</v>
      </c>
      <c r="M63" s="33">
        <v>1215475</v>
      </c>
      <c r="N63" s="33">
        <v>1140100</v>
      </c>
      <c r="O63" s="42">
        <v>14085575</v>
      </c>
    </row>
    <row r="64" spans="2:15" x14ac:dyDescent="0.3">
      <c r="B64" s="32" t="s">
        <v>197</v>
      </c>
      <c r="C64" s="32">
        <v>738340</v>
      </c>
      <c r="D64" s="32">
        <v>705881</v>
      </c>
      <c r="E64" s="32">
        <v>862683</v>
      </c>
      <c r="F64" s="32">
        <v>869849</v>
      </c>
      <c r="G64" s="32">
        <v>838147</v>
      </c>
      <c r="H64" s="32">
        <v>1015256</v>
      </c>
      <c r="I64" s="32">
        <v>1075259</v>
      </c>
      <c r="J64" s="32">
        <v>1140774</v>
      </c>
      <c r="K64" s="32">
        <v>896758</v>
      </c>
      <c r="L64" s="32">
        <v>1057431</v>
      </c>
      <c r="M64" s="32">
        <v>1083687</v>
      </c>
      <c r="N64" s="32">
        <v>905501</v>
      </c>
      <c r="O64" s="41">
        <v>11189566</v>
      </c>
    </row>
    <row r="65" spans="2:15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2:15" x14ac:dyDescent="0.3">
      <c r="B66" s="30" t="s">
        <v>16</v>
      </c>
      <c r="C66" s="29">
        <v>1719740</v>
      </c>
      <c r="D66" s="29">
        <v>1631718</v>
      </c>
      <c r="E66" s="29">
        <v>2052936</v>
      </c>
      <c r="F66" s="29">
        <v>1913419</v>
      </c>
      <c r="G66" s="29">
        <v>2082324</v>
      </c>
      <c r="H66" s="29">
        <v>2144966</v>
      </c>
      <c r="I66" s="29">
        <v>2477366</v>
      </c>
      <c r="J66" s="29">
        <v>2511377</v>
      </c>
      <c r="K66" s="29">
        <v>2080500</v>
      </c>
      <c r="L66" s="29">
        <v>2316032</v>
      </c>
      <c r="M66" s="29">
        <v>2299162</v>
      </c>
      <c r="N66" s="29">
        <v>2045601</v>
      </c>
      <c r="O66" s="29">
        <v>25275141</v>
      </c>
    </row>
  </sheetData>
  <mergeCells count="4">
    <mergeCell ref="B3:E3"/>
    <mergeCell ref="B4:E4"/>
    <mergeCell ref="B59:E59"/>
    <mergeCell ref="B60:E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5A3B-EEF0-409E-9842-B3A8BB436287}">
  <dimension ref="B3:O213"/>
  <sheetViews>
    <sheetView workbookViewId="0">
      <selection activeCell="C1" sqref="C1"/>
    </sheetView>
  </sheetViews>
  <sheetFormatPr baseColWidth="10" defaultRowHeight="14.4" x14ac:dyDescent="0.3"/>
  <cols>
    <col min="2" max="2" width="24" customWidth="1"/>
    <col min="11" max="11" width="12.6640625" customWidth="1"/>
    <col min="13" max="13" width="12.33203125" customWidth="1"/>
  </cols>
  <sheetData>
    <row r="3" spans="2:15" ht="15.6" x14ac:dyDescent="0.3">
      <c r="B3" s="112" t="s">
        <v>0</v>
      </c>
      <c r="C3" s="112"/>
      <c r="D3" s="112"/>
      <c r="E3" s="112"/>
      <c r="F3" s="38"/>
      <c r="G3" s="38"/>
      <c r="H3" s="40" t="s">
        <v>265</v>
      </c>
      <c r="I3" s="38"/>
      <c r="J3" s="38"/>
      <c r="K3" s="38"/>
      <c r="L3" s="38"/>
      <c r="M3" s="38"/>
      <c r="N3" s="38"/>
      <c r="O3" s="38"/>
    </row>
    <row r="4" spans="2:15" ht="15.6" x14ac:dyDescent="0.3">
      <c r="B4" s="112" t="s">
        <v>2</v>
      </c>
      <c r="C4" s="112"/>
      <c r="D4" s="112"/>
      <c r="E4" s="112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15" x14ac:dyDescent="0.3">
      <c r="B5" s="3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ht="15.6" x14ac:dyDescent="0.3">
      <c r="B6" s="82" t="s">
        <v>3</v>
      </c>
      <c r="C6" s="83" t="s">
        <v>4</v>
      </c>
      <c r="D6" s="83" t="s">
        <v>5</v>
      </c>
      <c r="E6" s="83" t="s">
        <v>6</v>
      </c>
      <c r="F6" s="83" t="s">
        <v>7</v>
      </c>
      <c r="G6" s="83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83" t="s">
        <v>13</v>
      </c>
      <c r="M6" s="83" t="s">
        <v>14</v>
      </c>
      <c r="N6" s="83" t="s">
        <v>15</v>
      </c>
      <c r="O6" s="84" t="s">
        <v>16</v>
      </c>
    </row>
    <row r="7" spans="2:15" hidden="1" x14ac:dyDescent="0.3">
      <c r="B7" s="78" t="s">
        <v>271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800</v>
      </c>
      <c r="K7" s="34">
        <v>1880</v>
      </c>
      <c r="L7" s="34">
        <v>4480</v>
      </c>
      <c r="M7" s="34">
        <v>3200</v>
      </c>
      <c r="N7" s="34">
        <v>4040</v>
      </c>
      <c r="O7" s="80">
        <v>14400</v>
      </c>
    </row>
    <row r="8" spans="2:15" hidden="1" x14ac:dyDescent="0.3">
      <c r="B8" s="79" t="s">
        <v>17</v>
      </c>
      <c r="C8" s="33">
        <v>2400</v>
      </c>
      <c r="D8" s="33">
        <v>2680</v>
      </c>
      <c r="E8" s="33">
        <v>3360</v>
      </c>
      <c r="F8" s="33">
        <v>880</v>
      </c>
      <c r="G8" s="33">
        <v>840</v>
      </c>
      <c r="H8" s="33">
        <v>880</v>
      </c>
      <c r="I8" s="33">
        <v>760</v>
      </c>
      <c r="J8" s="33">
        <v>120</v>
      </c>
      <c r="K8" s="33">
        <v>120</v>
      </c>
      <c r="L8" s="33">
        <v>0</v>
      </c>
      <c r="M8" s="33">
        <v>0</v>
      </c>
      <c r="N8" s="33">
        <v>0</v>
      </c>
      <c r="O8" s="81">
        <v>12040</v>
      </c>
    </row>
    <row r="9" spans="2:15" hidden="1" x14ac:dyDescent="0.3">
      <c r="B9" s="79" t="s">
        <v>18</v>
      </c>
      <c r="C9" s="33">
        <v>344013</v>
      </c>
      <c r="D9" s="33">
        <v>259453</v>
      </c>
      <c r="E9" s="33">
        <v>318273</v>
      </c>
      <c r="F9" s="33">
        <v>294714</v>
      </c>
      <c r="G9" s="33">
        <v>344559</v>
      </c>
      <c r="H9" s="33">
        <v>398167</v>
      </c>
      <c r="I9" s="33">
        <v>397470</v>
      </c>
      <c r="J9" s="33">
        <v>396105</v>
      </c>
      <c r="K9" s="33">
        <v>355085</v>
      </c>
      <c r="L9" s="33">
        <v>346664</v>
      </c>
      <c r="M9" s="33">
        <v>344915</v>
      </c>
      <c r="N9" s="33">
        <v>351093</v>
      </c>
      <c r="O9" s="81">
        <v>4150511</v>
      </c>
    </row>
    <row r="10" spans="2:15" hidden="1" x14ac:dyDescent="0.3">
      <c r="B10" s="79" t="s">
        <v>19</v>
      </c>
      <c r="C10" s="33">
        <v>76440</v>
      </c>
      <c r="D10" s="33">
        <v>81880</v>
      </c>
      <c r="E10" s="33">
        <v>83200</v>
      </c>
      <c r="F10" s="33">
        <v>65040</v>
      </c>
      <c r="G10" s="33">
        <v>78584</v>
      </c>
      <c r="H10" s="33">
        <v>86280</v>
      </c>
      <c r="I10" s="33">
        <v>72120</v>
      </c>
      <c r="J10" s="33">
        <v>59960</v>
      </c>
      <c r="K10" s="33">
        <v>74800</v>
      </c>
      <c r="L10" s="33">
        <v>62408</v>
      </c>
      <c r="M10" s="33">
        <v>58760</v>
      </c>
      <c r="N10" s="33">
        <v>50120</v>
      </c>
      <c r="O10" s="81">
        <v>849592</v>
      </c>
    </row>
    <row r="11" spans="2:15" hidden="1" x14ac:dyDescent="0.3">
      <c r="B11" s="79" t="s">
        <v>20</v>
      </c>
      <c r="C11" s="33">
        <v>33120</v>
      </c>
      <c r="D11" s="33">
        <v>32240</v>
      </c>
      <c r="E11" s="33">
        <v>39200</v>
      </c>
      <c r="F11" s="33">
        <v>33760</v>
      </c>
      <c r="G11" s="33">
        <v>35320</v>
      </c>
      <c r="H11" s="33">
        <v>34960</v>
      </c>
      <c r="I11" s="33">
        <v>37180</v>
      </c>
      <c r="J11" s="33">
        <v>34320</v>
      </c>
      <c r="K11" s="33">
        <v>32320</v>
      </c>
      <c r="L11" s="33">
        <v>31880</v>
      </c>
      <c r="M11" s="33">
        <v>30600</v>
      </c>
      <c r="N11" s="33">
        <v>24992</v>
      </c>
      <c r="O11" s="81">
        <v>399892</v>
      </c>
    </row>
    <row r="12" spans="2:15" hidden="1" x14ac:dyDescent="0.3">
      <c r="B12" s="79" t="s">
        <v>22</v>
      </c>
      <c r="C12" s="33">
        <v>427080</v>
      </c>
      <c r="D12" s="33">
        <v>440360</v>
      </c>
      <c r="E12" s="33">
        <v>503800</v>
      </c>
      <c r="F12" s="33">
        <v>441480</v>
      </c>
      <c r="G12" s="33">
        <v>538960</v>
      </c>
      <c r="H12" s="33">
        <v>524480</v>
      </c>
      <c r="I12" s="33">
        <v>549960</v>
      </c>
      <c r="J12" s="33">
        <v>566520</v>
      </c>
      <c r="K12" s="33">
        <v>495400</v>
      </c>
      <c r="L12" s="33">
        <v>501960</v>
      </c>
      <c r="M12" s="33">
        <v>508520</v>
      </c>
      <c r="N12" s="33">
        <v>495160</v>
      </c>
      <c r="O12" s="81">
        <v>5993680</v>
      </c>
    </row>
    <row r="13" spans="2:15" hidden="1" x14ac:dyDescent="0.3">
      <c r="B13" s="79" t="s">
        <v>23</v>
      </c>
      <c r="C13" s="33">
        <v>395</v>
      </c>
      <c r="D13" s="33">
        <v>0</v>
      </c>
      <c r="E13" s="33">
        <v>0</v>
      </c>
      <c r="F13" s="33">
        <v>0</v>
      </c>
      <c r="G13" s="33">
        <v>395</v>
      </c>
      <c r="H13" s="33">
        <v>79</v>
      </c>
      <c r="I13" s="33">
        <v>395</v>
      </c>
      <c r="J13" s="33">
        <v>0</v>
      </c>
      <c r="K13" s="33">
        <v>0</v>
      </c>
      <c r="L13" s="33">
        <v>593</v>
      </c>
      <c r="M13" s="33">
        <v>316</v>
      </c>
      <c r="N13" s="33">
        <v>119</v>
      </c>
      <c r="O13" s="81">
        <v>2292</v>
      </c>
    </row>
    <row r="14" spans="2:15" hidden="1" x14ac:dyDescent="0.3">
      <c r="B14" s="79" t="s">
        <v>24</v>
      </c>
      <c r="C14" s="33">
        <v>3221463</v>
      </c>
      <c r="D14" s="33">
        <v>3307552</v>
      </c>
      <c r="E14" s="33">
        <v>4189180</v>
      </c>
      <c r="F14" s="33">
        <v>3756136</v>
      </c>
      <c r="G14" s="33">
        <v>4238776</v>
      </c>
      <c r="H14" s="33">
        <v>4387684</v>
      </c>
      <c r="I14" s="33">
        <v>4324964</v>
      </c>
      <c r="J14" s="33">
        <v>4739848</v>
      </c>
      <c r="K14" s="33">
        <v>4073408</v>
      </c>
      <c r="L14" s="33">
        <v>4301984</v>
      </c>
      <c r="M14" s="33">
        <v>4124492</v>
      </c>
      <c r="N14" s="33">
        <v>4181300</v>
      </c>
      <c r="O14" s="81">
        <v>48846787</v>
      </c>
    </row>
    <row r="15" spans="2:15" hidden="1" x14ac:dyDescent="0.3">
      <c r="B15" s="79" t="s">
        <v>25</v>
      </c>
      <c r="C15" s="33">
        <v>0</v>
      </c>
      <c r="D15" s="33">
        <v>0</v>
      </c>
      <c r="E15" s="33">
        <v>0</v>
      </c>
      <c r="F15" s="33">
        <v>-358</v>
      </c>
      <c r="G15" s="33">
        <v>0</v>
      </c>
      <c r="H15" s="33">
        <v>0</v>
      </c>
      <c r="I15" s="33">
        <v>0</v>
      </c>
      <c r="J15" s="33">
        <v>-21</v>
      </c>
      <c r="K15" s="33">
        <v>0</v>
      </c>
      <c r="L15" s="33">
        <v>0</v>
      </c>
      <c r="M15" s="33">
        <v>0</v>
      </c>
      <c r="N15" s="33">
        <v>0</v>
      </c>
      <c r="O15" s="81" t="s">
        <v>251</v>
      </c>
    </row>
    <row r="16" spans="2:15" hidden="1" x14ac:dyDescent="0.3">
      <c r="B16" s="79" t="s">
        <v>26</v>
      </c>
      <c r="C16" s="33">
        <v>2018269</v>
      </c>
      <c r="D16" s="33">
        <v>2217761</v>
      </c>
      <c r="E16" s="33">
        <v>3145033</v>
      </c>
      <c r="F16" s="33">
        <v>3261863</v>
      </c>
      <c r="G16" s="33">
        <v>5099830</v>
      </c>
      <c r="H16" s="33">
        <v>4243628</v>
      </c>
      <c r="I16" s="33">
        <v>3911078</v>
      </c>
      <c r="J16" s="33">
        <v>4202378</v>
      </c>
      <c r="K16" s="33">
        <v>4353121</v>
      </c>
      <c r="L16" s="33">
        <v>3692181</v>
      </c>
      <c r="M16" s="33">
        <v>2562260</v>
      </c>
      <c r="N16" s="33">
        <v>2045056</v>
      </c>
      <c r="O16" s="81">
        <v>40752458</v>
      </c>
    </row>
    <row r="17" spans="2:15" hidden="1" x14ac:dyDescent="0.3">
      <c r="B17" s="79" t="s">
        <v>27</v>
      </c>
      <c r="C17" s="33">
        <v>3845365</v>
      </c>
      <c r="D17" s="33">
        <v>3947197</v>
      </c>
      <c r="E17" s="33">
        <v>4802773</v>
      </c>
      <c r="F17" s="33">
        <v>4342650</v>
      </c>
      <c r="G17" s="33">
        <v>7166558</v>
      </c>
      <c r="H17" s="33">
        <v>4285140</v>
      </c>
      <c r="I17" s="33">
        <v>4528663</v>
      </c>
      <c r="J17" s="33">
        <v>4846508</v>
      </c>
      <c r="K17" s="33">
        <v>4344770</v>
      </c>
      <c r="L17" s="33">
        <v>4506302</v>
      </c>
      <c r="M17" s="33">
        <v>4154837</v>
      </c>
      <c r="N17" s="33">
        <v>3632483</v>
      </c>
      <c r="O17" s="81">
        <v>54403246</v>
      </c>
    </row>
    <row r="18" spans="2:15" hidden="1" x14ac:dyDescent="0.3">
      <c r="B18" s="79" t="s">
        <v>264</v>
      </c>
      <c r="C18" s="33">
        <v>34879</v>
      </c>
      <c r="D18" s="33">
        <v>39730</v>
      </c>
      <c r="E18" s="33">
        <v>85979</v>
      </c>
      <c r="F18" s="33">
        <v>65411</v>
      </c>
      <c r="G18" s="33">
        <v>49349</v>
      </c>
      <c r="H18" s="33">
        <v>93315</v>
      </c>
      <c r="I18" s="33">
        <v>83756</v>
      </c>
      <c r="J18" s="33">
        <v>105718</v>
      </c>
      <c r="K18" s="33">
        <v>99835</v>
      </c>
      <c r="L18" s="33">
        <v>116703</v>
      </c>
      <c r="M18" s="33">
        <v>107387</v>
      </c>
      <c r="N18" s="33">
        <v>84561</v>
      </c>
      <c r="O18" s="81">
        <v>966623</v>
      </c>
    </row>
    <row r="19" spans="2:15" hidden="1" x14ac:dyDescent="0.3">
      <c r="B19" s="79" t="s">
        <v>29</v>
      </c>
      <c r="C19" s="33">
        <v>-297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81" t="s">
        <v>251</v>
      </c>
    </row>
    <row r="20" spans="2:15" hidden="1" x14ac:dyDescent="0.3">
      <c r="B20" s="79" t="s">
        <v>30</v>
      </c>
      <c r="C20" s="33">
        <v>314873</v>
      </c>
      <c r="D20" s="33">
        <v>297270</v>
      </c>
      <c r="E20" s="33">
        <v>390319</v>
      </c>
      <c r="F20" s="33">
        <v>333838</v>
      </c>
      <c r="G20" s="33">
        <v>388041</v>
      </c>
      <c r="H20" s="33">
        <v>202121</v>
      </c>
      <c r="I20" s="33">
        <v>240864</v>
      </c>
      <c r="J20" s="33">
        <v>209788</v>
      </c>
      <c r="K20" s="33">
        <v>171125</v>
      </c>
      <c r="L20" s="33">
        <v>162977</v>
      </c>
      <c r="M20" s="33">
        <v>77487</v>
      </c>
      <c r="N20" s="33">
        <v>103838</v>
      </c>
      <c r="O20" s="81">
        <v>2892541</v>
      </c>
    </row>
    <row r="21" spans="2:15" hidden="1" x14ac:dyDescent="0.3">
      <c r="B21" s="79" t="s">
        <v>31</v>
      </c>
      <c r="C21" s="33">
        <v>4385</v>
      </c>
      <c r="D21" s="33">
        <v>4661</v>
      </c>
      <c r="E21" s="33">
        <v>5056</v>
      </c>
      <c r="F21" s="33">
        <v>4898</v>
      </c>
      <c r="G21" s="33">
        <v>4622</v>
      </c>
      <c r="H21" s="33">
        <v>5728</v>
      </c>
      <c r="I21" s="33">
        <v>4938</v>
      </c>
      <c r="J21" s="33">
        <v>5214</v>
      </c>
      <c r="K21" s="33">
        <v>4148</v>
      </c>
      <c r="L21" s="33">
        <v>3753</v>
      </c>
      <c r="M21" s="33">
        <v>3121</v>
      </c>
      <c r="N21" s="33">
        <v>3239</v>
      </c>
      <c r="O21" s="81">
        <v>53763</v>
      </c>
    </row>
    <row r="22" spans="2:15" hidden="1" x14ac:dyDescent="0.3">
      <c r="B22" s="79" t="s">
        <v>32</v>
      </c>
      <c r="C22" s="33">
        <v>2261619</v>
      </c>
      <c r="D22" s="33">
        <v>2219640</v>
      </c>
      <c r="E22" s="33">
        <v>2664931</v>
      </c>
      <c r="F22" s="33">
        <v>2353148</v>
      </c>
      <c r="G22" s="33">
        <v>2620891</v>
      </c>
      <c r="H22" s="33">
        <v>2663892</v>
      </c>
      <c r="I22" s="33">
        <v>2518523</v>
      </c>
      <c r="J22" s="33">
        <v>2694997</v>
      </c>
      <c r="K22" s="33">
        <v>2345899</v>
      </c>
      <c r="L22" s="33">
        <v>2476847</v>
      </c>
      <c r="M22" s="33">
        <v>2404365</v>
      </c>
      <c r="N22" s="33">
        <v>2214026</v>
      </c>
      <c r="O22" s="81">
        <v>29438778</v>
      </c>
    </row>
    <row r="23" spans="2:15" hidden="1" x14ac:dyDescent="0.3">
      <c r="B23" s="79" t="s">
        <v>33</v>
      </c>
      <c r="C23" s="33">
        <v>0</v>
      </c>
      <c r="D23" s="33">
        <v>-36</v>
      </c>
      <c r="E23" s="33">
        <v>0</v>
      </c>
      <c r="F23" s="33">
        <v>0</v>
      </c>
      <c r="G23" s="33">
        <v>0</v>
      </c>
      <c r="H23" s="33">
        <v>0</v>
      </c>
      <c r="I23" s="33">
        <v>-59</v>
      </c>
      <c r="J23" s="33">
        <v>-14</v>
      </c>
      <c r="K23" s="33">
        <v>0</v>
      </c>
      <c r="L23" s="33">
        <v>0</v>
      </c>
      <c r="M23" s="33">
        <v>0</v>
      </c>
      <c r="N23" s="33">
        <v>-41</v>
      </c>
      <c r="O23" s="81" t="s">
        <v>251</v>
      </c>
    </row>
    <row r="24" spans="2:15" hidden="1" x14ac:dyDescent="0.3">
      <c r="B24" s="79" t="s">
        <v>34</v>
      </c>
      <c r="C24" s="33">
        <v>1132338</v>
      </c>
      <c r="D24" s="33">
        <v>1087340</v>
      </c>
      <c r="E24" s="33">
        <v>1478202</v>
      </c>
      <c r="F24" s="33">
        <v>1093533</v>
      </c>
      <c r="G24" s="33">
        <v>1438761</v>
      </c>
      <c r="H24" s="33">
        <v>1287080</v>
      </c>
      <c r="I24" s="33">
        <v>1281973</v>
      </c>
      <c r="J24" s="33">
        <v>1341680</v>
      </c>
      <c r="K24" s="33">
        <v>1290680</v>
      </c>
      <c r="L24" s="33">
        <v>1341120</v>
      </c>
      <c r="M24" s="33">
        <v>1279087</v>
      </c>
      <c r="N24" s="33">
        <v>1370720</v>
      </c>
      <c r="O24" s="81">
        <v>15422514</v>
      </c>
    </row>
    <row r="25" spans="2:15" hidden="1" x14ac:dyDescent="0.3">
      <c r="B25" s="79" t="s">
        <v>35</v>
      </c>
      <c r="C25" s="33">
        <v>34721</v>
      </c>
      <c r="D25" s="33">
        <v>64662</v>
      </c>
      <c r="E25" s="33">
        <v>77736</v>
      </c>
      <c r="F25" s="33">
        <v>63587</v>
      </c>
      <c r="G25" s="33">
        <v>72127</v>
      </c>
      <c r="H25" s="33">
        <v>80778</v>
      </c>
      <c r="I25" s="33">
        <v>71847</v>
      </c>
      <c r="J25" s="33">
        <v>66202</v>
      </c>
      <c r="K25" s="33">
        <v>68691</v>
      </c>
      <c r="L25" s="33">
        <v>81524</v>
      </c>
      <c r="M25" s="33">
        <v>67833</v>
      </c>
      <c r="N25" s="33">
        <v>78044</v>
      </c>
      <c r="O25" s="81">
        <v>827752</v>
      </c>
    </row>
    <row r="26" spans="2:15" hidden="1" x14ac:dyDescent="0.3">
      <c r="B26" s="79" t="s">
        <v>36</v>
      </c>
      <c r="C26" s="33">
        <v>2091074</v>
      </c>
      <c r="D26" s="33">
        <v>1993448</v>
      </c>
      <c r="E26" s="33">
        <v>2106831</v>
      </c>
      <c r="F26" s="33">
        <v>2018035</v>
      </c>
      <c r="G26" s="33">
        <v>2307703</v>
      </c>
      <c r="H26" s="33">
        <v>2106705</v>
      </c>
      <c r="I26" s="33">
        <v>2191109</v>
      </c>
      <c r="J26" s="33">
        <v>2354443</v>
      </c>
      <c r="K26" s="33">
        <v>2180053</v>
      </c>
      <c r="L26" s="33">
        <v>2491719</v>
      </c>
      <c r="M26" s="33">
        <v>2159510</v>
      </c>
      <c r="N26" s="33">
        <v>1951135</v>
      </c>
      <c r="O26" s="81">
        <v>25951765</v>
      </c>
    </row>
    <row r="27" spans="2:15" hidden="1" x14ac:dyDescent="0.3">
      <c r="B27" s="79" t="s">
        <v>37</v>
      </c>
      <c r="C27" s="33">
        <v>544564</v>
      </c>
      <c r="D27" s="33">
        <v>485421</v>
      </c>
      <c r="E27" s="33">
        <v>577056</v>
      </c>
      <c r="F27" s="33">
        <v>481228</v>
      </c>
      <c r="G27" s="33">
        <v>792514</v>
      </c>
      <c r="H27" s="33">
        <v>675496</v>
      </c>
      <c r="I27" s="33">
        <v>602345</v>
      </c>
      <c r="J27" s="33">
        <v>674524</v>
      </c>
      <c r="K27" s="33">
        <v>531632</v>
      </c>
      <c r="L27" s="33">
        <v>659677</v>
      </c>
      <c r="M27" s="33">
        <v>620064</v>
      </c>
      <c r="N27" s="33">
        <v>563687</v>
      </c>
      <c r="O27" s="81">
        <v>7208208</v>
      </c>
    </row>
    <row r="28" spans="2:15" hidden="1" x14ac:dyDescent="0.3">
      <c r="B28" s="79" t="s">
        <v>38</v>
      </c>
      <c r="C28" s="33">
        <v>55467189</v>
      </c>
      <c r="D28" s="33">
        <v>55297825</v>
      </c>
      <c r="E28" s="33">
        <v>69578781</v>
      </c>
      <c r="F28" s="33">
        <v>64884532</v>
      </c>
      <c r="G28" s="33">
        <v>75826868</v>
      </c>
      <c r="H28" s="33">
        <v>79945257</v>
      </c>
      <c r="I28" s="33">
        <v>80891731</v>
      </c>
      <c r="J28" s="33">
        <v>87963456</v>
      </c>
      <c r="K28" s="33">
        <v>71795900</v>
      </c>
      <c r="L28" s="33">
        <v>73784801</v>
      </c>
      <c r="M28" s="33">
        <v>69537049</v>
      </c>
      <c r="N28" s="33">
        <v>66156615</v>
      </c>
      <c r="O28" s="81">
        <v>851130004</v>
      </c>
    </row>
    <row r="29" spans="2:15" hidden="1" x14ac:dyDescent="0.3">
      <c r="B29" s="79" t="s">
        <v>39</v>
      </c>
      <c r="C29" s="33">
        <v>-200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81" t="s">
        <v>251</v>
      </c>
    </row>
    <row r="30" spans="2:15" hidden="1" x14ac:dyDescent="0.3">
      <c r="B30" s="79" t="s">
        <v>40</v>
      </c>
      <c r="C30" s="33">
        <v>271886</v>
      </c>
      <c r="D30" s="33">
        <v>251612</v>
      </c>
      <c r="E30" s="33">
        <v>329685</v>
      </c>
      <c r="F30" s="33">
        <v>284445</v>
      </c>
      <c r="G30" s="33">
        <v>362933</v>
      </c>
      <c r="H30" s="33">
        <v>369815</v>
      </c>
      <c r="I30" s="33">
        <v>340101</v>
      </c>
      <c r="J30" s="33">
        <v>333080</v>
      </c>
      <c r="K30" s="33">
        <v>319218</v>
      </c>
      <c r="L30" s="33">
        <v>333684</v>
      </c>
      <c r="M30" s="33">
        <v>283658</v>
      </c>
      <c r="N30" s="33">
        <v>256911</v>
      </c>
      <c r="O30" s="81">
        <v>3737028</v>
      </c>
    </row>
    <row r="31" spans="2:15" hidden="1" x14ac:dyDescent="0.3">
      <c r="B31" s="79" t="s">
        <v>42</v>
      </c>
      <c r="C31" s="33">
        <v>-494</v>
      </c>
      <c r="D31" s="33">
        <v>0</v>
      </c>
      <c r="E31" s="33">
        <v>-40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-75</v>
      </c>
      <c r="N31" s="33">
        <v>0</v>
      </c>
      <c r="O31" s="81" t="s">
        <v>251</v>
      </c>
    </row>
    <row r="32" spans="2:15" hidden="1" x14ac:dyDescent="0.3">
      <c r="B32" s="79" t="s">
        <v>44</v>
      </c>
      <c r="C32" s="33">
        <v>43555</v>
      </c>
      <c r="D32" s="33">
        <v>48972</v>
      </c>
      <c r="E32" s="33">
        <v>49560</v>
      </c>
      <c r="F32" s="33">
        <v>60144</v>
      </c>
      <c r="G32" s="33">
        <v>69300</v>
      </c>
      <c r="H32" s="33">
        <v>59842</v>
      </c>
      <c r="I32" s="33">
        <v>69632</v>
      </c>
      <c r="J32" s="33">
        <v>90090</v>
      </c>
      <c r="K32" s="33">
        <v>54768</v>
      </c>
      <c r="L32" s="33">
        <v>54348</v>
      </c>
      <c r="M32" s="33">
        <v>55020</v>
      </c>
      <c r="N32" s="33">
        <v>14952</v>
      </c>
      <c r="O32" s="81">
        <v>670183</v>
      </c>
    </row>
    <row r="33" spans="2:15" hidden="1" x14ac:dyDescent="0.3">
      <c r="B33" s="79" t="s">
        <v>45</v>
      </c>
      <c r="C33" s="33">
        <v>58860669</v>
      </c>
      <c r="D33" s="33">
        <v>58766669</v>
      </c>
      <c r="E33" s="33">
        <v>74215735</v>
      </c>
      <c r="F33" s="33">
        <v>68225932</v>
      </c>
      <c r="G33" s="33">
        <v>77893653</v>
      </c>
      <c r="H33" s="33">
        <v>79559301</v>
      </c>
      <c r="I33" s="33">
        <v>78973645</v>
      </c>
      <c r="J33" s="33">
        <v>86568195</v>
      </c>
      <c r="K33" s="33">
        <v>72351786</v>
      </c>
      <c r="L33" s="33">
        <v>74392662</v>
      </c>
      <c r="M33" s="33">
        <v>72061224</v>
      </c>
      <c r="N33" s="33">
        <v>65507205</v>
      </c>
      <c r="O33" s="81">
        <v>867376676</v>
      </c>
    </row>
    <row r="34" spans="2:15" hidden="1" x14ac:dyDescent="0.3">
      <c r="B34" s="79" t="s">
        <v>46</v>
      </c>
      <c r="C34" s="33">
        <v>1977849</v>
      </c>
      <c r="D34" s="33">
        <v>1887226</v>
      </c>
      <c r="E34" s="33">
        <v>2323230</v>
      </c>
      <c r="F34" s="33">
        <v>2036357</v>
      </c>
      <c r="G34" s="33">
        <v>2296244</v>
      </c>
      <c r="H34" s="33">
        <v>2295034</v>
      </c>
      <c r="I34" s="33">
        <v>2223248</v>
      </c>
      <c r="J34" s="33">
        <v>2296071</v>
      </c>
      <c r="K34" s="33">
        <v>1997177</v>
      </c>
      <c r="L34" s="33">
        <v>2122047</v>
      </c>
      <c r="M34" s="33">
        <v>2057968</v>
      </c>
      <c r="N34" s="33">
        <v>1966141</v>
      </c>
      <c r="O34" s="81">
        <v>25478592</v>
      </c>
    </row>
    <row r="35" spans="2:15" hidden="1" x14ac:dyDescent="0.3">
      <c r="B35" s="79" t="s">
        <v>47</v>
      </c>
      <c r="C35" s="33">
        <v>8485</v>
      </c>
      <c r="D35" s="33">
        <v>14536</v>
      </c>
      <c r="E35" s="33">
        <v>25399</v>
      </c>
      <c r="F35" s="33">
        <v>24648</v>
      </c>
      <c r="G35" s="33">
        <v>13470</v>
      </c>
      <c r="H35" s="33">
        <v>7426</v>
      </c>
      <c r="I35" s="33">
        <v>5965</v>
      </c>
      <c r="J35" s="33">
        <v>4859</v>
      </c>
      <c r="K35" s="33">
        <v>11218</v>
      </c>
      <c r="L35" s="33">
        <v>11337</v>
      </c>
      <c r="M35" s="33">
        <v>7150</v>
      </c>
      <c r="N35" s="33">
        <v>3318</v>
      </c>
      <c r="O35" s="81">
        <v>137811</v>
      </c>
    </row>
    <row r="36" spans="2:15" hidden="1" x14ac:dyDescent="0.3">
      <c r="B36" s="79" t="s">
        <v>48</v>
      </c>
      <c r="C36" s="33">
        <v>515948</v>
      </c>
      <c r="D36" s="33">
        <v>496065</v>
      </c>
      <c r="E36" s="33">
        <v>592227</v>
      </c>
      <c r="F36" s="33">
        <v>533672</v>
      </c>
      <c r="G36" s="33">
        <v>599100</v>
      </c>
      <c r="H36" s="33">
        <v>586265</v>
      </c>
      <c r="I36" s="33">
        <v>565858</v>
      </c>
      <c r="J36" s="33">
        <v>585028</v>
      </c>
      <c r="K36" s="33">
        <v>536985</v>
      </c>
      <c r="L36" s="33">
        <v>564634</v>
      </c>
      <c r="M36" s="33">
        <v>545156</v>
      </c>
      <c r="N36" s="33">
        <v>519164</v>
      </c>
      <c r="O36" s="81">
        <v>6640102</v>
      </c>
    </row>
    <row r="37" spans="2:15" hidden="1" x14ac:dyDescent="0.3">
      <c r="B37" s="79" t="s">
        <v>49</v>
      </c>
      <c r="C37" s="33">
        <v>-509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81" t="s">
        <v>251</v>
      </c>
    </row>
    <row r="38" spans="2:15" hidden="1" x14ac:dyDescent="0.3">
      <c r="B38" s="79" t="s">
        <v>50</v>
      </c>
      <c r="C38" s="33">
        <v>763042</v>
      </c>
      <c r="D38" s="33">
        <v>731267</v>
      </c>
      <c r="E38" s="33">
        <v>874826</v>
      </c>
      <c r="F38" s="33">
        <v>761138</v>
      </c>
      <c r="G38" s="33">
        <v>865159</v>
      </c>
      <c r="H38" s="33">
        <v>875288</v>
      </c>
      <c r="I38" s="33">
        <v>843867</v>
      </c>
      <c r="J38" s="33">
        <v>860543</v>
      </c>
      <c r="K38" s="33">
        <v>781466</v>
      </c>
      <c r="L38" s="33">
        <v>803674</v>
      </c>
      <c r="M38" s="33">
        <v>762521</v>
      </c>
      <c r="N38" s="33">
        <v>733296</v>
      </c>
      <c r="O38" s="81">
        <v>9656087</v>
      </c>
    </row>
    <row r="39" spans="2:15" hidden="1" x14ac:dyDescent="0.3">
      <c r="B39" s="79" t="s">
        <v>51</v>
      </c>
      <c r="C39" s="33">
        <v>-591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81" t="s">
        <v>251</v>
      </c>
    </row>
    <row r="40" spans="2:15" hidden="1" x14ac:dyDescent="0.3">
      <c r="B40" s="79" t="s">
        <v>52</v>
      </c>
      <c r="C40" s="33">
        <v>-1164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81" t="s">
        <v>251</v>
      </c>
    </row>
    <row r="41" spans="2:15" hidden="1" x14ac:dyDescent="0.3">
      <c r="B41" s="79" t="s">
        <v>53</v>
      </c>
      <c r="C41" s="33">
        <v>895014</v>
      </c>
      <c r="D41" s="33">
        <v>838550</v>
      </c>
      <c r="E41" s="33">
        <v>1223856</v>
      </c>
      <c r="F41" s="33">
        <v>1046807</v>
      </c>
      <c r="G41" s="33">
        <v>1258220</v>
      </c>
      <c r="H41" s="33">
        <v>1316231</v>
      </c>
      <c r="I41" s="33">
        <v>1426296</v>
      </c>
      <c r="J41" s="33">
        <v>1558853</v>
      </c>
      <c r="K41" s="33">
        <v>1297416</v>
      </c>
      <c r="L41" s="33">
        <v>1342967</v>
      </c>
      <c r="M41" s="33">
        <v>1255609</v>
      </c>
      <c r="N41" s="33">
        <v>1116209</v>
      </c>
      <c r="O41" s="81">
        <v>14576028</v>
      </c>
    </row>
    <row r="42" spans="2:15" hidden="1" x14ac:dyDescent="0.3">
      <c r="B42" s="79" t="s">
        <v>54</v>
      </c>
      <c r="C42" s="33">
        <v>57200</v>
      </c>
      <c r="D42" s="33">
        <v>49504</v>
      </c>
      <c r="E42" s="33">
        <v>62208</v>
      </c>
      <c r="F42" s="33">
        <v>51960</v>
      </c>
      <c r="G42" s="33">
        <v>68920</v>
      </c>
      <c r="H42" s="33">
        <v>71120</v>
      </c>
      <c r="I42" s="33">
        <v>68360</v>
      </c>
      <c r="J42" s="33">
        <v>59240</v>
      </c>
      <c r="K42" s="33">
        <v>59476</v>
      </c>
      <c r="L42" s="33">
        <v>62720</v>
      </c>
      <c r="M42" s="33">
        <v>46040</v>
      </c>
      <c r="N42" s="33">
        <v>52568</v>
      </c>
      <c r="O42" s="81">
        <v>709316</v>
      </c>
    </row>
    <row r="43" spans="2:15" hidden="1" x14ac:dyDescent="0.3">
      <c r="B43" s="79" t="s">
        <v>55</v>
      </c>
      <c r="C43" s="33">
        <v>95518</v>
      </c>
      <c r="D43" s="33">
        <v>98703</v>
      </c>
      <c r="E43" s="33">
        <v>116271</v>
      </c>
      <c r="F43" s="33">
        <v>108771</v>
      </c>
      <c r="G43" s="33">
        <v>116256</v>
      </c>
      <c r="H43" s="33">
        <v>134595</v>
      </c>
      <c r="I43" s="33">
        <v>139471</v>
      </c>
      <c r="J43" s="33">
        <v>142936</v>
      </c>
      <c r="K43" s="33">
        <v>111524</v>
      </c>
      <c r="L43" s="33">
        <v>120790</v>
      </c>
      <c r="M43" s="33">
        <v>117726</v>
      </c>
      <c r="N43" s="33">
        <v>104761</v>
      </c>
      <c r="O43" s="81">
        <v>1407322</v>
      </c>
    </row>
    <row r="44" spans="2:15" hidden="1" x14ac:dyDescent="0.3">
      <c r="B44" s="79" t="s">
        <v>56</v>
      </c>
      <c r="C44" s="33">
        <v>-347</v>
      </c>
      <c r="D44" s="33">
        <v>-233</v>
      </c>
      <c r="E44" s="33">
        <v>-2176</v>
      </c>
      <c r="F44" s="33">
        <v>-494</v>
      </c>
      <c r="G44" s="33">
        <v>-689</v>
      </c>
      <c r="H44" s="33">
        <v>-52</v>
      </c>
      <c r="I44" s="33">
        <v>-1558</v>
      </c>
      <c r="J44" s="33">
        <v>-9158</v>
      </c>
      <c r="K44" s="33">
        <v>-437</v>
      </c>
      <c r="L44" s="33">
        <v>-124</v>
      </c>
      <c r="M44" s="33">
        <v>-62</v>
      </c>
      <c r="N44" s="33">
        <v>-337</v>
      </c>
      <c r="O44" s="81" t="s">
        <v>251</v>
      </c>
    </row>
    <row r="45" spans="2:15" hidden="1" x14ac:dyDescent="0.3">
      <c r="B45" s="79" t="s">
        <v>57</v>
      </c>
      <c r="C45" s="33">
        <v>354291</v>
      </c>
      <c r="D45" s="33">
        <v>352099</v>
      </c>
      <c r="E45" s="33">
        <v>467446</v>
      </c>
      <c r="F45" s="33">
        <v>440800</v>
      </c>
      <c r="G45" s="33">
        <v>567503</v>
      </c>
      <c r="H45" s="33">
        <v>609439</v>
      </c>
      <c r="I45" s="33">
        <v>608315</v>
      </c>
      <c r="J45" s="33">
        <v>661058</v>
      </c>
      <c r="K45" s="33">
        <v>544936</v>
      </c>
      <c r="L45" s="33">
        <v>524566</v>
      </c>
      <c r="M45" s="33">
        <v>449198</v>
      </c>
      <c r="N45" s="33">
        <v>414434</v>
      </c>
      <c r="O45" s="81">
        <v>5994085</v>
      </c>
    </row>
    <row r="46" spans="2:15" hidden="1" x14ac:dyDescent="0.3">
      <c r="B46" s="79" t="s">
        <v>58</v>
      </c>
      <c r="C46" s="33">
        <v>449984</v>
      </c>
      <c r="D46" s="33">
        <v>529727</v>
      </c>
      <c r="E46" s="33">
        <v>623993</v>
      </c>
      <c r="F46" s="33">
        <v>505770</v>
      </c>
      <c r="G46" s="33">
        <v>610745</v>
      </c>
      <c r="H46" s="33">
        <v>600183</v>
      </c>
      <c r="I46" s="33">
        <v>604824</v>
      </c>
      <c r="J46" s="33">
        <v>575780</v>
      </c>
      <c r="K46" s="33">
        <v>524126</v>
      </c>
      <c r="L46" s="33">
        <v>585718</v>
      </c>
      <c r="M46" s="33">
        <v>839336</v>
      </c>
      <c r="N46" s="33">
        <v>612795</v>
      </c>
      <c r="O46" s="81">
        <v>7062981</v>
      </c>
    </row>
    <row r="47" spans="2:15" hidden="1" x14ac:dyDescent="0.3">
      <c r="B47" s="79" t="s">
        <v>59</v>
      </c>
      <c r="C47" s="33">
        <v>413901</v>
      </c>
      <c r="D47" s="33">
        <v>500420</v>
      </c>
      <c r="E47" s="33">
        <v>597352</v>
      </c>
      <c r="F47" s="33">
        <v>498944</v>
      </c>
      <c r="G47" s="33">
        <v>577448</v>
      </c>
      <c r="H47" s="33">
        <v>527264</v>
      </c>
      <c r="I47" s="33">
        <v>513248</v>
      </c>
      <c r="J47" s="33">
        <v>523580</v>
      </c>
      <c r="K47" s="33">
        <v>489696</v>
      </c>
      <c r="L47" s="33">
        <v>402328</v>
      </c>
      <c r="M47" s="33">
        <v>584752</v>
      </c>
      <c r="N47" s="33">
        <v>380644</v>
      </c>
      <c r="O47" s="81">
        <v>6009577</v>
      </c>
    </row>
    <row r="48" spans="2:15" x14ac:dyDescent="0.3">
      <c r="B48" s="79" t="s">
        <v>61</v>
      </c>
      <c r="C48" s="33">
        <v>30409112</v>
      </c>
      <c r="D48" s="33">
        <v>30405308</v>
      </c>
      <c r="E48" s="33">
        <v>38215055</v>
      </c>
      <c r="F48" s="33">
        <v>32775433</v>
      </c>
      <c r="G48" s="33">
        <v>37604447</v>
      </c>
      <c r="H48" s="33">
        <v>39095756</v>
      </c>
      <c r="I48" s="33">
        <v>35265106</v>
      </c>
      <c r="J48" s="33">
        <v>38550807</v>
      </c>
      <c r="K48" s="33">
        <v>33853695</v>
      </c>
      <c r="L48" s="33">
        <v>34987784</v>
      </c>
      <c r="M48" s="33">
        <v>34692573</v>
      </c>
      <c r="N48" s="33">
        <v>31428794</v>
      </c>
      <c r="O48" s="81">
        <v>417283870</v>
      </c>
    </row>
    <row r="49" spans="2:15" x14ac:dyDescent="0.3">
      <c r="B49" s="79" t="s">
        <v>62</v>
      </c>
      <c r="C49" s="33">
        <v>17317759</v>
      </c>
      <c r="D49" s="33">
        <v>16552140</v>
      </c>
      <c r="E49" s="33">
        <v>21641642</v>
      </c>
      <c r="F49" s="33">
        <v>18172548</v>
      </c>
      <c r="G49" s="33">
        <v>22190714</v>
      </c>
      <c r="H49" s="33">
        <v>22351950</v>
      </c>
      <c r="I49" s="33">
        <v>19605377</v>
      </c>
      <c r="J49" s="33">
        <v>22246006</v>
      </c>
      <c r="K49" s="33">
        <v>19032707</v>
      </c>
      <c r="L49" s="33">
        <v>19498086</v>
      </c>
      <c r="M49" s="33">
        <v>19335664</v>
      </c>
      <c r="N49" s="33">
        <v>17819381</v>
      </c>
      <c r="O49" s="81">
        <v>235763974</v>
      </c>
    </row>
    <row r="50" spans="2:15" x14ac:dyDescent="0.3">
      <c r="B50" s="79" t="s">
        <v>63</v>
      </c>
      <c r="C50" s="33">
        <v>9652360</v>
      </c>
      <c r="D50" s="33">
        <v>9781674</v>
      </c>
      <c r="E50" s="33">
        <v>13107301</v>
      </c>
      <c r="F50" s="33">
        <v>9912533</v>
      </c>
      <c r="G50" s="33">
        <v>13386492</v>
      </c>
      <c r="H50" s="33">
        <v>12924761</v>
      </c>
      <c r="I50" s="33">
        <v>11096870</v>
      </c>
      <c r="J50" s="33">
        <v>12634385</v>
      </c>
      <c r="K50" s="33">
        <v>11602576</v>
      </c>
      <c r="L50" s="33">
        <v>11747795</v>
      </c>
      <c r="M50" s="33">
        <v>12114228</v>
      </c>
      <c r="N50" s="33">
        <v>10570335</v>
      </c>
      <c r="O50" s="81">
        <v>138531310</v>
      </c>
    </row>
    <row r="51" spans="2:15" x14ac:dyDescent="0.3">
      <c r="B51" s="79" t="s">
        <v>64</v>
      </c>
      <c r="C51" s="33">
        <v>6284009</v>
      </c>
      <c r="D51" s="33">
        <v>6047752</v>
      </c>
      <c r="E51" s="33">
        <v>7711839</v>
      </c>
      <c r="F51" s="33">
        <v>6344229</v>
      </c>
      <c r="G51" s="33">
        <v>7481686</v>
      </c>
      <c r="H51" s="33">
        <v>7754315</v>
      </c>
      <c r="I51" s="33">
        <v>6591363</v>
      </c>
      <c r="J51" s="33">
        <v>7120095</v>
      </c>
      <c r="K51" s="33">
        <v>6502722</v>
      </c>
      <c r="L51" s="33">
        <v>6575504</v>
      </c>
      <c r="M51" s="33">
        <v>6471526</v>
      </c>
      <c r="N51" s="33">
        <v>6096203</v>
      </c>
      <c r="O51" s="81">
        <v>80981243</v>
      </c>
    </row>
    <row r="52" spans="2:15" x14ac:dyDescent="0.3">
      <c r="B52" s="79" t="s">
        <v>65</v>
      </c>
      <c r="C52" s="33">
        <v>410419</v>
      </c>
      <c r="D52" s="33">
        <v>393059</v>
      </c>
      <c r="E52" s="33">
        <v>469456</v>
      </c>
      <c r="F52" s="33">
        <v>401314</v>
      </c>
      <c r="G52" s="33">
        <v>462854</v>
      </c>
      <c r="H52" s="33">
        <v>465514</v>
      </c>
      <c r="I52" s="33">
        <v>424090</v>
      </c>
      <c r="J52" s="33">
        <v>449466</v>
      </c>
      <c r="K52" s="33">
        <v>403405</v>
      </c>
      <c r="L52" s="33">
        <v>428550</v>
      </c>
      <c r="M52" s="33">
        <v>422250</v>
      </c>
      <c r="N52" s="33">
        <v>398680</v>
      </c>
      <c r="O52" s="81">
        <v>5129057</v>
      </c>
    </row>
    <row r="53" spans="2:15" x14ac:dyDescent="0.3">
      <c r="B53" s="79" t="s">
        <v>66</v>
      </c>
      <c r="C53" s="33">
        <v>268766</v>
      </c>
      <c r="D53" s="33">
        <v>248613</v>
      </c>
      <c r="E53" s="33">
        <v>357080</v>
      </c>
      <c r="F53" s="33">
        <v>354165</v>
      </c>
      <c r="G53" s="33">
        <v>415761</v>
      </c>
      <c r="H53" s="33">
        <v>471468</v>
      </c>
      <c r="I53" s="33">
        <v>478859</v>
      </c>
      <c r="J53" s="33">
        <v>466337</v>
      </c>
      <c r="K53" s="33">
        <v>467530</v>
      </c>
      <c r="L53" s="33">
        <v>505264</v>
      </c>
      <c r="M53" s="33">
        <v>517095</v>
      </c>
      <c r="N53" s="33">
        <v>518414</v>
      </c>
      <c r="O53" s="81">
        <v>5069352</v>
      </c>
    </row>
    <row r="54" spans="2:15" hidden="1" x14ac:dyDescent="0.3">
      <c r="B54" s="79" t="s">
        <v>67</v>
      </c>
      <c r="C54" s="33">
        <v>371265</v>
      </c>
      <c r="D54" s="33">
        <v>359786</v>
      </c>
      <c r="E54" s="33">
        <v>541224</v>
      </c>
      <c r="F54" s="33">
        <v>537855</v>
      </c>
      <c r="G54" s="33">
        <v>662346</v>
      </c>
      <c r="H54" s="33">
        <v>681024</v>
      </c>
      <c r="I54" s="33">
        <v>679865</v>
      </c>
      <c r="J54" s="33">
        <v>780861</v>
      </c>
      <c r="K54" s="33">
        <v>655816</v>
      </c>
      <c r="L54" s="33">
        <v>602580</v>
      </c>
      <c r="M54" s="33">
        <v>486869</v>
      </c>
      <c r="N54" s="33">
        <v>402942</v>
      </c>
      <c r="O54" s="81">
        <v>6762433</v>
      </c>
    </row>
    <row r="55" spans="2:15" hidden="1" x14ac:dyDescent="0.3">
      <c r="B55" s="79" t="s">
        <v>68</v>
      </c>
      <c r="C55" s="33">
        <v>258561</v>
      </c>
      <c r="D55" s="33">
        <v>254696</v>
      </c>
      <c r="E55" s="33">
        <v>299160</v>
      </c>
      <c r="F55" s="33">
        <v>262020</v>
      </c>
      <c r="G55" s="33">
        <v>207596</v>
      </c>
      <c r="H55" s="33">
        <v>382508</v>
      </c>
      <c r="I55" s="33">
        <v>270320</v>
      </c>
      <c r="J55" s="33">
        <v>268712</v>
      </c>
      <c r="K55" s="33">
        <v>241184</v>
      </c>
      <c r="L55" s="33">
        <v>257276</v>
      </c>
      <c r="M55" s="33">
        <v>255556</v>
      </c>
      <c r="N55" s="33">
        <v>235304</v>
      </c>
      <c r="O55" s="81">
        <v>3192893</v>
      </c>
    </row>
    <row r="56" spans="2:15" hidden="1" x14ac:dyDescent="0.3">
      <c r="B56" s="79" t="s">
        <v>69</v>
      </c>
      <c r="C56" s="33">
        <v>4180451</v>
      </c>
      <c r="D56" s="33">
        <v>4173774</v>
      </c>
      <c r="E56" s="33">
        <v>5188302</v>
      </c>
      <c r="F56" s="33">
        <v>5531721</v>
      </c>
      <c r="G56" s="33">
        <v>5334305</v>
      </c>
      <c r="H56" s="33">
        <v>5612675</v>
      </c>
      <c r="I56" s="33">
        <v>6032310</v>
      </c>
      <c r="J56" s="33">
        <v>7333663</v>
      </c>
      <c r="K56" s="33">
        <v>4430094</v>
      </c>
      <c r="L56" s="33">
        <v>4664251</v>
      </c>
      <c r="M56" s="33">
        <v>4647196</v>
      </c>
      <c r="N56" s="33">
        <v>4755895</v>
      </c>
      <c r="O56" s="81">
        <v>61884637</v>
      </c>
    </row>
    <row r="57" spans="2:15" hidden="1" x14ac:dyDescent="0.3">
      <c r="B57" s="79" t="s">
        <v>70</v>
      </c>
      <c r="C57" s="33">
        <v>102874</v>
      </c>
      <c r="D57" s="33">
        <v>96068</v>
      </c>
      <c r="E57" s="33">
        <v>194300</v>
      </c>
      <c r="F57" s="33">
        <v>224550</v>
      </c>
      <c r="G57" s="33">
        <v>394500</v>
      </c>
      <c r="H57" s="33">
        <v>402590</v>
      </c>
      <c r="I57" s="33">
        <v>242000</v>
      </c>
      <c r="J57" s="33">
        <v>276720</v>
      </c>
      <c r="K57" s="33">
        <v>367470</v>
      </c>
      <c r="L57" s="33">
        <v>302780</v>
      </c>
      <c r="M57" s="33">
        <v>108100</v>
      </c>
      <c r="N57" s="33">
        <v>86020</v>
      </c>
      <c r="O57" s="81">
        <v>2797972</v>
      </c>
    </row>
    <row r="58" spans="2:15" hidden="1" x14ac:dyDescent="0.3">
      <c r="B58" s="79" t="s">
        <v>71</v>
      </c>
      <c r="C58" s="33">
        <v>77162</v>
      </c>
      <c r="D58" s="33">
        <v>64780</v>
      </c>
      <c r="E58" s="33">
        <v>90282</v>
      </c>
      <c r="F58" s="33">
        <v>77039</v>
      </c>
      <c r="G58" s="33">
        <v>95776</v>
      </c>
      <c r="H58" s="33">
        <v>97785</v>
      </c>
      <c r="I58" s="33">
        <v>83468</v>
      </c>
      <c r="J58" s="33">
        <v>48954</v>
      </c>
      <c r="K58" s="33">
        <v>44813</v>
      </c>
      <c r="L58" s="33">
        <v>43993</v>
      </c>
      <c r="M58" s="33">
        <v>5781</v>
      </c>
      <c r="N58" s="33">
        <v>33</v>
      </c>
      <c r="O58" s="81">
        <v>729866</v>
      </c>
    </row>
    <row r="59" spans="2:15" hidden="1" x14ac:dyDescent="0.3">
      <c r="B59" s="79" t="s">
        <v>72</v>
      </c>
      <c r="C59" s="33">
        <v>94362</v>
      </c>
      <c r="D59" s="33">
        <v>95407</v>
      </c>
      <c r="E59" s="33">
        <v>121688</v>
      </c>
      <c r="F59" s="33">
        <v>87658</v>
      </c>
      <c r="G59" s="33">
        <v>96022</v>
      </c>
      <c r="H59" s="33">
        <v>106395</v>
      </c>
      <c r="I59" s="33">
        <v>114595</v>
      </c>
      <c r="J59" s="33">
        <v>96555</v>
      </c>
      <c r="K59" s="33">
        <v>83681</v>
      </c>
      <c r="L59" s="33">
        <v>46248</v>
      </c>
      <c r="M59" s="33">
        <v>149076</v>
      </c>
      <c r="N59" s="33">
        <v>65187</v>
      </c>
      <c r="O59" s="81">
        <v>1156874</v>
      </c>
    </row>
    <row r="60" spans="2:15" hidden="1" x14ac:dyDescent="0.3">
      <c r="B60" s="79" t="s">
        <v>73</v>
      </c>
      <c r="C60" s="33">
        <v>102981</v>
      </c>
      <c r="D60" s="33">
        <v>94387</v>
      </c>
      <c r="E60" s="33">
        <v>132471</v>
      </c>
      <c r="F60" s="33">
        <v>133004</v>
      </c>
      <c r="G60" s="33">
        <v>146370</v>
      </c>
      <c r="H60" s="33">
        <v>147608</v>
      </c>
      <c r="I60" s="33">
        <v>132184</v>
      </c>
      <c r="J60" s="33">
        <v>110352</v>
      </c>
      <c r="K60" s="33">
        <v>107338</v>
      </c>
      <c r="L60" s="33">
        <v>86879</v>
      </c>
      <c r="M60" s="33">
        <v>83681</v>
      </c>
      <c r="N60" s="33">
        <v>58673</v>
      </c>
      <c r="O60" s="81">
        <v>1335928</v>
      </c>
    </row>
    <row r="61" spans="2:15" hidden="1" x14ac:dyDescent="0.3">
      <c r="B61" s="79" t="s">
        <v>74</v>
      </c>
      <c r="C61" s="33">
        <v>933527</v>
      </c>
      <c r="D61" s="33">
        <v>989752</v>
      </c>
      <c r="E61" s="33">
        <v>1209403</v>
      </c>
      <c r="F61" s="33">
        <v>1087301</v>
      </c>
      <c r="G61" s="33">
        <v>1245561</v>
      </c>
      <c r="H61" s="33">
        <v>1199990</v>
      </c>
      <c r="I61" s="33">
        <v>1331375</v>
      </c>
      <c r="J61" s="33">
        <v>1313537</v>
      </c>
      <c r="K61" s="33">
        <v>1113138</v>
      </c>
      <c r="L61" s="33">
        <v>1322259</v>
      </c>
      <c r="M61" s="33">
        <v>1137391</v>
      </c>
      <c r="N61" s="33">
        <v>1132998</v>
      </c>
      <c r="O61" s="81">
        <v>14016232</v>
      </c>
    </row>
    <row r="62" spans="2:15" hidden="1" x14ac:dyDescent="0.3">
      <c r="B62" s="79" t="s">
        <v>270</v>
      </c>
      <c r="C62" s="33">
        <v>0</v>
      </c>
      <c r="D62" s="33">
        <v>0</v>
      </c>
      <c r="E62" s="33">
        <v>930</v>
      </c>
      <c r="F62" s="33">
        <v>3860</v>
      </c>
      <c r="G62" s="33">
        <v>233430</v>
      </c>
      <c r="H62" s="33">
        <v>101184</v>
      </c>
      <c r="I62" s="33">
        <v>83979</v>
      </c>
      <c r="J62" s="33">
        <v>61892</v>
      </c>
      <c r="K62" s="33">
        <v>53847</v>
      </c>
      <c r="L62" s="33">
        <v>65886</v>
      </c>
      <c r="M62" s="33">
        <v>63831</v>
      </c>
      <c r="N62" s="33">
        <v>56544</v>
      </c>
      <c r="O62" s="81">
        <v>725383</v>
      </c>
    </row>
    <row r="63" spans="2:15" x14ac:dyDescent="0.3">
      <c r="B63" s="79" t="s">
        <v>75</v>
      </c>
      <c r="C63" s="33">
        <v>51348495</v>
      </c>
      <c r="D63" s="33">
        <v>51254724</v>
      </c>
      <c r="E63" s="33">
        <v>66589471</v>
      </c>
      <c r="F63" s="33">
        <v>55652459</v>
      </c>
      <c r="G63" s="33">
        <v>68743271</v>
      </c>
      <c r="H63" s="33">
        <v>71599221</v>
      </c>
      <c r="I63" s="33">
        <v>63306064</v>
      </c>
      <c r="J63" s="33">
        <v>72419088</v>
      </c>
      <c r="K63" s="33">
        <v>64909172</v>
      </c>
      <c r="L63" s="33">
        <v>64023573</v>
      </c>
      <c r="M63" s="33">
        <v>63038921</v>
      </c>
      <c r="N63" s="33">
        <v>59032627</v>
      </c>
      <c r="O63" s="81">
        <v>751917086</v>
      </c>
    </row>
    <row r="64" spans="2:15" x14ac:dyDescent="0.3">
      <c r="B64" s="79" t="s">
        <v>76</v>
      </c>
      <c r="C64" s="33">
        <v>461498</v>
      </c>
      <c r="D64" s="33">
        <v>452500</v>
      </c>
      <c r="E64" s="33">
        <v>551867</v>
      </c>
      <c r="F64" s="33">
        <v>475881</v>
      </c>
      <c r="G64" s="33">
        <v>548587</v>
      </c>
      <c r="H64" s="33">
        <v>566416</v>
      </c>
      <c r="I64" s="33">
        <v>506344</v>
      </c>
      <c r="J64" s="33">
        <v>541976</v>
      </c>
      <c r="K64" s="33">
        <v>485528</v>
      </c>
      <c r="L64" s="33">
        <v>518326</v>
      </c>
      <c r="M64" s="33">
        <v>496150</v>
      </c>
      <c r="N64" s="33">
        <v>488742</v>
      </c>
      <c r="O64" s="81">
        <v>6093815</v>
      </c>
    </row>
    <row r="65" spans="2:15" x14ac:dyDescent="0.3">
      <c r="B65" s="79" t="s">
        <v>77</v>
      </c>
      <c r="C65" s="33">
        <v>6509901</v>
      </c>
      <c r="D65" s="33">
        <v>6243944</v>
      </c>
      <c r="E65" s="33">
        <v>8196452</v>
      </c>
      <c r="F65" s="33">
        <v>7058876</v>
      </c>
      <c r="G65" s="33">
        <v>8658276</v>
      </c>
      <c r="H65" s="33">
        <v>8531288</v>
      </c>
      <c r="I65" s="33">
        <v>7683478</v>
      </c>
      <c r="J65" s="33">
        <v>8909617</v>
      </c>
      <c r="K65" s="33">
        <v>7501028</v>
      </c>
      <c r="L65" s="33">
        <v>7342434</v>
      </c>
      <c r="M65" s="33">
        <v>7397883</v>
      </c>
      <c r="N65" s="33">
        <v>6909123</v>
      </c>
      <c r="O65" s="81">
        <v>90942300</v>
      </c>
    </row>
    <row r="66" spans="2:15" x14ac:dyDescent="0.3">
      <c r="B66" s="79" t="s">
        <v>78</v>
      </c>
      <c r="C66" s="33">
        <v>1105563</v>
      </c>
      <c r="D66" s="33">
        <v>1037465</v>
      </c>
      <c r="E66" s="33">
        <v>1327221</v>
      </c>
      <c r="F66" s="33">
        <v>1106889</v>
      </c>
      <c r="G66" s="33">
        <v>1302844</v>
      </c>
      <c r="H66" s="33">
        <v>1353722</v>
      </c>
      <c r="I66" s="33">
        <v>1167502</v>
      </c>
      <c r="J66" s="33">
        <v>1280832</v>
      </c>
      <c r="K66" s="33">
        <v>1182848</v>
      </c>
      <c r="L66" s="33">
        <v>1224945</v>
      </c>
      <c r="M66" s="33">
        <v>1226824</v>
      </c>
      <c r="N66" s="33">
        <v>1178102</v>
      </c>
      <c r="O66" s="81">
        <v>14494757</v>
      </c>
    </row>
    <row r="67" spans="2:15" hidden="1" x14ac:dyDescent="0.3">
      <c r="B67" s="79" t="s">
        <v>79</v>
      </c>
      <c r="C67" s="33">
        <v>398860</v>
      </c>
      <c r="D67" s="33">
        <v>384200</v>
      </c>
      <c r="E67" s="33">
        <v>456308</v>
      </c>
      <c r="F67" s="33">
        <v>396956</v>
      </c>
      <c r="G67" s="33">
        <v>457384</v>
      </c>
      <c r="H67" s="33">
        <v>466364</v>
      </c>
      <c r="I67" s="33">
        <v>443384</v>
      </c>
      <c r="J67" s="33">
        <v>445320</v>
      </c>
      <c r="K67" s="33">
        <v>390300</v>
      </c>
      <c r="L67" s="33">
        <v>410912</v>
      </c>
      <c r="M67" s="33">
        <v>402708</v>
      </c>
      <c r="N67" s="33">
        <v>266876</v>
      </c>
      <c r="O67" s="81">
        <v>4919572</v>
      </c>
    </row>
    <row r="68" spans="2:15" hidden="1" x14ac:dyDescent="0.3">
      <c r="B68" s="79" t="s">
        <v>80</v>
      </c>
      <c r="C68" s="33">
        <v>1659</v>
      </c>
      <c r="D68" s="33">
        <v>2252</v>
      </c>
      <c r="E68" s="33">
        <v>2015</v>
      </c>
      <c r="F68" s="33">
        <v>2370</v>
      </c>
      <c r="G68" s="33">
        <v>3081</v>
      </c>
      <c r="H68" s="33">
        <v>1857</v>
      </c>
      <c r="I68" s="33">
        <v>2963</v>
      </c>
      <c r="J68" s="33">
        <v>2291</v>
      </c>
      <c r="K68" s="33">
        <v>1146</v>
      </c>
      <c r="L68" s="33">
        <v>119</v>
      </c>
      <c r="M68" s="33">
        <v>0</v>
      </c>
      <c r="N68" s="33">
        <v>138</v>
      </c>
      <c r="O68" s="81">
        <v>19891</v>
      </c>
    </row>
    <row r="69" spans="2:15" hidden="1" x14ac:dyDescent="0.3">
      <c r="B69" s="79" t="s">
        <v>81</v>
      </c>
      <c r="C69" s="33">
        <v>14655</v>
      </c>
      <c r="D69" s="33">
        <v>119</v>
      </c>
      <c r="E69" s="33">
        <v>79</v>
      </c>
      <c r="F69" s="33">
        <v>40</v>
      </c>
      <c r="G69" s="33">
        <v>0</v>
      </c>
      <c r="H69" s="33">
        <v>79</v>
      </c>
      <c r="I69" s="33">
        <v>40</v>
      </c>
      <c r="J69" s="33">
        <v>0</v>
      </c>
      <c r="K69" s="33">
        <v>158</v>
      </c>
      <c r="L69" s="33">
        <v>40</v>
      </c>
      <c r="M69" s="33">
        <v>198</v>
      </c>
      <c r="N69" s="33">
        <v>435</v>
      </c>
      <c r="O69" s="81">
        <v>15843</v>
      </c>
    </row>
    <row r="70" spans="2:15" hidden="1" x14ac:dyDescent="0.3">
      <c r="B70" s="79" t="s">
        <v>82</v>
      </c>
      <c r="C70" s="33">
        <v>145488</v>
      </c>
      <c r="D70" s="33">
        <v>202944</v>
      </c>
      <c r="E70" s="33">
        <v>291696</v>
      </c>
      <c r="F70" s="33">
        <v>309120</v>
      </c>
      <c r="G70" s="33">
        <v>299947</v>
      </c>
      <c r="H70" s="33">
        <v>327600</v>
      </c>
      <c r="I70" s="33">
        <v>354240</v>
      </c>
      <c r="J70" s="33">
        <v>418656</v>
      </c>
      <c r="K70" s="33">
        <v>324024</v>
      </c>
      <c r="L70" s="33">
        <v>312480</v>
      </c>
      <c r="M70" s="33">
        <v>305952</v>
      </c>
      <c r="N70" s="33">
        <v>198432</v>
      </c>
      <c r="O70" s="81">
        <v>3490579</v>
      </c>
    </row>
    <row r="71" spans="2:15" hidden="1" x14ac:dyDescent="0.3">
      <c r="B71" s="79" t="s">
        <v>83</v>
      </c>
      <c r="C71" s="33">
        <v>972653</v>
      </c>
      <c r="D71" s="33">
        <v>1199259</v>
      </c>
      <c r="E71" s="33">
        <v>1940497</v>
      </c>
      <c r="F71" s="33">
        <v>2048258</v>
      </c>
      <c r="G71" s="33">
        <v>2579405</v>
      </c>
      <c r="H71" s="33">
        <v>3086132</v>
      </c>
      <c r="I71" s="33">
        <v>2898479</v>
      </c>
      <c r="J71" s="33">
        <v>4292327</v>
      </c>
      <c r="K71" s="33">
        <v>2553420</v>
      </c>
      <c r="L71" s="33">
        <v>2192908</v>
      </c>
      <c r="M71" s="33">
        <v>1775469</v>
      </c>
      <c r="N71" s="33">
        <v>1341114</v>
      </c>
      <c r="O71" s="81">
        <v>26879921</v>
      </c>
    </row>
    <row r="72" spans="2:15" hidden="1" x14ac:dyDescent="0.3">
      <c r="B72" s="79" t="s">
        <v>84</v>
      </c>
      <c r="C72" s="33">
        <v>202415</v>
      </c>
      <c r="D72" s="33">
        <v>261880</v>
      </c>
      <c r="E72" s="33">
        <v>362947</v>
      </c>
      <c r="F72" s="33">
        <v>432312</v>
      </c>
      <c r="G72" s="33">
        <v>424060</v>
      </c>
      <c r="H72" s="33">
        <v>460326</v>
      </c>
      <c r="I72" s="33">
        <v>474754</v>
      </c>
      <c r="J72" s="33">
        <v>575280</v>
      </c>
      <c r="K72" s="33">
        <v>427426</v>
      </c>
      <c r="L72" s="33">
        <v>395031</v>
      </c>
      <c r="M72" s="33">
        <v>362187</v>
      </c>
      <c r="N72" s="33">
        <v>277950</v>
      </c>
      <c r="O72" s="81">
        <v>4656568</v>
      </c>
    </row>
    <row r="73" spans="2:15" hidden="1" x14ac:dyDescent="0.3">
      <c r="B73" s="79" t="s">
        <v>85</v>
      </c>
      <c r="C73" s="33">
        <v>13899</v>
      </c>
      <c r="D73" s="33">
        <v>5535</v>
      </c>
      <c r="E73" s="33">
        <v>15785</v>
      </c>
      <c r="F73" s="33">
        <v>15088</v>
      </c>
      <c r="G73" s="33">
        <v>23616</v>
      </c>
      <c r="H73" s="33">
        <v>21156</v>
      </c>
      <c r="I73" s="33">
        <v>12997</v>
      </c>
      <c r="J73" s="33">
        <v>7872</v>
      </c>
      <c r="K73" s="33">
        <v>10947</v>
      </c>
      <c r="L73" s="33">
        <v>9143</v>
      </c>
      <c r="M73" s="33">
        <v>10291</v>
      </c>
      <c r="N73" s="33">
        <v>5289</v>
      </c>
      <c r="O73" s="81">
        <v>151618</v>
      </c>
    </row>
    <row r="74" spans="2:15" hidden="1" x14ac:dyDescent="0.3">
      <c r="B74" s="79" t="s">
        <v>86</v>
      </c>
      <c r="C74" s="33">
        <v>-155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81" t="s">
        <v>251</v>
      </c>
    </row>
    <row r="75" spans="2:15" hidden="1" x14ac:dyDescent="0.3">
      <c r="B75" s="79" t="s">
        <v>87</v>
      </c>
      <c r="C75" s="33">
        <v>137700</v>
      </c>
      <c r="D75" s="33">
        <v>166116</v>
      </c>
      <c r="E75" s="33">
        <v>203964</v>
      </c>
      <c r="F75" s="33">
        <v>192770</v>
      </c>
      <c r="G75" s="33">
        <v>207854</v>
      </c>
      <c r="H75" s="33">
        <v>187091</v>
      </c>
      <c r="I75" s="33">
        <v>180785</v>
      </c>
      <c r="J75" s="33">
        <v>202889</v>
      </c>
      <c r="K75" s="33">
        <v>180810</v>
      </c>
      <c r="L75" s="33">
        <v>209420</v>
      </c>
      <c r="M75" s="33">
        <v>199617</v>
      </c>
      <c r="N75" s="33">
        <v>178157</v>
      </c>
      <c r="O75" s="81">
        <v>2247173</v>
      </c>
    </row>
    <row r="76" spans="2:15" hidden="1" x14ac:dyDescent="0.3">
      <c r="B76" s="79" t="s">
        <v>88</v>
      </c>
      <c r="C76" s="33">
        <v>0</v>
      </c>
      <c r="D76" s="33">
        <v>-34</v>
      </c>
      <c r="E76" s="33">
        <v>-631</v>
      </c>
      <c r="F76" s="33">
        <v>-228</v>
      </c>
      <c r="G76" s="33">
        <v>-446</v>
      </c>
      <c r="H76" s="33">
        <v>0</v>
      </c>
      <c r="I76" s="33">
        <v>0</v>
      </c>
      <c r="J76" s="33">
        <v>-68</v>
      </c>
      <c r="K76" s="33">
        <v>0</v>
      </c>
      <c r="L76" s="33">
        <v>0</v>
      </c>
      <c r="M76" s="33">
        <v>-116</v>
      </c>
      <c r="N76" s="33">
        <v>0</v>
      </c>
      <c r="O76" s="81" t="s">
        <v>251</v>
      </c>
    </row>
    <row r="77" spans="2:15" hidden="1" x14ac:dyDescent="0.3">
      <c r="B77" s="79" t="s">
        <v>89</v>
      </c>
      <c r="C77" s="33">
        <v>1040</v>
      </c>
      <c r="D77" s="33">
        <v>880</v>
      </c>
      <c r="E77" s="33">
        <v>1160</v>
      </c>
      <c r="F77" s="33">
        <v>920</v>
      </c>
      <c r="G77" s="33">
        <v>1032</v>
      </c>
      <c r="H77" s="33">
        <v>520</v>
      </c>
      <c r="I77" s="33">
        <v>1160</v>
      </c>
      <c r="J77" s="33">
        <v>560</v>
      </c>
      <c r="K77" s="33">
        <v>360</v>
      </c>
      <c r="L77" s="33">
        <v>360</v>
      </c>
      <c r="M77" s="33">
        <v>240</v>
      </c>
      <c r="N77" s="33">
        <v>840</v>
      </c>
      <c r="O77" s="81">
        <v>9072</v>
      </c>
    </row>
    <row r="78" spans="2:15" hidden="1" x14ac:dyDescent="0.3">
      <c r="B78" s="79" t="s">
        <v>90</v>
      </c>
      <c r="C78" s="33">
        <v>1517011</v>
      </c>
      <c r="D78" s="33">
        <v>1449302</v>
      </c>
      <c r="E78" s="33">
        <v>1752422</v>
      </c>
      <c r="F78" s="33">
        <v>1529707</v>
      </c>
      <c r="G78" s="33">
        <v>1715706</v>
      </c>
      <c r="H78" s="33">
        <v>1753896</v>
      </c>
      <c r="I78" s="33">
        <v>1640486</v>
      </c>
      <c r="J78" s="33">
        <v>1769993</v>
      </c>
      <c r="K78" s="33">
        <v>1577531</v>
      </c>
      <c r="L78" s="33">
        <v>1648419</v>
      </c>
      <c r="M78" s="33">
        <v>1581014</v>
      </c>
      <c r="N78" s="33">
        <v>1482706</v>
      </c>
      <c r="O78" s="81">
        <v>19418193</v>
      </c>
    </row>
    <row r="79" spans="2:15" hidden="1" x14ac:dyDescent="0.3">
      <c r="B79" s="79" t="s">
        <v>91</v>
      </c>
      <c r="C79" s="33">
        <v>458177</v>
      </c>
      <c r="D79" s="33">
        <v>471128</v>
      </c>
      <c r="E79" s="33">
        <v>553938</v>
      </c>
      <c r="F79" s="33">
        <v>528769</v>
      </c>
      <c r="G79" s="33">
        <v>513304</v>
      </c>
      <c r="H79" s="33">
        <v>580868</v>
      </c>
      <c r="I79" s="33">
        <v>490270</v>
      </c>
      <c r="J79" s="33">
        <v>520762</v>
      </c>
      <c r="K79" s="33">
        <v>489532</v>
      </c>
      <c r="L79" s="33">
        <v>464690</v>
      </c>
      <c r="M79" s="33">
        <v>590011</v>
      </c>
      <c r="N79" s="33">
        <v>430541</v>
      </c>
      <c r="O79" s="81">
        <v>6091990</v>
      </c>
    </row>
    <row r="80" spans="2:15" hidden="1" x14ac:dyDescent="0.3">
      <c r="B80" s="79" t="s">
        <v>263</v>
      </c>
      <c r="C80" s="33">
        <v>43360</v>
      </c>
      <c r="D80" s="33">
        <v>50680</v>
      </c>
      <c r="E80" s="33">
        <v>135520</v>
      </c>
      <c r="F80" s="33">
        <v>133480</v>
      </c>
      <c r="G80" s="33">
        <v>101412</v>
      </c>
      <c r="H80" s="33">
        <v>237756</v>
      </c>
      <c r="I80" s="33">
        <v>159320</v>
      </c>
      <c r="J80" s="33">
        <v>115360</v>
      </c>
      <c r="K80" s="33">
        <v>149360</v>
      </c>
      <c r="L80" s="33">
        <v>151760</v>
      </c>
      <c r="M80" s="33">
        <v>118200</v>
      </c>
      <c r="N80" s="33">
        <v>107520</v>
      </c>
      <c r="O80" s="81">
        <v>1503728</v>
      </c>
    </row>
    <row r="81" spans="2:15" x14ac:dyDescent="0.3">
      <c r="B81" s="79" t="s">
        <v>93</v>
      </c>
      <c r="C81" s="33">
        <v>3321222</v>
      </c>
      <c r="D81" s="33">
        <v>4094258</v>
      </c>
      <c r="E81" s="33">
        <v>5604823</v>
      </c>
      <c r="F81" s="33">
        <v>5077213</v>
      </c>
      <c r="G81" s="33">
        <v>6741588</v>
      </c>
      <c r="H81" s="33">
        <v>7408915</v>
      </c>
      <c r="I81" s="33">
        <v>6199130</v>
      </c>
      <c r="J81" s="33">
        <v>7129153</v>
      </c>
      <c r="K81" s="33">
        <v>6244635</v>
      </c>
      <c r="L81" s="33">
        <v>6131924</v>
      </c>
      <c r="M81" s="33">
        <v>4904409</v>
      </c>
      <c r="N81" s="33">
        <v>3910472</v>
      </c>
      <c r="O81" s="81">
        <v>66767742</v>
      </c>
    </row>
    <row r="82" spans="2:15" x14ac:dyDescent="0.3">
      <c r="B82" s="79" t="s">
        <v>94</v>
      </c>
      <c r="C82" s="33">
        <v>1013041</v>
      </c>
      <c r="D82" s="33">
        <v>1118187</v>
      </c>
      <c r="E82" s="33">
        <v>1421902</v>
      </c>
      <c r="F82" s="33">
        <v>1258425</v>
      </c>
      <c r="G82" s="33">
        <v>1431898</v>
      </c>
      <c r="H82" s="33">
        <v>1530963</v>
      </c>
      <c r="I82" s="33">
        <v>1400360</v>
      </c>
      <c r="J82" s="33">
        <v>1563975</v>
      </c>
      <c r="K82" s="33">
        <v>1297069</v>
      </c>
      <c r="L82" s="33">
        <v>1388772</v>
      </c>
      <c r="M82" s="33">
        <v>1252969</v>
      </c>
      <c r="N82" s="33">
        <v>1109581</v>
      </c>
      <c r="O82" s="81">
        <v>15787142</v>
      </c>
    </row>
    <row r="83" spans="2:15" x14ac:dyDescent="0.3">
      <c r="B83" s="79" t="s">
        <v>95</v>
      </c>
      <c r="C83" s="33">
        <v>961744</v>
      </c>
      <c r="D83" s="33">
        <v>1148434</v>
      </c>
      <c r="E83" s="33">
        <v>1934027</v>
      </c>
      <c r="F83" s="33">
        <v>1816080</v>
      </c>
      <c r="G83" s="33">
        <v>3250057</v>
      </c>
      <c r="H83" s="33">
        <v>3230620</v>
      </c>
      <c r="I83" s="33">
        <v>2441277</v>
      </c>
      <c r="J83" s="33">
        <v>2805043</v>
      </c>
      <c r="K83" s="33">
        <v>3293186</v>
      </c>
      <c r="L83" s="33">
        <v>2619303</v>
      </c>
      <c r="M83" s="33">
        <v>1824417</v>
      </c>
      <c r="N83" s="33">
        <v>1124110</v>
      </c>
      <c r="O83" s="81">
        <v>26448298</v>
      </c>
    </row>
    <row r="84" spans="2:15" x14ac:dyDescent="0.3">
      <c r="B84" s="79" t="s">
        <v>96</v>
      </c>
      <c r="C84" s="33">
        <v>144497</v>
      </c>
      <c r="D84" s="33">
        <v>133657</v>
      </c>
      <c r="E84" s="33">
        <v>173023</v>
      </c>
      <c r="F84" s="33">
        <v>140761</v>
      </c>
      <c r="G84" s="33">
        <v>167365</v>
      </c>
      <c r="H84" s="33">
        <v>161727</v>
      </c>
      <c r="I84" s="33">
        <v>146385</v>
      </c>
      <c r="J84" s="33">
        <v>154379</v>
      </c>
      <c r="K84" s="33">
        <v>132698</v>
      </c>
      <c r="L84" s="33">
        <v>140821</v>
      </c>
      <c r="M84" s="33">
        <v>138095</v>
      </c>
      <c r="N84" s="33">
        <v>137446</v>
      </c>
      <c r="O84" s="81">
        <v>1770854</v>
      </c>
    </row>
    <row r="85" spans="2:15" hidden="1" x14ac:dyDescent="0.3">
      <c r="B85" s="79" t="s">
        <v>97</v>
      </c>
      <c r="C85" s="33">
        <v>2318989</v>
      </c>
      <c r="D85" s="33">
        <v>2255233</v>
      </c>
      <c r="E85" s="33">
        <v>2866542</v>
      </c>
      <c r="F85" s="33">
        <v>2673174</v>
      </c>
      <c r="G85" s="33">
        <v>3174784</v>
      </c>
      <c r="H85" s="33">
        <v>3157980</v>
      </c>
      <c r="I85" s="33">
        <v>3039540</v>
      </c>
      <c r="J85" s="33">
        <v>3087378</v>
      </c>
      <c r="K85" s="33">
        <v>2689806</v>
      </c>
      <c r="L85" s="33">
        <v>2865030</v>
      </c>
      <c r="M85" s="33">
        <v>2584218</v>
      </c>
      <c r="N85" s="33">
        <v>2445324</v>
      </c>
      <c r="O85" s="81">
        <v>33157998</v>
      </c>
    </row>
    <row r="86" spans="2:15" hidden="1" x14ac:dyDescent="0.3">
      <c r="B86" s="79" t="s">
        <v>262</v>
      </c>
      <c r="C86" s="33">
        <v>123635</v>
      </c>
      <c r="D86" s="33">
        <v>250588</v>
      </c>
      <c r="E86" s="33">
        <v>356958</v>
      </c>
      <c r="F86" s="33">
        <v>382321</v>
      </c>
      <c r="G86" s="33">
        <v>414711</v>
      </c>
      <c r="H86" s="33">
        <v>439240</v>
      </c>
      <c r="I86" s="33">
        <v>450419</v>
      </c>
      <c r="J86" s="33">
        <v>426039</v>
      </c>
      <c r="K86" s="33">
        <v>482465</v>
      </c>
      <c r="L86" s="33">
        <v>493414</v>
      </c>
      <c r="M86" s="33">
        <v>462802</v>
      </c>
      <c r="N86" s="33">
        <v>476248</v>
      </c>
      <c r="O86" s="81">
        <v>4758840</v>
      </c>
    </row>
    <row r="87" spans="2:15" hidden="1" x14ac:dyDescent="0.3">
      <c r="B87" s="79" t="s">
        <v>99</v>
      </c>
      <c r="C87" s="33">
        <v>126735</v>
      </c>
      <c r="D87" s="33">
        <v>132021</v>
      </c>
      <c r="E87" s="33">
        <v>159044</v>
      </c>
      <c r="F87" s="33">
        <v>152262</v>
      </c>
      <c r="G87" s="33">
        <v>169736</v>
      </c>
      <c r="H87" s="33">
        <v>181101</v>
      </c>
      <c r="I87" s="33">
        <v>184947</v>
      </c>
      <c r="J87" s="33">
        <v>209187</v>
      </c>
      <c r="K87" s="33">
        <v>164880</v>
      </c>
      <c r="L87" s="33">
        <v>167820</v>
      </c>
      <c r="M87" s="33">
        <v>150475</v>
      </c>
      <c r="N87" s="33">
        <v>125066</v>
      </c>
      <c r="O87" s="81">
        <v>1923274</v>
      </c>
    </row>
    <row r="88" spans="2:15" hidden="1" x14ac:dyDescent="0.3">
      <c r="B88" s="79" t="s">
        <v>260</v>
      </c>
      <c r="C88" s="33">
        <v>6946</v>
      </c>
      <c r="D88" s="33">
        <v>22544</v>
      </c>
      <c r="E88" s="33">
        <v>26784</v>
      </c>
      <c r="F88" s="33">
        <v>397120</v>
      </c>
      <c r="G88" s="33">
        <v>673162</v>
      </c>
      <c r="H88" s="33">
        <v>791696</v>
      </c>
      <c r="I88" s="33">
        <v>607657</v>
      </c>
      <c r="J88" s="33">
        <v>573272</v>
      </c>
      <c r="K88" s="33">
        <v>815536</v>
      </c>
      <c r="L88" s="33">
        <v>561088</v>
      </c>
      <c r="M88" s="33">
        <v>215972</v>
      </c>
      <c r="N88" s="33">
        <v>77838</v>
      </c>
      <c r="O88" s="81">
        <v>4769615</v>
      </c>
    </row>
    <row r="89" spans="2:15" hidden="1" x14ac:dyDescent="0.3">
      <c r="B89" s="79" t="s">
        <v>100</v>
      </c>
      <c r="C89" s="33">
        <v>31413741</v>
      </c>
      <c r="D89" s="33">
        <v>31074328</v>
      </c>
      <c r="E89" s="33">
        <v>38881104</v>
      </c>
      <c r="F89" s="33">
        <v>36177506</v>
      </c>
      <c r="G89" s="33">
        <v>41502669</v>
      </c>
      <c r="H89" s="33">
        <v>43192839</v>
      </c>
      <c r="I89" s="33">
        <v>42533819</v>
      </c>
      <c r="J89" s="33">
        <v>45588375</v>
      </c>
      <c r="K89" s="33">
        <v>38320804</v>
      </c>
      <c r="L89" s="33">
        <v>39166406</v>
      </c>
      <c r="M89" s="33">
        <v>36683022</v>
      </c>
      <c r="N89" s="33">
        <v>33376842</v>
      </c>
      <c r="O89" s="81">
        <v>457911455</v>
      </c>
    </row>
    <row r="90" spans="2:15" hidden="1" x14ac:dyDescent="0.3">
      <c r="B90" s="79" t="s">
        <v>259</v>
      </c>
      <c r="C90" s="33">
        <v>2239341</v>
      </c>
      <c r="D90" s="33">
        <v>2145408</v>
      </c>
      <c r="E90" s="33">
        <v>2599161</v>
      </c>
      <c r="F90" s="33">
        <v>2319751</v>
      </c>
      <c r="G90" s="33">
        <v>2638127</v>
      </c>
      <c r="H90" s="33">
        <v>2694475</v>
      </c>
      <c r="I90" s="33">
        <v>2499560</v>
      </c>
      <c r="J90" s="33">
        <v>2591412</v>
      </c>
      <c r="K90" s="33">
        <v>2350806</v>
      </c>
      <c r="L90" s="33">
        <v>2430339</v>
      </c>
      <c r="M90" s="33">
        <v>2357835</v>
      </c>
      <c r="N90" s="33">
        <v>2211029</v>
      </c>
      <c r="O90" s="81">
        <v>29077244</v>
      </c>
    </row>
    <row r="91" spans="2:15" hidden="1" x14ac:dyDescent="0.3">
      <c r="B91" s="79" t="s">
        <v>258</v>
      </c>
      <c r="C91" s="33">
        <v>2630947</v>
      </c>
      <c r="D91" s="33">
        <v>2498971</v>
      </c>
      <c r="E91" s="33">
        <v>3036819</v>
      </c>
      <c r="F91" s="33">
        <v>2737943</v>
      </c>
      <c r="G91" s="33">
        <v>3053249</v>
      </c>
      <c r="H91" s="33">
        <v>3082644</v>
      </c>
      <c r="I91" s="33">
        <v>2946480</v>
      </c>
      <c r="J91" s="33">
        <v>3072655</v>
      </c>
      <c r="K91" s="33">
        <v>2706712</v>
      </c>
      <c r="L91" s="33">
        <v>2824016</v>
      </c>
      <c r="M91" s="33">
        <v>2691336</v>
      </c>
      <c r="N91" s="33">
        <v>2515562</v>
      </c>
      <c r="O91" s="81">
        <v>33797334</v>
      </c>
    </row>
    <row r="92" spans="2:15" hidden="1" x14ac:dyDescent="0.3">
      <c r="B92" s="79" t="s">
        <v>103</v>
      </c>
      <c r="C92" s="33">
        <v>0</v>
      </c>
      <c r="D92" s="33">
        <v>119</v>
      </c>
      <c r="E92" s="33">
        <v>0</v>
      </c>
      <c r="F92" s="33">
        <v>0</v>
      </c>
      <c r="G92" s="33">
        <v>40</v>
      </c>
      <c r="H92" s="33">
        <v>0</v>
      </c>
      <c r="I92" s="33">
        <v>0</v>
      </c>
      <c r="J92" s="33">
        <v>0</v>
      </c>
      <c r="K92" s="33">
        <v>119</v>
      </c>
      <c r="L92" s="33">
        <v>0</v>
      </c>
      <c r="M92" s="33">
        <v>119</v>
      </c>
      <c r="N92" s="33">
        <v>0</v>
      </c>
      <c r="O92" s="81">
        <v>397</v>
      </c>
    </row>
    <row r="93" spans="2:15" hidden="1" x14ac:dyDescent="0.3">
      <c r="B93" s="79" t="s">
        <v>104</v>
      </c>
      <c r="C93" s="33">
        <v>817567</v>
      </c>
      <c r="D93" s="33">
        <v>1069666</v>
      </c>
      <c r="E93" s="33">
        <v>2029291</v>
      </c>
      <c r="F93" s="33">
        <v>1818278</v>
      </c>
      <c r="G93" s="33">
        <v>4096277</v>
      </c>
      <c r="H93" s="33">
        <v>4378766</v>
      </c>
      <c r="I93" s="33">
        <v>2620392</v>
      </c>
      <c r="J93" s="33">
        <v>2661053</v>
      </c>
      <c r="K93" s="33">
        <v>3947664</v>
      </c>
      <c r="L93" s="33">
        <v>2827445</v>
      </c>
      <c r="M93" s="33">
        <v>1347082</v>
      </c>
      <c r="N93" s="33">
        <v>759956</v>
      </c>
      <c r="O93" s="81">
        <v>28373437</v>
      </c>
    </row>
    <row r="94" spans="2:15" hidden="1" x14ac:dyDescent="0.3">
      <c r="B94" s="79" t="s">
        <v>106</v>
      </c>
      <c r="C94" s="33">
        <v>66238</v>
      </c>
      <c r="D94" s="33">
        <v>62811</v>
      </c>
      <c r="E94" s="33">
        <v>70689</v>
      </c>
      <c r="F94" s="33">
        <v>63986</v>
      </c>
      <c r="G94" s="33">
        <v>74156</v>
      </c>
      <c r="H94" s="33">
        <v>69287</v>
      </c>
      <c r="I94" s="33">
        <v>69535</v>
      </c>
      <c r="J94" s="33">
        <v>68980</v>
      </c>
      <c r="K94" s="33">
        <v>65152</v>
      </c>
      <c r="L94" s="33">
        <v>70219</v>
      </c>
      <c r="M94" s="33">
        <v>69210</v>
      </c>
      <c r="N94" s="33">
        <v>59576</v>
      </c>
      <c r="O94" s="81">
        <v>809839</v>
      </c>
    </row>
    <row r="95" spans="2:15" hidden="1" x14ac:dyDescent="0.3">
      <c r="B95" s="79" t="s">
        <v>107</v>
      </c>
      <c r="C95" s="33">
        <v>3516</v>
      </c>
      <c r="D95" s="33">
        <v>2528</v>
      </c>
      <c r="E95" s="33">
        <v>3674</v>
      </c>
      <c r="F95" s="33">
        <v>3002</v>
      </c>
      <c r="G95" s="33">
        <v>3555</v>
      </c>
      <c r="H95" s="33">
        <v>3077</v>
      </c>
      <c r="I95" s="33">
        <v>3239</v>
      </c>
      <c r="J95" s="33">
        <v>2647</v>
      </c>
      <c r="K95" s="33">
        <v>2844</v>
      </c>
      <c r="L95" s="33">
        <v>3263</v>
      </c>
      <c r="M95" s="33">
        <v>3354</v>
      </c>
      <c r="N95" s="33">
        <v>3077</v>
      </c>
      <c r="O95" s="81">
        <v>37776</v>
      </c>
    </row>
    <row r="96" spans="2:15" hidden="1" x14ac:dyDescent="0.3">
      <c r="B96" s="79" t="s">
        <v>108</v>
      </c>
      <c r="C96" s="33">
        <v>219196</v>
      </c>
      <c r="D96" s="33">
        <v>225904</v>
      </c>
      <c r="E96" s="33">
        <v>291196</v>
      </c>
      <c r="F96" s="33">
        <v>254556</v>
      </c>
      <c r="G96" s="33">
        <v>301520</v>
      </c>
      <c r="H96" s="33">
        <v>332520</v>
      </c>
      <c r="I96" s="33">
        <v>272400</v>
      </c>
      <c r="J96" s="33">
        <v>268880</v>
      </c>
      <c r="K96" s="33">
        <v>7560</v>
      </c>
      <c r="L96" s="33">
        <v>200</v>
      </c>
      <c r="M96" s="33">
        <v>-4</v>
      </c>
      <c r="N96" s="33">
        <v>-128</v>
      </c>
      <c r="O96" s="81">
        <v>2173800</v>
      </c>
    </row>
    <row r="97" spans="2:15" hidden="1" x14ac:dyDescent="0.3">
      <c r="B97" s="79" t="s">
        <v>269</v>
      </c>
      <c r="C97" s="33">
        <v>0</v>
      </c>
      <c r="D97" s="33">
        <v>0</v>
      </c>
      <c r="E97" s="33">
        <v>-32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81" t="s">
        <v>251</v>
      </c>
    </row>
    <row r="98" spans="2:15" hidden="1" x14ac:dyDescent="0.3">
      <c r="B98" s="79" t="s">
        <v>109</v>
      </c>
      <c r="C98" s="33">
        <v>36419370</v>
      </c>
      <c r="D98" s="33">
        <v>39394279</v>
      </c>
      <c r="E98" s="33">
        <v>51895550</v>
      </c>
      <c r="F98" s="33">
        <v>49042205</v>
      </c>
      <c r="G98" s="33">
        <v>59087137</v>
      </c>
      <c r="H98" s="33">
        <v>61155814</v>
      </c>
      <c r="I98" s="33">
        <v>60124558</v>
      </c>
      <c r="J98" s="33">
        <v>68063680</v>
      </c>
      <c r="K98" s="33">
        <v>55536557</v>
      </c>
      <c r="L98" s="33">
        <v>53707529</v>
      </c>
      <c r="M98" s="33">
        <v>52096606</v>
      </c>
      <c r="N98" s="33">
        <v>51191106</v>
      </c>
      <c r="O98" s="81">
        <v>637714391</v>
      </c>
    </row>
    <row r="99" spans="2:15" hidden="1" x14ac:dyDescent="0.3">
      <c r="B99" s="79" t="s">
        <v>110</v>
      </c>
      <c r="C99" s="33">
        <v>5075248</v>
      </c>
      <c r="D99" s="33">
        <v>5325914</v>
      </c>
      <c r="E99" s="33">
        <v>6624842</v>
      </c>
      <c r="F99" s="33">
        <v>5894530</v>
      </c>
      <c r="G99" s="33">
        <v>6890787</v>
      </c>
      <c r="H99" s="33">
        <v>6982030</v>
      </c>
      <c r="I99" s="33">
        <v>6572394</v>
      </c>
      <c r="J99" s="33">
        <v>6821958</v>
      </c>
      <c r="K99" s="33">
        <v>6298596</v>
      </c>
      <c r="L99" s="33">
        <v>6531184</v>
      </c>
      <c r="M99" s="33">
        <v>6486053</v>
      </c>
      <c r="N99" s="33">
        <v>6166576</v>
      </c>
      <c r="O99" s="81">
        <v>75670112</v>
      </c>
    </row>
    <row r="100" spans="2:15" hidden="1" x14ac:dyDescent="0.3">
      <c r="B100" s="79" t="s">
        <v>111</v>
      </c>
      <c r="C100" s="33">
        <v>4103933</v>
      </c>
      <c r="D100" s="33">
        <v>4463840</v>
      </c>
      <c r="E100" s="33">
        <v>6074158</v>
      </c>
      <c r="F100" s="33">
        <v>5825014</v>
      </c>
      <c r="G100" s="33">
        <v>7120424</v>
      </c>
      <c r="H100" s="33">
        <v>7897138</v>
      </c>
      <c r="I100" s="33">
        <v>8657607</v>
      </c>
      <c r="J100" s="33">
        <v>10491342</v>
      </c>
      <c r="K100" s="33">
        <v>7287702</v>
      </c>
      <c r="L100" s="33">
        <v>7217184</v>
      </c>
      <c r="M100" s="33">
        <v>6945554</v>
      </c>
      <c r="N100" s="33">
        <v>6338133</v>
      </c>
      <c r="O100" s="81">
        <v>82422029</v>
      </c>
    </row>
    <row r="101" spans="2:15" hidden="1" x14ac:dyDescent="0.3">
      <c r="B101" s="79" t="s">
        <v>112</v>
      </c>
      <c r="C101" s="33">
        <v>0</v>
      </c>
      <c r="D101" s="33">
        <v>-426</v>
      </c>
      <c r="E101" s="33">
        <v>-361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81" t="s">
        <v>251</v>
      </c>
    </row>
    <row r="102" spans="2:15" hidden="1" x14ac:dyDescent="0.3">
      <c r="B102" s="79" t="s">
        <v>256</v>
      </c>
      <c r="C102" s="33">
        <v>7693</v>
      </c>
      <c r="D102" s="33">
        <v>15428</v>
      </c>
      <c r="E102" s="33">
        <v>18573</v>
      </c>
      <c r="F102" s="33">
        <v>13983</v>
      </c>
      <c r="G102" s="33">
        <v>39398</v>
      </c>
      <c r="H102" s="33">
        <v>39908</v>
      </c>
      <c r="I102" s="33">
        <v>31790</v>
      </c>
      <c r="J102" s="33">
        <v>75212</v>
      </c>
      <c r="K102" s="33">
        <v>34128</v>
      </c>
      <c r="L102" s="33">
        <v>40545</v>
      </c>
      <c r="M102" s="33">
        <v>33958</v>
      </c>
      <c r="N102" s="33">
        <v>27073</v>
      </c>
      <c r="O102" s="81">
        <v>377689</v>
      </c>
    </row>
    <row r="103" spans="2:15" hidden="1" x14ac:dyDescent="0.3">
      <c r="B103" s="79" t="s">
        <v>113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-194</v>
      </c>
      <c r="O103" s="81" t="s">
        <v>251</v>
      </c>
    </row>
    <row r="104" spans="2:15" hidden="1" x14ac:dyDescent="0.3">
      <c r="B104" s="79" t="s">
        <v>114</v>
      </c>
      <c r="C104" s="33">
        <v>415713</v>
      </c>
      <c r="D104" s="33">
        <v>411574</v>
      </c>
      <c r="E104" s="33">
        <v>501471</v>
      </c>
      <c r="F104" s="33">
        <v>515818</v>
      </c>
      <c r="G104" s="33">
        <v>506751</v>
      </c>
      <c r="H104" s="33">
        <v>525257</v>
      </c>
      <c r="I104" s="33">
        <v>510771</v>
      </c>
      <c r="J104" s="33">
        <v>522577</v>
      </c>
      <c r="K104" s="33">
        <v>498327</v>
      </c>
      <c r="L104" s="33">
        <v>525401</v>
      </c>
      <c r="M104" s="33">
        <v>481370</v>
      </c>
      <c r="N104" s="33">
        <v>447175</v>
      </c>
      <c r="O104" s="81">
        <v>5862205</v>
      </c>
    </row>
    <row r="105" spans="2:15" hidden="1" x14ac:dyDescent="0.3">
      <c r="B105" s="79" t="s">
        <v>268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160</v>
      </c>
      <c r="K105" s="33">
        <v>680</v>
      </c>
      <c r="L105" s="33">
        <v>2320</v>
      </c>
      <c r="M105" s="33">
        <v>2040</v>
      </c>
      <c r="N105" s="33">
        <v>2360</v>
      </c>
      <c r="O105" s="81">
        <v>7560</v>
      </c>
    </row>
    <row r="106" spans="2:15" hidden="1" x14ac:dyDescent="0.3">
      <c r="B106" s="79" t="s">
        <v>115</v>
      </c>
      <c r="C106" s="33">
        <v>5070027</v>
      </c>
      <c r="D106" s="33">
        <v>4858572</v>
      </c>
      <c r="E106" s="33">
        <v>6234923</v>
      </c>
      <c r="F106" s="33">
        <v>5052125</v>
      </c>
      <c r="G106" s="33">
        <v>5851401</v>
      </c>
      <c r="H106" s="33">
        <v>6287513</v>
      </c>
      <c r="I106" s="33">
        <v>5455846</v>
      </c>
      <c r="J106" s="33">
        <v>5732613</v>
      </c>
      <c r="K106" s="33">
        <v>5226293</v>
      </c>
      <c r="L106" s="33">
        <v>5141438</v>
      </c>
      <c r="M106" s="33">
        <v>5144428</v>
      </c>
      <c r="N106" s="33">
        <v>5426160</v>
      </c>
      <c r="O106" s="81">
        <v>65481339</v>
      </c>
    </row>
    <row r="107" spans="2:15" hidden="1" x14ac:dyDescent="0.3">
      <c r="B107" s="79" t="s">
        <v>116</v>
      </c>
      <c r="C107" s="33">
        <v>104955590</v>
      </c>
      <c r="D107" s="33">
        <v>103415790</v>
      </c>
      <c r="E107" s="33">
        <v>132391554</v>
      </c>
      <c r="F107" s="33">
        <v>124481426</v>
      </c>
      <c r="G107" s="33">
        <v>143060933</v>
      </c>
      <c r="H107" s="33">
        <v>146324627</v>
      </c>
      <c r="I107" s="33">
        <v>150576438</v>
      </c>
      <c r="J107" s="33">
        <v>171714229</v>
      </c>
      <c r="K107" s="33">
        <v>132138136</v>
      </c>
      <c r="L107" s="33">
        <v>134304312</v>
      </c>
      <c r="M107" s="33">
        <v>126026544</v>
      </c>
      <c r="N107" s="33">
        <v>111552411</v>
      </c>
      <c r="O107" s="81">
        <v>1580941990</v>
      </c>
    </row>
    <row r="108" spans="2:15" hidden="1" x14ac:dyDescent="0.3">
      <c r="B108" s="79" t="s">
        <v>117</v>
      </c>
      <c r="C108" s="33">
        <v>5679642</v>
      </c>
      <c r="D108" s="33">
        <v>5516268</v>
      </c>
      <c r="E108" s="33">
        <v>6748910</v>
      </c>
      <c r="F108" s="33">
        <v>6059153</v>
      </c>
      <c r="G108" s="33">
        <v>6916300</v>
      </c>
      <c r="H108" s="33">
        <v>7008370</v>
      </c>
      <c r="I108" s="33">
        <v>6794237</v>
      </c>
      <c r="J108" s="33">
        <v>7274567</v>
      </c>
      <c r="K108" s="33">
        <v>6296695</v>
      </c>
      <c r="L108" s="33">
        <v>6669445</v>
      </c>
      <c r="M108" s="33">
        <v>6484165</v>
      </c>
      <c r="N108" s="33">
        <v>6066554</v>
      </c>
      <c r="O108" s="81">
        <v>77514306</v>
      </c>
    </row>
    <row r="109" spans="2:15" hidden="1" x14ac:dyDescent="0.3">
      <c r="B109" s="79" t="s">
        <v>118</v>
      </c>
      <c r="C109" s="33">
        <v>9176574</v>
      </c>
      <c r="D109" s="33">
        <v>9068595</v>
      </c>
      <c r="E109" s="33">
        <v>11440033</v>
      </c>
      <c r="F109" s="33">
        <v>10457888</v>
      </c>
      <c r="G109" s="33">
        <v>12146548</v>
      </c>
      <c r="H109" s="33">
        <v>13487770</v>
      </c>
      <c r="I109" s="33">
        <v>12504629</v>
      </c>
      <c r="J109" s="33">
        <v>13839166</v>
      </c>
      <c r="K109" s="33">
        <v>11907327</v>
      </c>
      <c r="L109" s="33">
        <v>12688499</v>
      </c>
      <c r="M109" s="33">
        <v>11927783</v>
      </c>
      <c r="N109" s="33">
        <v>11243429</v>
      </c>
      <c r="O109" s="81">
        <v>139888241</v>
      </c>
    </row>
    <row r="110" spans="2:15" hidden="1" x14ac:dyDescent="0.3">
      <c r="B110" s="79" t="s">
        <v>119</v>
      </c>
      <c r="C110" s="33">
        <v>21588</v>
      </c>
      <c r="D110" s="33">
        <v>21462</v>
      </c>
      <c r="E110" s="33">
        <v>24864</v>
      </c>
      <c r="F110" s="33">
        <v>21630</v>
      </c>
      <c r="G110" s="33">
        <v>21042</v>
      </c>
      <c r="H110" s="33">
        <v>3528</v>
      </c>
      <c r="I110" s="33">
        <v>4578</v>
      </c>
      <c r="J110" s="33">
        <v>126</v>
      </c>
      <c r="K110" s="33">
        <v>0</v>
      </c>
      <c r="L110" s="33">
        <v>0</v>
      </c>
      <c r="M110" s="33">
        <v>0</v>
      </c>
      <c r="N110" s="33">
        <v>0</v>
      </c>
      <c r="O110" s="81">
        <v>118818</v>
      </c>
    </row>
    <row r="111" spans="2:15" hidden="1" x14ac:dyDescent="0.3">
      <c r="B111" s="79" t="s">
        <v>120</v>
      </c>
      <c r="C111" s="33">
        <v>32164</v>
      </c>
      <c r="D111" s="33">
        <v>35557</v>
      </c>
      <c r="E111" s="33">
        <v>45537</v>
      </c>
      <c r="F111" s="33">
        <v>38825</v>
      </c>
      <c r="G111" s="33">
        <v>53277</v>
      </c>
      <c r="H111" s="33">
        <v>55470</v>
      </c>
      <c r="I111" s="33">
        <v>61490</v>
      </c>
      <c r="J111" s="33">
        <v>73315</v>
      </c>
      <c r="K111" s="33">
        <v>54180</v>
      </c>
      <c r="L111" s="33">
        <v>45146</v>
      </c>
      <c r="M111" s="33">
        <v>54993</v>
      </c>
      <c r="N111" s="33">
        <v>36679</v>
      </c>
      <c r="O111" s="81">
        <v>586633</v>
      </c>
    </row>
    <row r="112" spans="2:15" hidden="1" x14ac:dyDescent="0.3">
      <c r="B112" s="79" t="s">
        <v>121</v>
      </c>
      <c r="C112" s="33">
        <v>621972</v>
      </c>
      <c r="D112" s="33">
        <v>767254</v>
      </c>
      <c r="E112" s="33">
        <v>1416681</v>
      </c>
      <c r="F112" s="33">
        <v>1874083</v>
      </c>
      <c r="G112" s="33">
        <v>3465163</v>
      </c>
      <c r="H112" s="33">
        <v>3134278</v>
      </c>
      <c r="I112" s="33">
        <v>2521103</v>
      </c>
      <c r="J112" s="33">
        <v>2347171</v>
      </c>
      <c r="K112" s="33">
        <v>3464305</v>
      </c>
      <c r="L112" s="33">
        <v>2316240</v>
      </c>
      <c r="M112" s="33">
        <v>1017662</v>
      </c>
      <c r="N112" s="33">
        <v>544271</v>
      </c>
      <c r="O112" s="81">
        <v>23490183</v>
      </c>
    </row>
    <row r="113" spans="2:15" hidden="1" x14ac:dyDescent="0.3">
      <c r="B113" s="79" t="s">
        <v>122</v>
      </c>
      <c r="C113" s="33">
        <v>56863</v>
      </c>
      <c r="D113" s="33">
        <v>54639</v>
      </c>
      <c r="E113" s="33">
        <v>65796</v>
      </c>
      <c r="F113" s="33">
        <v>61155</v>
      </c>
      <c r="G113" s="33">
        <v>65403</v>
      </c>
      <c r="H113" s="33">
        <v>66542</v>
      </c>
      <c r="I113" s="33">
        <v>61677</v>
      </c>
      <c r="J113" s="33">
        <v>64152</v>
      </c>
      <c r="K113" s="33">
        <v>58239</v>
      </c>
      <c r="L113" s="33">
        <v>60985</v>
      </c>
      <c r="M113" s="33">
        <v>60183</v>
      </c>
      <c r="N113" s="33">
        <v>55242</v>
      </c>
      <c r="O113" s="81">
        <v>730876</v>
      </c>
    </row>
    <row r="114" spans="2:15" hidden="1" x14ac:dyDescent="0.3">
      <c r="B114" s="79" t="s">
        <v>123</v>
      </c>
      <c r="C114" s="33">
        <v>225087</v>
      </c>
      <c r="D114" s="33">
        <v>294627</v>
      </c>
      <c r="E114" s="33">
        <v>327550</v>
      </c>
      <c r="F114" s="33">
        <v>304569</v>
      </c>
      <c r="G114" s="33">
        <v>333653</v>
      </c>
      <c r="H114" s="33">
        <v>353881</v>
      </c>
      <c r="I114" s="33">
        <v>339696</v>
      </c>
      <c r="J114" s="33">
        <v>347956</v>
      </c>
      <c r="K114" s="33">
        <v>327048</v>
      </c>
      <c r="L114" s="33">
        <v>404065</v>
      </c>
      <c r="M114" s="33">
        <v>450719</v>
      </c>
      <c r="N114" s="33">
        <v>387712</v>
      </c>
      <c r="O114" s="81">
        <v>4096563</v>
      </c>
    </row>
    <row r="115" spans="2:15" hidden="1" x14ac:dyDescent="0.3">
      <c r="B115" s="79" t="s">
        <v>124</v>
      </c>
      <c r="C115" s="33">
        <v>145463</v>
      </c>
      <c r="D115" s="33">
        <v>147375</v>
      </c>
      <c r="E115" s="33">
        <v>182451</v>
      </c>
      <c r="F115" s="33">
        <v>152778</v>
      </c>
      <c r="G115" s="33">
        <v>174551</v>
      </c>
      <c r="H115" s="33">
        <v>181179</v>
      </c>
      <c r="I115" s="33">
        <v>203307</v>
      </c>
      <c r="J115" s="33">
        <v>186329</v>
      </c>
      <c r="K115" s="33">
        <v>197445</v>
      </c>
      <c r="L115" s="33">
        <v>218660</v>
      </c>
      <c r="M115" s="33">
        <v>256948</v>
      </c>
      <c r="N115" s="33">
        <v>299726</v>
      </c>
      <c r="O115" s="81">
        <v>2346212</v>
      </c>
    </row>
    <row r="116" spans="2:15" hidden="1" x14ac:dyDescent="0.3">
      <c r="B116" s="79" t="s">
        <v>126</v>
      </c>
      <c r="C116" s="33">
        <v>182730</v>
      </c>
      <c r="D116" s="33">
        <v>165100</v>
      </c>
      <c r="E116" s="33">
        <v>198455</v>
      </c>
      <c r="F116" s="33">
        <v>246350</v>
      </c>
      <c r="G116" s="33">
        <v>308750</v>
      </c>
      <c r="H116" s="33">
        <v>302245</v>
      </c>
      <c r="I116" s="33">
        <v>315495</v>
      </c>
      <c r="J116" s="33">
        <v>358810</v>
      </c>
      <c r="K116" s="33">
        <v>308600</v>
      </c>
      <c r="L116" s="33">
        <v>290925</v>
      </c>
      <c r="M116" s="33">
        <v>250030</v>
      </c>
      <c r="N116" s="33">
        <v>207285</v>
      </c>
      <c r="O116" s="81">
        <v>3134775</v>
      </c>
    </row>
    <row r="117" spans="2:15" hidden="1" x14ac:dyDescent="0.3">
      <c r="B117" s="79" t="s">
        <v>127</v>
      </c>
      <c r="C117" s="33">
        <v>75900</v>
      </c>
      <c r="D117" s="33">
        <v>68745</v>
      </c>
      <c r="E117" s="33">
        <v>91950</v>
      </c>
      <c r="F117" s="33">
        <v>93400</v>
      </c>
      <c r="G117" s="33">
        <v>115000</v>
      </c>
      <c r="H117" s="33">
        <v>108212</v>
      </c>
      <c r="I117" s="33">
        <v>107438</v>
      </c>
      <c r="J117" s="33">
        <v>131397</v>
      </c>
      <c r="K117" s="33">
        <v>113647</v>
      </c>
      <c r="L117" s="33">
        <v>105548</v>
      </c>
      <c r="M117" s="33">
        <v>89805</v>
      </c>
      <c r="N117" s="33">
        <v>76400</v>
      </c>
      <c r="O117" s="81">
        <v>1177442</v>
      </c>
    </row>
    <row r="118" spans="2:15" hidden="1" x14ac:dyDescent="0.3">
      <c r="B118" s="79" t="s">
        <v>128</v>
      </c>
      <c r="C118" s="33">
        <v>412309</v>
      </c>
      <c r="D118" s="33">
        <v>542143</v>
      </c>
      <c r="E118" s="33">
        <v>855023</v>
      </c>
      <c r="F118" s="33">
        <v>919118</v>
      </c>
      <c r="G118" s="33">
        <v>1179458</v>
      </c>
      <c r="H118" s="33">
        <v>1211362</v>
      </c>
      <c r="I118" s="33">
        <v>1641427</v>
      </c>
      <c r="J118" s="33">
        <v>3084638</v>
      </c>
      <c r="K118" s="33">
        <v>1138465</v>
      </c>
      <c r="L118" s="33">
        <v>725356</v>
      </c>
      <c r="M118" s="33">
        <v>820310</v>
      </c>
      <c r="N118" s="33">
        <v>593015</v>
      </c>
      <c r="O118" s="81">
        <v>13122624</v>
      </c>
    </row>
    <row r="119" spans="2:15" hidden="1" x14ac:dyDescent="0.3">
      <c r="B119" s="79" t="s">
        <v>267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24846</v>
      </c>
      <c r="L119" s="33">
        <v>145591</v>
      </c>
      <c r="M119" s="33">
        <v>102254</v>
      </c>
      <c r="N119" s="33">
        <v>114144</v>
      </c>
      <c r="O119" s="81">
        <v>386835</v>
      </c>
    </row>
    <row r="120" spans="2:15" hidden="1" x14ac:dyDescent="0.3">
      <c r="B120" s="79" t="s">
        <v>129</v>
      </c>
      <c r="C120" s="33">
        <v>9204</v>
      </c>
      <c r="D120" s="33">
        <v>1304</v>
      </c>
      <c r="E120" s="33">
        <v>4503</v>
      </c>
      <c r="F120" s="33">
        <v>1264</v>
      </c>
      <c r="G120" s="33">
        <v>2173</v>
      </c>
      <c r="H120" s="33">
        <v>119</v>
      </c>
      <c r="I120" s="33">
        <v>2015</v>
      </c>
      <c r="J120" s="33">
        <v>158</v>
      </c>
      <c r="K120" s="33">
        <v>1975</v>
      </c>
      <c r="L120" s="33">
        <v>1185</v>
      </c>
      <c r="M120" s="33">
        <v>158</v>
      </c>
      <c r="N120" s="33">
        <v>40</v>
      </c>
      <c r="O120" s="81">
        <v>24098</v>
      </c>
    </row>
    <row r="121" spans="2:15" x14ac:dyDescent="0.3">
      <c r="B121" s="79" t="s">
        <v>130</v>
      </c>
      <c r="C121" s="33">
        <v>27503218</v>
      </c>
      <c r="D121" s="33">
        <v>26867140</v>
      </c>
      <c r="E121" s="33">
        <v>35491815</v>
      </c>
      <c r="F121" s="33">
        <v>29019507</v>
      </c>
      <c r="G121" s="33">
        <v>35682133</v>
      </c>
      <c r="H121" s="33">
        <v>38319466</v>
      </c>
      <c r="I121" s="33">
        <v>32057373</v>
      </c>
      <c r="J121" s="33">
        <v>35939318</v>
      </c>
      <c r="K121" s="33">
        <v>32100837</v>
      </c>
      <c r="L121" s="33">
        <v>32752312</v>
      </c>
      <c r="M121" s="33">
        <v>32664977</v>
      </c>
      <c r="N121" s="33">
        <v>29490479</v>
      </c>
      <c r="O121" s="81">
        <v>387888575</v>
      </c>
    </row>
    <row r="122" spans="2:15" x14ac:dyDescent="0.3">
      <c r="B122" s="79" t="s">
        <v>131</v>
      </c>
      <c r="C122" s="33">
        <v>2348602</v>
      </c>
      <c r="D122" s="33">
        <v>2274295</v>
      </c>
      <c r="E122" s="33">
        <v>2839536</v>
      </c>
      <c r="F122" s="33">
        <v>2395105</v>
      </c>
      <c r="G122" s="33">
        <v>2756569</v>
      </c>
      <c r="H122" s="33">
        <v>2923941</v>
      </c>
      <c r="I122" s="33">
        <v>2540085</v>
      </c>
      <c r="J122" s="33">
        <v>2736747</v>
      </c>
      <c r="K122" s="33">
        <v>2452718</v>
      </c>
      <c r="L122" s="33">
        <v>2569534</v>
      </c>
      <c r="M122" s="33">
        <v>2583583</v>
      </c>
      <c r="N122" s="33">
        <v>2360317</v>
      </c>
      <c r="O122" s="81">
        <v>30781032</v>
      </c>
    </row>
    <row r="123" spans="2:15" x14ac:dyDescent="0.3">
      <c r="B123" s="79" t="s">
        <v>132</v>
      </c>
      <c r="C123" s="33">
        <v>543631</v>
      </c>
      <c r="D123" s="33">
        <v>515051</v>
      </c>
      <c r="E123" s="33">
        <v>648710</v>
      </c>
      <c r="F123" s="33">
        <v>589279</v>
      </c>
      <c r="G123" s="33">
        <v>676641</v>
      </c>
      <c r="H123" s="33">
        <v>727496</v>
      </c>
      <c r="I123" s="33">
        <v>702896</v>
      </c>
      <c r="J123" s="33">
        <v>754838</v>
      </c>
      <c r="K123" s="33">
        <v>673358</v>
      </c>
      <c r="L123" s="33">
        <v>717530</v>
      </c>
      <c r="M123" s="33">
        <v>667933</v>
      </c>
      <c r="N123" s="33">
        <v>667442</v>
      </c>
      <c r="O123" s="81">
        <v>7884805</v>
      </c>
    </row>
    <row r="124" spans="2:15" x14ac:dyDescent="0.3">
      <c r="B124" s="79" t="s">
        <v>133</v>
      </c>
      <c r="C124" s="33">
        <v>5401113</v>
      </c>
      <c r="D124" s="33">
        <v>5521974</v>
      </c>
      <c r="E124" s="33">
        <v>6992183</v>
      </c>
      <c r="F124" s="33">
        <v>5544923</v>
      </c>
      <c r="G124" s="33">
        <v>6995653</v>
      </c>
      <c r="H124" s="33">
        <v>7570451</v>
      </c>
      <c r="I124" s="33">
        <v>6401057</v>
      </c>
      <c r="J124" s="33">
        <v>7088718</v>
      </c>
      <c r="K124" s="33">
        <v>6480147</v>
      </c>
      <c r="L124" s="33">
        <v>6701782</v>
      </c>
      <c r="M124" s="33">
        <v>6836703</v>
      </c>
      <c r="N124" s="33">
        <v>6268633</v>
      </c>
      <c r="O124" s="81">
        <v>77803337</v>
      </c>
    </row>
    <row r="125" spans="2:15" hidden="1" x14ac:dyDescent="0.3">
      <c r="B125" s="79" t="s">
        <v>134</v>
      </c>
      <c r="C125" s="33">
        <v>2707702</v>
      </c>
      <c r="D125" s="33">
        <v>2691108</v>
      </c>
      <c r="E125" s="33">
        <v>3347064</v>
      </c>
      <c r="F125" s="33">
        <v>3233958</v>
      </c>
      <c r="G125" s="33">
        <v>3881556</v>
      </c>
      <c r="H125" s="33">
        <v>3857742</v>
      </c>
      <c r="I125" s="33">
        <v>3978744</v>
      </c>
      <c r="J125" s="33">
        <v>4168080</v>
      </c>
      <c r="K125" s="33">
        <v>3485538</v>
      </c>
      <c r="L125" s="33">
        <v>3732372</v>
      </c>
      <c r="M125" s="33">
        <v>3498726</v>
      </c>
      <c r="N125" s="33">
        <v>3286374</v>
      </c>
      <c r="O125" s="81">
        <v>41868964</v>
      </c>
    </row>
    <row r="126" spans="2:15" hidden="1" x14ac:dyDescent="0.3">
      <c r="B126" s="79" t="s">
        <v>135</v>
      </c>
      <c r="C126" s="33">
        <v>5400454</v>
      </c>
      <c r="D126" s="33">
        <v>5282362</v>
      </c>
      <c r="E126" s="33">
        <v>6673631</v>
      </c>
      <c r="F126" s="33">
        <v>6231861</v>
      </c>
      <c r="G126" s="33">
        <v>6627680</v>
      </c>
      <c r="H126" s="33">
        <v>8044648</v>
      </c>
      <c r="I126" s="33">
        <v>7316703</v>
      </c>
      <c r="J126" s="33">
        <v>7872498</v>
      </c>
      <c r="K126" s="33">
        <v>6641936</v>
      </c>
      <c r="L126" s="33">
        <v>6285774</v>
      </c>
      <c r="M126" s="33">
        <v>4453266</v>
      </c>
      <c r="N126" s="33">
        <v>4434493</v>
      </c>
      <c r="O126" s="81">
        <v>75265306</v>
      </c>
    </row>
    <row r="127" spans="2:15" hidden="1" x14ac:dyDescent="0.3">
      <c r="B127" s="79" t="s">
        <v>136</v>
      </c>
      <c r="C127" s="33">
        <v>0</v>
      </c>
      <c r="D127" s="33">
        <v>-1876</v>
      </c>
      <c r="E127" s="33">
        <v>-3504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81" t="s">
        <v>251</v>
      </c>
    </row>
    <row r="128" spans="2:15" hidden="1" x14ac:dyDescent="0.3">
      <c r="B128" s="79" t="s">
        <v>137</v>
      </c>
      <c r="C128" s="33">
        <v>1677658</v>
      </c>
      <c r="D128" s="33">
        <v>1644422</v>
      </c>
      <c r="E128" s="33">
        <v>2088009</v>
      </c>
      <c r="F128" s="33">
        <v>1871633</v>
      </c>
      <c r="G128" s="33">
        <v>2173240</v>
      </c>
      <c r="H128" s="33">
        <v>2251116</v>
      </c>
      <c r="I128" s="33">
        <v>2073914</v>
      </c>
      <c r="J128" s="33">
        <v>2193618</v>
      </c>
      <c r="K128" s="33">
        <v>1987759</v>
      </c>
      <c r="L128" s="33">
        <v>1966028</v>
      </c>
      <c r="M128" s="33">
        <v>1721916</v>
      </c>
      <c r="N128" s="33">
        <v>1739417</v>
      </c>
      <c r="O128" s="81">
        <v>23388730</v>
      </c>
    </row>
    <row r="129" spans="2:15" hidden="1" x14ac:dyDescent="0.3">
      <c r="B129" s="79" t="s">
        <v>138</v>
      </c>
      <c r="C129" s="33">
        <v>357547</v>
      </c>
      <c r="D129" s="33">
        <v>347698</v>
      </c>
      <c r="E129" s="33">
        <v>417904</v>
      </c>
      <c r="F129" s="33">
        <v>375596</v>
      </c>
      <c r="G129" s="33">
        <v>405641</v>
      </c>
      <c r="H129" s="33">
        <v>494724</v>
      </c>
      <c r="I129" s="33">
        <v>405039</v>
      </c>
      <c r="J129" s="33">
        <v>414744</v>
      </c>
      <c r="K129" s="33">
        <v>376151</v>
      </c>
      <c r="L129" s="33">
        <v>382378</v>
      </c>
      <c r="M129" s="33">
        <v>292035</v>
      </c>
      <c r="N129" s="33">
        <v>309024</v>
      </c>
      <c r="O129" s="81">
        <v>4578481</v>
      </c>
    </row>
    <row r="130" spans="2:15" hidden="1" x14ac:dyDescent="0.3">
      <c r="B130" s="79" t="s">
        <v>139</v>
      </c>
      <c r="C130" s="33">
        <v>528928</v>
      </c>
      <c r="D130" s="33">
        <v>528678</v>
      </c>
      <c r="E130" s="33">
        <v>641341</v>
      </c>
      <c r="F130" s="33">
        <v>540764</v>
      </c>
      <c r="G130" s="33">
        <v>631515</v>
      </c>
      <c r="H130" s="33">
        <v>506170</v>
      </c>
      <c r="I130" s="33">
        <v>544096</v>
      </c>
      <c r="J130" s="33">
        <v>496917</v>
      </c>
      <c r="K130" s="33">
        <v>560105</v>
      </c>
      <c r="L130" s="33">
        <v>482421</v>
      </c>
      <c r="M130" s="33">
        <v>325643</v>
      </c>
      <c r="N130" s="33">
        <v>399963</v>
      </c>
      <c r="O130" s="81">
        <v>6186541</v>
      </c>
    </row>
    <row r="131" spans="2:15" hidden="1" x14ac:dyDescent="0.3">
      <c r="B131" s="79" t="s">
        <v>140</v>
      </c>
      <c r="C131" s="33">
        <v>0</v>
      </c>
      <c r="D131" s="33">
        <v>0</v>
      </c>
      <c r="E131" s="33">
        <v>-5</v>
      </c>
      <c r="F131" s="33">
        <v>-43</v>
      </c>
      <c r="G131" s="33">
        <v>-48</v>
      </c>
      <c r="H131" s="33">
        <v>0</v>
      </c>
      <c r="I131" s="33">
        <v>0</v>
      </c>
      <c r="J131" s="33">
        <v>0</v>
      </c>
      <c r="K131" s="33">
        <v>-181</v>
      </c>
      <c r="L131" s="33">
        <v>0</v>
      </c>
      <c r="M131" s="33">
        <v>0</v>
      </c>
      <c r="N131" s="33">
        <v>0</v>
      </c>
      <c r="O131" s="81" t="s">
        <v>251</v>
      </c>
    </row>
    <row r="132" spans="2:15" hidden="1" x14ac:dyDescent="0.3">
      <c r="B132" s="79" t="s">
        <v>141</v>
      </c>
      <c r="C132" s="33">
        <v>215950</v>
      </c>
      <c r="D132" s="33">
        <v>200352</v>
      </c>
      <c r="E132" s="33">
        <v>233672</v>
      </c>
      <c r="F132" s="33">
        <v>206000</v>
      </c>
      <c r="G132" s="33">
        <v>237724</v>
      </c>
      <c r="H132" s="33">
        <v>230236</v>
      </c>
      <c r="I132" s="33">
        <v>260196</v>
      </c>
      <c r="J132" s="33">
        <v>214668</v>
      </c>
      <c r="K132" s="33">
        <v>199760</v>
      </c>
      <c r="L132" s="33">
        <v>209464</v>
      </c>
      <c r="M132" s="33">
        <v>204404</v>
      </c>
      <c r="N132" s="33">
        <v>194152</v>
      </c>
      <c r="O132" s="81">
        <v>2606578</v>
      </c>
    </row>
    <row r="133" spans="2:15" hidden="1" x14ac:dyDescent="0.3">
      <c r="B133" s="79" t="s">
        <v>142</v>
      </c>
      <c r="C133" s="33">
        <v>578420</v>
      </c>
      <c r="D133" s="33">
        <v>933638</v>
      </c>
      <c r="E133" s="33">
        <v>1046213</v>
      </c>
      <c r="F133" s="33">
        <v>1165310</v>
      </c>
      <c r="G133" s="33">
        <v>1208352</v>
      </c>
      <c r="H133" s="33">
        <v>1267824</v>
      </c>
      <c r="I133" s="33">
        <v>1462560</v>
      </c>
      <c r="J133" s="33">
        <v>1750138</v>
      </c>
      <c r="K133" s="33">
        <v>1129733</v>
      </c>
      <c r="L133" s="33">
        <v>1063334</v>
      </c>
      <c r="M133" s="33">
        <v>1063258</v>
      </c>
      <c r="N133" s="33">
        <v>785499</v>
      </c>
      <c r="O133" s="81">
        <v>13454279</v>
      </c>
    </row>
    <row r="134" spans="2:15" hidden="1" x14ac:dyDescent="0.3">
      <c r="B134" s="79" t="s">
        <v>143</v>
      </c>
      <c r="C134" s="33">
        <v>8784797</v>
      </c>
      <c r="D134" s="33">
        <v>8910296</v>
      </c>
      <c r="E134" s="33">
        <v>10147119</v>
      </c>
      <c r="F134" s="33">
        <v>9065920</v>
      </c>
      <c r="G134" s="33">
        <v>10041244</v>
      </c>
      <c r="H134" s="33">
        <v>10265933</v>
      </c>
      <c r="I134" s="33">
        <v>10259930</v>
      </c>
      <c r="J134" s="33">
        <v>10860486</v>
      </c>
      <c r="K134" s="33">
        <v>9173307</v>
      </c>
      <c r="L134" s="33">
        <v>9336484</v>
      </c>
      <c r="M134" s="33">
        <v>9192304</v>
      </c>
      <c r="N134" s="33">
        <v>8131246</v>
      </c>
      <c r="O134" s="81">
        <v>114169066</v>
      </c>
    </row>
    <row r="135" spans="2:15" hidden="1" x14ac:dyDescent="0.3">
      <c r="B135" s="79" t="s">
        <v>144</v>
      </c>
      <c r="C135" s="33">
        <v>2411156</v>
      </c>
      <c r="D135" s="33">
        <v>3064226</v>
      </c>
      <c r="E135" s="33">
        <v>3905488</v>
      </c>
      <c r="F135" s="33">
        <v>4396322</v>
      </c>
      <c r="G135" s="33">
        <v>4913902</v>
      </c>
      <c r="H135" s="33">
        <v>4513062</v>
      </c>
      <c r="I135" s="33">
        <v>6661112</v>
      </c>
      <c r="J135" s="33">
        <v>11041536</v>
      </c>
      <c r="K135" s="33">
        <v>4173330</v>
      </c>
      <c r="L135" s="33">
        <v>3540539</v>
      </c>
      <c r="M135" s="33">
        <v>3946589</v>
      </c>
      <c r="N135" s="33">
        <v>3158880</v>
      </c>
      <c r="O135" s="81">
        <v>55726142</v>
      </c>
    </row>
    <row r="136" spans="2:15" hidden="1" x14ac:dyDescent="0.3">
      <c r="B136" s="79" t="s">
        <v>147</v>
      </c>
      <c r="C136" s="33">
        <v>735768</v>
      </c>
      <c r="D136" s="33">
        <v>717423</v>
      </c>
      <c r="E136" s="33">
        <v>882571</v>
      </c>
      <c r="F136" s="33">
        <v>772208</v>
      </c>
      <c r="G136" s="33">
        <v>871600</v>
      </c>
      <c r="H136" s="33">
        <v>896488</v>
      </c>
      <c r="I136" s="33">
        <v>865516</v>
      </c>
      <c r="J136" s="33">
        <v>913048</v>
      </c>
      <c r="K136" s="33">
        <v>830564</v>
      </c>
      <c r="L136" s="33">
        <v>913152</v>
      </c>
      <c r="M136" s="33">
        <v>884960</v>
      </c>
      <c r="N136" s="33">
        <v>825099</v>
      </c>
      <c r="O136" s="81">
        <v>10108397</v>
      </c>
    </row>
    <row r="137" spans="2:15" hidden="1" x14ac:dyDescent="0.3">
      <c r="B137" s="79" t="s">
        <v>148</v>
      </c>
      <c r="C137" s="33">
        <v>0</v>
      </c>
      <c r="D137" s="33">
        <v>0</v>
      </c>
      <c r="E137" s="33">
        <v>-655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O137" s="81" t="s">
        <v>251</v>
      </c>
    </row>
    <row r="138" spans="2:15" hidden="1" x14ac:dyDescent="0.3">
      <c r="B138" s="79" t="s">
        <v>149</v>
      </c>
      <c r="C138" s="33">
        <v>514</v>
      </c>
      <c r="D138" s="33">
        <v>316</v>
      </c>
      <c r="E138" s="33">
        <v>435</v>
      </c>
      <c r="F138" s="33">
        <v>237</v>
      </c>
      <c r="G138" s="33">
        <v>435</v>
      </c>
      <c r="H138" s="33">
        <v>277</v>
      </c>
      <c r="I138" s="33">
        <v>237</v>
      </c>
      <c r="J138" s="33">
        <v>474</v>
      </c>
      <c r="K138" s="33">
        <v>277</v>
      </c>
      <c r="L138" s="33">
        <v>198</v>
      </c>
      <c r="M138" s="33">
        <v>672</v>
      </c>
      <c r="N138" s="33">
        <v>198</v>
      </c>
      <c r="O138" s="81">
        <v>4270</v>
      </c>
    </row>
    <row r="139" spans="2:15" hidden="1" x14ac:dyDescent="0.3">
      <c r="B139" s="79" t="s">
        <v>150</v>
      </c>
      <c r="C139" s="33">
        <v>1073885</v>
      </c>
      <c r="D139" s="33">
        <v>1111708</v>
      </c>
      <c r="E139" s="33">
        <v>1500899</v>
      </c>
      <c r="F139" s="33">
        <v>1369949</v>
      </c>
      <c r="G139" s="33">
        <v>1366313</v>
      </c>
      <c r="H139" s="33">
        <v>1417637</v>
      </c>
      <c r="I139" s="33">
        <v>1560071</v>
      </c>
      <c r="J139" s="33">
        <v>1574999</v>
      </c>
      <c r="K139" s="33">
        <v>1364788</v>
      </c>
      <c r="L139" s="33">
        <v>1442528</v>
      </c>
      <c r="M139" s="33">
        <v>1400207</v>
      </c>
      <c r="N139" s="33">
        <v>1268418</v>
      </c>
      <c r="O139" s="81">
        <v>16451402</v>
      </c>
    </row>
    <row r="140" spans="2:15" hidden="1" x14ac:dyDescent="0.3">
      <c r="B140" s="79" t="s">
        <v>151</v>
      </c>
      <c r="C140" s="33">
        <v>2662306</v>
      </c>
      <c r="D140" s="33">
        <v>2602968</v>
      </c>
      <c r="E140" s="33">
        <v>3191061</v>
      </c>
      <c r="F140" s="33">
        <v>2846640</v>
      </c>
      <c r="G140" s="33">
        <v>3239596</v>
      </c>
      <c r="H140" s="33">
        <v>3356235</v>
      </c>
      <c r="I140" s="33">
        <v>3080233</v>
      </c>
      <c r="J140" s="33">
        <v>3263591</v>
      </c>
      <c r="K140" s="33">
        <v>2969576</v>
      </c>
      <c r="L140" s="33">
        <v>3027842</v>
      </c>
      <c r="M140" s="33">
        <v>2841843</v>
      </c>
      <c r="N140" s="33">
        <v>2693205</v>
      </c>
      <c r="O140" s="81">
        <v>35775096</v>
      </c>
    </row>
    <row r="141" spans="2:15" hidden="1" x14ac:dyDescent="0.3">
      <c r="B141" s="79" t="s">
        <v>152</v>
      </c>
      <c r="C141" s="33">
        <v>-9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81" t="s">
        <v>251</v>
      </c>
    </row>
    <row r="142" spans="2:15" hidden="1" x14ac:dyDescent="0.3">
      <c r="B142" s="79" t="s">
        <v>153</v>
      </c>
      <c r="C142" s="33">
        <v>869</v>
      </c>
      <c r="D142" s="33">
        <v>474</v>
      </c>
      <c r="E142" s="33">
        <v>869</v>
      </c>
      <c r="F142" s="33">
        <v>277</v>
      </c>
      <c r="G142" s="33">
        <v>553</v>
      </c>
      <c r="H142" s="33">
        <v>790</v>
      </c>
      <c r="I142" s="33">
        <v>632</v>
      </c>
      <c r="J142" s="33">
        <v>948</v>
      </c>
      <c r="K142" s="33">
        <v>474</v>
      </c>
      <c r="L142" s="33">
        <v>356</v>
      </c>
      <c r="M142" s="33">
        <v>514</v>
      </c>
      <c r="N142" s="33">
        <v>948</v>
      </c>
      <c r="O142" s="81">
        <v>7704</v>
      </c>
    </row>
    <row r="143" spans="2:15" hidden="1" x14ac:dyDescent="0.3">
      <c r="B143" s="79" t="s">
        <v>154</v>
      </c>
      <c r="C143" s="33">
        <v>177895</v>
      </c>
      <c r="D143" s="33">
        <v>210790</v>
      </c>
      <c r="E143" s="33">
        <v>404350</v>
      </c>
      <c r="F143" s="33">
        <v>446960</v>
      </c>
      <c r="G143" s="33">
        <v>760000</v>
      </c>
      <c r="H143" s="33">
        <v>762700</v>
      </c>
      <c r="I143" s="33">
        <v>518225</v>
      </c>
      <c r="J143" s="33">
        <v>520560</v>
      </c>
      <c r="K143" s="33">
        <v>753855</v>
      </c>
      <c r="L143" s="33">
        <v>573305</v>
      </c>
      <c r="M143" s="33">
        <v>276005</v>
      </c>
      <c r="N143" s="33">
        <v>140755</v>
      </c>
      <c r="O143" s="81">
        <v>5545400</v>
      </c>
    </row>
    <row r="144" spans="2:15" hidden="1" x14ac:dyDescent="0.3">
      <c r="B144" s="79" t="s">
        <v>155</v>
      </c>
      <c r="C144" s="33">
        <v>59182</v>
      </c>
      <c r="D144" s="33">
        <v>56534</v>
      </c>
      <c r="E144" s="33">
        <v>69129</v>
      </c>
      <c r="F144" s="33">
        <v>58563</v>
      </c>
      <c r="G144" s="33">
        <v>56538</v>
      </c>
      <c r="H144" s="33">
        <v>59531</v>
      </c>
      <c r="I144" s="33">
        <v>65732</v>
      </c>
      <c r="J144" s="33">
        <v>59596</v>
      </c>
      <c r="K144" s="33">
        <v>49710</v>
      </c>
      <c r="L144" s="33">
        <v>53987</v>
      </c>
      <c r="M144" s="33">
        <v>44501</v>
      </c>
      <c r="N144" s="33">
        <v>45652</v>
      </c>
      <c r="O144" s="81">
        <v>678655</v>
      </c>
    </row>
    <row r="145" spans="2:15" hidden="1" x14ac:dyDescent="0.3">
      <c r="B145" s="79" t="s">
        <v>156</v>
      </c>
      <c r="C145" s="33">
        <v>369799</v>
      </c>
      <c r="D145" s="33">
        <v>354220</v>
      </c>
      <c r="E145" s="33">
        <v>425848</v>
      </c>
      <c r="F145" s="33">
        <v>375290</v>
      </c>
      <c r="G145" s="33">
        <v>408731</v>
      </c>
      <c r="H145" s="33">
        <v>432861</v>
      </c>
      <c r="I145" s="33">
        <v>399166</v>
      </c>
      <c r="J145" s="33">
        <v>425862</v>
      </c>
      <c r="K145" s="33">
        <v>372677</v>
      </c>
      <c r="L145" s="33">
        <v>391717</v>
      </c>
      <c r="M145" s="33">
        <v>375528</v>
      </c>
      <c r="N145" s="33">
        <v>360131</v>
      </c>
      <c r="O145" s="81">
        <v>4691830</v>
      </c>
    </row>
    <row r="146" spans="2:15" hidden="1" x14ac:dyDescent="0.3">
      <c r="B146" s="79" t="s">
        <v>157</v>
      </c>
      <c r="C146" s="33">
        <v>764410</v>
      </c>
      <c r="D146" s="33">
        <v>799174</v>
      </c>
      <c r="E146" s="33">
        <v>1431033</v>
      </c>
      <c r="F146" s="33">
        <v>1447036</v>
      </c>
      <c r="G146" s="33">
        <v>2836162</v>
      </c>
      <c r="H146" s="33">
        <v>2825516</v>
      </c>
      <c r="I146" s="33">
        <v>1678178</v>
      </c>
      <c r="J146" s="33">
        <v>1654953</v>
      </c>
      <c r="K146" s="33">
        <v>2876907</v>
      </c>
      <c r="L146" s="33">
        <v>2257224</v>
      </c>
      <c r="M146" s="33">
        <v>1046414</v>
      </c>
      <c r="N146" s="33">
        <v>696349</v>
      </c>
      <c r="O146" s="81">
        <v>20313356</v>
      </c>
    </row>
    <row r="147" spans="2:15" hidden="1" x14ac:dyDescent="0.3">
      <c r="B147" s="79" t="s">
        <v>159</v>
      </c>
      <c r="C147" s="33">
        <v>315947</v>
      </c>
      <c r="D147" s="33">
        <v>301595</v>
      </c>
      <c r="E147" s="33">
        <v>370113</v>
      </c>
      <c r="F147" s="33">
        <v>309987</v>
      </c>
      <c r="G147" s="33">
        <v>358842</v>
      </c>
      <c r="H147" s="33">
        <v>345582</v>
      </c>
      <c r="I147" s="33">
        <v>335036</v>
      </c>
      <c r="J147" s="33">
        <v>334737</v>
      </c>
      <c r="K147" s="33">
        <v>291649</v>
      </c>
      <c r="L147" s="33">
        <v>312170</v>
      </c>
      <c r="M147" s="33">
        <v>298550</v>
      </c>
      <c r="N147" s="33">
        <v>270062</v>
      </c>
      <c r="O147" s="81">
        <v>3844270</v>
      </c>
    </row>
    <row r="148" spans="2:15" hidden="1" x14ac:dyDescent="0.3">
      <c r="B148" s="79" t="s">
        <v>160</v>
      </c>
      <c r="C148" s="33">
        <v>-31</v>
      </c>
      <c r="D148" s="33">
        <v>0</v>
      </c>
      <c r="E148" s="33">
        <v>0</v>
      </c>
      <c r="F148" s="33">
        <v>0</v>
      </c>
      <c r="G148" s="33">
        <v>-5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81" t="s">
        <v>251</v>
      </c>
    </row>
    <row r="149" spans="2:15" hidden="1" x14ac:dyDescent="0.3">
      <c r="B149" s="79" t="s">
        <v>161</v>
      </c>
      <c r="C149" s="33">
        <v>8403658</v>
      </c>
      <c r="D149" s="33">
        <v>8137870</v>
      </c>
      <c r="E149" s="33">
        <v>10095091</v>
      </c>
      <c r="F149" s="33">
        <v>9387917</v>
      </c>
      <c r="G149" s="33">
        <v>10537045</v>
      </c>
      <c r="H149" s="33">
        <v>10814071</v>
      </c>
      <c r="I149" s="33">
        <v>10434797</v>
      </c>
      <c r="J149" s="33">
        <v>11245359</v>
      </c>
      <c r="K149" s="33">
        <v>9831592</v>
      </c>
      <c r="L149" s="33">
        <v>10526557</v>
      </c>
      <c r="M149" s="33">
        <v>10440426</v>
      </c>
      <c r="N149" s="33">
        <v>10276613</v>
      </c>
      <c r="O149" s="81">
        <v>120130996</v>
      </c>
    </row>
    <row r="150" spans="2:15" hidden="1" x14ac:dyDescent="0.3">
      <c r="B150" s="79" t="s">
        <v>162</v>
      </c>
      <c r="C150" s="33">
        <v>533077</v>
      </c>
      <c r="D150" s="33">
        <v>521486</v>
      </c>
      <c r="E150" s="33">
        <v>627924</v>
      </c>
      <c r="F150" s="33">
        <v>561175</v>
      </c>
      <c r="G150" s="33">
        <v>628193</v>
      </c>
      <c r="H150" s="33">
        <v>623210</v>
      </c>
      <c r="I150" s="33">
        <v>607709</v>
      </c>
      <c r="J150" s="33">
        <v>629724</v>
      </c>
      <c r="K150" s="33">
        <v>551845</v>
      </c>
      <c r="L150" s="33">
        <v>595976</v>
      </c>
      <c r="M150" s="33">
        <v>563490</v>
      </c>
      <c r="N150" s="33">
        <v>537816</v>
      </c>
      <c r="O150" s="81">
        <v>6981625</v>
      </c>
    </row>
    <row r="151" spans="2:15" hidden="1" x14ac:dyDescent="0.3">
      <c r="B151" s="79" t="s">
        <v>163</v>
      </c>
      <c r="C151" s="33">
        <v>97165</v>
      </c>
      <c r="D151" s="33">
        <v>132176</v>
      </c>
      <c r="E151" s="33">
        <v>200688</v>
      </c>
      <c r="F151" s="33">
        <v>233024</v>
      </c>
      <c r="G151" s="33">
        <v>385911</v>
      </c>
      <c r="H151" s="33">
        <v>318793</v>
      </c>
      <c r="I151" s="33">
        <v>240108</v>
      </c>
      <c r="J151" s="33">
        <v>185671</v>
      </c>
      <c r="K151" s="33">
        <v>377863</v>
      </c>
      <c r="L151" s="33">
        <v>292763</v>
      </c>
      <c r="M151" s="33">
        <v>123917</v>
      </c>
      <c r="N151" s="33">
        <v>83717</v>
      </c>
      <c r="O151" s="81">
        <v>2671796</v>
      </c>
    </row>
    <row r="152" spans="2:15" hidden="1" x14ac:dyDescent="0.3">
      <c r="B152" s="79" t="s">
        <v>164</v>
      </c>
      <c r="C152" s="33">
        <v>1659</v>
      </c>
      <c r="D152" s="33">
        <v>1659</v>
      </c>
      <c r="E152" s="33">
        <v>2054</v>
      </c>
      <c r="F152" s="33">
        <v>1896</v>
      </c>
      <c r="G152" s="33">
        <v>2370</v>
      </c>
      <c r="H152" s="33">
        <v>1857</v>
      </c>
      <c r="I152" s="33">
        <v>2291</v>
      </c>
      <c r="J152" s="33">
        <v>3081</v>
      </c>
      <c r="K152" s="33">
        <v>2884</v>
      </c>
      <c r="L152" s="33">
        <v>1872</v>
      </c>
      <c r="M152" s="33">
        <v>1975</v>
      </c>
      <c r="N152" s="33">
        <v>2291</v>
      </c>
      <c r="O152" s="81">
        <v>25889</v>
      </c>
    </row>
    <row r="153" spans="2:15" hidden="1" x14ac:dyDescent="0.3">
      <c r="B153" s="79" t="s">
        <v>253</v>
      </c>
      <c r="C153" s="33">
        <v>25177</v>
      </c>
      <c r="D153" s="33">
        <v>29247</v>
      </c>
      <c r="E153" s="33">
        <v>44967</v>
      </c>
      <c r="F153" s="33">
        <v>30444</v>
      </c>
      <c r="G153" s="33">
        <v>37147</v>
      </c>
      <c r="H153" s="33">
        <v>49197</v>
      </c>
      <c r="I153" s="33">
        <v>34189</v>
      </c>
      <c r="J153" s="33">
        <v>34305</v>
      </c>
      <c r="K153" s="33">
        <v>30355</v>
      </c>
      <c r="L153" s="33">
        <v>32553</v>
      </c>
      <c r="M153" s="33">
        <v>32509</v>
      </c>
      <c r="N153" s="33">
        <v>30119</v>
      </c>
      <c r="O153" s="81">
        <v>410209</v>
      </c>
    </row>
    <row r="154" spans="2:15" hidden="1" x14ac:dyDescent="0.3">
      <c r="B154" s="79" t="s">
        <v>166</v>
      </c>
      <c r="C154" s="33">
        <v>1896</v>
      </c>
      <c r="D154" s="33">
        <v>909</v>
      </c>
      <c r="E154" s="33">
        <v>5767</v>
      </c>
      <c r="F154" s="33">
        <v>2015</v>
      </c>
      <c r="G154" s="33">
        <v>6478</v>
      </c>
      <c r="H154" s="33">
        <v>5570</v>
      </c>
      <c r="I154" s="33">
        <v>7071</v>
      </c>
      <c r="J154" s="33">
        <v>3200</v>
      </c>
      <c r="K154" s="33">
        <v>1738</v>
      </c>
      <c r="L154" s="33">
        <v>4424</v>
      </c>
      <c r="M154" s="33">
        <v>4227</v>
      </c>
      <c r="N154" s="33">
        <v>4385</v>
      </c>
      <c r="O154" s="81">
        <v>47680</v>
      </c>
    </row>
    <row r="155" spans="2:15" hidden="1" x14ac:dyDescent="0.3">
      <c r="B155" s="79" t="s">
        <v>168</v>
      </c>
      <c r="C155" s="33">
        <v>1800</v>
      </c>
      <c r="D155" s="33">
        <v>2200</v>
      </c>
      <c r="E155" s="33">
        <v>2400</v>
      </c>
      <c r="F155" s="33">
        <v>2080</v>
      </c>
      <c r="G155" s="33">
        <v>2560</v>
      </c>
      <c r="H155" s="33">
        <v>2240</v>
      </c>
      <c r="I155" s="33">
        <v>2080</v>
      </c>
      <c r="J155" s="33">
        <v>2360</v>
      </c>
      <c r="K155" s="33">
        <v>2600</v>
      </c>
      <c r="L155" s="33">
        <v>2040</v>
      </c>
      <c r="M155" s="33">
        <v>2280</v>
      </c>
      <c r="N155" s="33">
        <v>2040</v>
      </c>
      <c r="O155" s="81">
        <v>26680</v>
      </c>
    </row>
    <row r="156" spans="2:15" hidden="1" x14ac:dyDescent="0.3">
      <c r="B156" s="79" t="s">
        <v>169</v>
      </c>
      <c r="C156" s="33">
        <v>1219067</v>
      </c>
      <c r="D156" s="33">
        <v>1277338</v>
      </c>
      <c r="E156" s="33">
        <v>1870798</v>
      </c>
      <c r="F156" s="33">
        <v>2136880</v>
      </c>
      <c r="G156" s="33">
        <v>3001200</v>
      </c>
      <c r="H156" s="33">
        <v>3038602</v>
      </c>
      <c r="I156" s="33">
        <v>2478614</v>
      </c>
      <c r="J156" s="33">
        <v>2491850</v>
      </c>
      <c r="K156" s="33">
        <v>2990874</v>
      </c>
      <c r="L156" s="33">
        <v>2526767</v>
      </c>
      <c r="M156" s="33">
        <v>1584083</v>
      </c>
      <c r="N156" s="33">
        <v>1213035</v>
      </c>
      <c r="O156" s="81">
        <v>25829108</v>
      </c>
    </row>
    <row r="157" spans="2:15" hidden="1" x14ac:dyDescent="0.3">
      <c r="B157" s="79" t="s">
        <v>170</v>
      </c>
      <c r="C157" s="33">
        <v>-266</v>
      </c>
      <c r="D157" s="33">
        <v>0</v>
      </c>
      <c r="E157" s="33">
        <v>0</v>
      </c>
      <c r="F157" s="33">
        <v>0</v>
      </c>
      <c r="G157" s="33">
        <v>-167</v>
      </c>
      <c r="H157" s="33">
        <v>0</v>
      </c>
      <c r="I157" s="33">
        <v>-239</v>
      </c>
      <c r="J157" s="33">
        <v>-504</v>
      </c>
      <c r="K157" s="33">
        <v>0</v>
      </c>
      <c r="L157" s="33">
        <v>0</v>
      </c>
      <c r="M157" s="33">
        <v>0</v>
      </c>
      <c r="N157" s="33">
        <v>0</v>
      </c>
      <c r="O157" s="81" t="s">
        <v>251</v>
      </c>
    </row>
    <row r="158" spans="2:15" hidden="1" x14ac:dyDescent="0.3">
      <c r="B158" s="79" t="s">
        <v>172</v>
      </c>
      <c r="C158" s="33">
        <v>533544</v>
      </c>
      <c r="D158" s="33">
        <v>594559</v>
      </c>
      <c r="E158" s="33">
        <v>1287515</v>
      </c>
      <c r="F158" s="33">
        <v>1689177</v>
      </c>
      <c r="G158" s="33">
        <v>3349155</v>
      </c>
      <c r="H158" s="33">
        <v>2855373</v>
      </c>
      <c r="I158" s="33">
        <v>2503497</v>
      </c>
      <c r="J158" s="33">
        <v>2355745</v>
      </c>
      <c r="K158" s="33">
        <v>3666276</v>
      </c>
      <c r="L158" s="33">
        <v>2555959</v>
      </c>
      <c r="M158" s="33">
        <v>865245</v>
      </c>
      <c r="N158" s="33">
        <v>428940</v>
      </c>
      <c r="O158" s="81">
        <v>22684985</v>
      </c>
    </row>
    <row r="159" spans="2:15" hidden="1" x14ac:dyDescent="0.3">
      <c r="B159" s="79" t="s">
        <v>173</v>
      </c>
      <c r="C159" s="33">
        <v>532956</v>
      </c>
      <c r="D159" s="33">
        <v>584916</v>
      </c>
      <c r="E159" s="33">
        <v>1014540</v>
      </c>
      <c r="F159" s="33">
        <v>1020240</v>
      </c>
      <c r="G159" s="33">
        <v>1913895</v>
      </c>
      <c r="H159" s="33">
        <v>1828950</v>
      </c>
      <c r="I159" s="33">
        <v>1174485</v>
      </c>
      <c r="J159" s="33">
        <v>1047945</v>
      </c>
      <c r="K159" s="33">
        <v>1783405</v>
      </c>
      <c r="L159" s="33">
        <v>1430685</v>
      </c>
      <c r="M159" s="33">
        <v>816315</v>
      </c>
      <c r="N159" s="33">
        <v>493905</v>
      </c>
      <c r="O159" s="81">
        <v>13642237</v>
      </c>
    </row>
    <row r="160" spans="2:15" hidden="1" x14ac:dyDescent="0.3">
      <c r="B160" s="79" t="s">
        <v>174</v>
      </c>
      <c r="C160" s="33">
        <v>1920</v>
      </c>
      <c r="D160" s="33">
        <v>3840</v>
      </c>
      <c r="E160" s="33">
        <v>2520</v>
      </c>
      <c r="F160" s="33">
        <v>6680</v>
      </c>
      <c r="G160" s="33">
        <v>8600</v>
      </c>
      <c r="H160" s="33">
        <v>11280</v>
      </c>
      <c r="I160" s="33">
        <v>23040</v>
      </c>
      <c r="J160" s="33">
        <v>18160</v>
      </c>
      <c r="K160" s="33">
        <v>12920</v>
      </c>
      <c r="L160" s="33">
        <v>7000</v>
      </c>
      <c r="M160" s="33">
        <v>3880</v>
      </c>
      <c r="N160" s="33">
        <v>1880</v>
      </c>
      <c r="O160" s="81">
        <v>101720</v>
      </c>
    </row>
    <row r="161" spans="2:15" hidden="1" x14ac:dyDescent="0.3">
      <c r="B161" s="79" t="s">
        <v>175</v>
      </c>
      <c r="C161" s="33">
        <v>7979</v>
      </c>
      <c r="D161" s="33">
        <v>7940</v>
      </c>
      <c r="E161" s="33">
        <v>7663</v>
      </c>
      <c r="F161" s="33">
        <v>5807</v>
      </c>
      <c r="G161" s="33">
        <v>7742</v>
      </c>
      <c r="H161" s="33">
        <v>6320</v>
      </c>
      <c r="I161" s="33">
        <v>5570</v>
      </c>
      <c r="J161" s="33">
        <v>5412</v>
      </c>
      <c r="K161" s="33">
        <v>5017</v>
      </c>
      <c r="L161" s="33">
        <v>7335</v>
      </c>
      <c r="M161" s="33">
        <v>5293</v>
      </c>
      <c r="N161" s="33">
        <v>4740</v>
      </c>
      <c r="O161" s="81">
        <v>76818</v>
      </c>
    </row>
    <row r="162" spans="2:15" hidden="1" x14ac:dyDescent="0.3">
      <c r="B162" s="79" t="s">
        <v>176</v>
      </c>
      <c r="C162" s="33">
        <v>10665</v>
      </c>
      <c r="D162" s="33">
        <v>13904</v>
      </c>
      <c r="E162" s="33">
        <v>13746</v>
      </c>
      <c r="F162" s="33">
        <v>12877</v>
      </c>
      <c r="G162" s="33">
        <v>15642</v>
      </c>
      <c r="H162" s="33">
        <v>15089</v>
      </c>
      <c r="I162" s="33">
        <v>14852</v>
      </c>
      <c r="J162" s="33">
        <v>13075</v>
      </c>
      <c r="K162" s="33">
        <v>10863</v>
      </c>
      <c r="L162" s="33">
        <v>11060</v>
      </c>
      <c r="M162" s="33">
        <v>2015</v>
      </c>
      <c r="N162" s="33">
        <v>6593</v>
      </c>
      <c r="O162" s="81">
        <v>140381</v>
      </c>
    </row>
    <row r="163" spans="2:15" hidden="1" x14ac:dyDescent="0.3">
      <c r="B163" s="79" t="s">
        <v>266</v>
      </c>
      <c r="C163" s="33">
        <v>0</v>
      </c>
      <c r="D163" s="33">
        <v>-40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81" t="s">
        <v>251</v>
      </c>
    </row>
    <row r="164" spans="2:15" hidden="1" x14ac:dyDescent="0.3">
      <c r="B164" s="79" t="s">
        <v>177</v>
      </c>
      <c r="C164" s="33">
        <v>97740</v>
      </c>
      <c r="D164" s="33">
        <v>102960</v>
      </c>
      <c r="E164" s="33">
        <v>120680</v>
      </c>
      <c r="F164" s="33">
        <v>104080</v>
      </c>
      <c r="G164" s="33">
        <v>128280</v>
      </c>
      <c r="H164" s="33">
        <v>117120</v>
      </c>
      <c r="I164" s="33">
        <v>99040</v>
      </c>
      <c r="J164" s="33">
        <v>90440</v>
      </c>
      <c r="K164" s="33">
        <v>102800</v>
      </c>
      <c r="L164" s="33">
        <v>107080</v>
      </c>
      <c r="M164" s="33">
        <v>147400</v>
      </c>
      <c r="N164" s="33">
        <v>72000</v>
      </c>
      <c r="O164" s="81">
        <v>1289620</v>
      </c>
    </row>
    <row r="165" spans="2:15" hidden="1" x14ac:dyDescent="0.3">
      <c r="B165" s="79" t="s">
        <v>178</v>
      </c>
      <c r="C165" s="33">
        <v>0</v>
      </c>
      <c r="D165" s="33">
        <v>0</v>
      </c>
      <c r="E165" s="33">
        <v>3950</v>
      </c>
      <c r="F165" s="33">
        <v>0</v>
      </c>
      <c r="G165" s="33">
        <v>0</v>
      </c>
      <c r="H165" s="33">
        <v>40</v>
      </c>
      <c r="I165" s="33">
        <v>79</v>
      </c>
      <c r="J165" s="33">
        <v>1975</v>
      </c>
      <c r="K165" s="33">
        <v>0</v>
      </c>
      <c r="L165" s="33">
        <v>3950</v>
      </c>
      <c r="M165" s="33">
        <v>0</v>
      </c>
      <c r="N165" s="33">
        <v>0</v>
      </c>
      <c r="O165" s="81">
        <v>9994</v>
      </c>
    </row>
    <row r="166" spans="2:15" hidden="1" x14ac:dyDescent="0.3">
      <c r="B166" s="79" t="s">
        <v>179</v>
      </c>
      <c r="C166" s="33">
        <v>0</v>
      </c>
      <c r="D166" s="33">
        <v>0</v>
      </c>
      <c r="E166" s="33">
        <v>0</v>
      </c>
      <c r="F166" s="33">
        <v>60</v>
      </c>
      <c r="G166" s="33">
        <v>60</v>
      </c>
      <c r="H166" s="33">
        <v>120</v>
      </c>
      <c r="I166" s="33">
        <v>0</v>
      </c>
      <c r="J166" s="33">
        <v>0</v>
      </c>
      <c r="K166" s="33">
        <v>60</v>
      </c>
      <c r="L166" s="33">
        <v>-60</v>
      </c>
      <c r="M166" s="33">
        <v>240</v>
      </c>
      <c r="N166" s="33">
        <v>0</v>
      </c>
      <c r="O166" s="81">
        <v>480</v>
      </c>
    </row>
    <row r="167" spans="2:15" hidden="1" x14ac:dyDescent="0.3">
      <c r="B167" s="79" t="s">
        <v>180</v>
      </c>
      <c r="C167" s="33">
        <v>0</v>
      </c>
      <c r="D167" s="33">
        <v>0</v>
      </c>
      <c r="E167" s="33">
        <v>0</v>
      </c>
      <c r="F167" s="33">
        <v>0</v>
      </c>
      <c r="G167" s="33">
        <v>40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81">
        <v>40</v>
      </c>
    </row>
    <row r="168" spans="2:15" hidden="1" x14ac:dyDescent="0.3">
      <c r="B168" s="79" t="s">
        <v>182</v>
      </c>
      <c r="C168" s="33">
        <v>970755</v>
      </c>
      <c r="D168" s="33">
        <v>1013207</v>
      </c>
      <c r="E168" s="33">
        <v>1343718</v>
      </c>
      <c r="F168" s="33">
        <v>1502226</v>
      </c>
      <c r="G168" s="33">
        <v>1753646</v>
      </c>
      <c r="H168" s="33">
        <v>1920273</v>
      </c>
      <c r="I168" s="33">
        <v>2240414</v>
      </c>
      <c r="J168" s="33">
        <v>2929612</v>
      </c>
      <c r="K168" s="33">
        <v>1697734</v>
      </c>
      <c r="L168" s="33">
        <v>1566886</v>
      </c>
      <c r="M168" s="33">
        <v>1415048</v>
      </c>
      <c r="N168" s="33">
        <v>1127641</v>
      </c>
      <c r="O168" s="81">
        <v>19481160</v>
      </c>
    </row>
    <row r="169" spans="2:15" x14ac:dyDescent="0.3">
      <c r="B169" s="79" t="s">
        <v>184</v>
      </c>
      <c r="C169" s="33">
        <v>-627</v>
      </c>
      <c r="D169" s="33">
        <v>7378</v>
      </c>
      <c r="E169" s="33">
        <v>2419304</v>
      </c>
      <c r="F169" s="33">
        <v>477578</v>
      </c>
      <c r="G169" s="33">
        <v>666754</v>
      </c>
      <c r="H169" s="33">
        <v>690498</v>
      </c>
      <c r="I169" s="33">
        <v>567575</v>
      </c>
      <c r="J169" s="33">
        <v>607860</v>
      </c>
      <c r="K169" s="33">
        <v>631387</v>
      </c>
      <c r="L169" s="33">
        <v>668531</v>
      </c>
      <c r="M169" s="33">
        <v>663092</v>
      </c>
      <c r="N169" s="33">
        <v>610020</v>
      </c>
      <c r="O169" s="81">
        <v>8009350</v>
      </c>
    </row>
    <row r="170" spans="2:15" x14ac:dyDescent="0.3">
      <c r="B170" s="79" t="s">
        <v>185</v>
      </c>
      <c r="C170" s="33">
        <v>20254237</v>
      </c>
      <c r="D170" s="33">
        <v>21323662</v>
      </c>
      <c r="E170" s="33">
        <v>25485616</v>
      </c>
      <c r="F170" s="33">
        <v>19135085</v>
      </c>
      <c r="G170" s="33">
        <v>25584422</v>
      </c>
      <c r="H170" s="33">
        <v>28335543</v>
      </c>
      <c r="I170" s="33">
        <v>22068767</v>
      </c>
      <c r="J170" s="33">
        <v>25286996</v>
      </c>
      <c r="K170" s="33">
        <v>23791414</v>
      </c>
      <c r="L170" s="33">
        <v>24918642</v>
      </c>
      <c r="M170" s="33">
        <v>23871964</v>
      </c>
      <c r="N170" s="33">
        <v>22413606</v>
      </c>
      <c r="O170" s="81">
        <v>282469954</v>
      </c>
    </row>
    <row r="171" spans="2:15" hidden="1" x14ac:dyDescent="0.3">
      <c r="B171" s="79" t="s">
        <v>186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-10</v>
      </c>
      <c r="K171" s="33">
        <v>-12</v>
      </c>
      <c r="L171" s="33">
        <v>0</v>
      </c>
      <c r="M171" s="33">
        <v>0</v>
      </c>
      <c r="N171" s="33">
        <v>0</v>
      </c>
      <c r="O171" s="81" t="s">
        <v>251</v>
      </c>
    </row>
    <row r="172" spans="2:15" hidden="1" x14ac:dyDescent="0.3">
      <c r="B172" s="79" t="s">
        <v>187</v>
      </c>
      <c r="C172" s="33">
        <v>394547</v>
      </c>
      <c r="D172" s="33">
        <v>643503</v>
      </c>
      <c r="E172" s="33">
        <v>781847</v>
      </c>
      <c r="F172" s="33">
        <v>741311</v>
      </c>
      <c r="G172" s="33">
        <v>790684</v>
      </c>
      <c r="H172" s="33">
        <v>889723</v>
      </c>
      <c r="I172" s="33">
        <v>936942</v>
      </c>
      <c r="J172" s="33">
        <v>1315239</v>
      </c>
      <c r="K172" s="33">
        <v>735044</v>
      </c>
      <c r="L172" s="33">
        <v>726377</v>
      </c>
      <c r="M172" s="33">
        <v>847729</v>
      </c>
      <c r="N172" s="33">
        <v>551905</v>
      </c>
      <c r="O172" s="81">
        <v>9354851</v>
      </c>
    </row>
    <row r="173" spans="2:15" hidden="1" x14ac:dyDescent="0.3">
      <c r="B173" s="79" t="s">
        <v>188</v>
      </c>
      <c r="C173" s="33">
        <v>66576860</v>
      </c>
      <c r="D173" s="33">
        <v>65652107</v>
      </c>
      <c r="E173" s="33">
        <v>81356436</v>
      </c>
      <c r="F173" s="33">
        <v>75141442</v>
      </c>
      <c r="G173" s="33">
        <v>86196188</v>
      </c>
      <c r="H173" s="33">
        <v>87948516</v>
      </c>
      <c r="I173" s="33">
        <v>87595042</v>
      </c>
      <c r="J173" s="33">
        <v>92901911</v>
      </c>
      <c r="K173" s="33">
        <v>79216204</v>
      </c>
      <c r="L173" s="33">
        <v>81154569</v>
      </c>
      <c r="M173" s="33">
        <v>76800848</v>
      </c>
      <c r="N173" s="33">
        <v>68508972</v>
      </c>
      <c r="O173" s="81">
        <v>949049095</v>
      </c>
    </row>
    <row r="174" spans="2:15" hidden="1" x14ac:dyDescent="0.3">
      <c r="B174" s="79" t="s">
        <v>190</v>
      </c>
      <c r="C174" s="33">
        <v>24207773</v>
      </c>
      <c r="D174" s="33">
        <v>24514868</v>
      </c>
      <c r="E174" s="33">
        <v>30197124</v>
      </c>
      <c r="F174" s="33">
        <v>26695813</v>
      </c>
      <c r="G174" s="33">
        <v>30998326</v>
      </c>
      <c r="H174" s="33">
        <v>32799301</v>
      </c>
      <c r="I174" s="33">
        <v>31102780</v>
      </c>
      <c r="J174" s="33">
        <v>32109475</v>
      </c>
      <c r="K174" s="33">
        <v>30004627</v>
      </c>
      <c r="L174" s="33">
        <v>30740082</v>
      </c>
      <c r="M174" s="33">
        <v>28885280</v>
      </c>
      <c r="N174" s="33">
        <v>29021103</v>
      </c>
      <c r="O174" s="81">
        <v>351276552</v>
      </c>
    </row>
    <row r="175" spans="2:15" x14ac:dyDescent="0.3">
      <c r="B175" s="12"/>
      <c r="C175" s="11">
        <f>+SUM(C48:C170)</f>
        <v>449202365</v>
      </c>
      <c r="D175" s="11">
        <f t="shared" ref="D175:O175" si="0">+SUM(D48:D170)</f>
        <v>452232564</v>
      </c>
      <c r="E175" s="11">
        <f t="shared" si="0"/>
        <v>583552082</v>
      </c>
      <c r="F175" s="11">
        <f t="shared" si="0"/>
        <v>520689112</v>
      </c>
      <c r="G175" s="11">
        <f t="shared" si="0"/>
        <v>624727776</v>
      </c>
      <c r="H175" s="11">
        <f t="shared" si="0"/>
        <v>648455480</v>
      </c>
      <c r="I175" s="11">
        <f t="shared" si="0"/>
        <v>609326333</v>
      </c>
      <c r="J175" s="11">
        <f t="shared" si="0"/>
        <v>685826421</v>
      </c>
      <c r="K175" s="11">
        <f t="shared" si="0"/>
        <v>577015335</v>
      </c>
      <c r="L175" s="11">
        <f t="shared" si="0"/>
        <v>576843764</v>
      </c>
      <c r="M175" s="11">
        <f t="shared" si="0"/>
        <v>546577170</v>
      </c>
      <c r="N175" s="11">
        <f t="shared" si="0"/>
        <v>499467368</v>
      </c>
      <c r="O175" s="11">
        <f t="shared" si="0"/>
        <v>6773926034</v>
      </c>
    </row>
    <row r="176" spans="2:15" x14ac:dyDescent="0.3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2:15" x14ac:dyDescent="0.3">
      <c r="B177" s="30" t="s">
        <v>16</v>
      </c>
      <c r="C177" s="29">
        <v>676939472</v>
      </c>
      <c r="D177" s="29">
        <v>679387243</v>
      </c>
      <c r="E177" s="29">
        <v>867436771</v>
      </c>
      <c r="F177" s="29">
        <v>781340947</v>
      </c>
      <c r="G177" s="29">
        <v>929015934</v>
      </c>
      <c r="H177" s="29">
        <v>958126441</v>
      </c>
      <c r="I177" s="29">
        <v>917051986</v>
      </c>
      <c r="J177" s="29">
        <v>1016665737</v>
      </c>
      <c r="K177" s="29">
        <v>858269420</v>
      </c>
      <c r="L177" s="29">
        <v>865353716</v>
      </c>
      <c r="M177" s="29">
        <v>820220051</v>
      </c>
      <c r="N177" s="29">
        <v>752541596</v>
      </c>
      <c r="O177" s="29">
        <v>10122379166</v>
      </c>
    </row>
    <row r="178" spans="2:15" x14ac:dyDescent="0.3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2:15" ht="17.399999999999999" x14ac:dyDescent="0.3">
      <c r="B179" s="111" t="s">
        <v>194</v>
      </c>
      <c r="C179" s="112"/>
      <c r="D179" s="112"/>
      <c r="E179" s="112"/>
      <c r="F179" s="38"/>
      <c r="G179" s="38"/>
      <c r="H179" s="40" t="s">
        <v>265</v>
      </c>
      <c r="I179" s="38"/>
      <c r="J179" s="38"/>
      <c r="K179" s="38"/>
      <c r="L179" s="38"/>
      <c r="M179" s="38"/>
      <c r="N179" s="38"/>
      <c r="O179" s="38"/>
    </row>
    <row r="180" spans="2:15" ht="15.6" x14ac:dyDescent="0.3">
      <c r="B180" s="112" t="s">
        <v>2</v>
      </c>
      <c r="C180" s="112"/>
      <c r="D180" s="112"/>
      <c r="E180" s="112"/>
      <c r="F180" s="38"/>
      <c r="G180" s="38"/>
      <c r="H180" s="38"/>
      <c r="I180" s="38"/>
      <c r="J180" s="38"/>
      <c r="K180" s="38"/>
      <c r="L180" s="38"/>
      <c r="M180" s="38"/>
      <c r="N180" s="38"/>
      <c r="O180" s="38"/>
    </row>
    <row r="181" spans="2:15" x14ac:dyDescent="0.3">
      <c r="B181" s="39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</row>
    <row r="182" spans="2:15" ht="15.6" x14ac:dyDescent="0.3">
      <c r="B182" s="37" t="s">
        <v>3</v>
      </c>
      <c r="C182" s="36" t="s">
        <v>4</v>
      </c>
      <c r="D182" s="36" t="s">
        <v>5</v>
      </c>
      <c r="E182" s="36" t="s">
        <v>6</v>
      </c>
      <c r="F182" s="36" t="s">
        <v>7</v>
      </c>
      <c r="G182" s="36" t="s">
        <v>8</v>
      </c>
      <c r="H182" s="36" t="s">
        <v>9</v>
      </c>
      <c r="I182" s="36" t="s">
        <v>10</v>
      </c>
      <c r="J182" s="36" t="s">
        <v>11</v>
      </c>
      <c r="K182" s="36" t="s">
        <v>12</v>
      </c>
      <c r="L182" s="36" t="s">
        <v>13</v>
      </c>
      <c r="M182" s="36" t="s">
        <v>14</v>
      </c>
      <c r="N182" s="36" t="s">
        <v>15</v>
      </c>
      <c r="O182" s="35" t="s">
        <v>16</v>
      </c>
    </row>
    <row r="183" spans="2:15" x14ac:dyDescent="0.3">
      <c r="B183" s="34" t="s">
        <v>18</v>
      </c>
      <c r="C183" s="34">
        <v>0</v>
      </c>
      <c r="D183" s="34">
        <v>0</v>
      </c>
      <c r="E183" s="34">
        <v>286</v>
      </c>
      <c r="F183" s="34">
        <v>616</v>
      </c>
      <c r="G183" s="34">
        <v>506</v>
      </c>
      <c r="H183" s="34">
        <v>1298</v>
      </c>
      <c r="I183" s="34">
        <v>528</v>
      </c>
      <c r="J183" s="34">
        <v>572</v>
      </c>
      <c r="K183" s="34">
        <v>308</v>
      </c>
      <c r="L183" s="34">
        <v>704</v>
      </c>
      <c r="M183" s="34">
        <v>880</v>
      </c>
      <c r="N183" s="34">
        <v>682</v>
      </c>
      <c r="O183" s="34">
        <v>6380</v>
      </c>
    </row>
    <row r="184" spans="2:15" x14ac:dyDescent="0.3">
      <c r="B184" s="33" t="s">
        <v>22</v>
      </c>
      <c r="C184" s="33">
        <v>89760</v>
      </c>
      <c r="D184" s="33">
        <v>83666</v>
      </c>
      <c r="E184" s="33">
        <v>106194</v>
      </c>
      <c r="F184" s="33">
        <v>83116</v>
      </c>
      <c r="G184" s="33">
        <v>106524</v>
      </c>
      <c r="H184" s="33">
        <v>117986</v>
      </c>
      <c r="I184" s="33">
        <v>129888</v>
      </c>
      <c r="J184" s="33">
        <v>121286</v>
      </c>
      <c r="K184" s="33">
        <v>120032</v>
      </c>
      <c r="L184" s="33">
        <v>113586</v>
      </c>
      <c r="M184" s="33">
        <v>139018</v>
      </c>
      <c r="N184" s="33">
        <v>106744</v>
      </c>
      <c r="O184" s="33">
        <v>1317800</v>
      </c>
    </row>
    <row r="185" spans="2:15" x14ac:dyDescent="0.3">
      <c r="B185" s="33" t="s">
        <v>30</v>
      </c>
      <c r="C185" s="33">
        <v>413</v>
      </c>
      <c r="D185" s="33">
        <v>612</v>
      </c>
      <c r="E185" s="33">
        <v>565</v>
      </c>
      <c r="F185" s="33">
        <v>572</v>
      </c>
      <c r="G185" s="33">
        <v>364</v>
      </c>
      <c r="H185" s="33">
        <v>273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2799</v>
      </c>
    </row>
    <row r="186" spans="2:15" x14ac:dyDescent="0.3">
      <c r="B186" s="33" t="s">
        <v>32</v>
      </c>
      <c r="C186" s="33">
        <v>3078</v>
      </c>
      <c r="D186" s="33">
        <v>2650.5</v>
      </c>
      <c r="E186" s="33">
        <v>2964</v>
      </c>
      <c r="F186" s="33">
        <v>2508</v>
      </c>
      <c r="G186" s="33">
        <v>3192</v>
      </c>
      <c r="H186" s="33">
        <v>3163.5</v>
      </c>
      <c r="I186" s="33">
        <v>2479.5</v>
      </c>
      <c r="J186" s="33">
        <v>2793</v>
      </c>
      <c r="K186" s="33">
        <v>2308.5</v>
      </c>
      <c r="L186" s="33">
        <v>2821.5</v>
      </c>
      <c r="M186" s="33">
        <v>2052</v>
      </c>
      <c r="N186" s="33">
        <v>2679</v>
      </c>
      <c r="O186" s="33">
        <v>32690</v>
      </c>
    </row>
    <row r="187" spans="2:15" x14ac:dyDescent="0.3">
      <c r="B187" s="33" t="s">
        <v>34</v>
      </c>
      <c r="C187" s="33">
        <v>16401</v>
      </c>
      <c r="D187" s="33">
        <v>19740</v>
      </c>
      <c r="E187" s="33">
        <v>21569</v>
      </c>
      <c r="F187" s="33">
        <v>19929</v>
      </c>
      <c r="G187" s="33">
        <v>21735</v>
      </c>
      <c r="H187" s="33">
        <v>23270</v>
      </c>
      <c r="I187" s="33">
        <v>19827</v>
      </c>
      <c r="J187" s="33">
        <v>20753</v>
      </c>
      <c r="K187" s="33">
        <v>22239</v>
      </c>
      <c r="L187" s="33">
        <v>17422</v>
      </c>
      <c r="M187" s="33">
        <v>19260</v>
      </c>
      <c r="N187" s="33">
        <v>19848</v>
      </c>
      <c r="O187" s="33">
        <v>241993</v>
      </c>
    </row>
    <row r="188" spans="2:15" x14ac:dyDescent="0.3">
      <c r="B188" s="33" t="s">
        <v>37</v>
      </c>
      <c r="C188" s="33">
        <v>0</v>
      </c>
      <c r="D188" s="33">
        <v>0</v>
      </c>
      <c r="E188" s="33">
        <v>0</v>
      </c>
      <c r="F188" s="33">
        <v>147</v>
      </c>
      <c r="G188" s="33">
        <v>0</v>
      </c>
      <c r="H188" s="33">
        <v>105</v>
      </c>
      <c r="I188" s="33">
        <v>84</v>
      </c>
      <c r="J188" s="33">
        <v>0</v>
      </c>
      <c r="K188" s="33">
        <v>0</v>
      </c>
      <c r="L188" s="33">
        <v>0</v>
      </c>
      <c r="M188" s="33">
        <v>84</v>
      </c>
      <c r="N188" s="33">
        <v>0</v>
      </c>
      <c r="O188" s="33">
        <v>420</v>
      </c>
    </row>
    <row r="189" spans="2:15" x14ac:dyDescent="0.3">
      <c r="B189" s="33" t="s">
        <v>38</v>
      </c>
      <c r="C189" s="33">
        <v>53926</v>
      </c>
      <c r="D189" s="33">
        <v>42834</v>
      </c>
      <c r="E189" s="33">
        <v>61094.5</v>
      </c>
      <c r="F189" s="33">
        <v>58823</v>
      </c>
      <c r="G189" s="33">
        <v>61537</v>
      </c>
      <c r="H189" s="33">
        <v>64074</v>
      </c>
      <c r="I189" s="33">
        <v>75195.5</v>
      </c>
      <c r="J189" s="33">
        <v>85255</v>
      </c>
      <c r="K189" s="33">
        <v>71301.5</v>
      </c>
      <c r="L189" s="33">
        <v>74900.5</v>
      </c>
      <c r="M189" s="33">
        <v>67654</v>
      </c>
      <c r="N189" s="33">
        <v>62724</v>
      </c>
      <c r="O189" s="33">
        <v>779319</v>
      </c>
    </row>
    <row r="190" spans="2:15" x14ac:dyDescent="0.3">
      <c r="B190" s="33" t="s">
        <v>45</v>
      </c>
      <c r="C190" s="33">
        <v>131700</v>
      </c>
      <c r="D190" s="33">
        <v>125700</v>
      </c>
      <c r="E190" s="33">
        <v>149280</v>
      </c>
      <c r="F190" s="33">
        <v>151140</v>
      </c>
      <c r="G190" s="33">
        <v>158520</v>
      </c>
      <c r="H190" s="33">
        <v>169830</v>
      </c>
      <c r="I190" s="33">
        <v>193650</v>
      </c>
      <c r="J190" s="33">
        <v>188190</v>
      </c>
      <c r="K190" s="33">
        <v>158280</v>
      </c>
      <c r="L190" s="33">
        <v>172110</v>
      </c>
      <c r="M190" s="33">
        <v>173288.5</v>
      </c>
      <c r="N190" s="33">
        <v>139781.5</v>
      </c>
      <c r="O190" s="33">
        <v>1911470</v>
      </c>
    </row>
    <row r="191" spans="2:15" x14ac:dyDescent="0.3">
      <c r="B191" s="33" t="s">
        <v>53</v>
      </c>
      <c r="C191" s="33">
        <v>0</v>
      </c>
      <c r="D191" s="33">
        <v>2254</v>
      </c>
      <c r="E191" s="33">
        <v>1610</v>
      </c>
      <c r="F191" s="33">
        <v>989</v>
      </c>
      <c r="G191" s="33">
        <v>1334</v>
      </c>
      <c r="H191" s="33">
        <v>2553</v>
      </c>
      <c r="I191" s="33">
        <v>1265</v>
      </c>
      <c r="J191" s="33">
        <v>1679</v>
      </c>
      <c r="K191" s="33">
        <v>851</v>
      </c>
      <c r="L191" s="33">
        <v>1610</v>
      </c>
      <c r="M191" s="33">
        <v>1564</v>
      </c>
      <c r="N191" s="33">
        <v>1173</v>
      </c>
      <c r="O191" s="33">
        <v>16882</v>
      </c>
    </row>
    <row r="192" spans="2:15" x14ac:dyDescent="0.3">
      <c r="B192" s="33" t="s">
        <v>58</v>
      </c>
      <c r="C192" s="33">
        <v>0</v>
      </c>
      <c r="D192" s="33">
        <v>0</v>
      </c>
      <c r="E192" s="33">
        <v>0</v>
      </c>
      <c r="F192" s="33">
        <v>520</v>
      </c>
      <c r="G192" s="33">
        <v>120</v>
      </c>
      <c r="H192" s="33">
        <v>720</v>
      </c>
      <c r="I192" s="33">
        <v>1500</v>
      </c>
      <c r="J192" s="33">
        <v>1160</v>
      </c>
      <c r="K192" s="33">
        <v>720</v>
      </c>
      <c r="L192" s="33">
        <v>1260</v>
      </c>
      <c r="M192" s="33">
        <v>0</v>
      </c>
      <c r="N192" s="33">
        <v>0</v>
      </c>
      <c r="O192" s="33">
        <v>6000</v>
      </c>
    </row>
    <row r="193" spans="2:15" x14ac:dyDescent="0.3">
      <c r="B193" s="33" t="s">
        <v>61</v>
      </c>
      <c r="C193" s="33">
        <v>43001</v>
      </c>
      <c r="D193" s="33">
        <v>46156.5</v>
      </c>
      <c r="E193" s="33">
        <v>57973.5</v>
      </c>
      <c r="F193" s="33">
        <v>50400</v>
      </c>
      <c r="G193" s="33">
        <v>51122.5</v>
      </c>
      <c r="H193" s="33">
        <v>48797.5</v>
      </c>
      <c r="I193" s="33">
        <v>54303.5</v>
      </c>
      <c r="J193" s="33">
        <v>56924.5</v>
      </c>
      <c r="K193" s="33">
        <v>42815.5</v>
      </c>
      <c r="L193" s="33">
        <v>49624.5</v>
      </c>
      <c r="M193" s="33">
        <v>47006.5</v>
      </c>
      <c r="N193" s="33">
        <v>44419.5</v>
      </c>
      <c r="O193" s="33">
        <v>592545</v>
      </c>
    </row>
    <row r="194" spans="2:15" x14ac:dyDescent="0.3">
      <c r="B194" s="33" t="s">
        <v>62</v>
      </c>
      <c r="C194" s="33">
        <v>8397</v>
      </c>
      <c r="D194" s="33">
        <v>7668</v>
      </c>
      <c r="E194" s="33">
        <v>8883</v>
      </c>
      <c r="F194" s="33">
        <v>10584</v>
      </c>
      <c r="G194" s="33">
        <v>10476</v>
      </c>
      <c r="H194" s="33">
        <v>9882</v>
      </c>
      <c r="I194" s="33">
        <v>11718</v>
      </c>
      <c r="J194" s="33">
        <v>10071</v>
      </c>
      <c r="K194" s="33">
        <v>9153</v>
      </c>
      <c r="L194" s="33">
        <v>8775</v>
      </c>
      <c r="M194" s="33">
        <v>8910</v>
      </c>
      <c r="N194" s="33">
        <v>15796.5</v>
      </c>
      <c r="O194" s="33">
        <v>120314</v>
      </c>
    </row>
    <row r="195" spans="2:15" x14ac:dyDescent="0.3">
      <c r="B195" s="33" t="s">
        <v>74</v>
      </c>
      <c r="C195" s="33">
        <v>0</v>
      </c>
      <c r="D195" s="33">
        <v>0</v>
      </c>
      <c r="E195" s="33">
        <v>210</v>
      </c>
      <c r="F195" s="33">
        <v>84</v>
      </c>
      <c r="G195" s="33">
        <v>126</v>
      </c>
      <c r="H195" s="33">
        <v>21</v>
      </c>
      <c r="I195" s="33">
        <v>0</v>
      </c>
      <c r="J195" s="33">
        <v>105</v>
      </c>
      <c r="K195" s="33">
        <v>0</v>
      </c>
      <c r="L195" s="33">
        <v>0</v>
      </c>
      <c r="M195" s="33">
        <v>0</v>
      </c>
      <c r="N195" s="33">
        <v>105</v>
      </c>
      <c r="O195" s="33">
        <v>651</v>
      </c>
    </row>
    <row r="196" spans="2:15" x14ac:dyDescent="0.3">
      <c r="B196" s="33" t="s">
        <v>75</v>
      </c>
      <c r="C196" s="33">
        <v>34086</v>
      </c>
      <c r="D196" s="33">
        <v>34163.599999999999</v>
      </c>
      <c r="E196" s="33">
        <v>48270.8</v>
      </c>
      <c r="F196" s="33">
        <v>47242.8</v>
      </c>
      <c r="G196" s="33">
        <v>42760</v>
      </c>
      <c r="H196" s="33">
        <v>52211.199999999997</v>
      </c>
      <c r="I196" s="33">
        <v>57566.400000000001</v>
      </c>
      <c r="J196" s="33">
        <v>50455.199999999997</v>
      </c>
      <c r="K196" s="33">
        <v>45126.8</v>
      </c>
      <c r="L196" s="33">
        <v>44411.199999999997</v>
      </c>
      <c r="M196" s="33">
        <v>42846.400000000001</v>
      </c>
      <c r="N196" s="33">
        <v>60006.5</v>
      </c>
      <c r="O196" s="33">
        <v>559147</v>
      </c>
    </row>
    <row r="197" spans="2:15" x14ac:dyDescent="0.3">
      <c r="B197" s="33" t="s">
        <v>90</v>
      </c>
      <c r="C197" s="33">
        <v>0</v>
      </c>
      <c r="D197" s="33">
        <v>4315.5</v>
      </c>
      <c r="E197" s="33">
        <v>5985</v>
      </c>
      <c r="F197" s="33">
        <v>2047.5</v>
      </c>
      <c r="G197" s="33">
        <v>3874.5</v>
      </c>
      <c r="H197" s="33">
        <v>4284</v>
      </c>
      <c r="I197" s="33">
        <v>3591</v>
      </c>
      <c r="J197" s="33">
        <v>3528</v>
      </c>
      <c r="K197" s="33">
        <v>2677.5</v>
      </c>
      <c r="L197" s="33">
        <v>3874.5</v>
      </c>
      <c r="M197" s="33">
        <v>2709</v>
      </c>
      <c r="N197" s="33">
        <v>2835</v>
      </c>
      <c r="O197" s="33">
        <v>39722</v>
      </c>
    </row>
    <row r="198" spans="2:15" x14ac:dyDescent="0.3">
      <c r="B198" s="33" t="s">
        <v>97</v>
      </c>
      <c r="C198" s="33">
        <v>11128</v>
      </c>
      <c r="D198" s="33">
        <v>10868</v>
      </c>
      <c r="E198" s="33">
        <v>12974</v>
      </c>
      <c r="F198" s="33">
        <v>10634</v>
      </c>
      <c r="G198" s="33">
        <v>12376</v>
      </c>
      <c r="H198" s="33">
        <v>17966</v>
      </c>
      <c r="I198" s="33">
        <v>9542</v>
      </c>
      <c r="J198" s="33">
        <v>16432</v>
      </c>
      <c r="K198" s="33">
        <v>11804</v>
      </c>
      <c r="L198" s="33">
        <v>12090</v>
      </c>
      <c r="M198" s="33">
        <v>13884</v>
      </c>
      <c r="N198" s="33">
        <v>9542</v>
      </c>
      <c r="O198" s="33">
        <v>149240</v>
      </c>
    </row>
    <row r="199" spans="2:15" x14ac:dyDescent="0.3">
      <c r="B199" s="33" t="s">
        <v>100</v>
      </c>
      <c r="C199" s="33">
        <v>218512</v>
      </c>
      <c r="D199" s="33">
        <v>194964</v>
      </c>
      <c r="E199" s="33">
        <v>243964</v>
      </c>
      <c r="F199" s="33">
        <v>212492</v>
      </c>
      <c r="G199" s="33">
        <v>246652</v>
      </c>
      <c r="H199" s="33">
        <v>246288</v>
      </c>
      <c r="I199" s="33">
        <v>290976</v>
      </c>
      <c r="J199" s="33">
        <v>262864</v>
      </c>
      <c r="K199" s="33">
        <v>237468</v>
      </c>
      <c r="L199" s="33">
        <v>264712</v>
      </c>
      <c r="M199" s="33">
        <v>242764</v>
      </c>
      <c r="N199" s="33">
        <v>223867.5</v>
      </c>
      <c r="O199" s="33">
        <v>2885524</v>
      </c>
    </row>
    <row r="200" spans="2:15" x14ac:dyDescent="0.3">
      <c r="B200" s="33" t="s">
        <v>109</v>
      </c>
      <c r="C200" s="33">
        <v>8586</v>
      </c>
      <c r="D200" s="33">
        <v>17469</v>
      </c>
      <c r="E200" s="33">
        <v>17955</v>
      </c>
      <c r="F200" s="33">
        <v>11340</v>
      </c>
      <c r="G200" s="33">
        <v>18144</v>
      </c>
      <c r="H200" s="33">
        <v>17091</v>
      </c>
      <c r="I200" s="33">
        <v>18792</v>
      </c>
      <c r="J200" s="33">
        <v>20007</v>
      </c>
      <c r="K200" s="33">
        <v>14715</v>
      </c>
      <c r="L200" s="33">
        <v>17496</v>
      </c>
      <c r="M200" s="33">
        <v>19062</v>
      </c>
      <c r="N200" s="33">
        <v>16902</v>
      </c>
      <c r="O200" s="33">
        <v>197559</v>
      </c>
    </row>
    <row r="201" spans="2:15" x14ac:dyDescent="0.3">
      <c r="B201" s="33" t="s">
        <v>114</v>
      </c>
      <c r="C201" s="33">
        <v>0</v>
      </c>
      <c r="D201" s="33">
        <v>0</v>
      </c>
      <c r="E201" s="33">
        <v>922.5</v>
      </c>
      <c r="F201" s="33">
        <v>2340</v>
      </c>
      <c r="G201" s="33">
        <v>787.5</v>
      </c>
      <c r="H201" s="33">
        <v>1012.5</v>
      </c>
      <c r="I201" s="33">
        <v>720</v>
      </c>
      <c r="J201" s="33">
        <v>405</v>
      </c>
      <c r="K201" s="33">
        <v>135</v>
      </c>
      <c r="L201" s="33">
        <v>135</v>
      </c>
      <c r="M201" s="33">
        <v>112.5</v>
      </c>
      <c r="N201" s="33">
        <v>495</v>
      </c>
      <c r="O201" s="33">
        <v>7065</v>
      </c>
    </row>
    <row r="202" spans="2:15" x14ac:dyDescent="0.3">
      <c r="B202" s="33" t="s">
        <v>115</v>
      </c>
      <c r="C202" s="33">
        <v>221907</v>
      </c>
      <c r="D202" s="33">
        <v>209916</v>
      </c>
      <c r="E202" s="33">
        <v>273399</v>
      </c>
      <c r="F202" s="33">
        <v>247485</v>
      </c>
      <c r="G202" s="33">
        <v>282387</v>
      </c>
      <c r="H202" s="33">
        <v>305802</v>
      </c>
      <c r="I202" s="33">
        <v>344106</v>
      </c>
      <c r="J202" s="33">
        <v>349272</v>
      </c>
      <c r="K202" s="33">
        <v>297234</v>
      </c>
      <c r="L202" s="33">
        <v>335895</v>
      </c>
      <c r="M202" s="33">
        <v>383019</v>
      </c>
      <c r="N202" s="33">
        <v>327957</v>
      </c>
      <c r="O202" s="33">
        <v>3578379</v>
      </c>
    </row>
    <row r="203" spans="2:15" x14ac:dyDescent="0.3">
      <c r="B203" s="33" t="s">
        <v>116</v>
      </c>
      <c r="C203" s="33">
        <v>744155</v>
      </c>
      <c r="D203" s="33">
        <v>702739</v>
      </c>
      <c r="E203" s="33">
        <v>875781</v>
      </c>
      <c r="F203" s="33">
        <v>832350</v>
      </c>
      <c r="G203" s="33">
        <v>893172</v>
      </c>
      <c r="H203" s="33">
        <v>867442</v>
      </c>
      <c r="I203" s="33">
        <v>1064168</v>
      </c>
      <c r="J203" s="33">
        <v>1113334</v>
      </c>
      <c r="K203" s="33">
        <v>874293</v>
      </c>
      <c r="L203" s="33">
        <v>998200</v>
      </c>
      <c r="M203" s="33">
        <v>943506</v>
      </c>
      <c r="N203" s="33">
        <v>835175.25</v>
      </c>
      <c r="O203" s="33">
        <v>10744315</v>
      </c>
    </row>
    <row r="204" spans="2:15" x14ac:dyDescent="0.3">
      <c r="B204" s="33" t="s">
        <v>130</v>
      </c>
      <c r="C204" s="33">
        <v>21784</v>
      </c>
      <c r="D204" s="33">
        <v>22904</v>
      </c>
      <c r="E204" s="33">
        <v>25620</v>
      </c>
      <c r="F204" s="33">
        <v>29960</v>
      </c>
      <c r="G204" s="33">
        <v>29680</v>
      </c>
      <c r="H204" s="33">
        <v>36204</v>
      </c>
      <c r="I204" s="33">
        <v>39452</v>
      </c>
      <c r="J204" s="33">
        <v>35896</v>
      </c>
      <c r="K204" s="33">
        <v>25396</v>
      </c>
      <c r="L204" s="33">
        <v>33376</v>
      </c>
      <c r="M204" s="33">
        <v>31444</v>
      </c>
      <c r="N204" s="33">
        <v>27117.5</v>
      </c>
      <c r="O204" s="33">
        <v>358834</v>
      </c>
    </row>
    <row r="205" spans="2:15" x14ac:dyDescent="0.3">
      <c r="B205" s="33" t="s">
        <v>134</v>
      </c>
      <c r="C205" s="33">
        <v>40508</v>
      </c>
      <c r="D205" s="33">
        <v>41600</v>
      </c>
      <c r="E205" s="33">
        <v>57459.5</v>
      </c>
      <c r="F205" s="33">
        <v>51376</v>
      </c>
      <c r="G205" s="33">
        <v>56446</v>
      </c>
      <c r="H205" s="33">
        <v>65364</v>
      </c>
      <c r="I205" s="33">
        <v>56836</v>
      </c>
      <c r="J205" s="33">
        <v>66039.5</v>
      </c>
      <c r="K205" s="33">
        <v>58942</v>
      </c>
      <c r="L205" s="33">
        <v>66690</v>
      </c>
      <c r="M205" s="33">
        <v>70460</v>
      </c>
      <c r="N205" s="33">
        <v>70174</v>
      </c>
      <c r="O205" s="33">
        <v>701895</v>
      </c>
    </row>
    <row r="206" spans="2:15" x14ac:dyDescent="0.3">
      <c r="B206" s="33" t="s">
        <v>135</v>
      </c>
      <c r="C206" s="33">
        <v>3822</v>
      </c>
      <c r="D206" s="33">
        <v>2782</v>
      </c>
      <c r="E206" s="33">
        <v>3172</v>
      </c>
      <c r="F206" s="33">
        <v>2262</v>
      </c>
      <c r="G206" s="33">
        <v>3198</v>
      </c>
      <c r="H206" s="33">
        <v>3536</v>
      </c>
      <c r="I206" s="33">
        <v>2730</v>
      </c>
      <c r="J206" s="33">
        <v>3640</v>
      </c>
      <c r="K206" s="33">
        <v>2548</v>
      </c>
      <c r="L206" s="33">
        <v>2678</v>
      </c>
      <c r="M206" s="33">
        <v>3042</v>
      </c>
      <c r="N206" s="33">
        <v>2964</v>
      </c>
      <c r="O206" s="33">
        <v>36374</v>
      </c>
    </row>
    <row r="207" spans="2:15" x14ac:dyDescent="0.3">
      <c r="B207" s="33" t="s">
        <v>174</v>
      </c>
      <c r="C207" s="33">
        <v>75</v>
      </c>
      <c r="D207" s="33">
        <v>0</v>
      </c>
      <c r="E207" s="33">
        <v>0</v>
      </c>
      <c r="F207" s="33">
        <v>125</v>
      </c>
      <c r="G207" s="33">
        <v>150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350</v>
      </c>
    </row>
    <row r="208" spans="2:15" x14ac:dyDescent="0.3">
      <c r="B208" s="33" t="s">
        <v>180</v>
      </c>
      <c r="C208" s="33">
        <v>825</v>
      </c>
      <c r="D208" s="33">
        <v>0</v>
      </c>
      <c r="E208" s="33">
        <v>0</v>
      </c>
      <c r="F208" s="33">
        <v>0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825</v>
      </c>
    </row>
    <row r="209" spans="2:15" x14ac:dyDescent="0.3">
      <c r="B209" s="32" t="s">
        <v>188</v>
      </c>
      <c r="C209" s="32">
        <v>67676</v>
      </c>
      <c r="D209" s="32">
        <v>58716</v>
      </c>
      <c r="E209" s="32">
        <v>76804</v>
      </c>
      <c r="F209" s="32">
        <v>84336</v>
      </c>
      <c r="G209" s="32">
        <v>77140</v>
      </c>
      <c r="H209" s="32">
        <v>85792</v>
      </c>
      <c r="I209" s="32">
        <v>98448</v>
      </c>
      <c r="J209" s="32">
        <v>100716</v>
      </c>
      <c r="K209" s="32">
        <v>82152</v>
      </c>
      <c r="L209" s="32">
        <v>93660</v>
      </c>
      <c r="M209" s="32">
        <v>86596</v>
      </c>
      <c r="N209" s="32">
        <v>74613</v>
      </c>
      <c r="O209" s="32">
        <v>986649</v>
      </c>
    </row>
    <row r="210" spans="2:15" x14ac:dyDescent="0.3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</row>
    <row r="211" spans="2:15" x14ac:dyDescent="0.3">
      <c r="B211" s="30" t="s">
        <v>16</v>
      </c>
      <c r="C211" s="29">
        <v>1719740</v>
      </c>
      <c r="D211" s="29">
        <v>1631718</v>
      </c>
      <c r="E211" s="29">
        <v>2052936</v>
      </c>
      <c r="F211" s="29">
        <v>1913418</v>
      </c>
      <c r="G211" s="29">
        <v>2082324</v>
      </c>
      <c r="H211" s="29">
        <v>2144966</v>
      </c>
      <c r="I211" s="29">
        <v>2477366</v>
      </c>
      <c r="J211" s="29">
        <v>2511377</v>
      </c>
      <c r="K211" s="29">
        <v>2080500</v>
      </c>
      <c r="L211" s="29">
        <v>2316031</v>
      </c>
      <c r="M211" s="29">
        <v>2299162</v>
      </c>
      <c r="N211" s="29">
        <v>2045601</v>
      </c>
      <c r="O211" s="29">
        <v>25275141</v>
      </c>
    </row>
    <row r="212" spans="2:15" x14ac:dyDescent="0.3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2:15" x14ac:dyDescent="0.3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</sheetData>
  <mergeCells count="4">
    <mergeCell ref="B3:E3"/>
    <mergeCell ref="B4:E4"/>
    <mergeCell ref="B179:E179"/>
    <mergeCell ref="B180:E180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E812-89AC-47C0-9204-9BC17C9A6BD1}">
  <dimension ref="B3:O66"/>
  <sheetViews>
    <sheetView topLeftCell="A46" workbookViewId="0">
      <selection activeCell="O63" sqref="O63:O64"/>
    </sheetView>
  </sheetViews>
  <sheetFormatPr baseColWidth="10" defaultRowHeight="14.4" x14ac:dyDescent="0.3"/>
  <cols>
    <col min="2" max="2" width="20.6640625" customWidth="1"/>
    <col min="15" max="15" width="13.44140625" customWidth="1"/>
  </cols>
  <sheetData>
    <row r="3" spans="2:15" ht="15.6" x14ac:dyDescent="0.3">
      <c r="B3" s="113" t="s">
        <v>0</v>
      </c>
      <c r="C3" s="113"/>
      <c r="D3" s="113"/>
      <c r="E3" s="113"/>
      <c r="F3" s="60"/>
      <c r="G3" s="60"/>
      <c r="H3" s="63" t="s">
        <v>272</v>
      </c>
      <c r="I3" s="60"/>
      <c r="J3" s="60"/>
      <c r="K3" s="60"/>
      <c r="L3" s="60"/>
      <c r="M3" s="60"/>
      <c r="N3" s="60"/>
      <c r="O3" s="60"/>
    </row>
    <row r="4" spans="2:15" ht="15.6" x14ac:dyDescent="0.3">
      <c r="B4" s="113" t="s">
        <v>201</v>
      </c>
      <c r="C4" s="113"/>
      <c r="D4" s="113"/>
      <c r="E4" s="113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2:15" ht="15.6" x14ac:dyDescent="0.3">
      <c r="B5" s="6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0"/>
    </row>
    <row r="6" spans="2:15" ht="15.6" x14ac:dyDescent="0.3">
      <c r="B6" s="59" t="s">
        <v>200</v>
      </c>
      <c r="C6" s="58" t="s">
        <v>4</v>
      </c>
      <c r="D6" s="58" t="s">
        <v>5</v>
      </c>
      <c r="E6" s="58" t="s">
        <v>6</v>
      </c>
      <c r="F6" s="58" t="s">
        <v>7</v>
      </c>
      <c r="G6" s="58" t="s">
        <v>8</v>
      </c>
      <c r="H6" s="58" t="s">
        <v>9</v>
      </c>
      <c r="I6" s="58" t="s">
        <v>10</v>
      </c>
      <c r="J6" s="58" t="s">
        <v>11</v>
      </c>
      <c r="K6" s="58" t="s">
        <v>12</v>
      </c>
      <c r="L6" s="58" t="s">
        <v>13</v>
      </c>
      <c r="M6" s="58" t="s">
        <v>14</v>
      </c>
      <c r="N6" s="58" t="s">
        <v>15</v>
      </c>
      <c r="O6" s="57" t="s">
        <v>199</v>
      </c>
    </row>
    <row r="7" spans="2:15" x14ac:dyDescent="0.3">
      <c r="B7" s="55" t="s">
        <v>249</v>
      </c>
      <c r="C7" s="55">
        <v>5457077</v>
      </c>
      <c r="D7" s="55">
        <v>4817609</v>
      </c>
      <c r="E7" s="55">
        <v>4930309</v>
      </c>
      <c r="F7" s="55">
        <v>5586871</v>
      </c>
      <c r="G7" s="55">
        <v>6145061</v>
      </c>
      <c r="H7" s="55">
        <v>5699448</v>
      </c>
      <c r="I7" s="55">
        <v>6017190</v>
      </c>
      <c r="J7" s="55">
        <v>5370835</v>
      </c>
      <c r="K7" s="55">
        <v>5165624</v>
      </c>
      <c r="L7" s="55">
        <v>6183620</v>
      </c>
      <c r="M7" s="55">
        <v>5601255</v>
      </c>
      <c r="N7" s="55">
        <v>5128754</v>
      </c>
      <c r="O7" s="54">
        <v>66103653</v>
      </c>
    </row>
    <row r="8" spans="2:15" x14ac:dyDescent="0.3">
      <c r="B8" s="56" t="s">
        <v>248</v>
      </c>
      <c r="C8" s="55">
        <v>6728156</v>
      </c>
      <c r="D8" s="55">
        <v>6362627</v>
      </c>
      <c r="E8" s="55">
        <v>7104849</v>
      </c>
      <c r="F8" s="55">
        <v>6988905</v>
      </c>
      <c r="G8" s="55">
        <v>7738147</v>
      </c>
      <c r="H8" s="55">
        <v>7591392</v>
      </c>
      <c r="I8" s="55">
        <v>8605550</v>
      </c>
      <c r="J8" s="55">
        <v>9393799</v>
      </c>
      <c r="K8" s="55">
        <v>7504227</v>
      </c>
      <c r="L8" s="55">
        <v>8072381</v>
      </c>
      <c r="M8" s="55">
        <v>7273686</v>
      </c>
      <c r="N8" s="55">
        <v>7441165</v>
      </c>
      <c r="O8" s="64">
        <v>90804884</v>
      </c>
    </row>
    <row r="9" spans="2:15" x14ac:dyDescent="0.3">
      <c r="B9" s="56" t="s">
        <v>247</v>
      </c>
      <c r="C9" s="55">
        <v>37904309</v>
      </c>
      <c r="D9" s="55">
        <v>34233133</v>
      </c>
      <c r="E9" s="55">
        <v>42420447</v>
      </c>
      <c r="F9" s="55">
        <v>42582873</v>
      </c>
      <c r="G9" s="55">
        <v>48170653</v>
      </c>
      <c r="H9" s="55">
        <v>48096946</v>
      </c>
      <c r="I9" s="55">
        <v>54188990</v>
      </c>
      <c r="J9" s="55">
        <v>56803424</v>
      </c>
      <c r="K9" s="55">
        <v>45930355</v>
      </c>
      <c r="L9" s="55">
        <v>48122701</v>
      </c>
      <c r="M9" s="55">
        <v>40541606</v>
      </c>
      <c r="N9" s="55">
        <v>35920469</v>
      </c>
      <c r="O9" s="64">
        <v>534915906</v>
      </c>
    </row>
    <row r="10" spans="2:15" x14ac:dyDescent="0.3">
      <c r="B10" s="56" t="s">
        <v>246</v>
      </c>
      <c r="C10" s="55">
        <v>13645715</v>
      </c>
      <c r="D10" s="55">
        <v>11498027</v>
      </c>
      <c r="E10" s="55">
        <v>14009273</v>
      </c>
      <c r="F10" s="55">
        <v>14095006</v>
      </c>
      <c r="G10" s="55">
        <v>15842313</v>
      </c>
      <c r="H10" s="55">
        <v>15338261</v>
      </c>
      <c r="I10" s="55">
        <v>17940967</v>
      </c>
      <c r="J10" s="55">
        <v>18807770</v>
      </c>
      <c r="K10" s="55">
        <v>14483661</v>
      </c>
      <c r="L10" s="55">
        <v>15812106</v>
      </c>
      <c r="M10" s="55">
        <v>13969495</v>
      </c>
      <c r="N10" s="55">
        <v>13907714</v>
      </c>
      <c r="O10" s="64">
        <v>179350308</v>
      </c>
    </row>
    <row r="11" spans="2:15" x14ac:dyDescent="0.3">
      <c r="B11" s="56" t="s">
        <v>245</v>
      </c>
      <c r="C11" s="55">
        <v>2579283</v>
      </c>
      <c r="D11" s="55">
        <v>2544770</v>
      </c>
      <c r="E11" s="55">
        <v>2870543</v>
      </c>
      <c r="F11" s="55">
        <v>2880520</v>
      </c>
      <c r="G11" s="55">
        <v>3029835</v>
      </c>
      <c r="H11" s="55">
        <v>3043065</v>
      </c>
      <c r="I11" s="55">
        <v>4190665</v>
      </c>
      <c r="J11" s="55">
        <v>5011054</v>
      </c>
      <c r="K11" s="55">
        <v>3015839</v>
      </c>
      <c r="L11" s="55">
        <v>3257439</v>
      </c>
      <c r="M11" s="55">
        <v>2733192</v>
      </c>
      <c r="N11" s="55">
        <v>2920508</v>
      </c>
      <c r="O11" s="64">
        <v>38076713</v>
      </c>
    </row>
    <row r="12" spans="2:15" x14ac:dyDescent="0.3">
      <c r="B12" s="56" t="s">
        <v>244</v>
      </c>
      <c r="C12" s="55">
        <v>11358474</v>
      </c>
      <c r="D12" s="55">
        <v>10116045</v>
      </c>
      <c r="E12" s="55">
        <v>11332658</v>
      </c>
      <c r="F12" s="55">
        <v>11998530</v>
      </c>
      <c r="G12" s="55">
        <v>12723301</v>
      </c>
      <c r="H12" s="55">
        <v>11973109</v>
      </c>
      <c r="I12" s="55">
        <v>13295621</v>
      </c>
      <c r="J12" s="55">
        <v>14727664</v>
      </c>
      <c r="K12" s="55">
        <v>11443748</v>
      </c>
      <c r="L12" s="55">
        <v>13149236</v>
      </c>
      <c r="M12" s="55">
        <v>11665979</v>
      </c>
      <c r="N12" s="55">
        <v>11871466</v>
      </c>
      <c r="O12" s="64">
        <v>145655831</v>
      </c>
    </row>
    <row r="13" spans="2:15" x14ac:dyDescent="0.3">
      <c r="B13" s="56" t="s">
        <v>243</v>
      </c>
      <c r="C13" s="55">
        <v>21007639</v>
      </c>
      <c r="D13" s="55">
        <v>19248843</v>
      </c>
      <c r="E13" s="55">
        <v>24595789</v>
      </c>
      <c r="F13" s="55">
        <v>31653802</v>
      </c>
      <c r="G13" s="55">
        <v>44257645</v>
      </c>
      <c r="H13" s="55">
        <v>46427268</v>
      </c>
      <c r="I13" s="55">
        <v>47694714</v>
      </c>
      <c r="J13" s="55">
        <v>50563808</v>
      </c>
      <c r="K13" s="55">
        <v>42745423</v>
      </c>
      <c r="L13" s="55">
        <v>35856361</v>
      </c>
      <c r="M13" s="55">
        <v>22063410</v>
      </c>
      <c r="N13" s="55">
        <v>20197018</v>
      </c>
      <c r="O13" s="64">
        <v>406311720</v>
      </c>
    </row>
    <row r="14" spans="2:15" x14ac:dyDescent="0.3">
      <c r="B14" s="56" t="s">
        <v>242</v>
      </c>
      <c r="C14" s="55">
        <v>93343755</v>
      </c>
      <c r="D14" s="55">
        <v>81847206</v>
      </c>
      <c r="E14" s="55">
        <v>92422347</v>
      </c>
      <c r="F14" s="55">
        <v>93303406</v>
      </c>
      <c r="G14" s="55">
        <v>103288762</v>
      </c>
      <c r="H14" s="55">
        <v>101535488</v>
      </c>
      <c r="I14" s="55">
        <v>106821119</v>
      </c>
      <c r="J14" s="55">
        <v>98314294</v>
      </c>
      <c r="K14" s="55">
        <v>90044823</v>
      </c>
      <c r="L14" s="55">
        <v>105182992</v>
      </c>
      <c r="M14" s="55">
        <v>93822182</v>
      </c>
      <c r="N14" s="55">
        <v>85591981</v>
      </c>
      <c r="O14" s="64">
        <v>1145518355</v>
      </c>
    </row>
    <row r="15" spans="2:15" x14ac:dyDescent="0.3">
      <c r="B15" s="56" t="s">
        <v>241</v>
      </c>
      <c r="C15" s="55">
        <v>6131823</v>
      </c>
      <c r="D15" s="55">
        <v>5315661</v>
      </c>
      <c r="E15" s="55">
        <v>6315422</v>
      </c>
      <c r="F15" s="55">
        <v>6532635</v>
      </c>
      <c r="G15" s="55">
        <v>7198163</v>
      </c>
      <c r="H15" s="55">
        <v>6934761</v>
      </c>
      <c r="I15" s="55">
        <v>7958010</v>
      </c>
      <c r="J15" s="55">
        <v>8560690</v>
      </c>
      <c r="K15" s="55">
        <v>6232652</v>
      </c>
      <c r="L15" s="55">
        <v>7366212</v>
      </c>
      <c r="M15" s="55">
        <v>6671994</v>
      </c>
      <c r="N15" s="55">
        <v>6082155</v>
      </c>
      <c r="O15" s="64">
        <v>81300178</v>
      </c>
    </row>
    <row r="16" spans="2:15" x14ac:dyDescent="0.3">
      <c r="B16" s="56" t="s">
        <v>240</v>
      </c>
      <c r="C16" s="55">
        <v>6982558</v>
      </c>
      <c r="D16" s="55">
        <v>6608272</v>
      </c>
      <c r="E16" s="55">
        <v>7289133</v>
      </c>
      <c r="F16" s="55">
        <v>7661664</v>
      </c>
      <c r="G16" s="55">
        <v>8585710</v>
      </c>
      <c r="H16" s="55">
        <v>7795553</v>
      </c>
      <c r="I16" s="55">
        <v>9015280</v>
      </c>
      <c r="J16" s="55">
        <v>10583062</v>
      </c>
      <c r="K16" s="55">
        <v>7406462</v>
      </c>
      <c r="L16" s="55">
        <v>8442754</v>
      </c>
      <c r="M16" s="55">
        <v>7579046</v>
      </c>
      <c r="N16" s="55">
        <v>7485836</v>
      </c>
      <c r="O16" s="64">
        <v>95435330</v>
      </c>
    </row>
    <row r="17" spans="2:15" x14ac:dyDescent="0.3">
      <c r="B17" s="56" t="s">
        <v>239</v>
      </c>
      <c r="C17" s="55">
        <v>12194885</v>
      </c>
      <c r="D17" s="55">
        <v>10753897</v>
      </c>
      <c r="E17" s="55">
        <v>12604342</v>
      </c>
      <c r="F17" s="55">
        <v>13094233</v>
      </c>
      <c r="G17" s="55">
        <v>14237530</v>
      </c>
      <c r="H17" s="55">
        <v>14741497</v>
      </c>
      <c r="I17" s="55">
        <v>17934362</v>
      </c>
      <c r="J17" s="55">
        <v>20387864</v>
      </c>
      <c r="K17" s="55">
        <v>13375696</v>
      </c>
      <c r="L17" s="55">
        <v>14641861</v>
      </c>
      <c r="M17" s="55">
        <v>12533302</v>
      </c>
      <c r="N17" s="55">
        <v>13437039</v>
      </c>
      <c r="O17" s="64">
        <v>169936508</v>
      </c>
    </row>
    <row r="18" spans="2:15" x14ac:dyDescent="0.3">
      <c r="B18" s="56" t="s">
        <v>238</v>
      </c>
      <c r="C18" s="55">
        <v>10465257</v>
      </c>
      <c r="D18" s="55">
        <v>9482400</v>
      </c>
      <c r="E18" s="55">
        <v>10913842</v>
      </c>
      <c r="F18" s="55">
        <v>10867677</v>
      </c>
      <c r="G18" s="55">
        <v>11689783</v>
      </c>
      <c r="H18" s="55">
        <v>11978031</v>
      </c>
      <c r="I18" s="55">
        <v>15019057</v>
      </c>
      <c r="J18" s="55">
        <v>16484343</v>
      </c>
      <c r="K18" s="55">
        <v>11052479</v>
      </c>
      <c r="L18" s="55">
        <v>11686176</v>
      </c>
      <c r="M18" s="55">
        <v>10569836</v>
      </c>
      <c r="N18" s="55">
        <v>10336134</v>
      </c>
      <c r="O18" s="64">
        <v>140545015</v>
      </c>
    </row>
    <row r="19" spans="2:15" x14ac:dyDescent="0.3">
      <c r="B19" s="56" t="s">
        <v>237</v>
      </c>
      <c r="C19" s="55">
        <v>8767087</v>
      </c>
      <c r="D19" s="55">
        <v>7897244</v>
      </c>
      <c r="E19" s="55">
        <v>8467785</v>
      </c>
      <c r="F19" s="55">
        <v>9376929</v>
      </c>
      <c r="G19" s="55">
        <v>9850972</v>
      </c>
      <c r="H19" s="55">
        <v>9238866</v>
      </c>
      <c r="I19" s="55">
        <v>10719787</v>
      </c>
      <c r="J19" s="55">
        <v>11537777</v>
      </c>
      <c r="K19" s="55">
        <v>9129926</v>
      </c>
      <c r="L19" s="55">
        <v>10364462</v>
      </c>
      <c r="M19" s="55">
        <v>8900155</v>
      </c>
      <c r="N19" s="55">
        <v>9242822</v>
      </c>
      <c r="O19" s="64">
        <v>113493812</v>
      </c>
    </row>
    <row r="20" spans="2:15" x14ac:dyDescent="0.3">
      <c r="B20" s="56" t="s">
        <v>236</v>
      </c>
      <c r="C20" s="55">
        <v>11224983</v>
      </c>
      <c r="D20" s="55">
        <v>9658548</v>
      </c>
      <c r="E20" s="55">
        <v>11733706</v>
      </c>
      <c r="F20" s="55">
        <v>11351899</v>
      </c>
      <c r="G20" s="55">
        <v>13344580</v>
      </c>
      <c r="H20" s="55">
        <v>11448247</v>
      </c>
      <c r="I20" s="55">
        <v>12230410</v>
      </c>
      <c r="J20" s="55">
        <v>12815127</v>
      </c>
      <c r="K20" s="55">
        <v>11026104</v>
      </c>
      <c r="L20" s="55">
        <v>12598423</v>
      </c>
      <c r="M20" s="55">
        <v>11381073</v>
      </c>
      <c r="N20" s="55">
        <v>11876491</v>
      </c>
      <c r="O20" s="64">
        <v>140689591</v>
      </c>
    </row>
    <row r="21" spans="2:15" x14ac:dyDescent="0.3">
      <c r="B21" s="56" t="s">
        <v>235</v>
      </c>
      <c r="C21" s="55">
        <v>19400131</v>
      </c>
      <c r="D21" s="55">
        <v>17306038</v>
      </c>
      <c r="E21" s="55">
        <v>18300588</v>
      </c>
      <c r="F21" s="55">
        <v>20018079</v>
      </c>
      <c r="G21" s="55">
        <v>21270629</v>
      </c>
      <c r="H21" s="55">
        <v>19774011</v>
      </c>
      <c r="I21" s="55">
        <v>23275627</v>
      </c>
      <c r="J21" s="55">
        <v>24611159</v>
      </c>
      <c r="K21" s="55">
        <v>19286704</v>
      </c>
      <c r="L21" s="55">
        <v>21922719</v>
      </c>
      <c r="M21" s="55">
        <v>19552768</v>
      </c>
      <c r="N21" s="55">
        <v>18879751</v>
      </c>
      <c r="O21" s="64">
        <v>243598204</v>
      </c>
    </row>
    <row r="22" spans="2:15" x14ac:dyDescent="0.3">
      <c r="B22" s="56" t="s">
        <v>234</v>
      </c>
      <c r="C22" s="55">
        <v>3759011</v>
      </c>
      <c r="D22" s="55">
        <v>3380099</v>
      </c>
      <c r="E22" s="55">
        <v>3924306</v>
      </c>
      <c r="F22" s="55">
        <v>4104817</v>
      </c>
      <c r="G22" s="55">
        <v>4173806</v>
      </c>
      <c r="H22" s="55">
        <v>4243695</v>
      </c>
      <c r="I22" s="55">
        <v>5160281</v>
      </c>
      <c r="J22" s="55">
        <v>5946869</v>
      </c>
      <c r="K22" s="55">
        <v>4178128</v>
      </c>
      <c r="L22" s="55">
        <v>4554909</v>
      </c>
      <c r="M22" s="55">
        <v>4040856</v>
      </c>
      <c r="N22" s="55">
        <v>4052690</v>
      </c>
      <c r="O22" s="64">
        <v>51519467</v>
      </c>
    </row>
    <row r="23" spans="2:15" x14ac:dyDescent="0.3">
      <c r="B23" s="56" t="s">
        <v>233</v>
      </c>
      <c r="C23" s="55">
        <v>24480206</v>
      </c>
      <c r="D23" s="55">
        <v>23650857</v>
      </c>
      <c r="E23" s="55">
        <v>30538453</v>
      </c>
      <c r="F23" s="55">
        <v>34738951</v>
      </c>
      <c r="G23" s="55">
        <v>43903182</v>
      </c>
      <c r="H23" s="55">
        <v>38207292</v>
      </c>
      <c r="I23" s="55">
        <v>54426272</v>
      </c>
      <c r="J23" s="55">
        <v>67788883</v>
      </c>
      <c r="K23" s="55">
        <v>34155783</v>
      </c>
      <c r="L23" s="55">
        <v>33961256</v>
      </c>
      <c r="M23" s="55">
        <v>27813261</v>
      </c>
      <c r="N23" s="55">
        <v>25467601</v>
      </c>
      <c r="O23" s="64">
        <v>439131997</v>
      </c>
    </row>
    <row r="24" spans="2:15" x14ac:dyDescent="0.3">
      <c r="B24" s="56" t="s">
        <v>232</v>
      </c>
      <c r="C24" s="55">
        <v>16170557</v>
      </c>
      <c r="D24" s="55">
        <v>14115952</v>
      </c>
      <c r="E24" s="55">
        <v>16375570</v>
      </c>
      <c r="F24" s="55">
        <v>16537420</v>
      </c>
      <c r="G24" s="55">
        <v>18821167</v>
      </c>
      <c r="H24" s="55">
        <v>17213993</v>
      </c>
      <c r="I24" s="55">
        <v>19268631</v>
      </c>
      <c r="J24" s="55">
        <v>20233814</v>
      </c>
      <c r="K24" s="55">
        <v>16505369</v>
      </c>
      <c r="L24" s="55">
        <v>18601662</v>
      </c>
      <c r="M24" s="55">
        <v>16349780</v>
      </c>
      <c r="N24" s="55">
        <v>16563082</v>
      </c>
      <c r="O24" s="64">
        <v>206756997</v>
      </c>
    </row>
    <row r="25" spans="2:15" x14ac:dyDescent="0.3">
      <c r="B25" s="56" t="s">
        <v>231</v>
      </c>
      <c r="C25" s="55">
        <v>4277203</v>
      </c>
      <c r="D25" s="55">
        <v>3840064</v>
      </c>
      <c r="E25" s="55">
        <v>4193629</v>
      </c>
      <c r="F25" s="55">
        <v>4627094</v>
      </c>
      <c r="G25" s="55">
        <v>5020991</v>
      </c>
      <c r="H25" s="55">
        <v>4710600</v>
      </c>
      <c r="I25" s="55">
        <v>5250263</v>
      </c>
      <c r="J25" s="55">
        <v>5797441</v>
      </c>
      <c r="K25" s="55">
        <v>4574748</v>
      </c>
      <c r="L25" s="55">
        <v>4835856</v>
      </c>
      <c r="M25" s="55">
        <v>4543119</v>
      </c>
      <c r="N25" s="55">
        <v>4123170</v>
      </c>
      <c r="O25" s="64">
        <v>55794178</v>
      </c>
    </row>
    <row r="26" spans="2:15" x14ac:dyDescent="0.3">
      <c r="B26" s="56" t="s">
        <v>230</v>
      </c>
      <c r="C26" s="55">
        <v>16463769</v>
      </c>
      <c r="D26" s="55">
        <v>14733229</v>
      </c>
      <c r="E26" s="55">
        <v>18314569</v>
      </c>
      <c r="F26" s="55">
        <v>19065930</v>
      </c>
      <c r="G26" s="55">
        <v>21720666</v>
      </c>
      <c r="H26" s="55">
        <v>19058898</v>
      </c>
      <c r="I26" s="55">
        <v>23381538</v>
      </c>
      <c r="J26" s="55">
        <v>26593407</v>
      </c>
      <c r="K26" s="55">
        <v>18236430</v>
      </c>
      <c r="L26" s="55">
        <v>20437438</v>
      </c>
      <c r="M26" s="55">
        <v>17244830</v>
      </c>
      <c r="N26" s="55">
        <v>16387294</v>
      </c>
      <c r="O26" s="64">
        <v>231637998</v>
      </c>
    </row>
    <row r="27" spans="2:15" x14ac:dyDescent="0.3">
      <c r="B27" s="56" t="s">
        <v>229</v>
      </c>
      <c r="C27" s="55">
        <v>8633379</v>
      </c>
      <c r="D27" s="55">
        <v>7408031</v>
      </c>
      <c r="E27" s="55">
        <v>9175653</v>
      </c>
      <c r="F27" s="55">
        <v>9560374</v>
      </c>
      <c r="G27" s="55">
        <v>10385872</v>
      </c>
      <c r="H27" s="55">
        <v>10588953</v>
      </c>
      <c r="I27" s="55">
        <v>12175561</v>
      </c>
      <c r="J27" s="55">
        <v>13125544</v>
      </c>
      <c r="K27" s="55">
        <v>9254657</v>
      </c>
      <c r="L27" s="55">
        <v>9927050</v>
      </c>
      <c r="M27" s="55">
        <v>9051869</v>
      </c>
      <c r="N27" s="55">
        <v>8969441</v>
      </c>
      <c r="O27" s="64">
        <v>118256384</v>
      </c>
    </row>
    <row r="28" spans="2:15" x14ac:dyDescent="0.3">
      <c r="B28" s="56" t="s">
        <v>228</v>
      </c>
      <c r="C28" s="55">
        <v>4509848</v>
      </c>
      <c r="D28" s="55">
        <v>4239174</v>
      </c>
      <c r="E28" s="55">
        <v>4875629</v>
      </c>
      <c r="F28" s="55">
        <v>4875859</v>
      </c>
      <c r="G28" s="55">
        <v>5431549</v>
      </c>
      <c r="H28" s="55">
        <v>5181474</v>
      </c>
      <c r="I28" s="55">
        <v>6520140</v>
      </c>
      <c r="J28" s="55">
        <v>7633066</v>
      </c>
      <c r="K28" s="55">
        <v>4949890</v>
      </c>
      <c r="L28" s="55">
        <v>5431119</v>
      </c>
      <c r="M28" s="55">
        <v>4526924</v>
      </c>
      <c r="N28" s="55">
        <v>4454969</v>
      </c>
      <c r="O28" s="64">
        <v>62629641</v>
      </c>
    </row>
    <row r="29" spans="2:15" x14ac:dyDescent="0.3">
      <c r="B29" s="56" t="s">
        <v>227</v>
      </c>
      <c r="C29" s="55">
        <v>11328272</v>
      </c>
      <c r="D29" s="55">
        <v>9855989</v>
      </c>
      <c r="E29" s="55">
        <v>11478155</v>
      </c>
      <c r="F29" s="55">
        <v>11167654</v>
      </c>
      <c r="G29" s="55">
        <v>12323698</v>
      </c>
      <c r="H29" s="55">
        <v>10982969</v>
      </c>
      <c r="I29" s="55">
        <v>12223173</v>
      </c>
      <c r="J29" s="55">
        <v>12790389</v>
      </c>
      <c r="K29" s="55">
        <v>10618922</v>
      </c>
      <c r="L29" s="55">
        <v>11994181</v>
      </c>
      <c r="M29" s="55">
        <v>10875603</v>
      </c>
      <c r="N29" s="55">
        <v>11549966</v>
      </c>
      <c r="O29" s="64">
        <v>137188971</v>
      </c>
    </row>
    <row r="30" spans="2:15" x14ac:dyDescent="0.3">
      <c r="B30" s="56" t="s">
        <v>226</v>
      </c>
      <c r="C30" s="55">
        <v>8412611</v>
      </c>
      <c r="D30" s="55">
        <v>7189689</v>
      </c>
      <c r="E30" s="55">
        <v>8157732</v>
      </c>
      <c r="F30" s="55">
        <v>8619917</v>
      </c>
      <c r="G30" s="55">
        <v>9301077</v>
      </c>
      <c r="H30" s="55">
        <v>8725068</v>
      </c>
      <c r="I30" s="55">
        <v>10214200</v>
      </c>
      <c r="J30" s="55">
        <v>11600402</v>
      </c>
      <c r="K30" s="55">
        <v>8272987</v>
      </c>
      <c r="L30" s="55">
        <v>9709345</v>
      </c>
      <c r="M30" s="55">
        <v>8394144</v>
      </c>
      <c r="N30" s="55">
        <v>8051318</v>
      </c>
      <c r="O30" s="64">
        <v>106648490</v>
      </c>
    </row>
    <row r="31" spans="2:15" x14ac:dyDescent="0.3">
      <c r="B31" s="56" t="s">
        <v>225</v>
      </c>
      <c r="C31" s="55">
        <v>9221802</v>
      </c>
      <c r="D31" s="55">
        <v>8705714</v>
      </c>
      <c r="E31" s="55">
        <v>11468424</v>
      </c>
      <c r="F31" s="55">
        <v>10044874</v>
      </c>
      <c r="G31" s="55">
        <v>10765260</v>
      </c>
      <c r="H31" s="55">
        <v>11698082</v>
      </c>
      <c r="I31" s="55">
        <v>11334425</v>
      </c>
      <c r="J31" s="55">
        <v>12846128</v>
      </c>
      <c r="K31" s="55">
        <v>9666165</v>
      </c>
      <c r="L31" s="55">
        <v>12197723</v>
      </c>
      <c r="M31" s="55">
        <v>9848082</v>
      </c>
      <c r="N31" s="55">
        <v>10263505</v>
      </c>
      <c r="O31" s="64">
        <v>128060184</v>
      </c>
    </row>
    <row r="32" spans="2:15" x14ac:dyDescent="0.3">
      <c r="B32" s="56" t="s">
        <v>224</v>
      </c>
      <c r="C32" s="55">
        <v>5882579</v>
      </c>
      <c r="D32" s="55">
        <v>4842421</v>
      </c>
      <c r="E32" s="55">
        <v>5725677</v>
      </c>
      <c r="F32" s="55">
        <v>6029601</v>
      </c>
      <c r="G32" s="55">
        <v>6389230</v>
      </c>
      <c r="H32" s="55">
        <v>6127506</v>
      </c>
      <c r="I32" s="55">
        <v>6975505</v>
      </c>
      <c r="J32" s="55">
        <v>6946839</v>
      </c>
      <c r="K32" s="55">
        <v>5794110</v>
      </c>
      <c r="L32" s="55">
        <v>6552322</v>
      </c>
      <c r="M32" s="55">
        <v>5814543</v>
      </c>
      <c r="N32" s="55">
        <v>5693294</v>
      </c>
      <c r="O32" s="64">
        <v>72773627</v>
      </c>
    </row>
    <row r="33" spans="2:15" x14ac:dyDescent="0.3">
      <c r="B33" s="56" t="s">
        <v>223</v>
      </c>
      <c r="C33" s="55">
        <v>5551084</v>
      </c>
      <c r="D33" s="55">
        <v>4944467</v>
      </c>
      <c r="E33" s="55">
        <v>5558610</v>
      </c>
      <c r="F33" s="55">
        <v>5744894</v>
      </c>
      <c r="G33" s="55">
        <v>6205247</v>
      </c>
      <c r="H33" s="55">
        <v>5710393</v>
      </c>
      <c r="I33" s="55">
        <v>6968653</v>
      </c>
      <c r="J33" s="55">
        <v>7613630</v>
      </c>
      <c r="K33" s="55">
        <v>5517312</v>
      </c>
      <c r="L33" s="55">
        <v>6654214</v>
      </c>
      <c r="M33" s="55">
        <v>5813331</v>
      </c>
      <c r="N33" s="55">
        <v>5526873</v>
      </c>
      <c r="O33" s="64">
        <v>71808708</v>
      </c>
    </row>
    <row r="34" spans="2:15" x14ac:dyDescent="0.3">
      <c r="B34" s="56" t="s">
        <v>222</v>
      </c>
      <c r="C34" s="55">
        <v>108371741</v>
      </c>
      <c r="D34" s="55">
        <v>96412852</v>
      </c>
      <c r="E34" s="55">
        <v>100830844</v>
      </c>
      <c r="F34" s="55">
        <v>113230295</v>
      </c>
      <c r="G34" s="55">
        <v>117522806</v>
      </c>
      <c r="H34" s="55">
        <v>113152921</v>
      </c>
      <c r="I34" s="55">
        <v>113716675</v>
      </c>
      <c r="J34" s="55">
        <v>100599174</v>
      </c>
      <c r="K34" s="55">
        <v>105708008</v>
      </c>
      <c r="L34" s="55">
        <v>119004681</v>
      </c>
      <c r="M34" s="55">
        <v>108317950</v>
      </c>
      <c r="N34" s="55">
        <v>102059804</v>
      </c>
      <c r="O34" s="64">
        <v>1298927751</v>
      </c>
    </row>
    <row r="35" spans="2:15" x14ac:dyDescent="0.3">
      <c r="B35" s="56" t="s">
        <v>221</v>
      </c>
      <c r="C35" s="55">
        <v>25000609</v>
      </c>
      <c r="D35" s="55">
        <v>22515879</v>
      </c>
      <c r="E35" s="55">
        <v>28242049</v>
      </c>
      <c r="F35" s="55">
        <v>28825823</v>
      </c>
      <c r="G35" s="55">
        <v>34732235</v>
      </c>
      <c r="H35" s="55">
        <v>32419312</v>
      </c>
      <c r="I35" s="55">
        <v>37059664</v>
      </c>
      <c r="J35" s="55">
        <v>40354086</v>
      </c>
      <c r="K35" s="55">
        <v>31694816</v>
      </c>
      <c r="L35" s="55">
        <v>33471181</v>
      </c>
      <c r="M35" s="55">
        <v>27033380</v>
      </c>
      <c r="N35" s="55">
        <v>25898778</v>
      </c>
      <c r="O35" s="64">
        <v>367247812</v>
      </c>
    </row>
    <row r="36" spans="2:15" x14ac:dyDescent="0.3">
      <c r="B36" s="56" t="s">
        <v>220</v>
      </c>
      <c r="C36" s="55">
        <v>27461220</v>
      </c>
      <c r="D36" s="55">
        <v>25521014</v>
      </c>
      <c r="E36" s="55">
        <v>28044985</v>
      </c>
      <c r="F36" s="55">
        <v>29437382</v>
      </c>
      <c r="G36" s="55">
        <v>31574497</v>
      </c>
      <c r="H36" s="55">
        <v>30019865</v>
      </c>
      <c r="I36" s="55">
        <v>33001410</v>
      </c>
      <c r="J36" s="55">
        <v>33592672</v>
      </c>
      <c r="K36" s="55">
        <v>27819033</v>
      </c>
      <c r="L36" s="55">
        <v>30757679</v>
      </c>
      <c r="M36" s="55">
        <v>28436281</v>
      </c>
      <c r="N36" s="55">
        <v>27394753</v>
      </c>
      <c r="O36" s="64">
        <v>353060791</v>
      </c>
    </row>
    <row r="37" spans="2:15" x14ac:dyDescent="0.3">
      <c r="B37" s="56" t="s">
        <v>219</v>
      </c>
      <c r="C37" s="55">
        <v>14777440</v>
      </c>
      <c r="D37" s="55">
        <v>13761364</v>
      </c>
      <c r="E37" s="55">
        <v>16295190</v>
      </c>
      <c r="F37" s="55">
        <v>18019219</v>
      </c>
      <c r="G37" s="55">
        <v>19550241</v>
      </c>
      <c r="H37" s="55">
        <v>17502355</v>
      </c>
      <c r="I37" s="55">
        <v>21131618</v>
      </c>
      <c r="J37" s="55">
        <v>23308678</v>
      </c>
      <c r="K37" s="55">
        <v>16654270</v>
      </c>
      <c r="L37" s="55">
        <v>17939644</v>
      </c>
      <c r="M37" s="55">
        <v>16954045</v>
      </c>
      <c r="N37" s="55">
        <v>15489207</v>
      </c>
      <c r="O37" s="64">
        <v>211383271</v>
      </c>
    </row>
    <row r="38" spans="2:15" x14ac:dyDescent="0.3">
      <c r="B38" s="56" t="s">
        <v>218</v>
      </c>
      <c r="C38" s="55">
        <v>5390491</v>
      </c>
      <c r="D38" s="55">
        <v>4804492</v>
      </c>
      <c r="E38" s="55">
        <v>5042124</v>
      </c>
      <c r="F38" s="55">
        <v>5702241</v>
      </c>
      <c r="G38" s="55">
        <v>5980172</v>
      </c>
      <c r="H38" s="55">
        <v>5427733</v>
      </c>
      <c r="I38" s="55">
        <v>6412538</v>
      </c>
      <c r="J38" s="55">
        <v>7390150</v>
      </c>
      <c r="K38" s="55">
        <v>5315703</v>
      </c>
      <c r="L38" s="55">
        <v>6038353</v>
      </c>
      <c r="M38" s="55">
        <v>5470172</v>
      </c>
      <c r="N38" s="55">
        <v>5543123</v>
      </c>
      <c r="O38" s="64">
        <v>68517292</v>
      </c>
    </row>
    <row r="39" spans="2:15" x14ac:dyDescent="0.3">
      <c r="B39" s="56" t="s">
        <v>217</v>
      </c>
      <c r="C39" s="55">
        <v>19339662</v>
      </c>
      <c r="D39" s="55">
        <v>17151281</v>
      </c>
      <c r="E39" s="55">
        <v>19102944</v>
      </c>
      <c r="F39" s="55">
        <v>20195061</v>
      </c>
      <c r="G39" s="55">
        <v>20929016</v>
      </c>
      <c r="H39" s="55">
        <v>19796448</v>
      </c>
      <c r="I39" s="55">
        <v>22758965</v>
      </c>
      <c r="J39" s="55">
        <v>24152906</v>
      </c>
      <c r="K39" s="55">
        <v>19201864</v>
      </c>
      <c r="L39" s="55">
        <v>21754497</v>
      </c>
      <c r="M39" s="55">
        <v>19728329</v>
      </c>
      <c r="N39" s="55">
        <v>18508354</v>
      </c>
      <c r="O39" s="64">
        <v>242619327</v>
      </c>
    </row>
    <row r="40" spans="2:15" x14ac:dyDescent="0.3">
      <c r="B40" s="56" t="s">
        <v>216</v>
      </c>
      <c r="C40" s="55">
        <v>2773108</v>
      </c>
      <c r="D40" s="55">
        <v>2718720</v>
      </c>
      <c r="E40" s="55">
        <v>2857428</v>
      </c>
      <c r="F40" s="55">
        <v>3105350</v>
      </c>
      <c r="G40" s="55">
        <v>3287981</v>
      </c>
      <c r="H40" s="55">
        <v>3228216</v>
      </c>
      <c r="I40" s="55">
        <v>3827691</v>
      </c>
      <c r="J40" s="55">
        <v>4197535</v>
      </c>
      <c r="K40" s="55">
        <v>3002384</v>
      </c>
      <c r="L40" s="55">
        <v>3597058</v>
      </c>
      <c r="M40" s="55">
        <v>3047219</v>
      </c>
      <c r="N40" s="55">
        <v>2965078</v>
      </c>
      <c r="O40" s="64">
        <v>38607768</v>
      </c>
    </row>
    <row r="41" spans="2:15" x14ac:dyDescent="0.3">
      <c r="B41" s="56" t="s">
        <v>215</v>
      </c>
      <c r="C41" s="55">
        <v>15019667</v>
      </c>
      <c r="D41" s="55">
        <v>12878057</v>
      </c>
      <c r="E41" s="55">
        <v>13898498</v>
      </c>
      <c r="F41" s="55">
        <v>15427323</v>
      </c>
      <c r="G41" s="55">
        <v>16452883</v>
      </c>
      <c r="H41" s="55">
        <v>15078684</v>
      </c>
      <c r="I41" s="55">
        <v>18544564</v>
      </c>
      <c r="J41" s="55">
        <v>20526771</v>
      </c>
      <c r="K41" s="55">
        <v>14615653</v>
      </c>
      <c r="L41" s="55">
        <v>16591510</v>
      </c>
      <c r="M41" s="55">
        <v>14856233</v>
      </c>
      <c r="N41" s="55">
        <v>14149375</v>
      </c>
      <c r="O41" s="64">
        <v>188039218</v>
      </c>
    </row>
    <row r="42" spans="2:15" x14ac:dyDescent="0.3">
      <c r="B42" s="56" t="s">
        <v>214</v>
      </c>
      <c r="C42" s="55">
        <v>4895289</v>
      </c>
      <c r="D42" s="55">
        <v>4700617</v>
      </c>
      <c r="E42" s="55">
        <v>5000155</v>
      </c>
      <c r="F42" s="55">
        <v>5603982</v>
      </c>
      <c r="G42" s="55">
        <v>6182813</v>
      </c>
      <c r="H42" s="55">
        <v>5749803</v>
      </c>
      <c r="I42" s="55">
        <v>6945154</v>
      </c>
      <c r="J42" s="55">
        <v>8215968</v>
      </c>
      <c r="K42" s="55">
        <v>5590096</v>
      </c>
      <c r="L42" s="55">
        <v>6421352</v>
      </c>
      <c r="M42" s="55">
        <v>5717523</v>
      </c>
      <c r="N42" s="55">
        <v>5259701</v>
      </c>
      <c r="O42" s="64">
        <v>70282453</v>
      </c>
    </row>
    <row r="43" spans="2:15" x14ac:dyDescent="0.3">
      <c r="B43" s="56" t="s">
        <v>213</v>
      </c>
      <c r="C43" s="55">
        <v>10769967</v>
      </c>
      <c r="D43" s="55">
        <v>9502470</v>
      </c>
      <c r="E43" s="55">
        <v>10769621</v>
      </c>
      <c r="F43" s="55">
        <v>11513819</v>
      </c>
      <c r="G43" s="55">
        <v>11861633</v>
      </c>
      <c r="H43" s="55">
        <v>11636612</v>
      </c>
      <c r="I43" s="55">
        <v>14024114</v>
      </c>
      <c r="J43" s="55">
        <v>15468257</v>
      </c>
      <c r="K43" s="55">
        <v>11309392</v>
      </c>
      <c r="L43" s="55">
        <v>12261802</v>
      </c>
      <c r="M43" s="55">
        <v>10857768</v>
      </c>
      <c r="N43" s="55">
        <v>10436163</v>
      </c>
      <c r="O43" s="64">
        <v>140411618</v>
      </c>
    </row>
    <row r="44" spans="2:15" x14ac:dyDescent="0.3">
      <c r="B44" s="56" t="s">
        <v>212</v>
      </c>
      <c r="C44" s="55">
        <v>2447817</v>
      </c>
      <c r="D44" s="55">
        <v>2171033</v>
      </c>
      <c r="E44" s="55">
        <v>2457294</v>
      </c>
      <c r="F44" s="55">
        <v>2716800</v>
      </c>
      <c r="G44" s="55">
        <v>2736577</v>
      </c>
      <c r="H44" s="55">
        <v>2718497</v>
      </c>
      <c r="I44" s="55">
        <v>3402351</v>
      </c>
      <c r="J44" s="55">
        <v>3911277</v>
      </c>
      <c r="K44" s="55">
        <v>2789669</v>
      </c>
      <c r="L44" s="55">
        <v>2945841</v>
      </c>
      <c r="M44" s="55">
        <v>2630341</v>
      </c>
      <c r="N44" s="55">
        <v>2590258</v>
      </c>
      <c r="O44" s="64">
        <v>33517755</v>
      </c>
    </row>
    <row r="45" spans="2:15" x14ac:dyDescent="0.3">
      <c r="B45" s="56" t="s">
        <v>211</v>
      </c>
      <c r="C45" s="55">
        <v>22728264</v>
      </c>
      <c r="D45" s="55">
        <v>19416104</v>
      </c>
      <c r="E45" s="55">
        <v>23116845</v>
      </c>
      <c r="F45" s="55">
        <v>24548636</v>
      </c>
      <c r="G45" s="55">
        <v>24718078</v>
      </c>
      <c r="H45" s="55">
        <v>23979785</v>
      </c>
      <c r="I45" s="55">
        <v>23113302</v>
      </c>
      <c r="J45" s="55">
        <v>22672803</v>
      </c>
      <c r="K45" s="55">
        <v>22408952</v>
      </c>
      <c r="L45" s="55">
        <v>26804069</v>
      </c>
      <c r="M45" s="55">
        <v>23255312</v>
      </c>
      <c r="N45" s="55">
        <v>23138161</v>
      </c>
      <c r="O45" s="64">
        <v>279900311</v>
      </c>
    </row>
    <row r="46" spans="2:15" x14ac:dyDescent="0.3">
      <c r="B46" s="56" t="s">
        <v>210</v>
      </c>
      <c r="C46" s="55">
        <v>1466226</v>
      </c>
      <c r="D46" s="55">
        <v>1386684</v>
      </c>
      <c r="E46" s="55">
        <v>1547569</v>
      </c>
      <c r="F46" s="55">
        <v>1565711</v>
      </c>
      <c r="G46" s="55">
        <v>1923882</v>
      </c>
      <c r="H46" s="55">
        <v>1797777</v>
      </c>
      <c r="I46" s="55">
        <v>1918413</v>
      </c>
      <c r="J46" s="55">
        <v>2309944</v>
      </c>
      <c r="K46" s="55">
        <v>1621311</v>
      </c>
      <c r="L46" s="55">
        <v>1949142</v>
      </c>
      <c r="M46" s="55">
        <v>1703651</v>
      </c>
      <c r="N46" s="55">
        <v>1607771</v>
      </c>
      <c r="O46" s="64">
        <v>20798081</v>
      </c>
    </row>
    <row r="47" spans="2:15" x14ac:dyDescent="0.3">
      <c r="B47" s="56" t="s">
        <v>209</v>
      </c>
      <c r="C47" s="55">
        <v>14456542</v>
      </c>
      <c r="D47" s="55">
        <v>12271567</v>
      </c>
      <c r="E47" s="55">
        <v>15732568</v>
      </c>
      <c r="F47" s="55">
        <v>15321366</v>
      </c>
      <c r="G47" s="55">
        <v>18939970</v>
      </c>
      <c r="H47" s="55">
        <v>19253436</v>
      </c>
      <c r="I47" s="55">
        <v>23000084</v>
      </c>
      <c r="J47" s="55">
        <v>26703398</v>
      </c>
      <c r="K47" s="55">
        <v>17451966</v>
      </c>
      <c r="L47" s="55">
        <v>17249320</v>
      </c>
      <c r="M47" s="55">
        <v>14560520</v>
      </c>
      <c r="N47" s="55">
        <v>13704897</v>
      </c>
      <c r="O47" s="64">
        <v>208645634</v>
      </c>
    </row>
    <row r="48" spans="2:15" x14ac:dyDescent="0.3">
      <c r="B48" s="56" t="s">
        <v>208</v>
      </c>
      <c r="C48" s="55">
        <v>2443276</v>
      </c>
      <c r="D48" s="55">
        <v>2405781</v>
      </c>
      <c r="E48" s="55">
        <v>2695291</v>
      </c>
      <c r="F48" s="55">
        <v>2329560</v>
      </c>
      <c r="G48" s="55">
        <v>2885916</v>
      </c>
      <c r="H48" s="55">
        <v>2783677</v>
      </c>
      <c r="I48" s="55">
        <v>3422060</v>
      </c>
      <c r="J48" s="55">
        <v>4037905</v>
      </c>
      <c r="K48" s="55">
        <v>2688926</v>
      </c>
      <c r="L48" s="55">
        <v>2836366</v>
      </c>
      <c r="M48" s="55">
        <v>2628098</v>
      </c>
      <c r="N48" s="55">
        <v>2346454</v>
      </c>
      <c r="O48" s="64">
        <v>33503310</v>
      </c>
    </row>
    <row r="49" spans="2:15" x14ac:dyDescent="0.3">
      <c r="B49" s="56" t="s">
        <v>207</v>
      </c>
      <c r="C49" s="55">
        <v>11498513</v>
      </c>
      <c r="D49" s="55">
        <v>10439307</v>
      </c>
      <c r="E49" s="55">
        <v>11402282</v>
      </c>
      <c r="F49" s="55">
        <v>12392282</v>
      </c>
      <c r="G49" s="55">
        <v>13033221</v>
      </c>
      <c r="H49" s="55">
        <v>12445989</v>
      </c>
      <c r="I49" s="55">
        <v>14332696</v>
      </c>
      <c r="J49" s="55">
        <v>14621701</v>
      </c>
      <c r="K49" s="55">
        <v>12397236</v>
      </c>
      <c r="L49" s="55">
        <v>13185346</v>
      </c>
      <c r="M49" s="55">
        <v>12157298</v>
      </c>
      <c r="N49" s="55">
        <v>11825496</v>
      </c>
      <c r="O49" s="64">
        <v>149731367</v>
      </c>
    </row>
    <row r="50" spans="2:15" x14ac:dyDescent="0.3">
      <c r="B50" s="56" t="s">
        <v>206</v>
      </c>
      <c r="C50" s="55">
        <v>45559596</v>
      </c>
      <c r="D50" s="55">
        <v>40954751</v>
      </c>
      <c r="E50" s="55">
        <v>48337344</v>
      </c>
      <c r="F50" s="55">
        <v>45856801</v>
      </c>
      <c r="G50" s="55">
        <v>49834154</v>
      </c>
      <c r="H50" s="55">
        <v>49382795</v>
      </c>
      <c r="I50" s="55">
        <v>54251086</v>
      </c>
      <c r="J50" s="55">
        <v>52520775</v>
      </c>
      <c r="K50" s="55">
        <v>44838457</v>
      </c>
      <c r="L50" s="55">
        <v>49496646</v>
      </c>
      <c r="M50" s="55">
        <v>45557930</v>
      </c>
      <c r="N50" s="55">
        <v>44447888</v>
      </c>
      <c r="O50" s="64">
        <v>571038223</v>
      </c>
    </row>
    <row r="51" spans="2:15" x14ac:dyDescent="0.3">
      <c r="B51" s="56" t="s">
        <v>205</v>
      </c>
      <c r="C51" s="55">
        <v>8845635</v>
      </c>
      <c r="D51" s="55">
        <v>7784814</v>
      </c>
      <c r="E51" s="55">
        <v>8488618</v>
      </c>
      <c r="F51" s="55">
        <v>9352797</v>
      </c>
      <c r="G51" s="55">
        <v>9745041</v>
      </c>
      <c r="H51" s="55">
        <v>9410756</v>
      </c>
      <c r="I51" s="55">
        <v>10307826</v>
      </c>
      <c r="J51" s="55">
        <v>10204958</v>
      </c>
      <c r="K51" s="55">
        <v>9013602</v>
      </c>
      <c r="L51" s="55">
        <v>10057659</v>
      </c>
      <c r="M51" s="55">
        <v>9449627</v>
      </c>
      <c r="N51" s="55">
        <v>8452403</v>
      </c>
      <c r="O51" s="64">
        <v>111113736</v>
      </c>
    </row>
    <row r="52" spans="2:15" x14ac:dyDescent="0.3">
      <c r="B52" s="56" t="s">
        <v>204</v>
      </c>
      <c r="C52" s="55">
        <v>20262192</v>
      </c>
      <c r="D52" s="55">
        <v>17861274</v>
      </c>
      <c r="E52" s="55">
        <v>19159998</v>
      </c>
      <c r="F52" s="55">
        <v>20558882</v>
      </c>
      <c r="G52" s="55">
        <v>21861394</v>
      </c>
      <c r="H52" s="55">
        <v>20573326</v>
      </c>
      <c r="I52" s="55">
        <v>21211495</v>
      </c>
      <c r="J52" s="55">
        <v>19233319</v>
      </c>
      <c r="K52" s="55">
        <v>19157157</v>
      </c>
      <c r="L52" s="55">
        <v>22199941</v>
      </c>
      <c r="M52" s="55">
        <v>20143658</v>
      </c>
      <c r="N52" s="55">
        <v>18976382</v>
      </c>
      <c r="O52" s="64">
        <v>241199018</v>
      </c>
    </row>
    <row r="53" spans="2:15" x14ac:dyDescent="0.3">
      <c r="B53" s="56" t="s">
        <v>203</v>
      </c>
      <c r="C53" s="55">
        <v>2875554</v>
      </c>
      <c r="D53" s="55">
        <v>2659896</v>
      </c>
      <c r="E53" s="55">
        <v>2960446</v>
      </c>
      <c r="F53" s="55">
        <v>3028841</v>
      </c>
      <c r="G53" s="55">
        <v>3338030</v>
      </c>
      <c r="H53" s="55">
        <v>3225942</v>
      </c>
      <c r="I53" s="55">
        <v>3899008</v>
      </c>
      <c r="J53" s="55">
        <v>4550234</v>
      </c>
      <c r="K53" s="55">
        <v>3012990</v>
      </c>
      <c r="L53" s="55">
        <v>3502502</v>
      </c>
      <c r="M53" s="55">
        <v>3079222</v>
      </c>
      <c r="N53" s="55">
        <v>2883273</v>
      </c>
      <c r="O53" s="64">
        <v>39015938</v>
      </c>
    </row>
    <row r="54" spans="2:15" x14ac:dyDescent="0.3">
      <c r="B54" s="53" t="s">
        <v>202</v>
      </c>
      <c r="C54" s="53">
        <v>17907304</v>
      </c>
      <c r="D54" s="53">
        <v>16430135</v>
      </c>
      <c r="E54" s="53">
        <v>17491621</v>
      </c>
      <c r="F54" s="53">
        <v>19085199</v>
      </c>
      <c r="G54" s="53">
        <v>20284075</v>
      </c>
      <c r="H54" s="53">
        <v>19319120</v>
      </c>
      <c r="I54" s="53">
        <v>20060247</v>
      </c>
      <c r="J54" s="53">
        <v>19753713</v>
      </c>
      <c r="K54" s="53">
        <v>18095652</v>
      </c>
      <c r="L54" s="53">
        <v>21025959</v>
      </c>
      <c r="M54" s="53">
        <v>18518676</v>
      </c>
      <c r="N54" s="53">
        <v>17521910</v>
      </c>
      <c r="O54" s="52">
        <v>225493611</v>
      </c>
    </row>
    <row r="55" spans="2:15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2:15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2:15" x14ac:dyDescent="0.3">
      <c r="B57" s="50" t="s">
        <v>16</v>
      </c>
      <c r="C57" s="49">
        <v>770171566</v>
      </c>
      <c r="D57" s="49">
        <v>688344098</v>
      </c>
      <c r="E57" s="49">
        <v>788571154</v>
      </c>
      <c r="F57" s="49">
        <v>830927784</v>
      </c>
      <c r="G57" s="49">
        <v>919189444</v>
      </c>
      <c r="H57" s="49">
        <v>882967915</v>
      </c>
      <c r="I57" s="49">
        <v>985146952</v>
      </c>
      <c r="J57" s="49">
        <v>1021215306</v>
      </c>
      <c r="K57" s="49">
        <v>823955361</v>
      </c>
      <c r="L57" s="49">
        <v>906607066</v>
      </c>
      <c r="M57" s="49">
        <v>793278554</v>
      </c>
      <c r="N57" s="49">
        <v>756621735</v>
      </c>
      <c r="O57" s="49">
        <v>10166996935</v>
      </c>
    </row>
    <row r="58" spans="2:15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2:15" ht="17.399999999999999" x14ac:dyDescent="0.3">
      <c r="B59" s="114" t="s">
        <v>194</v>
      </c>
      <c r="C59" s="113"/>
      <c r="D59" s="113"/>
      <c r="E59" s="113"/>
      <c r="F59" s="60"/>
      <c r="G59" s="60"/>
      <c r="H59" s="63" t="s">
        <v>272</v>
      </c>
      <c r="I59" s="60"/>
      <c r="J59" s="60"/>
      <c r="K59" s="60"/>
      <c r="L59" s="60"/>
      <c r="M59" s="60"/>
      <c r="N59" s="60"/>
      <c r="O59" s="60"/>
    </row>
    <row r="60" spans="2:15" ht="15.6" x14ac:dyDescent="0.3">
      <c r="B60" s="113" t="s">
        <v>201</v>
      </c>
      <c r="C60" s="113"/>
      <c r="D60" s="113"/>
      <c r="E60" s="113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2:15" ht="15.6" x14ac:dyDescent="0.3">
      <c r="B61" s="62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0"/>
    </row>
    <row r="62" spans="2:15" ht="15.6" x14ac:dyDescent="0.3">
      <c r="B62" s="59" t="s">
        <v>200</v>
      </c>
      <c r="C62" s="58" t="s">
        <v>4</v>
      </c>
      <c r="D62" s="58" t="s">
        <v>5</v>
      </c>
      <c r="E62" s="58" t="s">
        <v>6</v>
      </c>
      <c r="F62" s="58" t="s">
        <v>7</v>
      </c>
      <c r="G62" s="58" t="s">
        <v>8</v>
      </c>
      <c r="H62" s="58" t="s">
        <v>9</v>
      </c>
      <c r="I62" s="58" t="s">
        <v>10</v>
      </c>
      <c r="J62" s="58" t="s">
        <v>11</v>
      </c>
      <c r="K62" s="58" t="s">
        <v>12</v>
      </c>
      <c r="L62" s="58" t="s">
        <v>13</v>
      </c>
      <c r="M62" s="58" t="s">
        <v>14</v>
      </c>
      <c r="N62" s="58" t="s">
        <v>15</v>
      </c>
      <c r="O62" s="57" t="s">
        <v>199</v>
      </c>
    </row>
    <row r="63" spans="2:15" x14ac:dyDescent="0.3">
      <c r="B63" s="56" t="s">
        <v>198</v>
      </c>
      <c r="C63" s="55">
        <v>1162886</v>
      </c>
      <c r="D63" s="55">
        <v>989491</v>
      </c>
      <c r="E63" s="55">
        <v>1137016</v>
      </c>
      <c r="F63" s="55">
        <v>1176166</v>
      </c>
      <c r="G63" s="55">
        <v>1118589</v>
      </c>
      <c r="H63" s="55">
        <v>1276497</v>
      </c>
      <c r="I63" s="55">
        <v>1276658</v>
      </c>
      <c r="J63" s="55">
        <v>1424599</v>
      </c>
      <c r="K63" s="55">
        <v>1123090</v>
      </c>
      <c r="L63" s="55">
        <v>1320396</v>
      </c>
      <c r="M63" s="55">
        <v>1183817</v>
      </c>
      <c r="N63" s="55">
        <v>1200690</v>
      </c>
      <c r="O63" s="54">
        <v>14389895</v>
      </c>
    </row>
    <row r="64" spans="2:15" x14ac:dyDescent="0.3">
      <c r="B64" s="53" t="s">
        <v>197</v>
      </c>
      <c r="C64" s="53">
        <v>931513</v>
      </c>
      <c r="D64" s="53">
        <v>777644</v>
      </c>
      <c r="E64" s="53">
        <v>865238</v>
      </c>
      <c r="F64" s="53">
        <v>952741</v>
      </c>
      <c r="G64" s="53">
        <v>831945</v>
      </c>
      <c r="H64" s="53">
        <v>1004314</v>
      </c>
      <c r="I64" s="53">
        <v>1031392</v>
      </c>
      <c r="J64" s="53">
        <v>1104512</v>
      </c>
      <c r="K64" s="53">
        <v>978577</v>
      </c>
      <c r="L64" s="53">
        <v>1030165</v>
      </c>
      <c r="M64" s="53">
        <v>875652</v>
      </c>
      <c r="N64" s="53">
        <v>957035</v>
      </c>
      <c r="O64" s="52">
        <v>11340728</v>
      </c>
    </row>
    <row r="65" spans="2:15" x14ac:dyDescent="0.3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2:15" x14ac:dyDescent="0.3">
      <c r="B66" s="50" t="s">
        <v>16</v>
      </c>
      <c r="C66" s="49">
        <v>2094399</v>
      </c>
      <c r="D66" s="49">
        <v>1767135</v>
      </c>
      <c r="E66" s="49">
        <v>2002254</v>
      </c>
      <c r="F66" s="49">
        <v>2128907</v>
      </c>
      <c r="G66" s="49">
        <v>1950534</v>
      </c>
      <c r="H66" s="49">
        <v>2280811</v>
      </c>
      <c r="I66" s="49">
        <v>2308050</v>
      </c>
      <c r="J66" s="49">
        <v>2529111</v>
      </c>
      <c r="K66" s="49">
        <v>2101667</v>
      </c>
      <c r="L66" s="49">
        <v>2350561</v>
      </c>
      <c r="M66" s="49">
        <v>2059469</v>
      </c>
      <c r="N66" s="49">
        <v>2157725</v>
      </c>
      <c r="O66" s="49">
        <v>25730623</v>
      </c>
    </row>
  </sheetData>
  <mergeCells count="4">
    <mergeCell ref="B3:E3"/>
    <mergeCell ref="B4:E4"/>
    <mergeCell ref="B59:E59"/>
    <mergeCell ref="B60:E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E96-6B49-4B1A-A27D-47B6EAE93211}">
  <dimension ref="B3:O190"/>
  <sheetViews>
    <sheetView workbookViewId="0">
      <selection activeCell="C1" sqref="C1"/>
    </sheetView>
  </sheetViews>
  <sheetFormatPr baseColWidth="10" defaultRowHeight="14.4" x14ac:dyDescent="0.3"/>
  <cols>
    <col min="2" max="2" width="29" customWidth="1"/>
    <col min="11" max="11" width="12.6640625" customWidth="1"/>
    <col min="13" max="13" width="12.33203125" customWidth="1"/>
  </cols>
  <sheetData>
    <row r="3" spans="2:15" ht="15.6" x14ac:dyDescent="0.3">
      <c r="B3" s="115" t="s">
        <v>0</v>
      </c>
      <c r="C3" s="115"/>
      <c r="D3" s="115"/>
      <c r="E3" s="115"/>
      <c r="F3" s="66"/>
      <c r="G3" s="66"/>
      <c r="H3" s="63" t="s">
        <v>272</v>
      </c>
      <c r="I3" s="66"/>
      <c r="J3" s="66"/>
      <c r="K3" s="66"/>
      <c r="L3" s="66"/>
      <c r="M3" s="66"/>
      <c r="N3" s="66"/>
      <c r="O3" s="66"/>
    </row>
    <row r="4" spans="2:15" ht="15.6" x14ac:dyDescent="0.3">
      <c r="B4" s="115" t="s">
        <v>2</v>
      </c>
      <c r="C4" s="115"/>
      <c r="D4" s="115"/>
      <c r="E4" s="115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2:15" x14ac:dyDescent="0.3">
      <c r="B5" s="67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</row>
    <row r="6" spans="2:15" ht="15.6" x14ac:dyDescent="0.3">
      <c r="B6" s="88" t="s">
        <v>3</v>
      </c>
      <c r="C6" s="89" t="s">
        <v>4</v>
      </c>
      <c r="D6" s="89" t="s">
        <v>5</v>
      </c>
      <c r="E6" s="89" t="s">
        <v>6</v>
      </c>
      <c r="F6" s="89" t="s">
        <v>7</v>
      </c>
      <c r="G6" s="89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9" t="s">
        <v>13</v>
      </c>
      <c r="M6" s="89" t="s">
        <v>14</v>
      </c>
      <c r="N6" s="89" t="s">
        <v>15</v>
      </c>
      <c r="O6" s="90" t="s">
        <v>16</v>
      </c>
    </row>
    <row r="7" spans="2:15" hidden="1" x14ac:dyDescent="0.3">
      <c r="B7" s="85" t="s">
        <v>271</v>
      </c>
      <c r="C7" s="55">
        <v>4320</v>
      </c>
      <c r="D7" s="55">
        <v>9840</v>
      </c>
      <c r="E7" s="55">
        <v>3120</v>
      </c>
      <c r="F7" s="55">
        <v>5240</v>
      </c>
      <c r="G7" s="55">
        <v>560</v>
      </c>
      <c r="H7" s="55">
        <v>6640</v>
      </c>
      <c r="I7" s="55">
        <v>4640</v>
      </c>
      <c r="J7" s="55">
        <v>6360</v>
      </c>
      <c r="K7" s="55">
        <v>5720</v>
      </c>
      <c r="L7" s="55">
        <v>2680</v>
      </c>
      <c r="M7" s="55">
        <v>4240</v>
      </c>
      <c r="N7" s="55">
        <v>880</v>
      </c>
      <c r="O7" s="87">
        <v>54240</v>
      </c>
    </row>
    <row r="8" spans="2:15" hidden="1" x14ac:dyDescent="0.3">
      <c r="B8" s="86" t="s">
        <v>18</v>
      </c>
      <c r="C8" s="55">
        <v>295894</v>
      </c>
      <c r="D8" s="55">
        <v>287241</v>
      </c>
      <c r="E8" s="55">
        <v>379296</v>
      </c>
      <c r="F8" s="55">
        <v>346816</v>
      </c>
      <c r="G8" s="55">
        <v>418661</v>
      </c>
      <c r="H8" s="55">
        <v>395932</v>
      </c>
      <c r="I8" s="55">
        <v>460266</v>
      </c>
      <c r="J8" s="55">
        <v>419469</v>
      </c>
      <c r="K8" s="55">
        <v>363229</v>
      </c>
      <c r="L8" s="55">
        <v>466216</v>
      </c>
      <c r="M8" s="55">
        <v>348030</v>
      </c>
      <c r="N8" s="55">
        <v>309198</v>
      </c>
      <c r="O8" s="87">
        <v>4490248</v>
      </c>
    </row>
    <row r="9" spans="2:15" hidden="1" x14ac:dyDescent="0.3">
      <c r="B9" s="86" t="s">
        <v>19</v>
      </c>
      <c r="C9" s="55">
        <v>65720</v>
      </c>
      <c r="D9" s="55">
        <v>52160</v>
      </c>
      <c r="E9" s="55">
        <v>58200</v>
      </c>
      <c r="F9" s="55">
        <v>43240</v>
      </c>
      <c r="G9" s="55">
        <v>39672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87">
        <v>258992</v>
      </c>
    </row>
    <row r="10" spans="2:15" hidden="1" x14ac:dyDescent="0.3">
      <c r="B10" s="86" t="s">
        <v>20</v>
      </c>
      <c r="C10" s="55">
        <v>29796</v>
      </c>
      <c r="D10" s="55">
        <v>26000</v>
      </c>
      <c r="E10" s="55">
        <v>28000</v>
      </c>
      <c r="F10" s="55">
        <v>24052</v>
      </c>
      <c r="G10" s="55">
        <v>23096</v>
      </c>
      <c r="H10" s="55">
        <v>23344</v>
      </c>
      <c r="I10" s="55">
        <v>23548</v>
      </c>
      <c r="J10" s="55">
        <v>21832</v>
      </c>
      <c r="K10" s="55">
        <v>16376</v>
      </c>
      <c r="L10" s="55">
        <v>21600</v>
      </c>
      <c r="M10" s="55">
        <v>19268</v>
      </c>
      <c r="N10" s="55">
        <v>16240</v>
      </c>
      <c r="O10" s="87">
        <v>273152</v>
      </c>
    </row>
    <row r="11" spans="2:15" hidden="1" x14ac:dyDescent="0.3">
      <c r="B11" s="86" t="s">
        <v>22</v>
      </c>
      <c r="C11" s="55">
        <v>492480</v>
      </c>
      <c r="D11" s="55">
        <v>440200</v>
      </c>
      <c r="E11" s="55">
        <v>478480</v>
      </c>
      <c r="F11" s="55">
        <v>482080</v>
      </c>
      <c r="G11" s="55">
        <v>560120</v>
      </c>
      <c r="H11" s="55">
        <v>509040</v>
      </c>
      <c r="I11" s="55">
        <v>570760</v>
      </c>
      <c r="J11" s="55">
        <v>592680</v>
      </c>
      <c r="K11" s="55">
        <v>518000</v>
      </c>
      <c r="L11" s="55">
        <v>572680</v>
      </c>
      <c r="M11" s="55">
        <v>535840</v>
      </c>
      <c r="N11" s="55">
        <v>537720</v>
      </c>
      <c r="O11" s="87">
        <v>6290080</v>
      </c>
    </row>
    <row r="12" spans="2:15" hidden="1" x14ac:dyDescent="0.3">
      <c r="B12" s="86" t="s">
        <v>23</v>
      </c>
      <c r="C12" s="55">
        <v>79</v>
      </c>
      <c r="D12" s="55">
        <v>79</v>
      </c>
      <c r="E12" s="55">
        <v>119</v>
      </c>
      <c r="F12" s="55">
        <v>0</v>
      </c>
      <c r="G12" s="55">
        <v>119</v>
      </c>
      <c r="H12" s="55">
        <v>0</v>
      </c>
      <c r="I12" s="55">
        <v>0</v>
      </c>
      <c r="J12" s="55">
        <v>0</v>
      </c>
      <c r="K12" s="55">
        <v>40</v>
      </c>
      <c r="L12" s="55">
        <v>0</v>
      </c>
      <c r="M12" s="55">
        <v>0</v>
      </c>
      <c r="N12" s="55">
        <v>0</v>
      </c>
      <c r="O12" s="87">
        <v>436</v>
      </c>
    </row>
    <row r="13" spans="2:15" hidden="1" x14ac:dyDescent="0.3">
      <c r="B13" s="86" t="s">
        <v>24</v>
      </c>
      <c r="C13" s="55">
        <v>4140028</v>
      </c>
      <c r="D13" s="55">
        <v>3988080</v>
      </c>
      <c r="E13" s="55">
        <v>4500412</v>
      </c>
      <c r="F13" s="55">
        <v>4694092</v>
      </c>
      <c r="G13" s="55">
        <v>5052880</v>
      </c>
      <c r="H13" s="55">
        <v>4856012</v>
      </c>
      <c r="I13" s="55">
        <v>5295892</v>
      </c>
      <c r="J13" s="55">
        <v>5491604</v>
      </c>
      <c r="K13" s="55">
        <v>4417068</v>
      </c>
      <c r="L13" s="55">
        <v>5118248</v>
      </c>
      <c r="M13" s="55">
        <v>4661376</v>
      </c>
      <c r="N13" s="55">
        <v>4768856</v>
      </c>
      <c r="O13" s="87">
        <v>56984548</v>
      </c>
    </row>
    <row r="14" spans="2:15" hidden="1" x14ac:dyDescent="0.3">
      <c r="B14" s="86" t="s">
        <v>26</v>
      </c>
      <c r="C14" s="55">
        <v>2114329</v>
      </c>
      <c r="D14" s="55">
        <v>2049345</v>
      </c>
      <c r="E14" s="55">
        <v>2827265</v>
      </c>
      <c r="F14" s="55">
        <v>3287141</v>
      </c>
      <c r="G14" s="55">
        <v>4364728</v>
      </c>
      <c r="H14" s="55">
        <v>4182360</v>
      </c>
      <c r="I14" s="55">
        <v>4313355</v>
      </c>
      <c r="J14" s="55">
        <v>4428072</v>
      </c>
      <c r="K14" s="55">
        <v>4142601</v>
      </c>
      <c r="L14" s="55">
        <v>4110614</v>
      </c>
      <c r="M14" s="55">
        <v>2386563</v>
      </c>
      <c r="N14" s="55">
        <v>1904269</v>
      </c>
      <c r="O14" s="87">
        <v>40110642</v>
      </c>
    </row>
    <row r="15" spans="2:15" hidden="1" x14ac:dyDescent="0.3">
      <c r="B15" s="86" t="s">
        <v>27</v>
      </c>
      <c r="C15" s="55">
        <v>3599749</v>
      </c>
      <c r="D15" s="55">
        <v>3350384</v>
      </c>
      <c r="E15" s="55">
        <v>3814956</v>
      </c>
      <c r="F15" s="55">
        <v>3939898</v>
      </c>
      <c r="G15" s="55">
        <v>4444879</v>
      </c>
      <c r="H15" s="55">
        <v>4232797</v>
      </c>
      <c r="I15" s="55">
        <v>4507630</v>
      </c>
      <c r="J15" s="55">
        <v>4458681</v>
      </c>
      <c r="K15" s="55">
        <v>3829118</v>
      </c>
      <c r="L15" s="55">
        <v>4140555</v>
      </c>
      <c r="M15" s="55">
        <v>3461308</v>
      </c>
      <c r="N15" s="55">
        <v>3195512</v>
      </c>
      <c r="O15" s="87">
        <v>46975467</v>
      </c>
    </row>
    <row r="16" spans="2:15" hidden="1" x14ac:dyDescent="0.3">
      <c r="B16" s="86" t="s">
        <v>264</v>
      </c>
      <c r="C16" s="55">
        <v>106848</v>
      </c>
      <c r="D16" s="55">
        <v>61597</v>
      </c>
      <c r="E16" s="55">
        <v>116384</v>
      </c>
      <c r="F16" s="55">
        <v>144219</v>
      </c>
      <c r="G16" s="55">
        <v>173618</v>
      </c>
      <c r="H16" s="55">
        <v>130097</v>
      </c>
      <c r="I16" s="55">
        <v>83324</v>
      </c>
      <c r="J16" s="55">
        <v>156437</v>
      </c>
      <c r="K16" s="55">
        <v>62481</v>
      </c>
      <c r="L16" s="55">
        <v>116181</v>
      </c>
      <c r="M16" s="55">
        <v>87397</v>
      </c>
      <c r="N16" s="55">
        <v>97947</v>
      </c>
      <c r="O16" s="87">
        <v>1336530</v>
      </c>
    </row>
    <row r="17" spans="2:15" hidden="1" x14ac:dyDescent="0.3">
      <c r="B17" s="86" t="s">
        <v>30</v>
      </c>
      <c r="C17" s="55">
        <v>97552</v>
      </c>
      <c r="D17" s="55">
        <v>71078</v>
      </c>
      <c r="E17" s="55">
        <v>106649</v>
      </c>
      <c r="F17" s="55">
        <v>99804</v>
      </c>
      <c r="G17" s="55">
        <v>115178</v>
      </c>
      <c r="H17" s="55">
        <v>95653</v>
      </c>
      <c r="I17" s="55">
        <v>116186</v>
      </c>
      <c r="J17" s="55">
        <v>110002</v>
      </c>
      <c r="K17" s="55">
        <v>89473</v>
      </c>
      <c r="L17" s="55">
        <v>89938</v>
      </c>
      <c r="M17" s="55">
        <v>72369</v>
      </c>
      <c r="N17" s="55">
        <v>63642</v>
      </c>
      <c r="O17" s="87">
        <v>1127524</v>
      </c>
    </row>
    <row r="18" spans="2:15" hidden="1" x14ac:dyDescent="0.3">
      <c r="B18" s="86" t="s">
        <v>32</v>
      </c>
      <c r="C18" s="55">
        <v>2243448</v>
      </c>
      <c r="D18" s="55">
        <v>2006368</v>
      </c>
      <c r="E18" s="55">
        <v>2202466</v>
      </c>
      <c r="F18" s="55">
        <v>2258329</v>
      </c>
      <c r="G18" s="55">
        <v>2399129</v>
      </c>
      <c r="H18" s="55">
        <v>2248241</v>
      </c>
      <c r="I18" s="55">
        <v>2477188</v>
      </c>
      <c r="J18" s="55">
        <v>2471487</v>
      </c>
      <c r="K18" s="55">
        <v>2070022</v>
      </c>
      <c r="L18" s="55">
        <v>2341908</v>
      </c>
      <c r="M18" s="55">
        <v>2132818</v>
      </c>
      <c r="N18" s="55">
        <v>2001278</v>
      </c>
      <c r="O18" s="87">
        <v>26852682</v>
      </c>
    </row>
    <row r="19" spans="2:15" hidden="1" x14ac:dyDescent="0.3">
      <c r="B19" s="86" t="s">
        <v>33</v>
      </c>
      <c r="C19" s="55">
        <v>0</v>
      </c>
      <c r="D19" s="55">
        <v>0</v>
      </c>
      <c r="E19" s="55">
        <v>-41</v>
      </c>
      <c r="F19" s="55">
        <v>0</v>
      </c>
      <c r="G19" s="55">
        <v>-522</v>
      </c>
      <c r="H19" s="55">
        <v>-41</v>
      </c>
      <c r="I19" s="55">
        <v>-18</v>
      </c>
      <c r="J19" s="55">
        <v>0</v>
      </c>
      <c r="K19" s="55">
        <v>0</v>
      </c>
      <c r="L19" s="55">
        <v>0</v>
      </c>
      <c r="M19" s="55">
        <v>-45</v>
      </c>
      <c r="N19" s="55">
        <v>0</v>
      </c>
      <c r="O19" s="87" t="s">
        <v>251</v>
      </c>
    </row>
    <row r="20" spans="2:15" hidden="1" x14ac:dyDescent="0.3">
      <c r="B20" s="86" t="s">
        <v>34</v>
      </c>
      <c r="C20" s="55">
        <v>1017200</v>
      </c>
      <c r="D20" s="55">
        <v>968884</v>
      </c>
      <c r="E20" s="55">
        <v>1155560</v>
      </c>
      <c r="F20" s="55">
        <v>1279000</v>
      </c>
      <c r="G20" s="55">
        <v>1385320</v>
      </c>
      <c r="H20" s="55">
        <v>1240921</v>
      </c>
      <c r="I20" s="55">
        <v>1257480</v>
      </c>
      <c r="J20" s="55">
        <v>1336244</v>
      </c>
      <c r="K20" s="55">
        <v>1022600</v>
      </c>
      <c r="L20" s="55">
        <v>1329120</v>
      </c>
      <c r="M20" s="55">
        <v>934360</v>
      </c>
      <c r="N20" s="55">
        <v>1197602</v>
      </c>
      <c r="O20" s="87">
        <v>14124291</v>
      </c>
    </row>
    <row r="21" spans="2:15" hidden="1" x14ac:dyDescent="0.3">
      <c r="B21" s="86" t="s">
        <v>35</v>
      </c>
      <c r="C21" s="55">
        <v>66716</v>
      </c>
      <c r="D21" s="55">
        <v>71005</v>
      </c>
      <c r="E21" s="55">
        <v>70784</v>
      </c>
      <c r="F21" s="55">
        <v>2133</v>
      </c>
      <c r="G21" s="55">
        <v>0</v>
      </c>
      <c r="H21" s="55">
        <v>96183</v>
      </c>
      <c r="I21" s="55">
        <v>88745</v>
      </c>
      <c r="J21" s="55">
        <v>49573</v>
      </c>
      <c r="K21" s="55">
        <v>84799</v>
      </c>
      <c r="L21" s="55">
        <v>135406</v>
      </c>
      <c r="M21" s="55">
        <v>92177</v>
      </c>
      <c r="N21" s="55">
        <v>65653</v>
      </c>
      <c r="O21" s="87">
        <v>823174</v>
      </c>
    </row>
    <row r="22" spans="2:15" hidden="1" x14ac:dyDescent="0.3">
      <c r="B22" s="86" t="s">
        <v>36</v>
      </c>
      <c r="C22" s="55">
        <v>2064467</v>
      </c>
      <c r="D22" s="55">
        <v>1818219</v>
      </c>
      <c r="E22" s="55">
        <v>2115549</v>
      </c>
      <c r="F22" s="55">
        <v>2040401</v>
      </c>
      <c r="G22" s="55">
        <v>2199487</v>
      </c>
      <c r="H22" s="55">
        <v>2125544</v>
      </c>
      <c r="I22" s="55">
        <v>2346049</v>
      </c>
      <c r="J22" s="55">
        <v>2249467</v>
      </c>
      <c r="K22" s="55">
        <v>1957048</v>
      </c>
      <c r="L22" s="55">
        <v>2520146</v>
      </c>
      <c r="M22" s="55">
        <v>1933116</v>
      </c>
      <c r="N22" s="55">
        <v>1880288</v>
      </c>
      <c r="O22" s="87">
        <v>25249781</v>
      </c>
    </row>
    <row r="23" spans="2:15" hidden="1" x14ac:dyDescent="0.3">
      <c r="B23" s="86" t="s">
        <v>37</v>
      </c>
      <c r="C23" s="55">
        <v>587090</v>
      </c>
      <c r="D23" s="55">
        <v>566799</v>
      </c>
      <c r="E23" s="55">
        <v>611111</v>
      </c>
      <c r="F23" s="55">
        <v>637687</v>
      </c>
      <c r="G23" s="55">
        <v>670550</v>
      </c>
      <c r="H23" s="55">
        <v>601055</v>
      </c>
      <c r="I23" s="55">
        <v>839454</v>
      </c>
      <c r="J23" s="55">
        <v>641628</v>
      </c>
      <c r="K23" s="55">
        <v>675735</v>
      </c>
      <c r="L23" s="55">
        <v>748093</v>
      </c>
      <c r="M23" s="55">
        <v>603346</v>
      </c>
      <c r="N23" s="55">
        <v>629958</v>
      </c>
      <c r="O23" s="87">
        <v>7812506</v>
      </c>
    </row>
    <row r="24" spans="2:15" hidden="1" x14ac:dyDescent="0.3">
      <c r="B24" s="86" t="s">
        <v>38</v>
      </c>
      <c r="C24" s="55">
        <v>69968051</v>
      </c>
      <c r="D24" s="55">
        <v>61694253</v>
      </c>
      <c r="E24" s="55">
        <v>70723804</v>
      </c>
      <c r="F24" s="55">
        <v>74394242</v>
      </c>
      <c r="G24" s="55">
        <v>82429217</v>
      </c>
      <c r="H24" s="55">
        <v>79371687</v>
      </c>
      <c r="I24" s="55">
        <v>92042282</v>
      </c>
      <c r="J24" s="55">
        <v>96788623</v>
      </c>
      <c r="K24" s="55">
        <v>75378180</v>
      </c>
      <c r="L24" s="55">
        <v>83755210</v>
      </c>
      <c r="M24" s="55">
        <v>74362187</v>
      </c>
      <c r="N24" s="55">
        <v>72473756</v>
      </c>
      <c r="O24" s="87">
        <v>933381492</v>
      </c>
    </row>
    <row r="25" spans="2:15" hidden="1" x14ac:dyDescent="0.3">
      <c r="B25" s="86" t="s">
        <v>40</v>
      </c>
      <c r="C25" s="55">
        <v>263059</v>
      </c>
      <c r="D25" s="55">
        <v>243461</v>
      </c>
      <c r="E25" s="55">
        <v>278273</v>
      </c>
      <c r="F25" s="55">
        <v>295583</v>
      </c>
      <c r="G25" s="55">
        <v>348580</v>
      </c>
      <c r="H25" s="55">
        <v>313861</v>
      </c>
      <c r="I25" s="55">
        <v>332708</v>
      </c>
      <c r="J25" s="55">
        <v>325799</v>
      </c>
      <c r="K25" s="55">
        <v>291814</v>
      </c>
      <c r="L25" s="55">
        <v>316235</v>
      </c>
      <c r="M25" s="55">
        <v>276341</v>
      </c>
      <c r="N25" s="55">
        <v>234878</v>
      </c>
      <c r="O25" s="87">
        <v>3520592</v>
      </c>
    </row>
    <row r="26" spans="2:15" hidden="1" x14ac:dyDescent="0.3">
      <c r="B26" s="86" t="s">
        <v>44</v>
      </c>
      <c r="C26" s="55">
        <v>56322</v>
      </c>
      <c r="D26" s="55">
        <v>40068</v>
      </c>
      <c r="E26" s="55">
        <v>53046</v>
      </c>
      <c r="F26" s="55">
        <v>57792</v>
      </c>
      <c r="G26" s="55">
        <v>70140</v>
      </c>
      <c r="H26" s="55">
        <v>56112</v>
      </c>
      <c r="I26" s="55">
        <v>71736</v>
      </c>
      <c r="J26" s="55">
        <v>87822</v>
      </c>
      <c r="K26" s="55">
        <v>53634</v>
      </c>
      <c r="L26" s="55">
        <v>58506</v>
      </c>
      <c r="M26" s="55">
        <v>48212</v>
      </c>
      <c r="N26" s="55">
        <v>36288</v>
      </c>
      <c r="O26" s="87">
        <v>689678</v>
      </c>
    </row>
    <row r="27" spans="2:15" hidden="1" x14ac:dyDescent="0.3">
      <c r="B27" s="86" t="s">
        <v>45</v>
      </c>
      <c r="C27" s="55">
        <v>69620335</v>
      </c>
      <c r="D27" s="55">
        <v>60001574</v>
      </c>
      <c r="E27" s="55">
        <v>68438709</v>
      </c>
      <c r="F27" s="55">
        <v>71526542</v>
      </c>
      <c r="G27" s="55">
        <v>77995919</v>
      </c>
      <c r="H27" s="55">
        <v>73946778</v>
      </c>
      <c r="I27" s="55">
        <v>82756513</v>
      </c>
      <c r="J27" s="55">
        <v>86367731</v>
      </c>
      <c r="K27" s="55">
        <v>69306033</v>
      </c>
      <c r="L27" s="55">
        <v>77758104</v>
      </c>
      <c r="M27" s="55">
        <v>68582390</v>
      </c>
      <c r="N27" s="55">
        <v>66969486</v>
      </c>
      <c r="O27" s="87">
        <v>873270114</v>
      </c>
    </row>
    <row r="28" spans="2:15" hidden="1" x14ac:dyDescent="0.3">
      <c r="B28" s="86" t="s">
        <v>46</v>
      </c>
      <c r="C28" s="55">
        <v>2035238</v>
      </c>
      <c r="D28" s="55">
        <v>1785729</v>
      </c>
      <c r="E28" s="55">
        <v>2003268</v>
      </c>
      <c r="F28" s="55">
        <v>2066642</v>
      </c>
      <c r="G28" s="55">
        <v>2175745</v>
      </c>
      <c r="H28" s="55">
        <v>2098180</v>
      </c>
      <c r="I28" s="55">
        <v>2259028</v>
      </c>
      <c r="J28" s="55">
        <v>2243673</v>
      </c>
      <c r="K28" s="55">
        <v>1886322</v>
      </c>
      <c r="L28" s="55">
        <v>2190322</v>
      </c>
      <c r="M28" s="55">
        <v>1981142</v>
      </c>
      <c r="N28" s="55">
        <v>1893415</v>
      </c>
      <c r="O28" s="87">
        <v>24618704</v>
      </c>
    </row>
    <row r="29" spans="2:15" hidden="1" x14ac:dyDescent="0.3">
      <c r="B29" s="86" t="s">
        <v>47</v>
      </c>
      <c r="C29" s="55">
        <v>6913</v>
      </c>
      <c r="D29" s="55">
        <v>4661</v>
      </c>
      <c r="E29" s="55">
        <v>10507</v>
      </c>
      <c r="F29" s="55">
        <v>4740</v>
      </c>
      <c r="G29" s="55">
        <v>10428</v>
      </c>
      <c r="H29" s="55">
        <v>11297</v>
      </c>
      <c r="I29" s="55">
        <v>7268</v>
      </c>
      <c r="J29" s="55">
        <v>5570</v>
      </c>
      <c r="K29" s="55">
        <v>4227</v>
      </c>
      <c r="L29" s="55">
        <v>10428</v>
      </c>
      <c r="M29" s="55">
        <v>4069</v>
      </c>
      <c r="N29" s="55">
        <v>3358</v>
      </c>
      <c r="O29" s="87">
        <v>83466</v>
      </c>
    </row>
    <row r="30" spans="2:15" hidden="1" x14ac:dyDescent="0.3">
      <c r="B30" s="86" t="s">
        <v>48</v>
      </c>
      <c r="C30" s="55">
        <v>541027</v>
      </c>
      <c r="D30" s="55">
        <v>484463</v>
      </c>
      <c r="E30" s="55">
        <v>508782</v>
      </c>
      <c r="F30" s="55">
        <v>522639</v>
      </c>
      <c r="G30" s="55">
        <v>551533</v>
      </c>
      <c r="H30" s="55">
        <v>524259</v>
      </c>
      <c r="I30" s="55">
        <v>563980</v>
      </c>
      <c r="J30" s="55">
        <v>526439</v>
      </c>
      <c r="K30" s="55">
        <v>516690</v>
      </c>
      <c r="L30" s="55">
        <v>542353</v>
      </c>
      <c r="M30" s="55">
        <v>488846</v>
      </c>
      <c r="N30" s="55">
        <v>470196</v>
      </c>
      <c r="O30" s="87">
        <v>6241207</v>
      </c>
    </row>
    <row r="31" spans="2:15" hidden="1" x14ac:dyDescent="0.3">
      <c r="B31" s="86" t="s">
        <v>50</v>
      </c>
      <c r="C31" s="55">
        <v>723923</v>
      </c>
      <c r="D31" s="55">
        <v>634807</v>
      </c>
      <c r="E31" s="55">
        <v>696036</v>
      </c>
      <c r="F31" s="55">
        <v>723072</v>
      </c>
      <c r="G31" s="55">
        <v>761989</v>
      </c>
      <c r="H31" s="55">
        <v>713071</v>
      </c>
      <c r="I31" s="55">
        <v>771448</v>
      </c>
      <c r="J31" s="55">
        <v>763067</v>
      </c>
      <c r="K31" s="55">
        <v>626945</v>
      </c>
      <c r="L31" s="55">
        <v>717599</v>
      </c>
      <c r="M31" s="55">
        <v>645600</v>
      </c>
      <c r="N31" s="55">
        <v>614864</v>
      </c>
      <c r="O31" s="87">
        <v>8392421</v>
      </c>
    </row>
    <row r="32" spans="2:15" hidden="1" x14ac:dyDescent="0.3">
      <c r="B32" s="86" t="s">
        <v>53</v>
      </c>
      <c r="C32" s="55">
        <v>1100789</v>
      </c>
      <c r="D32" s="55">
        <v>1089469</v>
      </c>
      <c r="E32" s="55">
        <v>1412348</v>
      </c>
      <c r="F32" s="55">
        <v>1501724</v>
      </c>
      <c r="G32" s="55">
        <v>1684550</v>
      </c>
      <c r="H32" s="55">
        <v>1578615</v>
      </c>
      <c r="I32" s="55">
        <v>1679065</v>
      </c>
      <c r="J32" s="55">
        <v>1905077</v>
      </c>
      <c r="K32" s="55">
        <v>1476202</v>
      </c>
      <c r="L32" s="55">
        <v>1636080</v>
      </c>
      <c r="M32" s="55">
        <v>1453955</v>
      </c>
      <c r="N32" s="55">
        <v>1486290</v>
      </c>
      <c r="O32" s="87">
        <v>18004164</v>
      </c>
    </row>
    <row r="33" spans="2:15" hidden="1" x14ac:dyDescent="0.3">
      <c r="B33" s="86" t="s">
        <v>54</v>
      </c>
      <c r="C33" s="55">
        <v>52148</v>
      </c>
      <c r="D33" s="55">
        <v>41408</v>
      </c>
      <c r="E33" s="55">
        <v>82440</v>
      </c>
      <c r="F33" s="55">
        <v>77468</v>
      </c>
      <c r="G33" s="55">
        <v>81332</v>
      </c>
      <c r="H33" s="55">
        <v>76720</v>
      </c>
      <c r="I33" s="55">
        <v>81600</v>
      </c>
      <c r="J33" s="55">
        <v>77984</v>
      </c>
      <c r="K33" s="55">
        <v>63480</v>
      </c>
      <c r="L33" s="55">
        <v>70892</v>
      </c>
      <c r="M33" s="55">
        <v>58600</v>
      </c>
      <c r="N33" s="55">
        <v>41520</v>
      </c>
      <c r="O33" s="87">
        <v>805592</v>
      </c>
    </row>
    <row r="34" spans="2:15" hidden="1" x14ac:dyDescent="0.3">
      <c r="B34" s="86" t="s">
        <v>55</v>
      </c>
      <c r="C34" s="55">
        <v>98500</v>
      </c>
      <c r="D34" s="55">
        <v>92255</v>
      </c>
      <c r="E34" s="55">
        <v>115105</v>
      </c>
      <c r="F34" s="55">
        <v>107985</v>
      </c>
      <c r="G34" s="55">
        <v>138655</v>
      </c>
      <c r="H34" s="55">
        <v>112425</v>
      </c>
      <c r="I34" s="55">
        <v>127860</v>
      </c>
      <c r="J34" s="55">
        <v>138600</v>
      </c>
      <c r="K34" s="55">
        <v>111695</v>
      </c>
      <c r="L34" s="55">
        <v>120350</v>
      </c>
      <c r="M34" s="55">
        <v>96975</v>
      </c>
      <c r="N34" s="55">
        <v>85740</v>
      </c>
      <c r="O34" s="87">
        <v>1346145</v>
      </c>
    </row>
    <row r="35" spans="2:15" hidden="1" x14ac:dyDescent="0.3">
      <c r="B35" s="86" t="s">
        <v>56</v>
      </c>
      <c r="C35" s="55">
        <v>-1042</v>
      </c>
      <c r="D35" s="55">
        <v>-1142</v>
      </c>
      <c r="E35" s="55">
        <v>-605</v>
      </c>
      <c r="F35" s="55">
        <v>-326</v>
      </c>
      <c r="G35" s="55">
        <v>-629</v>
      </c>
      <c r="H35" s="55">
        <v>-432</v>
      </c>
      <c r="I35" s="55">
        <v>-288</v>
      </c>
      <c r="J35" s="55">
        <v>-115</v>
      </c>
      <c r="K35" s="55">
        <v>-182</v>
      </c>
      <c r="L35" s="55">
        <v>-826</v>
      </c>
      <c r="M35" s="55">
        <v>-274</v>
      </c>
      <c r="N35" s="55">
        <v>-350</v>
      </c>
      <c r="O35" s="87" t="s">
        <v>251</v>
      </c>
    </row>
    <row r="36" spans="2:15" hidden="1" x14ac:dyDescent="0.3">
      <c r="B36" s="86" t="s">
        <v>57</v>
      </c>
      <c r="C36" s="55">
        <v>402775</v>
      </c>
      <c r="D36" s="55">
        <v>377490</v>
      </c>
      <c r="E36" s="55">
        <v>474050</v>
      </c>
      <c r="F36" s="55">
        <v>509680</v>
      </c>
      <c r="G36" s="55">
        <v>620320</v>
      </c>
      <c r="H36" s="55">
        <v>629580</v>
      </c>
      <c r="I36" s="55">
        <v>653800</v>
      </c>
      <c r="J36" s="55">
        <v>671985</v>
      </c>
      <c r="K36" s="55">
        <v>561200</v>
      </c>
      <c r="L36" s="55">
        <v>578485</v>
      </c>
      <c r="M36" s="55">
        <v>482055</v>
      </c>
      <c r="N36" s="55">
        <v>418635</v>
      </c>
      <c r="O36" s="87">
        <v>6380055</v>
      </c>
    </row>
    <row r="37" spans="2:15" hidden="1" x14ac:dyDescent="0.3">
      <c r="B37" s="86" t="s">
        <v>58</v>
      </c>
      <c r="C37" s="55">
        <v>633300</v>
      </c>
      <c r="D37" s="55">
        <v>667424</v>
      </c>
      <c r="E37" s="55">
        <v>749844</v>
      </c>
      <c r="F37" s="55">
        <v>725844</v>
      </c>
      <c r="G37" s="55">
        <v>845719</v>
      </c>
      <c r="H37" s="55">
        <v>679151</v>
      </c>
      <c r="I37" s="55">
        <v>792323</v>
      </c>
      <c r="J37" s="55">
        <v>804880</v>
      </c>
      <c r="K37" s="55">
        <v>783475</v>
      </c>
      <c r="L37" s="55">
        <v>837052</v>
      </c>
      <c r="M37" s="55">
        <v>866575</v>
      </c>
      <c r="N37" s="55">
        <v>675201</v>
      </c>
      <c r="O37" s="87">
        <v>9060788</v>
      </c>
    </row>
    <row r="38" spans="2:15" hidden="1" x14ac:dyDescent="0.3">
      <c r="B38" s="86" t="s">
        <v>59</v>
      </c>
      <c r="C38" s="55">
        <v>383432</v>
      </c>
      <c r="D38" s="55">
        <v>434524</v>
      </c>
      <c r="E38" s="55">
        <v>453428</v>
      </c>
      <c r="F38" s="55">
        <v>485604</v>
      </c>
      <c r="G38" s="55">
        <v>463576</v>
      </c>
      <c r="H38" s="55">
        <v>469360</v>
      </c>
      <c r="I38" s="55">
        <v>484224</v>
      </c>
      <c r="J38" s="55">
        <v>477104</v>
      </c>
      <c r="K38" s="55">
        <v>455500</v>
      </c>
      <c r="L38" s="55">
        <v>395268</v>
      </c>
      <c r="M38" s="55">
        <v>349836</v>
      </c>
      <c r="N38" s="55">
        <v>320920</v>
      </c>
      <c r="O38" s="87">
        <v>5172776</v>
      </c>
    </row>
    <row r="39" spans="2:15" x14ac:dyDescent="0.3">
      <c r="B39" s="86" t="s">
        <v>61</v>
      </c>
      <c r="C39" s="55">
        <v>31016112</v>
      </c>
      <c r="D39" s="55">
        <v>27904264</v>
      </c>
      <c r="E39" s="55">
        <v>31473290</v>
      </c>
      <c r="F39" s="55">
        <v>32421765</v>
      </c>
      <c r="G39" s="55">
        <v>34621718</v>
      </c>
      <c r="H39" s="55">
        <v>33356644</v>
      </c>
      <c r="I39" s="55">
        <v>36228499</v>
      </c>
      <c r="J39" s="55">
        <v>36567065</v>
      </c>
      <c r="K39" s="55">
        <v>30344411</v>
      </c>
      <c r="L39" s="55">
        <v>34326203</v>
      </c>
      <c r="M39" s="55">
        <v>30764264</v>
      </c>
      <c r="N39" s="55">
        <v>28878371</v>
      </c>
      <c r="O39" s="87">
        <v>387902606</v>
      </c>
    </row>
    <row r="40" spans="2:15" x14ac:dyDescent="0.3">
      <c r="B40" s="86" t="s">
        <v>62</v>
      </c>
      <c r="C40" s="55">
        <v>17623684</v>
      </c>
      <c r="D40" s="55">
        <v>15656644</v>
      </c>
      <c r="E40" s="55">
        <v>17797092</v>
      </c>
      <c r="F40" s="55">
        <v>18322238</v>
      </c>
      <c r="G40" s="55">
        <v>19901609</v>
      </c>
      <c r="H40" s="55">
        <v>19132771</v>
      </c>
      <c r="I40" s="55">
        <v>20846837</v>
      </c>
      <c r="J40" s="55">
        <v>20903140</v>
      </c>
      <c r="K40" s="55">
        <v>17492494</v>
      </c>
      <c r="L40" s="55">
        <v>18746532</v>
      </c>
      <c r="M40" s="55">
        <v>16974362</v>
      </c>
      <c r="N40" s="55">
        <v>16571148</v>
      </c>
      <c r="O40" s="87">
        <v>219968551</v>
      </c>
    </row>
    <row r="41" spans="2:15" x14ac:dyDescent="0.3">
      <c r="B41" s="86" t="s">
        <v>63</v>
      </c>
      <c r="C41" s="55">
        <v>10929326</v>
      </c>
      <c r="D41" s="55">
        <v>9930440</v>
      </c>
      <c r="E41" s="55">
        <v>10784328</v>
      </c>
      <c r="F41" s="55">
        <v>11105798</v>
      </c>
      <c r="G41" s="55">
        <v>11884080</v>
      </c>
      <c r="H41" s="55">
        <v>11410239</v>
      </c>
      <c r="I41" s="55">
        <v>12365222</v>
      </c>
      <c r="J41" s="55">
        <v>12141821</v>
      </c>
      <c r="K41" s="55">
        <v>10336761</v>
      </c>
      <c r="L41" s="55">
        <v>11664873</v>
      </c>
      <c r="M41" s="55">
        <v>10202197</v>
      </c>
      <c r="N41" s="55">
        <v>9894208</v>
      </c>
      <c r="O41" s="87">
        <v>132649293</v>
      </c>
    </row>
    <row r="42" spans="2:15" x14ac:dyDescent="0.3">
      <c r="B42" s="86" t="s">
        <v>64</v>
      </c>
      <c r="C42" s="55">
        <v>6039325</v>
      </c>
      <c r="D42" s="55">
        <v>5309838</v>
      </c>
      <c r="E42" s="55">
        <v>5926397</v>
      </c>
      <c r="F42" s="55">
        <v>6097504</v>
      </c>
      <c r="G42" s="55">
        <v>6426038</v>
      </c>
      <c r="H42" s="55">
        <v>5988280</v>
      </c>
      <c r="I42" s="55">
        <v>6504659</v>
      </c>
      <c r="J42" s="55">
        <v>6402339</v>
      </c>
      <c r="K42" s="55">
        <v>5356346</v>
      </c>
      <c r="L42" s="55">
        <v>6154824</v>
      </c>
      <c r="M42" s="55">
        <v>5403509</v>
      </c>
      <c r="N42" s="55">
        <v>5173572</v>
      </c>
      <c r="O42" s="87">
        <v>70782631</v>
      </c>
    </row>
    <row r="43" spans="2:15" x14ac:dyDescent="0.3">
      <c r="B43" s="86" t="s">
        <v>65</v>
      </c>
      <c r="C43" s="55">
        <v>393871</v>
      </c>
      <c r="D43" s="55">
        <v>351863</v>
      </c>
      <c r="E43" s="55">
        <v>402398</v>
      </c>
      <c r="F43" s="55">
        <v>399907</v>
      </c>
      <c r="G43" s="55">
        <v>426758</v>
      </c>
      <c r="H43" s="55">
        <v>400714</v>
      </c>
      <c r="I43" s="55">
        <v>430529</v>
      </c>
      <c r="J43" s="55">
        <v>433217</v>
      </c>
      <c r="K43" s="55">
        <v>351758</v>
      </c>
      <c r="L43" s="55">
        <v>406820</v>
      </c>
      <c r="M43" s="55">
        <v>371591</v>
      </c>
      <c r="N43" s="55">
        <v>359549</v>
      </c>
      <c r="O43" s="87">
        <v>4728975</v>
      </c>
    </row>
    <row r="44" spans="2:15" hidden="1" x14ac:dyDescent="0.3">
      <c r="B44" s="86" t="s">
        <v>66</v>
      </c>
      <c r="C44" s="55">
        <v>558372</v>
      </c>
      <c r="D44" s="55">
        <v>550993</v>
      </c>
      <c r="E44" s="55">
        <v>648989</v>
      </c>
      <c r="F44" s="55">
        <v>710289</v>
      </c>
      <c r="G44" s="55">
        <v>790277</v>
      </c>
      <c r="H44" s="55">
        <v>818006</v>
      </c>
      <c r="I44" s="55">
        <v>887368</v>
      </c>
      <c r="J44" s="55">
        <v>1000294</v>
      </c>
      <c r="K44" s="55">
        <v>895464</v>
      </c>
      <c r="L44" s="55">
        <v>1380802</v>
      </c>
      <c r="M44" s="55">
        <v>1023240</v>
      </c>
      <c r="N44" s="55">
        <v>1040114</v>
      </c>
      <c r="O44" s="87">
        <v>10304208</v>
      </c>
    </row>
    <row r="45" spans="2:15" hidden="1" x14ac:dyDescent="0.3">
      <c r="B45" s="86" t="s">
        <v>67</v>
      </c>
      <c r="C45" s="55">
        <v>428321</v>
      </c>
      <c r="D45" s="55">
        <v>382870</v>
      </c>
      <c r="E45" s="55">
        <v>506383</v>
      </c>
      <c r="F45" s="55">
        <v>575315</v>
      </c>
      <c r="G45" s="55">
        <v>703726</v>
      </c>
      <c r="H45" s="55">
        <v>632925</v>
      </c>
      <c r="I45" s="55">
        <v>688690</v>
      </c>
      <c r="J45" s="55">
        <v>792011</v>
      </c>
      <c r="K45" s="55">
        <v>641111</v>
      </c>
      <c r="L45" s="55">
        <v>656886</v>
      </c>
      <c r="M45" s="55">
        <v>448796</v>
      </c>
      <c r="N45" s="55">
        <v>400873</v>
      </c>
      <c r="O45" s="87">
        <v>6857907</v>
      </c>
    </row>
    <row r="46" spans="2:15" hidden="1" x14ac:dyDescent="0.3">
      <c r="B46" s="86" t="s">
        <v>68</v>
      </c>
      <c r="C46" s="55">
        <v>255912</v>
      </c>
      <c r="D46" s="55">
        <v>222602</v>
      </c>
      <c r="E46" s="55">
        <v>166425</v>
      </c>
      <c r="F46" s="55">
        <v>239239</v>
      </c>
      <c r="G46" s="55">
        <v>276730</v>
      </c>
      <c r="H46" s="55">
        <v>218398</v>
      </c>
      <c r="I46" s="55">
        <v>42276</v>
      </c>
      <c r="J46" s="55">
        <v>347519</v>
      </c>
      <c r="K46" s="55">
        <v>202453</v>
      </c>
      <c r="L46" s="55">
        <v>222695</v>
      </c>
      <c r="M46" s="55">
        <v>210978</v>
      </c>
      <c r="N46" s="55">
        <v>192072</v>
      </c>
      <c r="O46" s="87">
        <v>2597299</v>
      </c>
    </row>
    <row r="47" spans="2:15" hidden="1" x14ac:dyDescent="0.3">
      <c r="B47" s="86" t="s">
        <v>69</v>
      </c>
      <c r="C47" s="55">
        <v>3919536</v>
      </c>
      <c r="D47" s="55">
        <v>3885325</v>
      </c>
      <c r="E47" s="55">
        <v>4724253</v>
      </c>
      <c r="F47" s="55">
        <v>5291926</v>
      </c>
      <c r="G47" s="55">
        <v>5301324</v>
      </c>
      <c r="H47" s="55">
        <v>5065911</v>
      </c>
      <c r="I47" s="55">
        <v>5827809</v>
      </c>
      <c r="J47" s="55">
        <v>6864440</v>
      </c>
      <c r="K47" s="55">
        <v>4073638</v>
      </c>
      <c r="L47" s="55">
        <v>4859643</v>
      </c>
      <c r="M47" s="55">
        <v>4239615</v>
      </c>
      <c r="N47" s="55">
        <v>4713767</v>
      </c>
      <c r="O47" s="87">
        <v>58767187</v>
      </c>
    </row>
    <row r="48" spans="2:15" hidden="1" x14ac:dyDescent="0.3">
      <c r="B48" s="86" t="s">
        <v>70</v>
      </c>
      <c r="C48" s="55">
        <v>110313</v>
      </c>
      <c r="D48" s="55">
        <v>105570</v>
      </c>
      <c r="E48" s="55">
        <v>159212</v>
      </c>
      <c r="F48" s="55">
        <v>211282</v>
      </c>
      <c r="G48" s="55">
        <v>334315</v>
      </c>
      <c r="H48" s="55">
        <v>315570</v>
      </c>
      <c r="I48" s="55">
        <v>245800</v>
      </c>
      <c r="J48" s="55">
        <v>238200</v>
      </c>
      <c r="K48" s="55">
        <v>329550</v>
      </c>
      <c r="L48" s="55">
        <v>267300</v>
      </c>
      <c r="M48" s="55">
        <v>155450</v>
      </c>
      <c r="N48" s="55">
        <v>68750</v>
      </c>
      <c r="O48" s="87">
        <v>2541312</v>
      </c>
    </row>
    <row r="49" spans="2:15" hidden="1" x14ac:dyDescent="0.3">
      <c r="B49" s="86" t="s">
        <v>71</v>
      </c>
      <c r="C49" s="55">
        <v>41</v>
      </c>
      <c r="D49" s="55">
        <v>0</v>
      </c>
      <c r="E49" s="55">
        <v>164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87">
        <v>205</v>
      </c>
    </row>
    <row r="50" spans="2:15" hidden="1" x14ac:dyDescent="0.3">
      <c r="B50" s="86" t="s">
        <v>72</v>
      </c>
      <c r="C50" s="55">
        <v>90323</v>
      </c>
      <c r="D50" s="55">
        <v>72406</v>
      </c>
      <c r="E50" s="55">
        <v>75194</v>
      </c>
      <c r="F50" s="55">
        <v>88724</v>
      </c>
      <c r="G50" s="55">
        <v>55022</v>
      </c>
      <c r="H50" s="55">
        <v>0</v>
      </c>
      <c r="I50" s="55">
        <v>160351</v>
      </c>
      <c r="J50" s="55">
        <v>73759</v>
      </c>
      <c r="K50" s="55">
        <v>64575</v>
      </c>
      <c r="L50" s="55">
        <v>82615</v>
      </c>
      <c r="M50" s="55">
        <v>68716</v>
      </c>
      <c r="N50" s="55">
        <v>48257</v>
      </c>
      <c r="O50" s="87">
        <v>879942</v>
      </c>
    </row>
    <row r="51" spans="2:15" hidden="1" x14ac:dyDescent="0.3">
      <c r="B51" s="86" t="s">
        <v>73</v>
      </c>
      <c r="C51" s="55">
        <v>52316</v>
      </c>
      <c r="D51" s="55">
        <v>0</v>
      </c>
      <c r="E51" s="55">
        <v>0</v>
      </c>
      <c r="F51" s="55">
        <v>-2366</v>
      </c>
      <c r="G51" s="55">
        <v>-3204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87">
        <v>46746</v>
      </c>
    </row>
    <row r="52" spans="2:15" hidden="1" x14ac:dyDescent="0.3">
      <c r="B52" s="86" t="s">
        <v>74</v>
      </c>
      <c r="C52" s="55">
        <v>1201495</v>
      </c>
      <c r="D52" s="55">
        <v>1125766</v>
      </c>
      <c r="E52" s="55">
        <v>1350604</v>
      </c>
      <c r="F52" s="55">
        <v>1232819</v>
      </c>
      <c r="G52" s="55">
        <v>1490766</v>
      </c>
      <c r="H52" s="55">
        <v>1429746</v>
      </c>
      <c r="I52" s="55">
        <v>1469977</v>
      </c>
      <c r="J52" s="55">
        <v>1445988</v>
      </c>
      <c r="K52" s="55">
        <v>1253888</v>
      </c>
      <c r="L52" s="55">
        <v>1604577</v>
      </c>
      <c r="M52" s="55">
        <v>1197845</v>
      </c>
      <c r="N52" s="55">
        <v>1226752</v>
      </c>
      <c r="O52" s="87">
        <v>16030223</v>
      </c>
    </row>
    <row r="53" spans="2:15" hidden="1" x14ac:dyDescent="0.3">
      <c r="B53" s="86" t="s">
        <v>270</v>
      </c>
      <c r="C53" s="55">
        <v>51476</v>
      </c>
      <c r="D53" s="55">
        <v>51564</v>
      </c>
      <c r="E53" s="55">
        <v>53429</v>
      </c>
      <c r="F53" s="55">
        <v>51290</v>
      </c>
      <c r="G53" s="55">
        <v>47151</v>
      </c>
      <c r="H53" s="55">
        <v>50383</v>
      </c>
      <c r="I53" s="55">
        <v>51801</v>
      </c>
      <c r="J53" s="55">
        <v>56079</v>
      </c>
      <c r="K53" s="55">
        <v>51150</v>
      </c>
      <c r="L53" s="55">
        <v>54266</v>
      </c>
      <c r="M53" s="55">
        <v>58962</v>
      </c>
      <c r="N53" s="55">
        <v>47058</v>
      </c>
      <c r="O53" s="87">
        <v>624609</v>
      </c>
    </row>
    <row r="54" spans="2:15" x14ac:dyDescent="0.3">
      <c r="B54" s="86" t="s">
        <v>75</v>
      </c>
      <c r="C54" s="55">
        <v>58647863</v>
      </c>
      <c r="D54" s="55">
        <v>51815319</v>
      </c>
      <c r="E54" s="55">
        <v>58776999</v>
      </c>
      <c r="F54" s="55">
        <v>61189623</v>
      </c>
      <c r="G54" s="55">
        <v>65095322</v>
      </c>
      <c r="H54" s="55">
        <v>64167967</v>
      </c>
      <c r="I54" s="55">
        <v>70046557</v>
      </c>
      <c r="J54" s="55">
        <v>70400090</v>
      </c>
      <c r="K54" s="55">
        <v>60184064</v>
      </c>
      <c r="L54" s="55">
        <v>64439766</v>
      </c>
      <c r="M54" s="55">
        <v>59135959</v>
      </c>
      <c r="N54" s="55">
        <v>56963579</v>
      </c>
      <c r="O54" s="87">
        <v>740863108</v>
      </c>
    </row>
    <row r="55" spans="2:15" x14ac:dyDescent="0.3">
      <c r="B55" s="86" t="s">
        <v>76</v>
      </c>
      <c r="C55" s="55">
        <v>475647</v>
      </c>
      <c r="D55" s="55">
        <v>437814</v>
      </c>
      <c r="E55" s="55">
        <v>492256</v>
      </c>
      <c r="F55" s="55">
        <v>503141</v>
      </c>
      <c r="G55" s="55">
        <v>543813</v>
      </c>
      <c r="H55" s="55">
        <v>510446</v>
      </c>
      <c r="I55" s="55">
        <v>553308</v>
      </c>
      <c r="J55" s="55">
        <v>538832</v>
      </c>
      <c r="K55" s="55">
        <v>462009</v>
      </c>
      <c r="L55" s="55">
        <v>533838</v>
      </c>
      <c r="M55" s="55">
        <v>485656</v>
      </c>
      <c r="N55" s="55">
        <v>467827</v>
      </c>
      <c r="O55" s="87">
        <v>6004587</v>
      </c>
    </row>
    <row r="56" spans="2:15" x14ac:dyDescent="0.3">
      <c r="B56" s="86" t="s">
        <v>77</v>
      </c>
      <c r="C56" s="55">
        <v>6988886</v>
      </c>
      <c r="D56" s="55">
        <v>6081254</v>
      </c>
      <c r="E56" s="55">
        <v>7071580</v>
      </c>
      <c r="F56" s="55">
        <v>7232959</v>
      </c>
      <c r="G56" s="55">
        <v>8035984</v>
      </c>
      <c r="H56" s="55">
        <v>7604200</v>
      </c>
      <c r="I56" s="55">
        <v>8380084</v>
      </c>
      <c r="J56" s="55">
        <v>8326444</v>
      </c>
      <c r="K56" s="55">
        <v>6941613</v>
      </c>
      <c r="L56" s="55">
        <v>7359005</v>
      </c>
      <c r="M56" s="55">
        <v>6393902</v>
      </c>
      <c r="N56" s="55">
        <v>6286560</v>
      </c>
      <c r="O56" s="87">
        <v>86702471</v>
      </c>
    </row>
    <row r="57" spans="2:15" x14ac:dyDescent="0.3">
      <c r="B57" s="86" t="s">
        <v>78</v>
      </c>
      <c r="C57" s="55">
        <v>1139777</v>
      </c>
      <c r="D57" s="55">
        <v>1069461</v>
      </c>
      <c r="E57" s="55">
        <v>1176549</v>
      </c>
      <c r="F57" s="55">
        <v>1202753</v>
      </c>
      <c r="G57" s="55">
        <v>1282293</v>
      </c>
      <c r="H57" s="55">
        <v>1243060</v>
      </c>
      <c r="I57" s="55">
        <v>1319755</v>
      </c>
      <c r="J57" s="55">
        <v>1337555</v>
      </c>
      <c r="K57" s="55">
        <v>1111656</v>
      </c>
      <c r="L57" s="55">
        <v>1276486</v>
      </c>
      <c r="M57" s="55">
        <v>1161637</v>
      </c>
      <c r="N57" s="55">
        <v>1094886</v>
      </c>
      <c r="O57" s="87">
        <v>14415868</v>
      </c>
    </row>
    <row r="58" spans="2:15" hidden="1" x14ac:dyDescent="0.3">
      <c r="B58" s="86" t="s">
        <v>79</v>
      </c>
      <c r="C58" s="55">
        <v>320716</v>
      </c>
      <c r="D58" s="55">
        <v>326241</v>
      </c>
      <c r="E58" s="55">
        <v>333628</v>
      </c>
      <c r="F58" s="55">
        <v>349302</v>
      </c>
      <c r="G58" s="55">
        <v>372602</v>
      </c>
      <c r="H58" s="55">
        <v>336232</v>
      </c>
      <c r="I58" s="55">
        <v>248911</v>
      </c>
      <c r="J58" s="55">
        <v>397152</v>
      </c>
      <c r="K58" s="55">
        <v>282225</v>
      </c>
      <c r="L58" s="55">
        <v>343264</v>
      </c>
      <c r="M58" s="55">
        <v>426016</v>
      </c>
      <c r="N58" s="55">
        <v>619387</v>
      </c>
      <c r="O58" s="87">
        <v>4355676</v>
      </c>
    </row>
    <row r="59" spans="2:15" hidden="1" x14ac:dyDescent="0.3">
      <c r="B59" s="86" t="s">
        <v>80</v>
      </c>
      <c r="C59" s="55">
        <v>79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87">
        <v>79</v>
      </c>
    </row>
    <row r="60" spans="2:15" hidden="1" x14ac:dyDescent="0.3">
      <c r="B60" s="86" t="s">
        <v>81</v>
      </c>
      <c r="C60" s="55">
        <v>119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87">
        <v>119</v>
      </c>
    </row>
    <row r="61" spans="2:15" hidden="1" x14ac:dyDescent="0.3">
      <c r="B61" s="86" t="s">
        <v>82</v>
      </c>
      <c r="C61" s="55">
        <v>168912</v>
      </c>
      <c r="D61" s="55">
        <v>181522</v>
      </c>
      <c r="E61" s="55">
        <v>245184</v>
      </c>
      <c r="F61" s="55">
        <v>328150</v>
      </c>
      <c r="G61" s="55">
        <v>343617</v>
      </c>
      <c r="H61" s="55">
        <v>308455</v>
      </c>
      <c r="I61" s="55">
        <v>376207</v>
      </c>
      <c r="J61" s="55">
        <v>393813</v>
      </c>
      <c r="K61" s="55">
        <v>316011</v>
      </c>
      <c r="L61" s="55">
        <v>325213</v>
      </c>
      <c r="M61" s="55">
        <v>225498</v>
      </c>
      <c r="N61" s="55">
        <v>194089</v>
      </c>
      <c r="O61" s="87">
        <v>3406671</v>
      </c>
    </row>
    <row r="62" spans="2:15" hidden="1" x14ac:dyDescent="0.3">
      <c r="B62" s="86" t="s">
        <v>83</v>
      </c>
      <c r="C62" s="55">
        <v>1289315</v>
      </c>
      <c r="D62" s="55">
        <v>1245354</v>
      </c>
      <c r="E62" s="55">
        <v>1848520</v>
      </c>
      <c r="F62" s="55">
        <v>2222583</v>
      </c>
      <c r="G62" s="55">
        <v>3008738</v>
      </c>
      <c r="H62" s="55">
        <v>2719179</v>
      </c>
      <c r="I62" s="55">
        <v>3260909</v>
      </c>
      <c r="J62" s="55">
        <v>4210651</v>
      </c>
      <c r="K62" s="55">
        <v>2682665</v>
      </c>
      <c r="L62" s="55">
        <v>2453111</v>
      </c>
      <c r="M62" s="55">
        <v>1498118</v>
      </c>
      <c r="N62" s="55">
        <v>1300984</v>
      </c>
      <c r="O62" s="87">
        <v>27740127</v>
      </c>
    </row>
    <row r="63" spans="2:15" hidden="1" x14ac:dyDescent="0.3">
      <c r="B63" s="86" t="s">
        <v>84</v>
      </c>
      <c r="C63" s="55">
        <v>256454</v>
      </c>
      <c r="D63" s="55">
        <v>245458</v>
      </c>
      <c r="E63" s="55">
        <v>333448</v>
      </c>
      <c r="F63" s="55">
        <v>412737</v>
      </c>
      <c r="G63" s="55">
        <v>536068</v>
      </c>
      <c r="H63" s="55">
        <v>455073</v>
      </c>
      <c r="I63" s="55">
        <v>505924</v>
      </c>
      <c r="J63" s="55">
        <v>551569</v>
      </c>
      <c r="K63" s="55">
        <v>470064</v>
      </c>
      <c r="L63" s="55">
        <v>446316</v>
      </c>
      <c r="M63" s="55">
        <v>293571</v>
      </c>
      <c r="N63" s="55">
        <v>264888</v>
      </c>
      <c r="O63" s="87">
        <v>4771570</v>
      </c>
    </row>
    <row r="64" spans="2:15" hidden="1" x14ac:dyDescent="0.3">
      <c r="B64" s="86" t="s">
        <v>85</v>
      </c>
      <c r="C64" s="55">
        <v>13407</v>
      </c>
      <c r="D64" s="55">
        <v>10496</v>
      </c>
      <c r="E64" s="55">
        <v>5412</v>
      </c>
      <c r="F64" s="55">
        <v>-356</v>
      </c>
      <c r="G64" s="55">
        <v>-4138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87">
        <v>24821</v>
      </c>
    </row>
    <row r="65" spans="2:15" hidden="1" x14ac:dyDescent="0.3">
      <c r="B65" s="86" t="s">
        <v>87</v>
      </c>
      <c r="C65" s="55">
        <v>174562</v>
      </c>
      <c r="D65" s="55">
        <v>152832</v>
      </c>
      <c r="E65" s="55">
        <v>174279</v>
      </c>
      <c r="F65" s="55">
        <v>190404</v>
      </c>
      <c r="G65" s="55">
        <v>204701</v>
      </c>
      <c r="H65" s="55">
        <v>186259</v>
      </c>
      <c r="I65" s="55">
        <v>200720</v>
      </c>
      <c r="J65" s="55">
        <v>195222</v>
      </c>
      <c r="K65" s="55">
        <v>166604</v>
      </c>
      <c r="L65" s="55">
        <v>185931</v>
      </c>
      <c r="M65" s="55">
        <v>166936</v>
      </c>
      <c r="N65" s="55">
        <v>152836</v>
      </c>
      <c r="O65" s="87">
        <v>2151286</v>
      </c>
    </row>
    <row r="66" spans="2:15" hidden="1" x14ac:dyDescent="0.3">
      <c r="B66" s="86" t="s">
        <v>88</v>
      </c>
      <c r="C66" s="55">
        <v>0</v>
      </c>
      <c r="D66" s="55">
        <v>-44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87" t="s">
        <v>251</v>
      </c>
    </row>
    <row r="67" spans="2:15" hidden="1" x14ac:dyDescent="0.3">
      <c r="B67" s="86" t="s">
        <v>89</v>
      </c>
      <c r="C67" s="55">
        <v>240</v>
      </c>
      <c r="D67" s="55">
        <v>920</v>
      </c>
      <c r="E67" s="55">
        <v>-40</v>
      </c>
      <c r="F67" s="55">
        <v>0</v>
      </c>
      <c r="G67" s="55">
        <v>0</v>
      </c>
      <c r="H67" s="55">
        <v>-8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87">
        <v>1112</v>
      </c>
    </row>
    <row r="68" spans="2:15" hidden="1" x14ac:dyDescent="0.3">
      <c r="B68" s="86" t="s">
        <v>90</v>
      </c>
      <c r="C68" s="55">
        <v>1482907</v>
      </c>
      <c r="D68" s="55">
        <v>1314807</v>
      </c>
      <c r="E68" s="55">
        <v>1442183</v>
      </c>
      <c r="F68" s="55">
        <v>1522067</v>
      </c>
      <c r="G68" s="55">
        <v>1605819</v>
      </c>
      <c r="H68" s="55">
        <v>1548045</v>
      </c>
      <c r="I68" s="55">
        <v>1666585</v>
      </c>
      <c r="J68" s="55">
        <v>1651360</v>
      </c>
      <c r="K68" s="55">
        <v>1398755</v>
      </c>
      <c r="L68" s="55">
        <v>1602280</v>
      </c>
      <c r="M68" s="55">
        <v>1437315</v>
      </c>
      <c r="N68" s="55">
        <v>1345100</v>
      </c>
      <c r="O68" s="87">
        <v>18017223</v>
      </c>
    </row>
    <row r="69" spans="2:15" hidden="1" x14ac:dyDescent="0.3">
      <c r="B69" s="86" t="s">
        <v>91</v>
      </c>
      <c r="C69" s="55">
        <v>441873</v>
      </c>
      <c r="D69" s="55">
        <v>334265</v>
      </c>
      <c r="E69" s="55">
        <v>520323</v>
      </c>
      <c r="F69" s="55">
        <v>478753</v>
      </c>
      <c r="G69" s="55">
        <v>508035</v>
      </c>
      <c r="H69" s="55">
        <v>516448</v>
      </c>
      <c r="I69" s="55">
        <v>452242</v>
      </c>
      <c r="J69" s="55">
        <v>556817</v>
      </c>
      <c r="K69" s="55">
        <v>455416</v>
      </c>
      <c r="L69" s="55">
        <v>481705</v>
      </c>
      <c r="M69" s="55">
        <v>474407</v>
      </c>
      <c r="N69" s="55">
        <v>408356</v>
      </c>
      <c r="O69" s="87">
        <v>5628640</v>
      </c>
    </row>
    <row r="70" spans="2:15" hidden="1" x14ac:dyDescent="0.3">
      <c r="B70" s="86" t="s">
        <v>263</v>
      </c>
      <c r="C70" s="55">
        <v>149600</v>
      </c>
      <c r="D70" s="55">
        <v>170532</v>
      </c>
      <c r="E70" s="55">
        <v>307334</v>
      </c>
      <c r="F70" s="55">
        <v>237147</v>
      </c>
      <c r="G70" s="55">
        <v>161002</v>
      </c>
      <c r="H70" s="55">
        <v>153820</v>
      </c>
      <c r="I70" s="55">
        <v>126099</v>
      </c>
      <c r="J70" s="55">
        <v>119022</v>
      </c>
      <c r="K70" s="55">
        <v>87372</v>
      </c>
      <c r="L70" s="55">
        <v>83627</v>
      </c>
      <c r="M70" s="55">
        <v>55801</v>
      </c>
      <c r="N70" s="55">
        <v>39729</v>
      </c>
      <c r="O70" s="87">
        <v>1691085</v>
      </c>
    </row>
    <row r="71" spans="2:15" x14ac:dyDescent="0.3">
      <c r="B71" s="86" t="s">
        <v>93</v>
      </c>
      <c r="C71" s="55">
        <v>4080623</v>
      </c>
      <c r="D71" s="55">
        <v>3866792</v>
      </c>
      <c r="E71" s="55">
        <v>4889594</v>
      </c>
      <c r="F71" s="55">
        <v>5193669</v>
      </c>
      <c r="G71" s="55">
        <v>6668380</v>
      </c>
      <c r="H71" s="55">
        <v>6041433</v>
      </c>
      <c r="I71" s="55">
        <v>6450439</v>
      </c>
      <c r="J71" s="55">
        <v>6774539</v>
      </c>
      <c r="K71" s="55">
        <v>5856656</v>
      </c>
      <c r="L71" s="55">
        <v>5816846</v>
      </c>
      <c r="M71" s="55">
        <v>4179669</v>
      </c>
      <c r="N71" s="55">
        <v>3872558</v>
      </c>
      <c r="O71" s="87">
        <v>63691198</v>
      </c>
    </row>
    <row r="72" spans="2:15" x14ac:dyDescent="0.3">
      <c r="B72" s="86" t="s">
        <v>94</v>
      </c>
      <c r="C72" s="55">
        <v>1054060</v>
      </c>
      <c r="D72" s="55">
        <v>1048148</v>
      </c>
      <c r="E72" s="55">
        <v>1254218</v>
      </c>
      <c r="F72" s="55">
        <v>1309204</v>
      </c>
      <c r="G72" s="55">
        <v>1461295</v>
      </c>
      <c r="H72" s="55">
        <v>1361815</v>
      </c>
      <c r="I72" s="55">
        <v>1479689</v>
      </c>
      <c r="J72" s="55">
        <v>1552113</v>
      </c>
      <c r="K72" s="55">
        <v>1355831</v>
      </c>
      <c r="L72" s="55">
        <v>1376635</v>
      </c>
      <c r="M72" s="55">
        <v>1084473</v>
      </c>
      <c r="N72" s="55">
        <v>1096806</v>
      </c>
      <c r="O72" s="87">
        <v>15434287</v>
      </c>
    </row>
    <row r="73" spans="2:15" x14ac:dyDescent="0.3">
      <c r="B73" s="86" t="s">
        <v>95</v>
      </c>
      <c r="C73" s="55">
        <v>1155532</v>
      </c>
      <c r="D73" s="55">
        <v>1160768</v>
      </c>
      <c r="E73" s="55">
        <v>1778069</v>
      </c>
      <c r="F73" s="55">
        <v>2052823</v>
      </c>
      <c r="G73" s="55">
        <v>3025931</v>
      </c>
      <c r="H73" s="55">
        <v>2486534</v>
      </c>
      <c r="I73" s="55">
        <v>2436097</v>
      </c>
      <c r="J73" s="55">
        <v>2634102</v>
      </c>
      <c r="K73" s="55">
        <v>2921220</v>
      </c>
      <c r="L73" s="55">
        <v>2495386</v>
      </c>
      <c r="M73" s="55">
        <v>1380779</v>
      </c>
      <c r="N73" s="55">
        <v>1145192</v>
      </c>
      <c r="O73" s="87">
        <v>24672433</v>
      </c>
    </row>
    <row r="74" spans="2:15" x14ac:dyDescent="0.3">
      <c r="B74" s="86" t="s">
        <v>96</v>
      </c>
      <c r="C74" s="55">
        <v>135107</v>
      </c>
      <c r="D74" s="55">
        <v>114301</v>
      </c>
      <c r="E74" s="55">
        <v>129795</v>
      </c>
      <c r="F74" s="55">
        <v>130204</v>
      </c>
      <c r="G74" s="55">
        <v>141179</v>
      </c>
      <c r="H74" s="55">
        <v>131079</v>
      </c>
      <c r="I74" s="55">
        <v>144002</v>
      </c>
      <c r="J74" s="55">
        <v>136033</v>
      </c>
      <c r="K74" s="55">
        <v>116715</v>
      </c>
      <c r="L74" s="55">
        <v>132510</v>
      </c>
      <c r="M74" s="55">
        <v>113291</v>
      </c>
      <c r="N74" s="55">
        <v>109146</v>
      </c>
      <c r="O74" s="87">
        <v>1533362</v>
      </c>
    </row>
    <row r="75" spans="2:15" hidden="1" x14ac:dyDescent="0.3">
      <c r="B75" s="86" t="s">
        <v>97</v>
      </c>
      <c r="C75" s="55">
        <v>2505278</v>
      </c>
      <c r="D75" s="55">
        <v>2357292</v>
      </c>
      <c r="E75" s="55">
        <v>2606940</v>
      </c>
      <c r="F75" s="55">
        <v>2872212</v>
      </c>
      <c r="G75" s="55">
        <v>3154662</v>
      </c>
      <c r="H75" s="55">
        <v>3059994</v>
      </c>
      <c r="I75" s="55">
        <v>3245550</v>
      </c>
      <c r="J75" s="55">
        <v>3039246</v>
      </c>
      <c r="K75" s="55">
        <v>2720004</v>
      </c>
      <c r="L75" s="55">
        <v>2949870</v>
      </c>
      <c r="M75" s="55">
        <v>2519328</v>
      </c>
      <c r="N75" s="55">
        <v>2578590</v>
      </c>
      <c r="O75" s="87">
        <v>33608966</v>
      </c>
    </row>
    <row r="76" spans="2:15" hidden="1" x14ac:dyDescent="0.3">
      <c r="B76" s="86" t="s">
        <v>262</v>
      </c>
      <c r="C76" s="55">
        <v>470323</v>
      </c>
      <c r="D76" s="55">
        <v>470698</v>
      </c>
      <c r="E76" s="55">
        <v>561607</v>
      </c>
      <c r="F76" s="55">
        <v>651746</v>
      </c>
      <c r="G76" s="55">
        <v>647674</v>
      </c>
      <c r="H76" s="55">
        <v>695465</v>
      </c>
      <c r="I76" s="55">
        <v>763839</v>
      </c>
      <c r="J76" s="55">
        <v>764720</v>
      </c>
      <c r="K76" s="55">
        <v>661898</v>
      </c>
      <c r="L76" s="55">
        <v>843479</v>
      </c>
      <c r="M76" s="55">
        <v>860152</v>
      </c>
      <c r="N76" s="55">
        <v>970634</v>
      </c>
      <c r="O76" s="87">
        <v>8362235</v>
      </c>
    </row>
    <row r="77" spans="2:15" hidden="1" x14ac:dyDescent="0.3">
      <c r="B77" s="86" t="s">
        <v>99</v>
      </c>
      <c r="C77" s="55">
        <v>126925</v>
      </c>
      <c r="D77" s="55">
        <v>111900</v>
      </c>
      <c r="E77" s="55">
        <v>135160</v>
      </c>
      <c r="F77" s="55">
        <v>141920</v>
      </c>
      <c r="G77" s="55">
        <v>172205</v>
      </c>
      <c r="H77" s="55">
        <v>143340</v>
      </c>
      <c r="I77" s="55">
        <v>178370</v>
      </c>
      <c r="J77" s="55">
        <v>188150</v>
      </c>
      <c r="K77" s="55">
        <v>133090</v>
      </c>
      <c r="L77" s="55">
        <v>153030</v>
      </c>
      <c r="M77" s="55">
        <v>120005</v>
      </c>
      <c r="N77" s="55">
        <v>113805</v>
      </c>
      <c r="O77" s="87">
        <v>1717900</v>
      </c>
    </row>
    <row r="78" spans="2:15" hidden="1" x14ac:dyDescent="0.3">
      <c r="B78" s="86" t="s">
        <v>260</v>
      </c>
      <c r="C78" s="55">
        <v>112943</v>
      </c>
      <c r="D78" s="55">
        <v>143007</v>
      </c>
      <c r="E78" s="55">
        <v>265060</v>
      </c>
      <c r="F78" s="55">
        <v>456782</v>
      </c>
      <c r="G78" s="55">
        <v>866770</v>
      </c>
      <c r="H78" s="55">
        <v>860086</v>
      </c>
      <c r="I78" s="55">
        <v>736258</v>
      </c>
      <c r="J78" s="55">
        <v>648157</v>
      </c>
      <c r="K78" s="55">
        <v>830365</v>
      </c>
      <c r="L78" s="55">
        <v>721412</v>
      </c>
      <c r="M78" s="55">
        <v>235257</v>
      </c>
      <c r="N78" s="55">
        <v>114610</v>
      </c>
      <c r="O78" s="87">
        <v>5990707</v>
      </c>
    </row>
    <row r="79" spans="2:15" hidden="1" x14ac:dyDescent="0.3">
      <c r="B79" s="86" t="s">
        <v>100</v>
      </c>
      <c r="C79" s="55">
        <v>35288838</v>
      </c>
      <c r="D79" s="55">
        <v>31030854</v>
      </c>
      <c r="E79" s="55">
        <v>35458097</v>
      </c>
      <c r="F79" s="55">
        <v>37014782</v>
      </c>
      <c r="G79" s="55">
        <v>40655175</v>
      </c>
      <c r="H79" s="55">
        <v>39070617</v>
      </c>
      <c r="I79" s="55">
        <v>43897636</v>
      </c>
      <c r="J79" s="55">
        <v>44843841</v>
      </c>
      <c r="K79" s="55">
        <v>36107645</v>
      </c>
      <c r="L79" s="55">
        <v>40297671</v>
      </c>
      <c r="M79" s="55">
        <v>34673823</v>
      </c>
      <c r="N79" s="55">
        <v>33092914</v>
      </c>
      <c r="O79" s="87">
        <v>451431893</v>
      </c>
    </row>
    <row r="80" spans="2:15" hidden="1" x14ac:dyDescent="0.3">
      <c r="B80" s="86" t="s">
        <v>259</v>
      </c>
      <c r="C80" s="55">
        <v>2282445</v>
      </c>
      <c r="D80" s="55">
        <v>2058290</v>
      </c>
      <c r="E80" s="55">
        <v>2238197</v>
      </c>
      <c r="F80" s="55">
        <v>2314983</v>
      </c>
      <c r="G80" s="55">
        <v>2456480</v>
      </c>
      <c r="H80" s="55">
        <v>2341327</v>
      </c>
      <c r="I80" s="55">
        <v>2506000</v>
      </c>
      <c r="J80" s="55">
        <v>2475650</v>
      </c>
      <c r="K80" s="55">
        <v>2097122</v>
      </c>
      <c r="L80" s="55">
        <v>2424699</v>
      </c>
      <c r="M80" s="55">
        <v>2193814</v>
      </c>
      <c r="N80" s="55">
        <v>2060264</v>
      </c>
      <c r="O80" s="87">
        <v>27449271</v>
      </c>
    </row>
    <row r="81" spans="2:15" hidden="1" x14ac:dyDescent="0.3">
      <c r="B81" s="86" t="s">
        <v>258</v>
      </c>
      <c r="C81" s="55">
        <v>2614868</v>
      </c>
      <c r="D81" s="55">
        <v>2312325</v>
      </c>
      <c r="E81" s="55">
        <v>2518928</v>
      </c>
      <c r="F81" s="55">
        <v>2583391</v>
      </c>
      <c r="G81" s="55">
        <v>2742288</v>
      </c>
      <c r="H81" s="55">
        <v>2570010</v>
      </c>
      <c r="I81" s="55">
        <v>2800552</v>
      </c>
      <c r="J81" s="55">
        <v>2790803</v>
      </c>
      <c r="K81" s="55">
        <v>2321712</v>
      </c>
      <c r="L81" s="55">
        <v>2637244</v>
      </c>
      <c r="M81" s="55">
        <v>2415342</v>
      </c>
      <c r="N81" s="55">
        <v>2302559</v>
      </c>
      <c r="O81" s="87">
        <v>30610022</v>
      </c>
    </row>
    <row r="82" spans="2:15" hidden="1" x14ac:dyDescent="0.3">
      <c r="B82" s="86" t="s">
        <v>104</v>
      </c>
      <c r="C82" s="55">
        <v>967090</v>
      </c>
      <c r="D82" s="55">
        <v>925831</v>
      </c>
      <c r="E82" s="55">
        <v>1611316</v>
      </c>
      <c r="F82" s="55">
        <v>2298105</v>
      </c>
      <c r="G82" s="55">
        <v>3562946</v>
      </c>
      <c r="H82" s="55">
        <v>3522802</v>
      </c>
      <c r="I82" s="55">
        <v>2990190</v>
      </c>
      <c r="J82" s="55">
        <v>2579958</v>
      </c>
      <c r="K82" s="55">
        <v>3855294</v>
      </c>
      <c r="L82" s="55">
        <v>2258514</v>
      </c>
      <c r="M82" s="55">
        <v>1591353</v>
      </c>
      <c r="N82" s="55">
        <v>857950</v>
      </c>
      <c r="O82" s="87">
        <v>27021349</v>
      </c>
    </row>
    <row r="83" spans="2:15" hidden="1" x14ac:dyDescent="0.3">
      <c r="B83" s="86" t="s">
        <v>106</v>
      </c>
      <c r="C83" s="55">
        <v>6889</v>
      </c>
      <c r="D83" s="55">
        <v>80538</v>
      </c>
      <c r="E83" s="55">
        <v>58563</v>
      </c>
      <c r="F83" s="55">
        <v>67266</v>
      </c>
      <c r="G83" s="55">
        <v>58559</v>
      </c>
      <c r="H83" s="55">
        <v>63824</v>
      </c>
      <c r="I83" s="55">
        <v>64877</v>
      </c>
      <c r="J83" s="55">
        <v>54092</v>
      </c>
      <c r="K83" s="55">
        <v>62273</v>
      </c>
      <c r="L83" s="55">
        <v>63950</v>
      </c>
      <c r="M83" s="55">
        <v>56538</v>
      </c>
      <c r="N83" s="55">
        <v>49851</v>
      </c>
      <c r="O83" s="87">
        <v>687220</v>
      </c>
    </row>
    <row r="84" spans="2:15" hidden="1" x14ac:dyDescent="0.3">
      <c r="B84" s="86" t="s">
        <v>107</v>
      </c>
      <c r="C84" s="55">
        <v>3002</v>
      </c>
      <c r="D84" s="55">
        <v>3476</v>
      </c>
      <c r="E84" s="55">
        <v>2805</v>
      </c>
      <c r="F84" s="55">
        <v>158</v>
      </c>
      <c r="G84" s="55">
        <v>0</v>
      </c>
      <c r="H84" s="55">
        <v>0</v>
      </c>
      <c r="I84" s="55">
        <v>0</v>
      </c>
      <c r="J84" s="55">
        <v>-4</v>
      </c>
      <c r="K84" s="55">
        <v>0</v>
      </c>
      <c r="L84" s="55">
        <v>0</v>
      </c>
      <c r="M84" s="55">
        <v>0</v>
      </c>
      <c r="N84" s="55">
        <v>0</v>
      </c>
      <c r="O84" s="87">
        <v>9437</v>
      </c>
    </row>
    <row r="85" spans="2:15" hidden="1" x14ac:dyDescent="0.3">
      <c r="B85" s="86" t="s">
        <v>108</v>
      </c>
      <c r="C85" s="55">
        <v>0</v>
      </c>
      <c r="D85" s="55">
        <v>-4</v>
      </c>
      <c r="E85" s="55">
        <v>-160</v>
      </c>
      <c r="F85" s="55">
        <v>-124</v>
      </c>
      <c r="G85" s="55">
        <v>-268</v>
      </c>
      <c r="H85" s="55">
        <v>-420</v>
      </c>
      <c r="I85" s="55">
        <v>-388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87" t="s">
        <v>251</v>
      </c>
    </row>
    <row r="86" spans="2:15" hidden="1" x14ac:dyDescent="0.3">
      <c r="B86" s="86" t="s">
        <v>109</v>
      </c>
      <c r="C86" s="55">
        <v>45893002</v>
      </c>
      <c r="D86" s="55">
        <v>43811664</v>
      </c>
      <c r="E86" s="55">
        <v>50167456</v>
      </c>
      <c r="F86" s="55">
        <v>54889838</v>
      </c>
      <c r="G86" s="55">
        <v>60433942</v>
      </c>
      <c r="H86" s="55">
        <v>59790744</v>
      </c>
      <c r="I86" s="55">
        <v>67212617</v>
      </c>
      <c r="J86" s="55">
        <v>70259987</v>
      </c>
      <c r="K86" s="55">
        <v>55831242</v>
      </c>
      <c r="L86" s="55">
        <v>61806988</v>
      </c>
      <c r="M86" s="55">
        <v>55841941</v>
      </c>
      <c r="N86" s="55">
        <v>51996933</v>
      </c>
      <c r="O86" s="87">
        <v>677936354</v>
      </c>
    </row>
    <row r="87" spans="2:15" hidden="1" x14ac:dyDescent="0.3">
      <c r="B87" s="86" t="s">
        <v>110</v>
      </c>
      <c r="C87" s="55">
        <v>5988071</v>
      </c>
      <c r="D87" s="55">
        <v>5448954</v>
      </c>
      <c r="E87" s="55">
        <v>5997719</v>
      </c>
      <c r="F87" s="55">
        <v>6305944</v>
      </c>
      <c r="G87" s="55">
        <v>6638937</v>
      </c>
      <c r="H87" s="55">
        <v>6259330</v>
      </c>
      <c r="I87" s="55">
        <v>6678978</v>
      </c>
      <c r="J87" s="55">
        <v>6579174</v>
      </c>
      <c r="K87" s="55">
        <v>5700125</v>
      </c>
      <c r="L87" s="55">
        <v>6469076</v>
      </c>
      <c r="M87" s="55">
        <v>5845716</v>
      </c>
      <c r="N87" s="55">
        <v>5429748</v>
      </c>
      <c r="O87" s="87">
        <v>73341772</v>
      </c>
    </row>
    <row r="88" spans="2:15" hidden="1" x14ac:dyDescent="0.3">
      <c r="B88" s="86" t="s">
        <v>111</v>
      </c>
      <c r="C88" s="55">
        <v>6351819</v>
      </c>
      <c r="D88" s="55">
        <v>5702546</v>
      </c>
      <c r="E88" s="55">
        <v>6668552</v>
      </c>
      <c r="F88" s="55">
        <v>7451877</v>
      </c>
      <c r="G88" s="55">
        <v>8639577</v>
      </c>
      <c r="H88" s="55">
        <v>9485246</v>
      </c>
      <c r="I88" s="55">
        <v>9693671</v>
      </c>
      <c r="J88" s="55">
        <v>9816780</v>
      </c>
      <c r="K88" s="55">
        <v>7657462</v>
      </c>
      <c r="L88" s="55">
        <v>7848243</v>
      </c>
      <c r="M88" s="55">
        <v>6803294</v>
      </c>
      <c r="N88" s="55">
        <v>6406923</v>
      </c>
      <c r="O88" s="87">
        <v>92525990</v>
      </c>
    </row>
    <row r="89" spans="2:15" hidden="1" x14ac:dyDescent="0.3">
      <c r="B89" s="86" t="s">
        <v>256</v>
      </c>
      <c r="C89" s="55">
        <v>31833</v>
      </c>
      <c r="D89" s="55">
        <v>28475</v>
      </c>
      <c r="E89" s="55">
        <v>38505</v>
      </c>
      <c r="F89" s="55">
        <v>46750</v>
      </c>
      <c r="G89" s="55">
        <v>78498</v>
      </c>
      <c r="H89" s="55">
        <v>53380</v>
      </c>
      <c r="I89" s="55">
        <v>26690</v>
      </c>
      <c r="J89" s="55">
        <v>91673</v>
      </c>
      <c r="K89" s="55">
        <v>51723</v>
      </c>
      <c r="L89" s="55">
        <v>52700</v>
      </c>
      <c r="M89" s="55">
        <v>42925</v>
      </c>
      <c r="N89" s="55">
        <v>24735</v>
      </c>
      <c r="O89" s="87">
        <v>567887</v>
      </c>
    </row>
    <row r="90" spans="2:15" hidden="1" x14ac:dyDescent="0.3">
      <c r="B90" s="86" t="s">
        <v>114</v>
      </c>
      <c r="C90" s="55">
        <v>459814</v>
      </c>
      <c r="D90" s="55">
        <v>423880</v>
      </c>
      <c r="E90" s="55">
        <v>541116</v>
      </c>
      <c r="F90" s="55">
        <v>472384</v>
      </c>
      <c r="G90" s="55">
        <v>576474</v>
      </c>
      <c r="H90" s="55">
        <v>567622</v>
      </c>
      <c r="I90" s="55">
        <v>588634</v>
      </c>
      <c r="J90" s="55">
        <v>570650</v>
      </c>
      <c r="K90" s="55">
        <v>496913</v>
      </c>
      <c r="L90" s="55">
        <v>583979</v>
      </c>
      <c r="M90" s="55">
        <v>586033</v>
      </c>
      <c r="N90" s="55">
        <v>469622</v>
      </c>
      <c r="O90" s="87">
        <v>6337121</v>
      </c>
    </row>
    <row r="91" spans="2:15" hidden="1" x14ac:dyDescent="0.3">
      <c r="B91" s="86" t="s">
        <v>268</v>
      </c>
      <c r="C91" s="55">
        <v>3040</v>
      </c>
      <c r="D91" s="55">
        <v>1840</v>
      </c>
      <c r="E91" s="55">
        <v>3480</v>
      </c>
      <c r="F91" s="55">
        <v>4440</v>
      </c>
      <c r="G91" s="55">
        <v>2000</v>
      </c>
      <c r="H91" s="55">
        <v>3360</v>
      </c>
      <c r="I91" s="55">
        <v>5240</v>
      </c>
      <c r="J91" s="55">
        <v>4560</v>
      </c>
      <c r="K91" s="55">
        <v>4480</v>
      </c>
      <c r="L91" s="55">
        <v>3560</v>
      </c>
      <c r="M91" s="55">
        <v>3800</v>
      </c>
      <c r="N91" s="55">
        <v>3000</v>
      </c>
      <c r="O91" s="87">
        <v>42800</v>
      </c>
    </row>
    <row r="92" spans="2:15" hidden="1" x14ac:dyDescent="0.3">
      <c r="B92" s="86" t="s">
        <v>115</v>
      </c>
      <c r="C92" s="55">
        <v>4343844</v>
      </c>
      <c r="D92" s="55">
        <v>4165845</v>
      </c>
      <c r="E92" s="55">
        <v>4868736</v>
      </c>
      <c r="F92" s="55">
        <v>4725027</v>
      </c>
      <c r="G92" s="55">
        <v>5388482</v>
      </c>
      <c r="H92" s="55">
        <v>5029739</v>
      </c>
      <c r="I92" s="55">
        <v>5134002</v>
      </c>
      <c r="J92" s="55">
        <v>5355589</v>
      </c>
      <c r="K92" s="55">
        <v>4650108</v>
      </c>
      <c r="L92" s="55">
        <v>4951658</v>
      </c>
      <c r="M92" s="55">
        <v>4355833</v>
      </c>
      <c r="N92" s="55">
        <v>4195515</v>
      </c>
      <c r="O92" s="87">
        <v>57164378</v>
      </c>
    </row>
    <row r="93" spans="2:15" hidden="1" x14ac:dyDescent="0.3">
      <c r="B93" s="86" t="s">
        <v>116</v>
      </c>
      <c r="C93" s="55">
        <v>117998098</v>
      </c>
      <c r="D93" s="55">
        <v>103044471</v>
      </c>
      <c r="E93" s="55">
        <v>118535062</v>
      </c>
      <c r="F93" s="55">
        <v>124801421</v>
      </c>
      <c r="G93" s="55">
        <v>139755247</v>
      </c>
      <c r="H93" s="55">
        <v>133313318</v>
      </c>
      <c r="I93" s="55">
        <v>155087649</v>
      </c>
      <c r="J93" s="55">
        <v>167681547</v>
      </c>
      <c r="K93" s="55">
        <v>124205606</v>
      </c>
      <c r="L93" s="55">
        <v>136665488</v>
      </c>
      <c r="M93" s="55">
        <v>119024007</v>
      </c>
      <c r="N93" s="55">
        <v>113478599</v>
      </c>
      <c r="O93" s="87">
        <v>1553590513</v>
      </c>
    </row>
    <row r="94" spans="2:15" hidden="1" x14ac:dyDescent="0.3">
      <c r="B94" s="86" t="s">
        <v>117</v>
      </c>
      <c r="C94" s="55">
        <v>6367026</v>
      </c>
      <c r="D94" s="55">
        <v>5730238</v>
      </c>
      <c r="E94" s="55">
        <v>6321159</v>
      </c>
      <c r="F94" s="55">
        <v>6571270</v>
      </c>
      <c r="G94" s="55">
        <v>7036924</v>
      </c>
      <c r="H94" s="55">
        <v>6687917</v>
      </c>
      <c r="I94" s="55">
        <v>7252604</v>
      </c>
      <c r="J94" s="55">
        <v>7348247</v>
      </c>
      <c r="K94" s="55">
        <v>6048894</v>
      </c>
      <c r="L94" s="55">
        <v>6999319</v>
      </c>
      <c r="M94" s="55">
        <v>6243985</v>
      </c>
      <c r="N94" s="55">
        <v>5957722</v>
      </c>
      <c r="O94" s="87">
        <v>78565305</v>
      </c>
    </row>
    <row r="95" spans="2:15" hidden="1" x14ac:dyDescent="0.3">
      <c r="B95" s="86" t="s">
        <v>118</v>
      </c>
      <c r="C95" s="55">
        <v>11835122</v>
      </c>
      <c r="D95" s="55">
        <v>10616515</v>
      </c>
      <c r="E95" s="55">
        <v>11861854</v>
      </c>
      <c r="F95" s="55">
        <v>12619484</v>
      </c>
      <c r="G95" s="55">
        <v>13640550</v>
      </c>
      <c r="H95" s="55">
        <v>13294129</v>
      </c>
      <c r="I95" s="55">
        <v>14623175</v>
      </c>
      <c r="J95" s="55">
        <v>14632379</v>
      </c>
      <c r="K95" s="55">
        <v>12174084</v>
      </c>
      <c r="L95" s="55">
        <v>13745881</v>
      </c>
      <c r="M95" s="55">
        <v>12281315</v>
      </c>
      <c r="N95" s="55">
        <v>11775922</v>
      </c>
      <c r="O95" s="87">
        <v>153100410</v>
      </c>
    </row>
    <row r="96" spans="2:15" hidden="1" x14ac:dyDescent="0.3">
      <c r="B96" s="86" t="s">
        <v>119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-109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-42</v>
      </c>
      <c r="O96" s="87" t="s">
        <v>251</v>
      </c>
    </row>
    <row r="97" spans="2:15" hidden="1" x14ac:dyDescent="0.3">
      <c r="B97" s="86" t="s">
        <v>120</v>
      </c>
      <c r="C97" s="55">
        <v>43989</v>
      </c>
      <c r="D97" s="55">
        <v>38137</v>
      </c>
      <c r="E97" s="55">
        <v>48547</v>
      </c>
      <c r="F97" s="55">
        <v>54438</v>
      </c>
      <c r="G97" s="55">
        <v>66633</v>
      </c>
      <c r="H97" s="55">
        <v>53101</v>
      </c>
      <c r="I97" s="55">
        <v>66865</v>
      </c>
      <c r="J97" s="55">
        <v>73960</v>
      </c>
      <c r="K97" s="55">
        <v>58093</v>
      </c>
      <c r="L97" s="55">
        <v>48061</v>
      </c>
      <c r="M97" s="55">
        <v>49966</v>
      </c>
      <c r="N97" s="55">
        <v>42200</v>
      </c>
      <c r="O97" s="87">
        <v>643990</v>
      </c>
    </row>
    <row r="98" spans="2:15" hidden="1" x14ac:dyDescent="0.3">
      <c r="B98" s="86" t="s">
        <v>121</v>
      </c>
      <c r="C98" s="55">
        <v>719446</v>
      </c>
      <c r="D98" s="55">
        <v>663977</v>
      </c>
      <c r="E98" s="55">
        <v>1276187</v>
      </c>
      <c r="F98" s="55">
        <v>1784340</v>
      </c>
      <c r="G98" s="55">
        <v>2755035</v>
      </c>
      <c r="H98" s="55">
        <v>2575881</v>
      </c>
      <c r="I98" s="55">
        <v>2267573</v>
      </c>
      <c r="J98" s="55">
        <v>1957923</v>
      </c>
      <c r="K98" s="55">
        <v>2758091</v>
      </c>
      <c r="L98" s="55">
        <v>2340806</v>
      </c>
      <c r="M98" s="55">
        <v>893624</v>
      </c>
      <c r="N98" s="55">
        <v>610263</v>
      </c>
      <c r="O98" s="87">
        <v>20603146</v>
      </c>
    </row>
    <row r="99" spans="2:15" hidden="1" x14ac:dyDescent="0.3">
      <c r="B99" s="86" t="s">
        <v>122</v>
      </c>
      <c r="C99" s="55">
        <v>57785</v>
      </c>
      <c r="D99" s="55">
        <v>52281</v>
      </c>
      <c r="E99" s="55">
        <v>55931</v>
      </c>
      <c r="F99" s="55">
        <v>27581</v>
      </c>
      <c r="G99" s="55">
        <v>63342</v>
      </c>
      <c r="H99" s="55">
        <v>55477</v>
      </c>
      <c r="I99" s="55">
        <v>50018</v>
      </c>
      <c r="J99" s="55">
        <v>63666</v>
      </c>
      <c r="K99" s="55">
        <v>50504</v>
      </c>
      <c r="L99" s="55">
        <v>45765</v>
      </c>
      <c r="M99" s="55">
        <v>21020</v>
      </c>
      <c r="N99" s="55">
        <v>54319</v>
      </c>
      <c r="O99" s="87">
        <v>597689</v>
      </c>
    </row>
    <row r="100" spans="2:15" hidden="1" x14ac:dyDescent="0.3">
      <c r="B100" s="86" t="s">
        <v>123</v>
      </c>
      <c r="C100" s="55">
        <v>324520</v>
      </c>
      <c r="D100" s="55">
        <v>367844</v>
      </c>
      <c r="E100" s="55">
        <v>363009</v>
      </c>
      <c r="F100" s="55">
        <v>381586</v>
      </c>
      <c r="G100" s="55">
        <v>404812</v>
      </c>
      <c r="H100" s="55">
        <v>421564</v>
      </c>
      <c r="I100" s="55">
        <v>434164</v>
      </c>
      <c r="J100" s="55">
        <v>398824</v>
      </c>
      <c r="K100" s="55">
        <v>396659</v>
      </c>
      <c r="L100" s="55">
        <v>452899</v>
      </c>
      <c r="M100" s="55">
        <v>383375</v>
      </c>
      <c r="N100" s="55">
        <v>355879</v>
      </c>
      <c r="O100" s="87">
        <v>4685135</v>
      </c>
    </row>
    <row r="101" spans="2:15" hidden="1" x14ac:dyDescent="0.3">
      <c r="B101" s="86" t="s">
        <v>124</v>
      </c>
      <c r="C101" s="55">
        <v>202556</v>
      </c>
      <c r="D101" s="55">
        <v>232063</v>
      </c>
      <c r="E101" s="55">
        <v>230668</v>
      </c>
      <c r="F101" s="55">
        <v>213375</v>
      </c>
      <c r="G101" s="55">
        <v>235337</v>
      </c>
      <c r="H101" s="55">
        <v>217278</v>
      </c>
      <c r="I101" s="55">
        <v>231628</v>
      </c>
      <c r="J101" s="55">
        <v>215117</v>
      </c>
      <c r="K101" s="55">
        <v>197382</v>
      </c>
      <c r="L101" s="55">
        <v>214639</v>
      </c>
      <c r="M101" s="55">
        <v>196070</v>
      </c>
      <c r="N101" s="55">
        <v>188692</v>
      </c>
      <c r="O101" s="87">
        <v>2574805</v>
      </c>
    </row>
    <row r="102" spans="2:15" hidden="1" x14ac:dyDescent="0.3">
      <c r="B102" s="86" t="s">
        <v>126</v>
      </c>
      <c r="C102" s="55">
        <v>222770</v>
      </c>
      <c r="D102" s="55">
        <v>183700</v>
      </c>
      <c r="E102" s="55">
        <v>247200</v>
      </c>
      <c r="F102" s="55">
        <v>288250</v>
      </c>
      <c r="G102" s="55">
        <v>346750</v>
      </c>
      <c r="H102" s="55">
        <v>339350</v>
      </c>
      <c r="I102" s="55">
        <v>378000</v>
      </c>
      <c r="J102" s="55">
        <v>385205</v>
      </c>
      <c r="K102" s="55">
        <v>308890</v>
      </c>
      <c r="L102" s="55">
        <v>347814</v>
      </c>
      <c r="M102" s="55">
        <v>264454</v>
      </c>
      <c r="N102" s="55">
        <v>210840</v>
      </c>
      <c r="O102" s="87">
        <v>3523223</v>
      </c>
    </row>
    <row r="103" spans="2:15" hidden="1" x14ac:dyDescent="0.3">
      <c r="B103" s="86" t="s">
        <v>127</v>
      </c>
      <c r="C103" s="55">
        <v>82495</v>
      </c>
      <c r="D103" s="55">
        <v>74890</v>
      </c>
      <c r="E103" s="55">
        <v>88500</v>
      </c>
      <c r="F103" s="55">
        <v>102150</v>
      </c>
      <c r="G103" s="55">
        <v>121500</v>
      </c>
      <c r="H103" s="55">
        <v>117450</v>
      </c>
      <c r="I103" s="55">
        <v>125150</v>
      </c>
      <c r="J103" s="55">
        <v>131840</v>
      </c>
      <c r="K103" s="55">
        <v>102780</v>
      </c>
      <c r="L103" s="55">
        <v>122561</v>
      </c>
      <c r="M103" s="55">
        <v>84981</v>
      </c>
      <c r="N103" s="55">
        <v>76169</v>
      </c>
      <c r="O103" s="87">
        <v>1230466</v>
      </c>
    </row>
    <row r="104" spans="2:15" hidden="1" x14ac:dyDescent="0.3">
      <c r="B104" s="86" t="s">
        <v>128</v>
      </c>
      <c r="C104" s="55">
        <v>521575</v>
      </c>
      <c r="D104" s="55">
        <v>553647</v>
      </c>
      <c r="E104" s="55">
        <v>804502</v>
      </c>
      <c r="F104" s="55">
        <v>1012190</v>
      </c>
      <c r="G104" s="55">
        <v>1372425</v>
      </c>
      <c r="H104" s="55">
        <v>961548</v>
      </c>
      <c r="I104" s="55">
        <v>1597928</v>
      </c>
      <c r="J104" s="55">
        <v>2437470</v>
      </c>
      <c r="K104" s="55">
        <v>955719</v>
      </c>
      <c r="L104" s="55">
        <v>720977</v>
      </c>
      <c r="M104" s="55">
        <v>511341</v>
      </c>
      <c r="N104" s="55">
        <v>498124</v>
      </c>
      <c r="O104" s="87">
        <v>11947446</v>
      </c>
    </row>
    <row r="105" spans="2:15" hidden="1" x14ac:dyDescent="0.3">
      <c r="B105" s="86" t="s">
        <v>267</v>
      </c>
      <c r="C105" s="55">
        <v>123041</v>
      </c>
      <c r="D105" s="55">
        <v>158096</v>
      </c>
      <c r="E105" s="55">
        <v>283474</v>
      </c>
      <c r="F105" s="55">
        <v>300391</v>
      </c>
      <c r="G105" s="55">
        <v>746072</v>
      </c>
      <c r="H105" s="55">
        <v>625320</v>
      </c>
      <c r="I105" s="55">
        <v>1112468</v>
      </c>
      <c r="J105" s="55">
        <v>1997360</v>
      </c>
      <c r="K105" s="55">
        <v>1061996</v>
      </c>
      <c r="L105" s="55">
        <v>1012144</v>
      </c>
      <c r="M105" s="55">
        <v>800212</v>
      </c>
      <c r="N105" s="55">
        <v>787732</v>
      </c>
      <c r="O105" s="87">
        <v>9008306</v>
      </c>
    </row>
    <row r="106" spans="2:15" hidden="1" x14ac:dyDescent="0.3">
      <c r="B106" s="86" t="s">
        <v>129</v>
      </c>
      <c r="C106" s="55">
        <v>237</v>
      </c>
      <c r="D106" s="55">
        <v>2054</v>
      </c>
      <c r="E106" s="55">
        <v>119</v>
      </c>
      <c r="F106" s="55">
        <v>198</v>
      </c>
      <c r="G106" s="55">
        <v>79</v>
      </c>
      <c r="H106" s="55">
        <v>2054</v>
      </c>
      <c r="I106" s="55">
        <v>119</v>
      </c>
      <c r="J106" s="55">
        <v>1185</v>
      </c>
      <c r="K106" s="55">
        <v>0</v>
      </c>
      <c r="L106" s="55">
        <v>1067</v>
      </c>
      <c r="M106" s="55">
        <v>0</v>
      </c>
      <c r="N106" s="55">
        <v>0</v>
      </c>
      <c r="O106" s="87">
        <v>7112</v>
      </c>
    </row>
    <row r="107" spans="2:15" x14ac:dyDescent="0.3">
      <c r="B107" s="86" t="s">
        <v>130</v>
      </c>
      <c r="C107" s="55">
        <v>29606315</v>
      </c>
      <c r="D107" s="55">
        <v>26312801</v>
      </c>
      <c r="E107" s="55">
        <v>30242806</v>
      </c>
      <c r="F107" s="55">
        <v>30878944</v>
      </c>
      <c r="G107" s="55">
        <v>33878861</v>
      </c>
      <c r="H107" s="55">
        <v>33310710</v>
      </c>
      <c r="I107" s="55">
        <v>35303038</v>
      </c>
      <c r="J107" s="55">
        <v>35844014</v>
      </c>
      <c r="K107" s="55">
        <v>29769179</v>
      </c>
      <c r="L107" s="55">
        <v>33247068</v>
      </c>
      <c r="M107" s="55">
        <v>29969313</v>
      </c>
      <c r="N107" s="55">
        <v>28816607</v>
      </c>
      <c r="O107" s="87">
        <v>377179656</v>
      </c>
    </row>
    <row r="108" spans="2:15" x14ac:dyDescent="0.3">
      <c r="B108" s="86" t="s">
        <v>131</v>
      </c>
      <c r="C108" s="55">
        <v>2397811</v>
      </c>
      <c r="D108" s="55">
        <v>2180852</v>
      </c>
      <c r="E108" s="55">
        <v>2452253</v>
      </c>
      <c r="F108" s="55">
        <v>2463369</v>
      </c>
      <c r="G108" s="55">
        <v>2642446</v>
      </c>
      <c r="H108" s="55">
        <v>2507522</v>
      </c>
      <c r="I108" s="55">
        <v>2687275</v>
      </c>
      <c r="J108" s="55">
        <v>2671967</v>
      </c>
      <c r="K108" s="55">
        <v>2279828</v>
      </c>
      <c r="L108" s="55">
        <v>2585419</v>
      </c>
      <c r="M108" s="55">
        <v>2373910</v>
      </c>
      <c r="N108" s="55">
        <v>2277514</v>
      </c>
      <c r="O108" s="87">
        <v>29520166</v>
      </c>
    </row>
    <row r="109" spans="2:15" x14ac:dyDescent="0.3">
      <c r="B109" s="86" t="s">
        <v>132</v>
      </c>
      <c r="C109" s="55">
        <v>679088</v>
      </c>
      <c r="D109" s="55">
        <v>606855</v>
      </c>
      <c r="E109" s="55">
        <v>699927</v>
      </c>
      <c r="F109" s="55">
        <v>710977</v>
      </c>
      <c r="G109" s="55">
        <v>804627</v>
      </c>
      <c r="H109" s="55">
        <v>798090</v>
      </c>
      <c r="I109" s="55">
        <v>876654</v>
      </c>
      <c r="J109" s="55">
        <v>906314</v>
      </c>
      <c r="K109" s="55">
        <v>759624</v>
      </c>
      <c r="L109" s="55">
        <v>858441</v>
      </c>
      <c r="M109" s="55">
        <v>779573</v>
      </c>
      <c r="N109" s="55">
        <v>771421</v>
      </c>
      <c r="O109" s="87">
        <v>9251591</v>
      </c>
    </row>
    <row r="110" spans="2:15" x14ac:dyDescent="0.3">
      <c r="B110" s="86" t="s">
        <v>133</v>
      </c>
      <c r="C110" s="55">
        <v>6358136</v>
      </c>
      <c r="D110" s="55">
        <v>5768135</v>
      </c>
      <c r="E110" s="55">
        <v>6611548</v>
      </c>
      <c r="F110" s="55">
        <v>6845869</v>
      </c>
      <c r="G110" s="55">
        <v>7510301</v>
      </c>
      <c r="H110" s="55">
        <v>7364454</v>
      </c>
      <c r="I110" s="55">
        <v>7974638</v>
      </c>
      <c r="J110" s="55">
        <v>7970127</v>
      </c>
      <c r="K110" s="55">
        <v>6777061</v>
      </c>
      <c r="L110" s="55">
        <v>7730241</v>
      </c>
      <c r="M110" s="55">
        <v>7048657</v>
      </c>
      <c r="N110" s="55">
        <v>6800011</v>
      </c>
      <c r="O110" s="87">
        <v>84759178</v>
      </c>
    </row>
    <row r="111" spans="2:15" hidden="1" x14ac:dyDescent="0.3">
      <c r="B111" s="86" t="s">
        <v>134</v>
      </c>
      <c r="C111" s="55">
        <v>3344502</v>
      </c>
      <c r="D111" s="55">
        <v>3127362</v>
      </c>
      <c r="E111" s="55">
        <v>3484152</v>
      </c>
      <c r="F111" s="55">
        <v>3861774</v>
      </c>
      <c r="G111" s="55">
        <v>4358004</v>
      </c>
      <c r="H111" s="55">
        <v>4207560</v>
      </c>
      <c r="I111" s="55">
        <v>4693164</v>
      </c>
      <c r="J111" s="55">
        <v>4715676</v>
      </c>
      <c r="K111" s="55">
        <v>3955812</v>
      </c>
      <c r="L111" s="55">
        <v>4358718</v>
      </c>
      <c r="M111" s="55">
        <v>3733380</v>
      </c>
      <c r="N111" s="55">
        <v>3811584</v>
      </c>
      <c r="O111" s="87">
        <v>47651688</v>
      </c>
    </row>
    <row r="112" spans="2:15" hidden="1" x14ac:dyDescent="0.3">
      <c r="B112" s="86" t="s">
        <v>135</v>
      </c>
      <c r="C112" s="55">
        <v>4655461</v>
      </c>
      <c r="D112" s="55">
        <v>3349969</v>
      </c>
      <c r="E112" s="55">
        <v>5740998</v>
      </c>
      <c r="F112" s="55">
        <v>4801886</v>
      </c>
      <c r="G112" s="55">
        <v>4679211</v>
      </c>
      <c r="H112" s="55">
        <v>2266936</v>
      </c>
      <c r="I112" s="55">
        <v>2787769</v>
      </c>
      <c r="J112" s="55">
        <v>2881598</v>
      </c>
      <c r="K112" s="55">
        <v>2490405</v>
      </c>
      <c r="L112" s="55">
        <v>2389831</v>
      </c>
      <c r="M112" s="55">
        <v>1930338</v>
      </c>
      <c r="N112" s="55">
        <v>1681624</v>
      </c>
      <c r="O112" s="87">
        <v>39656026</v>
      </c>
    </row>
    <row r="113" spans="2:15" hidden="1" x14ac:dyDescent="0.3">
      <c r="B113" s="86" t="s">
        <v>137</v>
      </c>
      <c r="C113" s="55">
        <v>1718169</v>
      </c>
      <c r="D113" s="55">
        <v>1461329</v>
      </c>
      <c r="E113" s="55">
        <v>1617091</v>
      </c>
      <c r="F113" s="55">
        <v>1676634</v>
      </c>
      <c r="G113" s="55">
        <v>1828299</v>
      </c>
      <c r="H113" s="55">
        <v>1735874</v>
      </c>
      <c r="I113" s="55">
        <v>1831482</v>
      </c>
      <c r="J113" s="55">
        <v>1768965</v>
      </c>
      <c r="K113" s="55">
        <v>1140305</v>
      </c>
      <c r="L113" s="55">
        <v>48973</v>
      </c>
      <c r="M113" s="55">
        <v>-2491</v>
      </c>
      <c r="N113" s="55">
        <v>-2746</v>
      </c>
      <c r="O113" s="87">
        <v>14821884</v>
      </c>
    </row>
    <row r="114" spans="2:15" hidden="1" x14ac:dyDescent="0.3">
      <c r="B114" s="86" t="s">
        <v>138</v>
      </c>
      <c r="C114" s="55">
        <v>334413</v>
      </c>
      <c r="D114" s="55">
        <v>246536</v>
      </c>
      <c r="E114" s="55">
        <v>283296</v>
      </c>
      <c r="F114" s="55">
        <v>290488</v>
      </c>
      <c r="G114" s="55">
        <v>49012</v>
      </c>
      <c r="H114" s="55">
        <v>-1668</v>
      </c>
      <c r="I114" s="55">
        <v>-1390</v>
      </c>
      <c r="J114" s="55">
        <v>-253</v>
      </c>
      <c r="K114" s="55">
        <v>-1494</v>
      </c>
      <c r="L114" s="55">
        <v>-2038</v>
      </c>
      <c r="M114" s="55">
        <v>-2623</v>
      </c>
      <c r="N114" s="55">
        <v>-1515</v>
      </c>
      <c r="O114" s="87">
        <v>1192764</v>
      </c>
    </row>
    <row r="115" spans="2:15" hidden="1" x14ac:dyDescent="0.3">
      <c r="B115" s="86" t="s">
        <v>139</v>
      </c>
      <c r="C115" s="55">
        <v>336546</v>
      </c>
      <c r="D115" s="55">
        <v>186035</v>
      </c>
      <c r="E115" s="55">
        <v>198164</v>
      </c>
      <c r="F115" s="55">
        <v>86084</v>
      </c>
      <c r="G115" s="55">
        <v>4100</v>
      </c>
      <c r="H115" s="55">
        <v>-1860</v>
      </c>
      <c r="I115" s="55">
        <v>-1236</v>
      </c>
      <c r="J115" s="55">
        <v>0</v>
      </c>
      <c r="K115" s="55">
        <v>-592</v>
      </c>
      <c r="L115" s="55">
        <v>-1228</v>
      </c>
      <c r="M115" s="55">
        <v>-548</v>
      </c>
      <c r="N115" s="55">
        <v>-588</v>
      </c>
      <c r="O115" s="87">
        <v>804877</v>
      </c>
    </row>
    <row r="116" spans="2:15" hidden="1" x14ac:dyDescent="0.3">
      <c r="B116" s="86" t="s">
        <v>140</v>
      </c>
      <c r="C116" s="55">
        <v>0</v>
      </c>
      <c r="D116" s="55">
        <v>-200</v>
      </c>
      <c r="E116" s="55">
        <v>-489</v>
      </c>
      <c r="F116" s="55">
        <v>0</v>
      </c>
      <c r="G116" s="55">
        <v>0</v>
      </c>
      <c r="H116" s="55">
        <v>-176</v>
      </c>
      <c r="I116" s="55">
        <v>0</v>
      </c>
      <c r="J116" s="55">
        <v>0</v>
      </c>
      <c r="K116" s="55">
        <v>0</v>
      </c>
      <c r="L116" s="55">
        <v>0</v>
      </c>
      <c r="M116" s="55">
        <v>-128</v>
      </c>
      <c r="N116" s="55">
        <v>-71</v>
      </c>
      <c r="O116" s="87" t="s">
        <v>251</v>
      </c>
    </row>
    <row r="117" spans="2:15" hidden="1" x14ac:dyDescent="0.3">
      <c r="B117" s="86" t="s">
        <v>141</v>
      </c>
      <c r="C117" s="55">
        <v>200120</v>
      </c>
      <c r="D117" s="55">
        <v>179112</v>
      </c>
      <c r="E117" s="55">
        <v>193408</v>
      </c>
      <c r="F117" s="55">
        <v>194392</v>
      </c>
      <c r="G117" s="55">
        <v>215476</v>
      </c>
      <c r="H117" s="55">
        <v>197092</v>
      </c>
      <c r="I117" s="55">
        <v>220080</v>
      </c>
      <c r="J117" s="55">
        <v>210716</v>
      </c>
      <c r="K117" s="55">
        <v>172392</v>
      </c>
      <c r="L117" s="55">
        <v>197240</v>
      </c>
      <c r="M117" s="55">
        <v>181732</v>
      </c>
      <c r="N117" s="55">
        <v>177308</v>
      </c>
      <c r="O117" s="87">
        <v>2339068</v>
      </c>
    </row>
    <row r="118" spans="2:15" hidden="1" x14ac:dyDescent="0.3">
      <c r="B118" s="86" t="s">
        <v>142</v>
      </c>
      <c r="C118" s="55">
        <v>737457</v>
      </c>
      <c r="D118" s="55">
        <v>745886</v>
      </c>
      <c r="E118" s="55">
        <v>903298</v>
      </c>
      <c r="F118" s="55">
        <v>1096876</v>
      </c>
      <c r="G118" s="55">
        <v>1299305</v>
      </c>
      <c r="H118" s="55">
        <v>1142287</v>
      </c>
      <c r="I118" s="55">
        <v>1437099</v>
      </c>
      <c r="J118" s="55">
        <v>1493984</v>
      </c>
      <c r="K118" s="55">
        <v>1151472</v>
      </c>
      <c r="L118" s="55">
        <v>1067276</v>
      </c>
      <c r="M118" s="55">
        <v>906092</v>
      </c>
      <c r="N118" s="55">
        <v>754573</v>
      </c>
      <c r="O118" s="87">
        <v>12735605</v>
      </c>
    </row>
    <row r="119" spans="2:15" hidden="1" x14ac:dyDescent="0.3">
      <c r="B119" s="86" t="s">
        <v>143</v>
      </c>
      <c r="C119" s="55">
        <v>8489096</v>
      </c>
      <c r="D119" s="55">
        <v>7403651</v>
      </c>
      <c r="E119" s="55">
        <v>8269746</v>
      </c>
      <c r="F119" s="55">
        <v>8602764</v>
      </c>
      <c r="G119" s="55">
        <v>9296405</v>
      </c>
      <c r="H119" s="55">
        <v>8763189</v>
      </c>
      <c r="I119" s="55">
        <v>9525745</v>
      </c>
      <c r="J119" s="55">
        <v>9756751</v>
      </c>
      <c r="K119" s="55">
        <v>7570367</v>
      </c>
      <c r="L119" s="55">
        <v>8387416</v>
      </c>
      <c r="M119" s="55">
        <v>7349260</v>
      </c>
      <c r="N119" s="55">
        <v>6939807</v>
      </c>
      <c r="O119" s="87">
        <v>100354197</v>
      </c>
    </row>
    <row r="120" spans="2:15" hidden="1" x14ac:dyDescent="0.3">
      <c r="B120" s="86" t="s">
        <v>144</v>
      </c>
      <c r="C120" s="55">
        <v>3381672</v>
      </c>
      <c r="D120" s="55">
        <v>3653139</v>
      </c>
      <c r="E120" s="55">
        <v>4696036</v>
      </c>
      <c r="F120" s="55">
        <v>5075919</v>
      </c>
      <c r="G120" s="55">
        <v>6523077</v>
      </c>
      <c r="H120" s="55">
        <v>5643744</v>
      </c>
      <c r="I120" s="55">
        <v>7806119</v>
      </c>
      <c r="J120" s="55">
        <v>12122868</v>
      </c>
      <c r="K120" s="55">
        <v>4495346</v>
      </c>
      <c r="L120" s="55">
        <v>4831717</v>
      </c>
      <c r="M120" s="55">
        <v>4094174</v>
      </c>
      <c r="N120" s="55">
        <v>4112472</v>
      </c>
      <c r="O120" s="87">
        <v>66436283</v>
      </c>
    </row>
    <row r="121" spans="2:15" hidden="1" x14ac:dyDescent="0.3">
      <c r="B121" s="86" t="s">
        <v>275</v>
      </c>
      <c r="C121" s="55">
        <v>0</v>
      </c>
      <c r="D121" s="55">
        <v>0</v>
      </c>
      <c r="E121" s="55">
        <v>0</v>
      </c>
      <c r="F121" s="55">
        <v>649645</v>
      </c>
      <c r="G121" s="55">
        <v>613852</v>
      </c>
      <c r="H121" s="55">
        <v>787692</v>
      </c>
      <c r="I121" s="55">
        <v>518896</v>
      </c>
      <c r="J121" s="55">
        <v>377528</v>
      </c>
      <c r="K121" s="55">
        <v>820033</v>
      </c>
      <c r="L121" s="55">
        <v>673405</v>
      </c>
      <c r="M121" s="55">
        <v>238772</v>
      </c>
      <c r="N121" s="55">
        <v>91020</v>
      </c>
      <c r="O121" s="87">
        <v>4770843</v>
      </c>
    </row>
    <row r="122" spans="2:15" hidden="1" x14ac:dyDescent="0.3">
      <c r="B122" s="86" t="s">
        <v>147</v>
      </c>
      <c r="C122" s="55">
        <v>804395</v>
      </c>
      <c r="D122" s="55">
        <v>726840</v>
      </c>
      <c r="E122" s="55">
        <v>775929</v>
      </c>
      <c r="F122" s="55">
        <v>801960</v>
      </c>
      <c r="G122" s="55">
        <v>827429</v>
      </c>
      <c r="H122" s="55">
        <v>771960</v>
      </c>
      <c r="I122" s="55">
        <v>833141</v>
      </c>
      <c r="J122" s="55">
        <v>800291</v>
      </c>
      <c r="K122" s="55">
        <v>670067</v>
      </c>
      <c r="L122" s="55">
        <v>778775</v>
      </c>
      <c r="M122" s="55">
        <v>684897</v>
      </c>
      <c r="N122" s="55">
        <v>639916</v>
      </c>
      <c r="O122" s="87">
        <v>9115600</v>
      </c>
    </row>
    <row r="123" spans="2:15" hidden="1" x14ac:dyDescent="0.3">
      <c r="B123" s="86" t="s">
        <v>149</v>
      </c>
      <c r="C123" s="55">
        <v>356</v>
      </c>
      <c r="D123" s="55">
        <v>356</v>
      </c>
      <c r="E123" s="55">
        <v>280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87">
        <v>992</v>
      </c>
    </row>
    <row r="124" spans="2:15" hidden="1" x14ac:dyDescent="0.3">
      <c r="B124" s="86" t="s">
        <v>150</v>
      </c>
      <c r="C124" s="55">
        <v>1169454</v>
      </c>
      <c r="D124" s="55">
        <v>1191028</v>
      </c>
      <c r="E124" s="55">
        <v>1286838</v>
      </c>
      <c r="F124" s="55">
        <v>1343824</v>
      </c>
      <c r="G124" s="55">
        <v>1448706</v>
      </c>
      <c r="H124" s="55">
        <v>1456871</v>
      </c>
      <c r="I124" s="55">
        <v>1599994</v>
      </c>
      <c r="J124" s="55">
        <v>1560997</v>
      </c>
      <c r="K124" s="55">
        <v>1327704</v>
      </c>
      <c r="L124" s="55">
        <v>1417454</v>
      </c>
      <c r="M124" s="55">
        <v>1306607</v>
      </c>
      <c r="N124" s="55">
        <v>1176151</v>
      </c>
      <c r="O124" s="87">
        <v>16285628</v>
      </c>
    </row>
    <row r="125" spans="2:15" hidden="1" x14ac:dyDescent="0.3">
      <c r="B125" s="86" t="s">
        <v>151</v>
      </c>
      <c r="C125" s="55">
        <v>2731519</v>
      </c>
      <c r="D125" s="55">
        <v>2476030</v>
      </c>
      <c r="E125" s="55">
        <v>2751448</v>
      </c>
      <c r="F125" s="55">
        <v>2832756</v>
      </c>
      <c r="G125" s="55">
        <v>3095750</v>
      </c>
      <c r="H125" s="55">
        <v>2984751</v>
      </c>
      <c r="I125" s="55">
        <v>3189547</v>
      </c>
      <c r="J125" s="55">
        <v>3178123</v>
      </c>
      <c r="K125" s="55">
        <v>2684553</v>
      </c>
      <c r="L125" s="55">
        <v>3063119</v>
      </c>
      <c r="M125" s="55">
        <v>2667149</v>
      </c>
      <c r="N125" s="55">
        <v>2514714</v>
      </c>
      <c r="O125" s="87">
        <v>34169459</v>
      </c>
    </row>
    <row r="126" spans="2:15" hidden="1" x14ac:dyDescent="0.3">
      <c r="B126" s="86" t="s">
        <v>153</v>
      </c>
      <c r="C126" s="55">
        <v>395</v>
      </c>
      <c r="D126" s="55">
        <v>751</v>
      </c>
      <c r="E126" s="55">
        <v>237</v>
      </c>
      <c r="F126" s="55">
        <v>40</v>
      </c>
      <c r="G126" s="55">
        <v>0</v>
      </c>
      <c r="H126" s="55">
        <v>-646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87">
        <v>777</v>
      </c>
    </row>
    <row r="127" spans="2:15" hidden="1" x14ac:dyDescent="0.3">
      <c r="B127" s="86" t="s">
        <v>154</v>
      </c>
      <c r="C127" s="55">
        <v>190638</v>
      </c>
      <c r="D127" s="55">
        <v>194698</v>
      </c>
      <c r="E127" s="55">
        <v>341955</v>
      </c>
      <c r="F127" s="55">
        <v>441893</v>
      </c>
      <c r="G127" s="55">
        <v>663350</v>
      </c>
      <c r="H127" s="55">
        <v>629730</v>
      </c>
      <c r="I127" s="55">
        <v>485190</v>
      </c>
      <c r="J127" s="55">
        <v>445680</v>
      </c>
      <c r="K127" s="55">
        <v>686680</v>
      </c>
      <c r="L127" s="55">
        <v>514855</v>
      </c>
      <c r="M127" s="55">
        <v>332925</v>
      </c>
      <c r="N127" s="55">
        <v>141650</v>
      </c>
      <c r="O127" s="87">
        <v>5069244</v>
      </c>
    </row>
    <row r="128" spans="2:15" hidden="1" x14ac:dyDescent="0.3">
      <c r="B128" s="86" t="s">
        <v>155</v>
      </c>
      <c r="C128" s="55">
        <v>44115</v>
      </c>
      <c r="D128" s="55">
        <v>41998</v>
      </c>
      <c r="E128" s="55">
        <v>37338</v>
      </c>
      <c r="F128" s="55">
        <v>42176</v>
      </c>
      <c r="G128" s="55">
        <v>44480</v>
      </c>
      <c r="H128" s="55">
        <v>38898</v>
      </c>
      <c r="I128" s="55">
        <v>47534</v>
      </c>
      <c r="J128" s="55">
        <v>39259</v>
      </c>
      <c r="K128" s="55">
        <v>30415</v>
      </c>
      <c r="L128" s="55">
        <v>41288</v>
      </c>
      <c r="M128" s="55">
        <v>31876</v>
      </c>
      <c r="N128" s="55">
        <v>33159</v>
      </c>
      <c r="O128" s="87">
        <v>472536</v>
      </c>
    </row>
    <row r="129" spans="2:15" hidden="1" x14ac:dyDescent="0.3">
      <c r="B129" s="86" t="s">
        <v>156</v>
      </c>
      <c r="C129" s="55">
        <v>352574</v>
      </c>
      <c r="D129" s="55">
        <v>315348</v>
      </c>
      <c r="E129" s="55">
        <v>352868</v>
      </c>
      <c r="F129" s="55">
        <v>346745</v>
      </c>
      <c r="G129" s="55">
        <v>388740</v>
      </c>
      <c r="H129" s="55">
        <v>360525</v>
      </c>
      <c r="I129" s="55">
        <v>391894</v>
      </c>
      <c r="J129" s="55">
        <v>372676</v>
      </c>
      <c r="K129" s="55">
        <v>315623</v>
      </c>
      <c r="L129" s="55">
        <v>358335</v>
      </c>
      <c r="M129" s="55">
        <v>321708</v>
      </c>
      <c r="N129" s="55">
        <v>304095</v>
      </c>
      <c r="O129" s="87">
        <v>4181131</v>
      </c>
    </row>
    <row r="130" spans="2:15" hidden="1" x14ac:dyDescent="0.3">
      <c r="B130" s="86" t="s">
        <v>157</v>
      </c>
      <c r="C130" s="55">
        <v>774651</v>
      </c>
      <c r="D130" s="55">
        <v>736692</v>
      </c>
      <c r="E130" s="55">
        <v>1223744</v>
      </c>
      <c r="F130" s="55">
        <v>1472838</v>
      </c>
      <c r="G130" s="55">
        <v>2432964</v>
      </c>
      <c r="H130" s="55">
        <v>2255881</v>
      </c>
      <c r="I130" s="55">
        <v>1677855</v>
      </c>
      <c r="J130" s="55">
        <v>1508867</v>
      </c>
      <c r="K130" s="55">
        <v>2445872</v>
      </c>
      <c r="L130" s="55">
        <v>2151726</v>
      </c>
      <c r="M130" s="55">
        <v>882012</v>
      </c>
      <c r="N130" s="55">
        <v>724212</v>
      </c>
      <c r="O130" s="87">
        <v>18287314</v>
      </c>
    </row>
    <row r="131" spans="2:15" hidden="1" x14ac:dyDescent="0.3">
      <c r="B131" s="86" t="s">
        <v>159</v>
      </c>
      <c r="C131" s="55">
        <v>262167</v>
      </c>
      <c r="D131" s="55">
        <v>233355</v>
      </c>
      <c r="E131" s="55">
        <v>265368</v>
      </c>
      <c r="F131" s="55">
        <v>249979</v>
      </c>
      <c r="G131" s="55">
        <v>251702</v>
      </c>
      <c r="H131" s="55">
        <v>200831</v>
      </c>
      <c r="I131" s="55">
        <v>105779</v>
      </c>
      <c r="J131" s="55">
        <v>60142</v>
      </c>
      <c r="K131" s="55">
        <v>48003</v>
      </c>
      <c r="L131" s="55">
        <v>50261</v>
      </c>
      <c r="M131" s="55">
        <v>42567</v>
      </c>
      <c r="N131" s="55">
        <v>40280</v>
      </c>
      <c r="O131" s="87">
        <v>1810434</v>
      </c>
    </row>
    <row r="132" spans="2:15" hidden="1" x14ac:dyDescent="0.3">
      <c r="B132" s="86" t="s">
        <v>160</v>
      </c>
      <c r="C132" s="55">
        <v>0</v>
      </c>
      <c r="D132" s="55">
        <v>-17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87" t="s">
        <v>251</v>
      </c>
    </row>
    <row r="133" spans="2:15" hidden="1" x14ac:dyDescent="0.3">
      <c r="B133" s="86" t="s">
        <v>161</v>
      </c>
      <c r="C133" s="55">
        <v>9809142</v>
      </c>
      <c r="D133" s="55">
        <v>9177882</v>
      </c>
      <c r="E133" s="55">
        <v>10032374</v>
      </c>
      <c r="F133" s="55">
        <v>10223938</v>
      </c>
      <c r="G133" s="55">
        <v>12412213</v>
      </c>
      <c r="H133" s="55">
        <v>13317123</v>
      </c>
      <c r="I133" s="55">
        <v>15145905</v>
      </c>
      <c r="J133" s="55">
        <v>15645838</v>
      </c>
      <c r="K133" s="55">
        <v>13406107</v>
      </c>
      <c r="L133" s="55">
        <v>15337455</v>
      </c>
      <c r="M133" s="55">
        <v>14035047</v>
      </c>
      <c r="N133" s="55">
        <v>12539068</v>
      </c>
      <c r="O133" s="87">
        <v>151082092</v>
      </c>
    </row>
    <row r="134" spans="2:15" hidden="1" x14ac:dyDescent="0.3">
      <c r="B134" s="86" t="s">
        <v>274</v>
      </c>
      <c r="C134" s="55">
        <v>450651</v>
      </c>
      <c r="D134" s="55">
        <v>338939</v>
      </c>
      <c r="E134" s="55">
        <v>391470</v>
      </c>
      <c r="F134" s="55">
        <v>427110</v>
      </c>
      <c r="G134" s="55">
        <v>469909</v>
      </c>
      <c r="H134" s="55">
        <v>454413</v>
      </c>
      <c r="I134" s="55">
        <v>492447</v>
      </c>
      <c r="J134" s="55">
        <v>494394</v>
      </c>
      <c r="K134" s="55">
        <v>435621</v>
      </c>
      <c r="L134" s="55">
        <v>516816</v>
      </c>
      <c r="M134" s="55">
        <v>473150</v>
      </c>
      <c r="N134" s="55">
        <v>462659</v>
      </c>
      <c r="O134" s="87">
        <v>5407579</v>
      </c>
    </row>
    <row r="135" spans="2:15" hidden="1" x14ac:dyDescent="0.3">
      <c r="B135" s="86" t="s">
        <v>162</v>
      </c>
      <c r="C135" s="55">
        <v>537509</v>
      </c>
      <c r="D135" s="55">
        <v>465160</v>
      </c>
      <c r="E135" s="55">
        <v>513492</v>
      </c>
      <c r="F135" s="55">
        <v>542838</v>
      </c>
      <c r="G135" s="55">
        <v>571035</v>
      </c>
      <c r="H135" s="55">
        <v>528877</v>
      </c>
      <c r="I135" s="55">
        <v>590736</v>
      </c>
      <c r="J135" s="55">
        <v>587791</v>
      </c>
      <c r="K135" s="55">
        <v>493117</v>
      </c>
      <c r="L135" s="55">
        <v>577528</v>
      </c>
      <c r="M135" s="55">
        <v>520817</v>
      </c>
      <c r="N135" s="55">
        <v>478952</v>
      </c>
      <c r="O135" s="87">
        <v>6407852</v>
      </c>
    </row>
    <row r="136" spans="2:15" hidden="1" x14ac:dyDescent="0.3">
      <c r="B136" s="86" t="s">
        <v>163</v>
      </c>
      <c r="C136" s="55">
        <v>116101</v>
      </c>
      <c r="D136" s="55">
        <v>101909</v>
      </c>
      <c r="E136" s="55">
        <v>181311</v>
      </c>
      <c r="F136" s="55">
        <v>187358</v>
      </c>
      <c r="G136" s="55">
        <v>302422</v>
      </c>
      <c r="H136" s="55">
        <v>282175</v>
      </c>
      <c r="I136" s="55">
        <v>214739</v>
      </c>
      <c r="J136" s="55">
        <v>147989</v>
      </c>
      <c r="K136" s="55">
        <v>290229</v>
      </c>
      <c r="L136" s="55">
        <v>276034</v>
      </c>
      <c r="M136" s="55">
        <v>99097</v>
      </c>
      <c r="N136" s="55">
        <v>79299</v>
      </c>
      <c r="O136" s="87">
        <v>2278663</v>
      </c>
    </row>
    <row r="137" spans="2:15" hidden="1" x14ac:dyDescent="0.3">
      <c r="B137" s="86" t="s">
        <v>164</v>
      </c>
      <c r="C137" s="55">
        <v>435</v>
      </c>
      <c r="D137" s="55">
        <v>40</v>
      </c>
      <c r="E137" s="55">
        <v>356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87">
        <v>831</v>
      </c>
    </row>
    <row r="138" spans="2:15" hidden="1" x14ac:dyDescent="0.3">
      <c r="B138" s="86" t="s">
        <v>253</v>
      </c>
      <c r="C138" s="55">
        <v>4414</v>
      </c>
      <c r="D138" s="55">
        <v>46956</v>
      </c>
      <c r="E138" s="55">
        <v>27085</v>
      </c>
      <c r="F138" s="55">
        <v>22096</v>
      </c>
      <c r="G138" s="55">
        <v>40434</v>
      </c>
      <c r="H138" s="55">
        <v>33340</v>
      </c>
      <c r="I138" s="55">
        <v>31827</v>
      </c>
      <c r="J138" s="55">
        <v>28000</v>
      </c>
      <c r="K138" s="55">
        <v>30308</v>
      </c>
      <c r="L138" s="55">
        <v>30473</v>
      </c>
      <c r="M138" s="55">
        <v>23808</v>
      </c>
      <c r="N138" s="55">
        <v>24492</v>
      </c>
      <c r="O138" s="87">
        <v>343233</v>
      </c>
    </row>
    <row r="139" spans="2:15" hidden="1" x14ac:dyDescent="0.3">
      <c r="B139" s="86" t="s">
        <v>166</v>
      </c>
      <c r="C139" s="55">
        <v>4977</v>
      </c>
      <c r="D139" s="55">
        <v>2963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</v>
      </c>
      <c r="O139" s="87">
        <v>7940</v>
      </c>
    </row>
    <row r="140" spans="2:15" hidden="1" x14ac:dyDescent="0.3">
      <c r="B140" s="86" t="s">
        <v>168</v>
      </c>
      <c r="C140" s="55">
        <v>1960</v>
      </c>
      <c r="D140" s="55">
        <v>1920</v>
      </c>
      <c r="E140" s="55">
        <v>1692</v>
      </c>
      <c r="F140" s="55">
        <v>0</v>
      </c>
      <c r="G140" s="55">
        <v>-52</v>
      </c>
      <c r="H140" s="55">
        <v>-120</v>
      </c>
      <c r="I140" s="55">
        <v>-56</v>
      </c>
      <c r="J140" s="55">
        <v>-40</v>
      </c>
      <c r="K140" s="55">
        <v>0</v>
      </c>
      <c r="L140" s="55">
        <v>0</v>
      </c>
      <c r="M140" s="55">
        <v>0</v>
      </c>
      <c r="N140" s="55">
        <v>0</v>
      </c>
      <c r="O140" s="87">
        <v>5304</v>
      </c>
    </row>
    <row r="141" spans="2:15" hidden="1" x14ac:dyDescent="0.3">
      <c r="B141" s="86" t="s">
        <v>169</v>
      </c>
      <c r="C141" s="55">
        <v>1228616</v>
      </c>
      <c r="D141" s="55">
        <v>1205528</v>
      </c>
      <c r="E141" s="55">
        <v>1709635</v>
      </c>
      <c r="F141" s="55">
        <v>2032930</v>
      </c>
      <c r="G141" s="55">
        <v>2694380</v>
      </c>
      <c r="H141" s="55">
        <v>2716340</v>
      </c>
      <c r="I141" s="55">
        <v>2422060</v>
      </c>
      <c r="J141" s="55">
        <v>2262185</v>
      </c>
      <c r="K141" s="55">
        <v>2654745</v>
      </c>
      <c r="L141" s="55">
        <v>2592647</v>
      </c>
      <c r="M141" s="55">
        <v>1471671</v>
      </c>
      <c r="N141" s="55">
        <v>1135194</v>
      </c>
      <c r="O141" s="87">
        <v>24125931</v>
      </c>
    </row>
    <row r="142" spans="2:15" hidden="1" x14ac:dyDescent="0.3">
      <c r="B142" s="86" t="s">
        <v>170</v>
      </c>
      <c r="C142" s="55">
        <v>-491</v>
      </c>
      <c r="D142" s="55">
        <v>0</v>
      </c>
      <c r="E142" s="55">
        <v>0</v>
      </c>
      <c r="F142" s="55">
        <v>0</v>
      </c>
      <c r="G142" s="55">
        <v>-788</v>
      </c>
      <c r="H142" s="55">
        <v>-45</v>
      </c>
      <c r="I142" s="55">
        <v>-450</v>
      </c>
      <c r="J142" s="55">
        <v>-225</v>
      </c>
      <c r="K142" s="55">
        <v>0</v>
      </c>
      <c r="L142" s="55">
        <v>-23</v>
      </c>
      <c r="M142" s="55">
        <v>0</v>
      </c>
      <c r="N142" s="55">
        <v>0</v>
      </c>
      <c r="O142" s="87" t="s">
        <v>251</v>
      </c>
    </row>
    <row r="143" spans="2:15" hidden="1" x14ac:dyDescent="0.3">
      <c r="B143" s="86" t="s">
        <v>172</v>
      </c>
      <c r="C143" s="55">
        <v>620159</v>
      </c>
      <c r="D143" s="55">
        <v>649661</v>
      </c>
      <c r="E143" s="55">
        <v>1249292</v>
      </c>
      <c r="F143" s="55">
        <v>1694965</v>
      </c>
      <c r="G143" s="55">
        <v>3104531</v>
      </c>
      <c r="H143" s="55">
        <v>2985073</v>
      </c>
      <c r="I143" s="55">
        <v>2646564</v>
      </c>
      <c r="J143" s="55">
        <v>2304589</v>
      </c>
      <c r="K143" s="55">
        <v>3243595</v>
      </c>
      <c r="L143" s="55">
        <v>2705874</v>
      </c>
      <c r="M143" s="55">
        <v>966778</v>
      </c>
      <c r="N143" s="55">
        <v>586202</v>
      </c>
      <c r="O143" s="87">
        <v>22757283</v>
      </c>
    </row>
    <row r="144" spans="2:15" hidden="1" x14ac:dyDescent="0.3">
      <c r="B144" s="86" t="s">
        <v>173</v>
      </c>
      <c r="C144" s="55">
        <v>519465</v>
      </c>
      <c r="D144" s="55">
        <v>537710</v>
      </c>
      <c r="E144" s="55">
        <v>801390</v>
      </c>
      <c r="F144" s="55">
        <v>1024470</v>
      </c>
      <c r="G144" s="55">
        <v>1669060</v>
      </c>
      <c r="H144" s="55">
        <v>1571395</v>
      </c>
      <c r="I144" s="55">
        <v>1164570</v>
      </c>
      <c r="J144" s="55">
        <v>932455</v>
      </c>
      <c r="K144" s="55">
        <v>1604930</v>
      </c>
      <c r="L144" s="55">
        <v>1592675</v>
      </c>
      <c r="M144" s="55">
        <v>671845</v>
      </c>
      <c r="N144" s="55">
        <v>483135</v>
      </c>
      <c r="O144" s="87">
        <v>12573100</v>
      </c>
    </row>
    <row r="145" spans="2:15" hidden="1" x14ac:dyDescent="0.3">
      <c r="B145" s="86" t="s">
        <v>174</v>
      </c>
      <c r="C145" s="55">
        <v>3320</v>
      </c>
      <c r="D145" s="55">
        <v>1080</v>
      </c>
      <c r="E145" s="55">
        <v>1240</v>
      </c>
      <c r="F145" s="55">
        <v>1280</v>
      </c>
      <c r="G145" s="55">
        <v>0</v>
      </c>
      <c r="H145" s="55">
        <v>0</v>
      </c>
      <c r="I145" s="55">
        <v>0</v>
      </c>
      <c r="J145" s="55">
        <v>0</v>
      </c>
      <c r="K145" s="55">
        <v>0</v>
      </c>
      <c r="L145" s="55">
        <v>0</v>
      </c>
      <c r="M145" s="55">
        <v>-480</v>
      </c>
      <c r="N145" s="55">
        <v>0</v>
      </c>
      <c r="O145" s="87">
        <v>6440</v>
      </c>
    </row>
    <row r="146" spans="2:15" hidden="1" x14ac:dyDescent="0.3">
      <c r="B146" s="86" t="s">
        <v>175</v>
      </c>
      <c r="C146" s="55">
        <v>5688</v>
      </c>
      <c r="D146" s="55">
        <v>6794</v>
      </c>
      <c r="E146" s="55">
        <v>9480</v>
      </c>
      <c r="F146" s="55">
        <v>1896</v>
      </c>
      <c r="G146" s="55">
        <v>158</v>
      </c>
      <c r="H146" s="55">
        <v>0</v>
      </c>
      <c r="I146" s="55">
        <v>0</v>
      </c>
      <c r="J146" s="55">
        <v>1225</v>
      </c>
      <c r="K146" s="55">
        <v>948</v>
      </c>
      <c r="L146" s="55">
        <v>1422</v>
      </c>
      <c r="M146" s="55">
        <v>2489</v>
      </c>
      <c r="N146" s="55">
        <v>1264</v>
      </c>
      <c r="O146" s="87">
        <v>31364</v>
      </c>
    </row>
    <row r="147" spans="2:15" hidden="1" x14ac:dyDescent="0.3">
      <c r="B147" s="86" t="s">
        <v>176</v>
      </c>
      <c r="C147" s="55">
        <v>13840</v>
      </c>
      <c r="D147" s="55">
        <v>9360</v>
      </c>
      <c r="E147" s="55">
        <v>12320</v>
      </c>
      <c r="F147" s="55">
        <v>11360</v>
      </c>
      <c r="G147" s="55">
        <v>13000</v>
      </c>
      <c r="H147" s="55">
        <v>12560</v>
      </c>
      <c r="I147" s="55">
        <v>11120</v>
      </c>
      <c r="J147" s="55">
        <v>6240</v>
      </c>
      <c r="K147" s="55">
        <v>9960</v>
      </c>
      <c r="L147" s="55">
        <v>0</v>
      </c>
      <c r="M147" s="55">
        <v>0</v>
      </c>
      <c r="N147" s="55">
        <v>0</v>
      </c>
      <c r="O147" s="87">
        <v>99760</v>
      </c>
    </row>
    <row r="148" spans="2:15" hidden="1" x14ac:dyDescent="0.3">
      <c r="B148" s="86" t="s">
        <v>177</v>
      </c>
      <c r="C148" s="55">
        <v>108760</v>
      </c>
      <c r="D148" s="55">
        <v>97880</v>
      </c>
      <c r="E148" s="55">
        <v>101400</v>
      </c>
      <c r="F148" s="55">
        <v>95559</v>
      </c>
      <c r="G148" s="55">
        <v>73689</v>
      </c>
      <c r="H148" s="55">
        <v>0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87">
        <v>477288</v>
      </c>
    </row>
    <row r="149" spans="2:15" hidden="1" x14ac:dyDescent="0.3">
      <c r="B149" s="86" t="s">
        <v>182</v>
      </c>
      <c r="C149" s="55">
        <v>1130729</v>
      </c>
      <c r="D149" s="55">
        <v>1024924</v>
      </c>
      <c r="E149" s="55">
        <v>1400703</v>
      </c>
      <c r="F149" s="55">
        <v>1563191</v>
      </c>
      <c r="G149" s="55">
        <v>2165075</v>
      </c>
      <c r="H149" s="55">
        <v>1982286</v>
      </c>
      <c r="I149" s="55">
        <v>2500778</v>
      </c>
      <c r="J149" s="55">
        <v>3362818</v>
      </c>
      <c r="K149" s="55">
        <v>1798779</v>
      </c>
      <c r="L149" s="55">
        <v>1867110</v>
      </c>
      <c r="M149" s="55">
        <v>1379668</v>
      </c>
      <c r="N149" s="55">
        <v>1185076</v>
      </c>
      <c r="O149" s="87">
        <v>21361137</v>
      </c>
    </row>
    <row r="150" spans="2:15" x14ac:dyDescent="0.3">
      <c r="B150" s="86" t="s">
        <v>184</v>
      </c>
      <c r="C150" s="55">
        <v>657560</v>
      </c>
      <c r="D150" s="55">
        <v>620311</v>
      </c>
      <c r="E150" s="55">
        <v>1047983</v>
      </c>
      <c r="F150" s="55">
        <v>1055284</v>
      </c>
      <c r="G150" s="55">
        <v>1079717</v>
      </c>
      <c r="H150" s="55">
        <v>1052298</v>
      </c>
      <c r="I150" s="55">
        <v>1141588</v>
      </c>
      <c r="J150" s="55">
        <v>1279203</v>
      </c>
      <c r="K150" s="55">
        <v>1319584</v>
      </c>
      <c r="L150" s="55">
        <v>1359952</v>
      </c>
      <c r="M150" s="55">
        <v>1059643</v>
      </c>
      <c r="N150" s="55">
        <v>986785</v>
      </c>
      <c r="O150" s="87">
        <v>12659908</v>
      </c>
    </row>
    <row r="151" spans="2:15" x14ac:dyDescent="0.3">
      <c r="B151" s="86" t="s">
        <v>185</v>
      </c>
      <c r="C151" s="55">
        <v>22224806</v>
      </c>
      <c r="D151" s="55">
        <v>20825808</v>
      </c>
      <c r="E151" s="55">
        <v>22516212</v>
      </c>
      <c r="F151" s="55">
        <v>23888302</v>
      </c>
      <c r="G151" s="55">
        <v>25694548</v>
      </c>
      <c r="H151" s="55">
        <v>25676253</v>
      </c>
      <c r="I151" s="55">
        <v>29287637</v>
      </c>
      <c r="J151" s="55">
        <v>27095489</v>
      </c>
      <c r="K151" s="55">
        <v>24867605</v>
      </c>
      <c r="L151" s="55">
        <v>27384017</v>
      </c>
      <c r="M151" s="55">
        <v>24789113</v>
      </c>
      <c r="N151" s="55">
        <v>23292772</v>
      </c>
      <c r="O151" s="87">
        <v>297542562</v>
      </c>
    </row>
    <row r="152" spans="2:15" hidden="1" x14ac:dyDescent="0.3">
      <c r="B152" s="86" t="s">
        <v>187</v>
      </c>
      <c r="C152" s="55">
        <v>504706</v>
      </c>
      <c r="D152" s="55">
        <v>667113</v>
      </c>
      <c r="E152" s="55">
        <v>735036</v>
      </c>
      <c r="F152" s="55">
        <v>840288</v>
      </c>
      <c r="G152" s="55">
        <v>929227</v>
      </c>
      <c r="H152" s="55">
        <v>845940</v>
      </c>
      <c r="I152" s="55">
        <v>936585</v>
      </c>
      <c r="J152" s="55">
        <v>1230600</v>
      </c>
      <c r="K152" s="55">
        <v>841821</v>
      </c>
      <c r="L152" s="55">
        <v>805860</v>
      </c>
      <c r="M152" s="55">
        <v>619330</v>
      </c>
      <c r="N152" s="55">
        <v>641850</v>
      </c>
      <c r="O152" s="87">
        <v>9598356</v>
      </c>
    </row>
    <row r="153" spans="2:15" hidden="1" x14ac:dyDescent="0.3">
      <c r="B153" s="86" t="s">
        <v>188</v>
      </c>
      <c r="C153" s="55">
        <v>32579167</v>
      </c>
      <c r="D153" s="55">
        <v>30379025</v>
      </c>
      <c r="E153" s="55">
        <v>32376908</v>
      </c>
      <c r="F153" s="55">
        <v>36356813</v>
      </c>
      <c r="G153" s="55">
        <v>38595042</v>
      </c>
      <c r="H153" s="55">
        <v>37314695</v>
      </c>
      <c r="I153" s="55">
        <v>41883042</v>
      </c>
      <c r="J153" s="55">
        <v>42201293</v>
      </c>
      <c r="K153" s="55">
        <v>35518284</v>
      </c>
      <c r="L153" s="55">
        <v>41236440</v>
      </c>
      <c r="M153" s="55">
        <v>37536190</v>
      </c>
      <c r="N153" s="55">
        <v>36074948</v>
      </c>
      <c r="O153" s="87">
        <v>442051847</v>
      </c>
    </row>
    <row r="154" spans="2:15" hidden="1" x14ac:dyDescent="0.3">
      <c r="B154" s="86" t="s">
        <v>273</v>
      </c>
      <c r="C154" s="56">
        <v>71675738</v>
      </c>
      <c r="D154" s="56">
        <v>61765170</v>
      </c>
      <c r="E154" s="56">
        <v>69860421</v>
      </c>
      <c r="F154" s="56">
        <v>72151865</v>
      </c>
      <c r="G154" s="56">
        <v>78629149</v>
      </c>
      <c r="H154" s="56">
        <v>74680263</v>
      </c>
      <c r="I154" s="56">
        <v>84532148</v>
      </c>
      <c r="J154" s="56">
        <v>86902467</v>
      </c>
      <c r="K154" s="56">
        <v>69378926</v>
      </c>
      <c r="L154" s="56">
        <v>78311606</v>
      </c>
      <c r="M154" s="56">
        <v>69260515</v>
      </c>
      <c r="N154" s="56">
        <v>65773114</v>
      </c>
      <c r="O154" s="91">
        <v>882921382</v>
      </c>
    </row>
    <row r="155" spans="2:15" x14ac:dyDescent="0.3">
      <c r="B155" s="12"/>
      <c r="C155" s="8">
        <f>+SUM(C39:C151)</f>
        <v>502601477</v>
      </c>
      <c r="D155" s="8">
        <f t="shared" ref="D155:O155" si="0">+SUM(D39:D151)</f>
        <v>452175075</v>
      </c>
      <c r="E155" s="8">
        <f t="shared" si="0"/>
        <v>521131452</v>
      </c>
      <c r="F155" s="8">
        <f t="shared" si="0"/>
        <v>549295457</v>
      </c>
      <c r="G155" s="8">
        <f t="shared" si="0"/>
        <v>611011486</v>
      </c>
      <c r="H155" s="8">
        <f t="shared" si="0"/>
        <v>588802583</v>
      </c>
      <c r="I155" s="8">
        <f t="shared" si="0"/>
        <v>652787135</v>
      </c>
      <c r="J155" s="8">
        <f t="shared" si="0"/>
        <v>677263176</v>
      </c>
      <c r="K155" s="8">
        <f t="shared" si="0"/>
        <v>547446812</v>
      </c>
      <c r="L155" s="8">
        <f t="shared" si="0"/>
        <v>595553721</v>
      </c>
      <c r="M155" s="8">
        <f t="shared" si="0"/>
        <v>518893855</v>
      </c>
      <c r="N155" s="8">
        <f t="shared" si="0"/>
        <v>491738582</v>
      </c>
      <c r="O155" s="8">
        <f t="shared" si="0"/>
        <v>6708705473</v>
      </c>
    </row>
    <row r="156" spans="2:15" x14ac:dyDescent="0.3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spans="2:15" x14ac:dyDescent="0.3">
      <c r="B157" s="50" t="s">
        <v>16</v>
      </c>
      <c r="C157" s="49">
        <v>770171574</v>
      </c>
      <c r="D157" s="49">
        <v>688344106</v>
      </c>
      <c r="E157" s="49">
        <v>788571162</v>
      </c>
      <c r="F157" s="49">
        <v>830927786</v>
      </c>
      <c r="G157" s="49">
        <v>919189453</v>
      </c>
      <c r="H157" s="49">
        <v>882967923</v>
      </c>
      <c r="I157" s="49">
        <v>985146956</v>
      </c>
      <c r="J157" s="49">
        <v>1021215311</v>
      </c>
      <c r="K157" s="49">
        <v>823955368</v>
      </c>
      <c r="L157" s="49">
        <v>906607070</v>
      </c>
      <c r="M157" s="49">
        <v>793278562</v>
      </c>
      <c r="N157" s="49">
        <v>756621734</v>
      </c>
      <c r="O157" s="49">
        <v>10167008545</v>
      </c>
    </row>
    <row r="158" spans="2:15" x14ac:dyDescent="0.3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spans="2:15" ht="17.399999999999999" x14ac:dyDescent="0.3">
      <c r="B159" s="114" t="s">
        <v>194</v>
      </c>
      <c r="C159" s="115"/>
      <c r="D159" s="115"/>
      <c r="E159" s="115"/>
      <c r="F159" s="66"/>
      <c r="G159" s="66"/>
      <c r="H159" s="63" t="s">
        <v>272</v>
      </c>
      <c r="I159" s="66"/>
      <c r="J159" s="66"/>
      <c r="K159" s="66"/>
      <c r="L159" s="66"/>
      <c r="M159" s="66"/>
      <c r="N159" s="66"/>
      <c r="O159" s="66"/>
    </row>
    <row r="160" spans="2:15" ht="15.6" x14ac:dyDescent="0.3">
      <c r="B160" s="115" t="s">
        <v>2</v>
      </c>
      <c r="C160" s="115"/>
      <c r="D160" s="115"/>
      <c r="E160" s="115"/>
      <c r="F160" s="66"/>
      <c r="G160" s="66"/>
      <c r="H160" s="66"/>
      <c r="I160" s="66"/>
      <c r="J160" s="66"/>
      <c r="K160" s="66"/>
      <c r="L160" s="66"/>
      <c r="M160" s="66"/>
      <c r="N160" s="66"/>
      <c r="O160" s="66"/>
    </row>
    <row r="161" spans="2:15" x14ac:dyDescent="0.3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</row>
    <row r="162" spans="2:15" ht="15.6" x14ac:dyDescent="0.3">
      <c r="B162" s="59" t="s">
        <v>3</v>
      </c>
      <c r="C162" s="58" t="s">
        <v>4</v>
      </c>
      <c r="D162" s="58" t="s">
        <v>5</v>
      </c>
      <c r="E162" s="58" t="s">
        <v>6</v>
      </c>
      <c r="F162" s="58" t="s">
        <v>7</v>
      </c>
      <c r="G162" s="58" t="s">
        <v>8</v>
      </c>
      <c r="H162" s="58" t="s">
        <v>9</v>
      </c>
      <c r="I162" s="58" t="s">
        <v>10</v>
      </c>
      <c r="J162" s="58" t="s">
        <v>11</v>
      </c>
      <c r="K162" s="58" t="s">
        <v>12</v>
      </c>
      <c r="L162" s="58" t="s">
        <v>13</v>
      </c>
      <c r="M162" s="58" t="s">
        <v>14</v>
      </c>
      <c r="N162" s="58" t="s">
        <v>15</v>
      </c>
      <c r="O162" s="65" t="s">
        <v>16</v>
      </c>
    </row>
    <row r="163" spans="2:15" x14ac:dyDescent="0.3">
      <c r="B163" s="55" t="s">
        <v>18</v>
      </c>
      <c r="C163" s="55">
        <v>440</v>
      </c>
      <c r="D163" s="55">
        <v>506</v>
      </c>
      <c r="E163" s="55">
        <v>594</v>
      </c>
      <c r="F163" s="55">
        <v>176</v>
      </c>
      <c r="G163" s="55">
        <v>506</v>
      </c>
      <c r="H163" s="55">
        <v>242</v>
      </c>
      <c r="I163" s="55">
        <v>132</v>
      </c>
      <c r="J163" s="55">
        <v>154</v>
      </c>
      <c r="K163" s="55">
        <v>88</v>
      </c>
      <c r="L163" s="55">
        <v>110</v>
      </c>
      <c r="M163" s="55">
        <v>154</v>
      </c>
      <c r="N163" s="55">
        <v>88</v>
      </c>
      <c r="O163" s="55">
        <v>3190</v>
      </c>
    </row>
    <row r="164" spans="2:15" x14ac:dyDescent="0.3">
      <c r="B164" s="56" t="s">
        <v>22</v>
      </c>
      <c r="C164" s="56">
        <v>106634</v>
      </c>
      <c r="D164" s="56">
        <v>99726</v>
      </c>
      <c r="E164" s="56">
        <v>103862</v>
      </c>
      <c r="F164" s="56">
        <v>109780</v>
      </c>
      <c r="G164" s="56">
        <v>120670</v>
      </c>
      <c r="H164" s="56">
        <v>120538</v>
      </c>
      <c r="I164" s="56">
        <v>122342</v>
      </c>
      <c r="J164" s="56">
        <v>125884</v>
      </c>
      <c r="K164" s="56">
        <v>103862</v>
      </c>
      <c r="L164" s="56">
        <v>125092</v>
      </c>
      <c r="M164" s="56">
        <v>98186</v>
      </c>
      <c r="N164" s="56">
        <v>117370</v>
      </c>
      <c r="O164" s="56">
        <v>1353946</v>
      </c>
    </row>
    <row r="165" spans="2:15" x14ac:dyDescent="0.3">
      <c r="B165" s="56" t="s">
        <v>32</v>
      </c>
      <c r="C165" s="56">
        <v>2565</v>
      </c>
      <c r="D165" s="56">
        <v>2451</v>
      </c>
      <c r="E165" s="56">
        <v>2223</v>
      </c>
      <c r="F165" s="56">
        <v>2194.5</v>
      </c>
      <c r="G165" s="56">
        <v>2823</v>
      </c>
      <c r="H165" s="56">
        <v>3248</v>
      </c>
      <c r="I165" s="56">
        <v>2929</v>
      </c>
      <c r="J165" s="56">
        <v>2117</v>
      </c>
      <c r="K165" s="56">
        <v>1856</v>
      </c>
      <c r="L165" s="56">
        <v>2552</v>
      </c>
      <c r="M165" s="56">
        <v>2001</v>
      </c>
      <c r="N165" s="56">
        <v>2320</v>
      </c>
      <c r="O165" s="56">
        <v>29280</v>
      </c>
    </row>
    <row r="166" spans="2:15" x14ac:dyDescent="0.3">
      <c r="B166" s="56" t="s">
        <v>34</v>
      </c>
      <c r="C166" s="56">
        <v>16548</v>
      </c>
      <c r="D166" s="56">
        <v>16614</v>
      </c>
      <c r="E166" s="56">
        <v>16865</v>
      </c>
      <c r="F166" s="56">
        <v>18228</v>
      </c>
      <c r="G166" s="56">
        <v>17139</v>
      </c>
      <c r="H166" s="56">
        <v>21547</v>
      </c>
      <c r="I166" s="56">
        <v>19572</v>
      </c>
      <c r="J166" s="56">
        <v>17724</v>
      </c>
      <c r="K166" s="56">
        <v>16443</v>
      </c>
      <c r="L166" s="56">
        <v>16674</v>
      </c>
      <c r="M166" s="56">
        <v>16317</v>
      </c>
      <c r="N166" s="56">
        <v>18018</v>
      </c>
      <c r="O166" s="56">
        <v>211689</v>
      </c>
    </row>
    <row r="167" spans="2:15" x14ac:dyDescent="0.3">
      <c r="B167" s="56" t="s">
        <v>37</v>
      </c>
      <c r="C167" s="56">
        <v>0</v>
      </c>
      <c r="D167" s="56">
        <v>0</v>
      </c>
      <c r="E167" s="56">
        <v>0</v>
      </c>
      <c r="F167" s="56">
        <v>0</v>
      </c>
      <c r="G167" s="56">
        <v>0</v>
      </c>
      <c r="H167" s="56">
        <v>897</v>
      </c>
      <c r="I167" s="56">
        <v>1560</v>
      </c>
      <c r="J167" s="56">
        <v>624</v>
      </c>
      <c r="K167" s="56">
        <v>526.5</v>
      </c>
      <c r="L167" s="56">
        <v>799.5</v>
      </c>
      <c r="M167" s="56">
        <v>975</v>
      </c>
      <c r="N167" s="56">
        <v>448.5</v>
      </c>
      <c r="O167" s="56">
        <v>5831</v>
      </c>
    </row>
    <row r="168" spans="2:15" x14ac:dyDescent="0.3">
      <c r="B168" s="56" t="s">
        <v>38</v>
      </c>
      <c r="C168" s="56">
        <v>64500</v>
      </c>
      <c r="D168" s="56">
        <v>59097</v>
      </c>
      <c r="E168" s="56">
        <v>64890</v>
      </c>
      <c r="F168" s="56">
        <v>71370</v>
      </c>
      <c r="G168" s="56">
        <v>69300</v>
      </c>
      <c r="H168" s="56">
        <v>75210</v>
      </c>
      <c r="I168" s="56">
        <v>81960</v>
      </c>
      <c r="J168" s="56">
        <v>91770</v>
      </c>
      <c r="K168" s="56">
        <v>77190</v>
      </c>
      <c r="L168" s="56">
        <v>80940</v>
      </c>
      <c r="M168" s="56">
        <v>76290</v>
      </c>
      <c r="N168" s="56">
        <v>60990</v>
      </c>
      <c r="O168" s="56">
        <v>873507</v>
      </c>
    </row>
    <row r="169" spans="2:15" x14ac:dyDescent="0.3">
      <c r="B169" s="56" t="s">
        <v>45</v>
      </c>
      <c r="C169" s="56">
        <v>152226</v>
      </c>
      <c r="D169" s="56">
        <v>130158.75</v>
      </c>
      <c r="E169" s="56">
        <v>150792</v>
      </c>
      <c r="F169" s="56">
        <v>151920.5</v>
      </c>
      <c r="G169" s="56">
        <v>142105.60000000001</v>
      </c>
      <c r="H169" s="56">
        <v>175954.5</v>
      </c>
      <c r="I169" s="56">
        <v>180529.5</v>
      </c>
      <c r="J169" s="56">
        <v>171898</v>
      </c>
      <c r="K169" s="56">
        <v>153811.5</v>
      </c>
      <c r="L169" s="56">
        <v>185257</v>
      </c>
      <c r="M169" s="56">
        <v>117791</v>
      </c>
      <c r="N169" s="56">
        <v>191479</v>
      </c>
      <c r="O169" s="56">
        <v>1903923</v>
      </c>
    </row>
    <row r="170" spans="2:15" x14ac:dyDescent="0.3">
      <c r="B170" s="56" t="s">
        <v>53</v>
      </c>
      <c r="C170" s="56">
        <v>1679</v>
      </c>
      <c r="D170" s="56">
        <v>1265</v>
      </c>
      <c r="E170" s="56">
        <v>184</v>
      </c>
      <c r="F170" s="56">
        <v>0</v>
      </c>
      <c r="G170" s="56">
        <v>0</v>
      </c>
      <c r="H170" s="56">
        <v>0</v>
      </c>
      <c r="I170" s="56">
        <v>0</v>
      </c>
      <c r="J170" s="56">
        <v>0</v>
      </c>
      <c r="K170" s="56">
        <v>0</v>
      </c>
      <c r="L170" s="56">
        <v>0</v>
      </c>
      <c r="M170" s="56">
        <v>0</v>
      </c>
      <c r="N170" s="56">
        <v>0</v>
      </c>
      <c r="O170" s="56">
        <v>3128</v>
      </c>
    </row>
    <row r="171" spans="2:15" x14ac:dyDescent="0.3">
      <c r="B171" s="56" t="s">
        <v>58</v>
      </c>
      <c r="C171" s="56">
        <v>2460</v>
      </c>
      <c r="D171" s="56">
        <v>2580</v>
      </c>
      <c r="E171" s="56">
        <v>1660</v>
      </c>
      <c r="F171" s="56">
        <v>3520</v>
      </c>
      <c r="G171" s="56">
        <v>1660</v>
      </c>
      <c r="H171" s="56">
        <v>2360</v>
      </c>
      <c r="I171" s="56">
        <v>2520</v>
      </c>
      <c r="J171" s="56">
        <v>2560</v>
      </c>
      <c r="K171" s="56">
        <v>1320</v>
      </c>
      <c r="L171" s="56">
        <v>3460</v>
      </c>
      <c r="M171" s="56">
        <v>1960</v>
      </c>
      <c r="N171" s="56">
        <v>2980</v>
      </c>
      <c r="O171" s="56">
        <v>29040</v>
      </c>
    </row>
    <row r="172" spans="2:15" x14ac:dyDescent="0.3">
      <c r="B172" s="56" t="s">
        <v>61</v>
      </c>
      <c r="C172" s="56">
        <v>48903</v>
      </c>
      <c r="D172" s="56">
        <v>34046.15</v>
      </c>
      <c r="E172" s="56">
        <v>39304.5</v>
      </c>
      <c r="F172" s="56">
        <v>46009</v>
      </c>
      <c r="G172" s="56">
        <v>37215.5</v>
      </c>
      <c r="H172" s="56">
        <v>52271</v>
      </c>
      <c r="I172" s="56">
        <v>44607.5</v>
      </c>
      <c r="J172" s="56">
        <v>47018.5</v>
      </c>
      <c r="K172" s="56">
        <v>41641.5</v>
      </c>
      <c r="L172" s="56">
        <v>49001</v>
      </c>
      <c r="M172" s="56">
        <v>43104.5</v>
      </c>
      <c r="N172" s="56">
        <v>41191.5</v>
      </c>
      <c r="O172" s="56">
        <v>524314</v>
      </c>
    </row>
    <row r="173" spans="2:15" x14ac:dyDescent="0.3">
      <c r="B173" s="56" t="s">
        <v>62</v>
      </c>
      <c r="C173" s="56">
        <v>7480</v>
      </c>
      <c r="D173" s="56">
        <v>7315</v>
      </c>
      <c r="E173" s="56">
        <v>7837.5</v>
      </c>
      <c r="F173" s="56">
        <v>8827.5</v>
      </c>
      <c r="G173" s="56">
        <v>7342.5</v>
      </c>
      <c r="H173" s="56">
        <v>9542.5</v>
      </c>
      <c r="I173" s="56">
        <v>8085</v>
      </c>
      <c r="J173" s="56">
        <v>5362.5</v>
      </c>
      <c r="K173" s="56">
        <v>10752.5</v>
      </c>
      <c r="L173" s="56">
        <v>9900</v>
      </c>
      <c r="M173" s="56">
        <v>10230</v>
      </c>
      <c r="N173" s="56">
        <v>8470</v>
      </c>
      <c r="O173" s="56">
        <v>101145</v>
      </c>
    </row>
    <row r="174" spans="2:15" x14ac:dyDescent="0.3">
      <c r="B174" s="56" t="s">
        <v>74</v>
      </c>
      <c r="C174" s="56">
        <v>0</v>
      </c>
      <c r="D174" s="56">
        <v>0</v>
      </c>
      <c r="E174" s="56">
        <v>0</v>
      </c>
      <c r="F174" s="56">
        <v>42</v>
      </c>
      <c r="G174" s="56">
        <v>21</v>
      </c>
      <c r="H174" s="56">
        <v>2151.5</v>
      </c>
      <c r="I174" s="56">
        <v>1560</v>
      </c>
      <c r="J174" s="56">
        <v>1111.5</v>
      </c>
      <c r="K174" s="56">
        <v>1248</v>
      </c>
      <c r="L174" s="56">
        <v>2184</v>
      </c>
      <c r="M174" s="56">
        <v>1131</v>
      </c>
      <c r="N174" s="56">
        <v>1287</v>
      </c>
      <c r="O174" s="56">
        <v>10736</v>
      </c>
    </row>
    <row r="175" spans="2:15" x14ac:dyDescent="0.3">
      <c r="B175" s="56" t="s">
        <v>75</v>
      </c>
      <c r="C175" s="56">
        <v>41985</v>
      </c>
      <c r="D175" s="56">
        <v>35430</v>
      </c>
      <c r="E175" s="56">
        <v>45328.5</v>
      </c>
      <c r="F175" s="56">
        <v>42309</v>
      </c>
      <c r="G175" s="56">
        <v>42796.5</v>
      </c>
      <c r="H175" s="56">
        <v>52987.5</v>
      </c>
      <c r="I175" s="56">
        <v>50505</v>
      </c>
      <c r="J175" s="56">
        <v>53163</v>
      </c>
      <c r="K175" s="56">
        <v>42856.5</v>
      </c>
      <c r="L175" s="56">
        <v>52551</v>
      </c>
      <c r="M175" s="56">
        <v>41883</v>
      </c>
      <c r="N175" s="56">
        <v>46863</v>
      </c>
      <c r="O175" s="56">
        <v>548658</v>
      </c>
    </row>
    <row r="176" spans="2:15" x14ac:dyDescent="0.3">
      <c r="B176" s="56" t="s">
        <v>90</v>
      </c>
      <c r="C176" s="56">
        <v>2615</v>
      </c>
      <c r="D176" s="56">
        <v>2929.5</v>
      </c>
      <c r="E176" s="56">
        <v>3087</v>
      </c>
      <c r="F176" s="56">
        <v>3055.5</v>
      </c>
      <c r="G176" s="56">
        <v>3786.5</v>
      </c>
      <c r="H176" s="56">
        <v>3552</v>
      </c>
      <c r="I176" s="56">
        <v>3648</v>
      </c>
      <c r="J176" s="56">
        <v>2880</v>
      </c>
      <c r="K176" s="56">
        <v>3584</v>
      </c>
      <c r="L176" s="56">
        <v>3200</v>
      </c>
      <c r="M176" s="56">
        <v>2848</v>
      </c>
      <c r="N176" s="56">
        <v>4384</v>
      </c>
      <c r="O176" s="56">
        <v>39570</v>
      </c>
    </row>
    <row r="177" spans="2:15" x14ac:dyDescent="0.3">
      <c r="B177" s="56" t="s">
        <v>97</v>
      </c>
      <c r="C177" s="56">
        <v>11986</v>
      </c>
      <c r="D177" s="56">
        <v>10764</v>
      </c>
      <c r="E177" s="56">
        <v>13234</v>
      </c>
      <c r="F177" s="56">
        <v>12610</v>
      </c>
      <c r="G177" s="56">
        <v>13728</v>
      </c>
      <c r="H177" s="56">
        <v>13130</v>
      </c>
      <c r="I177" s="56">
        <v>13052</v>
      </c>
      <c r="J177" s="56">
        <v>14664</v>
      </c>
      <c r="K177" s="56">
        <v>12610</v>
      </c>
      <c r="L177" s="56">
        <v>12948</v>
      </c>
      <c r="M177" s="56">
        <v>10452</v>
      </c>
      <c r="N177" s="56">
        <v>13806</v>
      </c>
      <c r="O177" s="56">
        <v>152984</v>
      </c>
    </row>
    <row r="178" spans="2:15" x14ac:dyDescent="0.3">
      <c r="B178" s="56" t="s">
        <v>100</v>
      </c>
      <c r="C178" s="56">
        <v>235040</v>
      </c>
      <c r="D178" s="56">
        <v>201580.5</v>
      </c>
      <c r="E178" s="56">
        <v>214633.5</v>
      </c>
      <c r="F178" s="56">
        <v>234070.5</v>
      </c>
      <c r="G178" s="56">
        <v>214092</v>
      </c>
      <c r="H178" s="56">
        <v>251313</v>
      </c>
      <c r="I178" s="56">
        <v>247408.5</v>
      </c>
      <c r="J178" s="56">
        <v>262684.5</v>
      </c>
      <c r="K178" s="56">
        <v>215146.5</v>
      </c>
      <c r="L178" s="56">
        <v>263739</v>
      </c>
      <c r="M178" s="56">
        <v>230433.9</v>
      </c>
      <c r="N178" s="56">
        <v>222015</v>
      </c>
      <c r="O178" s="56">
        <v>2792157</v>
      </c>
    </row>
    <row r="179" spans="2:15" x14ac:dyDescent="0.3">
      <c r="B179" s="56" t="s">
        <v>109</v>
      </c>
      <c r="C179" s="56">
        <v>23070</v>
      </c>
      <c r="D179" s="56">
        <v>10890</v>
      </c>
      <c r="E179" s="56">
        <v>14162.5</v>
      </c>
      <c r="F179" s="56">
        <v>18370</v>
      </c>
      <c r="G179" s="56">
        <v>15785</v>
      </c>
      <c r="H179" s="56">
        <v>18095</v>
      </c>
      <c r="I179" s="56">
        <v>16720</v>
      </c>
      <c r="J179" s="56">
        <v>21670</v>
      </c>
      <c r="K179" s="56">
        <v>11742.5</v>
      </c>
      <c r="L179" s="56">
        <v>1237.5</v>
      </c>
      <c r="M179" s="56">
        <v>25025</v>
      </c>
      <c r="N179" s="56">
        <v>17517.5</v>
      </c>
      <c r="O179" s="56">
        <v>194285</v>
      </c>
    </row>
    <row r="180" spans="2:15" x14ac:dyDescent="0.3">
      <c r="B180" s="56" t="s">
        <v>114</v>
      </c>
      <c r="C180" s="56">
        <v>630</v>
      </c>
      <c r="D180" s="56">
        <v>360</v>
      </c>
      <c r="E180" s="56">
        <v>247.5</v>
      </c>
      <c r="F180" s="56">
        <v>157.5</v>
      </c>
      <c r="G180" s="56">
        <v>630</v>
      </c>
      <c r="H180" s="56">
        <v>123</v>
      </c>
      <c r="I180" s="56">
        <v>451</v>
      </c>
      <c r="J180" s="56">
        <v>287</v>
      </c>
      <c r="K180" s="56">
        <v>184.5</v>
      </c>
      <c r="L180" s="56">
        <v>266.5</v>
      </c>
      <c r="M180" s="56">
        <v>61.5</v>
      </c>
      <c r="N180" s="56">
        <v>492</v>
      </c>
      <c r="O180" s="56">
        <v>3891</v>
      </c>
    </row>
    <row r="181" spans="2:15" x14ac:dyDescent="0.3">
      <c r="B181" s="56" t="s">
        <v>115</v>
      </c>
      <c r="C181" s="56">
        <v>309162</v>
      </c>
      <c r="D181" s="56">
        <v>268898.7</v>
      </c>
      <c r="E181" s="56">
        <v>300699</v>
      </c>
      <c r="F181" s="56">
        <v>322833</v>
      </c>
      <c r="G181" s="56">
        <v>283080</v>
      </c>
      <c r="H181" s="56">
        <v>344988</v>
      </c>
      <c r="I181" s="56">
        <v>343644</v>
      </c>
      <c r="J181" s="56">
        <v>366324</v>
      </c>
      <c r="K181" s="56">
        <v>328986</v>
      </c>
      <c r="L181" s="56">
        <v>364224</v>
      </c>
      <c r="M181" s="56">
        <v>327841.5</v>
      </c>
      <c r="N181" s="56">
        <v>331338</v>
      </c>
      <c r="O181" s="56">
        <v>3892018</v>
      </c>
    </row>
    <row r="182" spans="2:15" x14ac:dyDescent="0.3">
      <c r="B182" s="56" t="s">
        <v>116</v>
      </c>
      <c r="C182" s="56">
        <v>883449</v>
      </c>
      <c r="D182" s="56">
        <v>735581.7</v>
      </c>
      <c r="E182" s="56">
        <v>843349.5</v>
      </c>
      <c r="F182" s="56">
        <v>886662</v>
      </c>
      <c r="G182" s="56">
        <v>797422.5</v>
      </c>
      <c r="H182" s="56">
        <v>914161.5</v>
      </c>
      <c r="I182" s="56">
        <v>953883</v>
      </c>
      <c r="J182" s="56">
        <v>1113997.5</v>
      </c>
      <c r="K182" s="56">
        <v>887638.5</v>
      </c>
      <c r="L182" s="56">
        <v>967806</v>
      </c>
      <c r="M182" s="56">
        <v>857029.95</v>
      </c>
      <c r="N182" s="56">
        <v>868392</v>
      </c>
      <c r="O182" s="56">
        <v>10709373</v>
      </c>
    </row>
    <row r="183" spans="2:15" x14ac:dyDescent="0.3">
      <c r="B183" s="56" t="s">
        <v>130</v>
      </c>
      <c r="C183" s="56">
        <v>27702</v>
      </c>
      <c r="D183" s="56">
        <v>24225</v>
      </c>
      <c r="E183" s="56">
        <v>29155.5</v>
      </c>
      <c r="F183" s="56">
        <v>30409.5</v>
      </c>
      <c r="G183" s="56">
        <v>30039</v>
      </c>
      <c r="H183" s="56">
        <v>36679.5</v>
      </c>
      <c r="I183" s="56">
        <v>39586.5</v>
      </c>
      <c r="J183" s="56">
        <v>35767.5</v>
      </c>
      <c r="K183" s="56">
        <v>18183</v>
      </c>
      <c r="L183" s="56">
        <v>22059</v>
      </c>
      <c r="M183" s="56">
        <v>40270.5</v>
      </c>
      <c r="N183" s="56">
        <v>33430.5</v>
      </c>
      <c r="O183" s="56">
        <v>367508</v>
      </c>
    </row>
    <row r="184" spans="2:15" x14ac:dyDescent="0.3">
      <c r="B184" s="56" t="s">
        <v>134</v>
      </c>
      <c r="C184" s="56">
        <v>60034</v>
      </c>
      <c r="D184" s="56">
        <v>58760</v>
      </c>
      <c r="E184" s="56">
        <v>67548</v>
      </c>
      <c r="F184" s="56">
        <v>73476</v>
      </c>
      <c r="G184" s="56">
        <v>74334</v>
      </c>
      <c r="H184" s="56">
        <v>85618</v>
      </c>
      <c r="I184" s="56">
        <v>83226</v>
      </c>
      <c r="J184" s="56">
        <v>77818</v>
      </c>
      <c r="K184" s="56">
        <v>84318</v>
      </c>
      <c r="L184" s="56">
        <v>87126</v>
      </c>
      <c r="M184" s="56">
        <v>72904</v>
      </c>
      <c r="N184" s="56">
        <v>86944</v>
      </c>
      <c r="O184" s="56">
        <v>912106</v>
      </c>
    </row>
    <row r="185" spans="2:15" x14ac:dyDescent="0.3">
      <c r="B185" s="56" t="s">
        <v>135</v>
      </c>
      <c r="C185" s="56">
        <v>5262</v>
      </c>
      <c r="D185" s="56">
        <v>2570.5</v>
      </c>
      <c r="E185" s="56">
        <v>2597</v>
      </c>
      <c r="F185" s="56">
        <v>3339</v>
      </c>
      <c r="G185" s="56">
        <v>2756</v>
      </c>
      <c r="H185" s="56">
        <v>3975</v>
      </c>
      <c r="I185" s="56">
        <v>2491</v>
      </c>
      <c r="J185" s="56">
        <v>2623.5</v>
      </c>
      <c r="K185" s="56">
        <v>2491</v>
      </c>
      <c r="L185" s="56">
        <v>2676.5</v>
      </c>
      <c r="M185" s="56">
        <v>3577.5</v>
      </c>
      <c r="N185" s="56">
        <v>3312.5</v>
      </c>
      <c r="O185" s="56">
        <v>37672</v>
      </c>
    </row>
    <row r="186" spans="2:15" x14ac:dyDescent="0.3">
      <c r="B186" s="53" t="s">
        <v>273</v>
      </c>
      <c r="C186" s="53">
        <v>90032</v>
      </c>
      <c r="D186" s="53">
        <v>61386.15</v>
      </c>
      <c r="E186" s="53">
        <v>79999.5</v>
      </c>
      <c r="F186" s="53">
        <v>89547</v>
      </c>
      <c r="G186" s="53">
        <v>73302</v>
      </c>
      <c r="H186" s="53">
        <v>92226</v>
      </c>
      <c r="I186" s="53">
        <v>87637.5</v>
      </c>
      <c r="J186" s="53">
        <v>111007.5</v>
      </c>
      <c r="K186" s="53">
        <v>85186.5</v>
      </c>
      <c r="L186" s="53">
        <v>96757.5</v>
      </c>
      <c r="M186" s="53">
        <v>79002</v>
      </c>
      <c r="N186" s="53">
        <v>84588</v>
      </c>
      <c r="O186" s="53">
        <v>1030672</v>
      </c>
    </row>
    <row r="187" spans="2:15" x14ac:dyDescent="0.3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spans="2:15" x14ac:dyDescent="0.3">
      <c r="B188" s="50" t="s">
        <v>16</v>
      </c>
      <c r="C188" s="49">
        <v>2094402</v>
      </c>
      <c r="D188" s="49">
        <v>1767135</v>
      </c>
      <c r="E188" s="49">
        <v>2002254</v>
      </c>
      <c r="F188" s="49">
        <v>2128907</v>
      </c>
      <c r="G188" s="49">
        <v>1950534</v>
      </c>
      <c r="H188" s="49">
        <v>2280810</v>
      </c>
      <c r="I188" s="49">
        <v>2308050</v>
      </c>
      <c r="J188" s="49">
        <v>2529110</v>
      </c>
      <c r="K188" s="49">
        <v>2101666</v>
      </c>
      <c r="L188" s="49">
        <v>2350561</v>
      </c>
      <c r="M188" s="49">
        <v>2059468</v>
      </c>
      <c r="N188" s="49">
        <v>2157725</v>
      </c>
      <c r="O188" s="49">
        <v>25730623</v>
      </c>
    </row>
    <row r="189" spans="2:15" x14ac:dyDescent="0.3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spans="2:15" x14ac:dyDescent="0.3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</sheetData>
  <mergeCells count="4">
    <mergeCell ref="B3:E3"/>
    <mergeCell ref="B4:E4"/>
    <mergeCell ref="B159:E159"/>
    <mergeCell ref="B160:E160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82C-5E2D-4C6D-B068-0BE8F3618D20}">
  <dimension ref="B3:O66"/>
  <sheetViews>
    <sheetView topLeftCell="A46" workbookViewId="0">
      <selection activeCell="O63" sqref="O63:O64"/>
    </sheetView>
  </sheetViews>
  <sheetFormatPr baseColWidth="10" defaultRowHeight="14.4" x14ac:dyDescent="0.3"/>
  <cols>
    <col min="2" max="2" width="20.109375" customWidth="1"/>
    <col min="15" max="15" width="12.33203125" bestFit="1" customWidth="1"/>
  </cols>
  <sheetData>
    <row r="3" spans="2:15" ht="15.6" x14ac:dyDescent="0.3">
      <c r="B3" s="113" t="s">
        <v>0</v>
      </c>
      <c r="C3" s="113"/>
      <c r="D3" s="113"/>
      <c r="E3" s="113"/>
      <c r="F3" s="60"/>
      <c r="G3" s="60"/>
      <c r="H3" s="63" t="s">
        <v>276</v>
      </c>
      <c r="I3" s="60"/>
      <c r="J3" s="60"/>
      <c r="K3" s="60"/>
      <c r="L3" s="60"/>
      <c r="M3" s="60"/>
      <c r="N3" s="60"/>
      <c r="O3" s="60"/>
    </row>
    <row r="4" spans="2:15" ht="15.6" x14ac:dyDescent="0.3">
      <c r="B4" s="113" t="s">
        <v>201</v>
      </c>
      <c r="C4" s="113"/>
      <c r="D4" s="113"/>
      <c r="E4" s="113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2:15" ht="15.6" x14ac:dyDescent="0.3">
      <c r="B5" s="6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0"/>
    </row>
    <row r="6" spans="2:15" ht="15.6" x14ac:dyDescent="0.3">
      <c r="B6" s="59" t="s">
        <v>200</v>
      </c>
      <c r="C6" s="58" t="s">
        <v>4</v>
      </c>
      <c r="D6" s="58" t="s">
        <v>5</v>
      </c>
      <c r="E6" s="58" t="s">
        <v>6</v>
      </c>
      <c r="F6" s="58" t="s">
        <v>7</v>
      </c>
      <c r="G6" s="58" t="s">
        <v>8</v>
      </c>
      <c r="H6" s="58" t="s">
        <v>9</v>
      </c>
      <c r="I6" s="58" t="s">
        <v>10</v>
      </c>
      <c r="J6" s="58" t="s">
        <v>11</v>
      </c>
      <c r="K6" s="58" t="s">
        <v>12</v>
      </c>
      <c r="L6" s="58" t="s">
        <v>13</v>
      </c>
      <c r="M6" s="58" t="s">
        <v>14</v>
      </c>
      <c r="N6" s="58" t="s">
        <v>15</v>
      </c>
      <c r="O6" s="57" t="s">
        <v>199</v>
      </c>
    </row>
    <row r="7" spans="2:15" x14ac:dyDescent="0.3">
      <c r="B7" s="55" t="s">
        <v>249</v>
      </c>
      <c r="C7" s="55">
        <v>5712487</v>
      </c>
      <c r="D7" s="55">
        <v>4552277</v>
      </c>
      <c r="E7" s="55">
        <v>5066996</v>
      </c>
      <c r="F7" s="55">
        <v>5251867</v>
      </c>
      <c r="G7" s="55">
        <v>6193445</v>
      </c>
      <c r="H7" s="55">
        <v>5252721</v>
      </c>
      <c r="I7" s="55">
        <v>6015023</v>
      </c>
      <c r="J7" s="55">
        <v>4483604</v>
      </c>
      <c r="K7" s="55">
        <v>5362614</v>
      </c>
      <c r="L7" s="55">
        <v>5833562</v>
      </c>
      <c r="M7" s="55">
        <v>5077702</v>
      </c>
      <c r="N7" s="55">
        <v>5059201</v>
      </c>
      <c r="O7" s="54">
        <v>63861499</v>
      </c>
    </row>
    <row r="8" spans="2:15" x14ac:dyDescent="0.3">
      <c r="B8" s="56" t="s">
        <v>248</v>
      </c>
      <c r="C8" s="56">
        <v>7272889</v>
      </c>
      <c r="D8" s="56">
        <v>6285393</v>
      </c>
      <c r="E8" s="56">
        <v>6966488</v>
      </c>
      <c r="F8" s="56">
        <v>7363884</v>
      </c>
      <c r="G8" s="56">
        <v>8264196</v>
      </c>
      <c r="H8" s="56">
        <v>7276458</v>
      </c>
      <c r="I8" s="56">
        <v>9234614</v>
      </c>
      <c r="J8" s="56">
        <v>8634641</v>
      </c>
      <c r="K8" s="56">
        <v>7653892</v>
      </c>
      <c r="L8" s="56">
        <v>8186245</v>
      </c>
      <c r="M8" s="56">
        <v>6781274</v>
      </c>
      <c r="N8" s="56">
        <v>7533122</v>
      </c>
      <c r="O8" s="64">
        <v>91453096</v>
      </c>
    </row>
    <row r="9" spans="2:15" x14ac:dyDescent="0.3">
      <c r="B9" s="56" t="s">
        <v>247</v>
      </c>
      <c r="C9" s="56">
        <v>40208543</v>
      </c>
      <c r="D9" s="56">
        <v>34599214</v>
      </c>
      <c r="E9" s="56">
        <v>40293425</v>
      </c>
      <c r="F9" s="56">
        <v>43086065</v>
      </c>
      <c r="G9" s="56">
        <v>48791178</v>
      </c>
      <c r="H9" s="56">
        <v>44444344</v>
      </c>
      <c r="I9" s="56">
        <v>57170424</v>
      </c>
      <c r="J9" s="56">
        <v>54595919</v>
      </c>
      <c r="K9" s="56">
        <v>46423637</v>
      </c>
      <c r="L9" s="56">
        <v>49159590</v>
      </c>
      <c r="M9" s="56">
        <v>38664029</v>
      </c>
      <c r="N9" s="56">
        <v>37839078</v>
      </c>
      <c r="O9" s="64">
        <v>535275446</v>
      </c>
    </row>
    <row r="10" spans="2:15" x14ac:dyDescent="0.3">
      <c r="B10" s="56" t="s">
        <v>246</v>
      </c>
      <c r="C10" s="56">
        <v>14441909</v>
      </c>
      <c r="D10" s="56">
        <v>11962247</v>
      </c>
      <c r="E10" s="56">
        <v>14132376</v>
      </c>
      <c r="F10" s="56">
        <v>14191450</v>
      </c>
      <c r="G10" s="56">
        <v>16454457</v>
      </c>
      <c r="H10" s="56">
        <v>14624625</v>
      </c>
      <c r="I10" s="56">
        <v>18270679</v>
      </c>
      <c r="J10" s="56">
        <v>18396472</v>
      </c>
      <c r="K10" s="56">
        <v>14941992</v>
      </c>
      <c r="L10" s="56">
        <v>15691537</v>
      </c>
      <c r="M10" s="56">
        <v>13241615</v>
      </c>
      <c r="N10" s="56">
        <v>14263666</v>
      </c>
      <c r="O10" s="64">
        <v>180613025</v>
      </c>
    </row>
    <row r="11" spans="2:15" x14ac:dyDescent="0.3">
      <c r="B11" s="56" t="s">
        <v>245</v>
      </c>
      <c r="C11" s="56">
        <v>2712721</v>
      </c>
      <c r="D11" s="56">
        <v>2382610</v>
      </c>
      <c r="E11" s="56">
        <v>2725353</v>
      </c>
      <c r="F11" s="56">
        <v>3405890</v>
      </c>
      <c r="G11" s="56">
        <v>3016831</v>
      </c>
      <c r="H11" s="56">
        <v>2909612</v>
      </c>
      <c r="I11" s="56">
        <v>4325010</v>
      </c>
      <c r="J11" s="56">
        <v>4763393</v>
      </c>
      <c r="K11" s="56">
        <v>2907932</v>
      </c>
      <c r="L11" s="56">
        <v>3073632</v>
      </c>
      <c r="M11" s="56">
        <v>2566271</v>
      </c>
      <c r="N11" s="56">
        <v>3063136</v>
      </c>
      <c r="O11" s="64">
        <v>37852391</v>
      </c>
    </row>
    <row r="12" spans="2:15" x14ac:dyDescent="0.3">
      <c r="B12" s="56" t="s">
        <v>244</v>
      </c>
      <c r="C12" s="56">
        <v>12044110</v>
      </c>
      <c r="D12" s="56">
        <v>9900856</v>
      </c>
      <c r="E12" s="56">
        <v>11517735</v>
      </c>
      <c r="F12" s="56">
        <v>12790302</v>
      </c>
      <c r="G12" s="56">
        <v>13046721</v>
      </c>
      <c r="H12" s="56">
        <v>11481771</v>
      </c>
      <c r="I12" s="56">
        <v>14004155</v>
      </c>
      <c r="J12" s="56">
        <v>13863864</v>
      </c>
      <c r="K12" s="56">
        <v>11756888</v>
      </c>
      <c r="L12" s="56">
        <v>12780754</v>
      </c>
      <c r="M12" s="56">
        <v>11337067</v>
      </c>
      <c r="N12" s="56">
        <v>11987797</v>
      </c>
      <c r="O12" s="64">
        <v>146512020</v>
      </c>
    </row>
    <row r="13" spans="2:15" x14ac:dyDescent="0.3">
      <c r="B13" s="56" t="s">
        <v>243</v>
      </c>
      <c r="C13" s="56">
        <v>21998530</v>
      </c>
      <c r="D13" s="56">
        <v>19189251</v>
      </c>
      <c r="E13" s="56">
        <v>23300493</v>
      </c>
      <c r="F13" s="56">
        <v>31328343</v>
      </c>
      <c r="G13" s="56">
        <v>44628770</v>
      </c>
      <c r="H13" s="56">
        <v>42382836</v>
      </c>
      <c r="I13" s="56">
        <v>48972408</v>
      </c>
      <c r="J13" s="56">
        <v>47406530</v>
      </c>
      <c r="K13" s="56">
        <v>43071334</v>
      </c>
      <c r="L13" s="56">
        <v>35128084</v>
      </c>
      <c r="M13" s="56">
        <v>20314026</v>
      </c>
      <c r="N13" s="56">
        <v>20605867</v>
      </c>
      <c r="O13" s="64">
        <v>398326472</v>
      </c>
    </row>
    <row r="14" spans="2:15" x14ac:dyDescent="0.3">
      <c r="B14" s="56" t="s">
        <v>242</v>
      </c>
      <c r="C14" s="56">
        <v>97532777</v>
      </c>
      <c r="D14" s="56">
        <v>80641634</v>
      </c>
      <c r="E14" s="56">
        <v>91487702</v>
      </c>
      <c r="F14" s="56">
        <v>93082787</v>
      </c>
      <c r="G14" s="56">
        <v>102193218</v>
      </c>
      <c r="H14" s="56">
        <v>91746962</v>
      </c>
      <c r="I14" s="56">
        <v>111246410</v>
      </c>
      <c r="J14" s="56">
        <v>91929616</v>
      </c>
      <c r="K14" s="56">
        <v>91467938</v>
      </c>
      <c r="L14" s="56">
        <v>104277948</v>
      </c>
      <c r="M14" s="56">
        <v>85394040</v>
      </c>
      <c r="N14" s="56">
        <v>89219405</v>
      </c>
      <c r="O14" s="64">
        <v>1130220437</v>
      </c>
    </row>
    <row r="15" spans="2:15" x14ac:dyDescent="0.3">
      <c r="B15" s="56" t="s">
        <v>241</v>
      </c>
      <c r="C15" s="56">
        <v>6630838</v>
      </c>
      <c r="D15" s="56">
        <v>5269602</v>
      </c>
      <c r="E15" s="56">
        <v>6204795</v>
      </c>
      <c r="F15" s="56">
        <v>6841433</v>
      </c>
      <c r="G15" s="56">
        <v>7149594</v>
      </c>
      <c r="H15" s="56">
        <v>6519896</v>
      </c>
      <c r="I15" s="56">
        <v>7846320</v>
      </c>
      <c r="J15" s="56">
        <v>8207562</v>
      </c>
      <c r="K15" s="56">
        <v>6289037</v>
      </c>
      <c r="L15" s="56">
        <v>7137183</v>
      </c>
      <c r="M15" s="56">
        <v>6192654</v>
      </c>
      <c r="N15" s="56">
        <v>6091135</v>
      </c>
      <c r="O15" s="64">
        <v>80380049</v>
      </c>
    </row>
    <row r="16" spans="2:15" x14ac:dyDescent="0.3">
      <c r="B16" s="56" t="s">
        <v>240</v>
      </c>
      <c r="C16" s="56">
        <v>7492477</v>
      </c>
      <c r="D16" s="56">
        <v>6434760</v>
      </c>
      <c r="E16" s="56">
        <v>7135254</v>
      </c>
      <c r="F16" s="56">
        <v>8176005</v>
      </c>
      <c r="G16" s="56">
        <v>8242936</v>
      </c>
      <c r="H16" s="56">
        <v>7546442</v>
      </c>
      <c r="I16" s="56">
        <v>9335146</v>
      </c>
      <c r="J16" s="56">
        <v>9930750</v>
      </c>
      <c r="K16" s="56">
        <v>7375052</v>
      </c>
      <c r="L16" s="56">
        <v>8032137</v>
      </c>
      <c r="M16" s="56">
        <v>7163448</v>
      </c>
      <c r="N16" s="56">
        <v>7798902</v>
      </c>
      <c r="O16" s="64">
        <v>94663309</v>
      </c>
    </row>
    <row r="17" spans="2:15" x14ac:dyDescent="0.3">
      <c r="B17" s="56" t="s">
        <v>239</v>
      </c>
      <c r="C17" s="56">
        <v>13041413</v>
      </c>
      <c r="D17" s="56">
        <v>10674873</v>
      </c>
      <c r="E17" s="56">
        <v>13866190</v>
      </c>
      <c r="F17" s="56">
        <v>14619497</v>
      </c>
      <c r="G17" s="56">
        <v>15682891</v>
      </c>
      <c r="H17" s="56">
        <v>14026558</v>
      </c>
      <c r="I17" s="56">
        <v>19758254</v>
      </c>
      <c r="J17" s="56">
        <v>19945610</v>
      </c>
      <c r="K17" s="56">
        <v>15007570</v>
      </c>
      <c r="L17" s="56">
        <v>15272187</v>
      </c>
      <c r="M17" s="56">
        <v>12696510</v>
      </c>
      <c r="N17" s="56">
        <v>14422690</v>
      </c>
      <c r="O17" s="64">
        <v>179014243</v>
      </c>
    </row>
    <row r="18" spans="2:15" x14ac:dyDescent="0.3">
      <c r="B18" s="56" t="s">
        <v>238</v>
      </c>
      <c r="C18" s="56">
        <v>11436418</v>
      </c>
      <c r="D18" s="56">
        <v>9490093</v>
      </c>
      <c r="E18" s="56">
        <v>10759625</v>
      </c>
      <c r="F18" s="56">
        <v>10855004</v>
      </c>
      <c r="G18" s="56">
        <v>12162566</v>
      </c>
      <c r="H18" s="56">
        <v>10963486</v>
      </c>
      <c r="I18" s="56">
        <v>15424376</v>
      </c>
      <c r="J18" s="56">
        <v>15492582</v>
      </c>
      <c r="K18" s="56">
        <v>11203648</v>
      </c>
      <c r="L18" s="56">
        <v>12206626</v>
      </c>
      <c r="M18" s="56">
        <v>9899857</v>
      </c>
      <c r="N18" s="56">
        <v>10764639</v>
      </c>
      <c r="O18" s="64">
        <v>140658920</v>
      </c>
    </row>
    <row r="19" spans="2:15" x14ac:dyDescent="0.3">
      <c r="B19" s="56" t="s">
        <v>237</v>
      </c>
      <c r="C19" s="56">
        <v>9400751</v>
      </c>
      <c r="D19" s="56">
        <v>7701191</v>
      </c>
      <c r="E19" s="56">
        <v>8931267</v>
      </c>
      <c r="F19" s="56">
        <v>9458837</v>
      </c>
      <c r="G19" s="56">
        <v>9666247</v>
      </c>
      <c r="H19" s="56">
        <v>9358629</v>
      </c>
      <c r="I19" s="56">
        <v>10865076</v>
      </c>
      <c r="J19" s="56">
        <v>11181740</v>
      </c>
      <c r="K19" s="56">
        <v>9055258</v>
      </c>
      <c r="L19" s="56">
        <v>9845025</v>
      </c>
      <c r="M19" s="56">
        <v>8525859</v>
      </c>
      <c r="N19" s="56">
        <v>9358172</v>
      </c>
      <c r="O19" s="64">
        <v>113348052</v>
      </c>
    </row>
    <row r="20" spans="2:15" x14ac:dyDescent="0.3">
      <c r="B20" s="56" t="s">
        <v>236</v>
      </c>
      <c r="C20" s="56">
        <v>12104980</v>
      </c>
      <c r="D20" s="56">
        <v>9782925</v>
      </c>
      <c r="E20" s="56">
        <v>12029468</v>
      </c>
      <c r="F20" s="56">
        <v>12137863</v>
      </c>
      <c r="G20" s="56">
        <v>13930720</v>
      </c>
      <c r="H20" s="56">
        <v>10796795</v>
      </c>
      <c r="I20" s="56">
        <v>12788506</v>
      </c>
      <c r="J20" s="56">
        <v>12312063</v>
      </c>
      <c r="K20" s="56">
        <v>11392056</v>
      </c>
      <c r="L20" s="56">
        <v>12564843</v>
      </c>
      <c r="M20" s="56">
        <v>10943569</v>
      </c>
      <c r="N20" s="56">
        <v>12164106</v>
      </c>
      <c r="O20" s="64">
        <v>142947894</v>
      </c>
    </row>
    <row r="21" spans="2:15" x14ac:dyDescent="0.3">
      <c r="B21" s="56" t="s">
        <v>235</v>
      </c>
      <c r="C21" s="56">
        <v>20649314</v>
      </c>
      <c r="D21" s="56">
        <v>17225570</v>
      </c>
      <c r="E21" s="56">
        <v>18439209</v>
      </c>
      <c r="F21" s="56">
        <v>20091578</v>
      </c>
      <c r="G21" s="56">
        <v>21417734</v>
      </c>
      <c r="H21" s="56">
        <v>19318997</v>
      </c>
      <c r="I21" s="56">
        <v>23230746</v>
      </c>
      <c r="J21" s="56">
        <v>22902038</v>
      </c>
      <c r="K21" s="56">
        <v>19723541</v>
      </c>
      <c r="L21" s="56">
        <v>20617928</v>
      </c>
      <c r="M21" s="56">
        <v>18038424</v>
      </c>
      <c r="N21" s="56">
        <v>19002710</v>
      </c>
      <c r="O21" s="64">
        <v>240657789</v>
      </c>
    </row>
    <row r="22" spans="2:15" x14ac:dyDescent="0.3">
      <c r="B22" s="56" t="s">
        <v>234</v>
      </c>
      <c r="C22" s="56">
        <v>4059457</v>
      </c>
      <c r="D22" s="56">
        <v>3291163</v>
      </c>
      <c r="E22" s="56">
        <v>3919371</v>
      </c>
      <c r="F22" s="56">
        <v>4224799</v>
      </c>
      <c r="G22" s="56">
        <v>4410519</v>
      </c>
      <c r="H22" s="56">
        <v>3984342</v>
      </c>
      <c r="I22" s="56">
        <v>5375739</v>
      </c>
      <c r="J22" s="56">
        <v>5737179</v>
      </c>
      <c r="K22" s="56">
        <v>4292843</v>
      </c>
      <c r="L22" s="56">
        <v>4601902</v>
      </c>
      <c r="M22" s="56">
        <v>3807404</v>
      </c>
      <c r="N22" s="56">
        <v>3810453</v>
      </c>
      <c r="O22" s="64">
        <v>51515171</v>
      </c>
    </row>
    <row r="23" spans="2:15" x14ac:dyDescent="0.3">
      <c r="B23" s="56" t="s">
        <v>233</v>
      </c>
      <c r="C23" s="56">
        <v>27748500</v>
      </c>
      <c r="D23" s="56">
        <v>24249046</v>
      </c>
      <c r="E23" s="56">
        <v>30351428</v>
      </c>
      <c r="F23" s="56">
        <v>38578434</v>
      </c>
      <c r="G23" s="56">
        <v>40775827</v>
      </c>
      <c r="H23" s="56">
        <v>42568250</v>
      </c>
      <c r="I23" s="56">
        <v>58899584</v>
      </c>
      <c r="J23" s="56">
        <v>71426609</v>
      </c>
      <c r="K23" s="56">
        <v>36748675</v>
      </c>
      <c r="L23" s="56">
        <v>36341142</v>
      </c>
      <c r="M23" s="56">
        <v>35351433</v>
      </c>
      <c r="N23" s="56">
        <v>32576709</v>
      </c>
      <c r="O23" s="64">
        <v>475615637</v>
      </c>
    </row>
    <row r="24" spans="2:15" x14ac:dyDescent="0.3">
      <c r="B24" s="56" t="s">
        <v>232</v>
      </c>
      <c r="C24" s="56">
        <v>17410274</v>
      </c>
      <c r="D24" s="56">
        <v>13982234</v>
      </c>
      <c r="E24" s="56">
        <v>17446851</v>
      </c>
      <c r="F24" s="56">
        <v>16268398</v>
      </c>
      <c r="G24" s="56">
        <v>19023790</v>
      </c>
      <c r="H24" s="56">
        <v>16571601</v>
      </c>
      <c r="I24" s="56">
        <v>19616268</v>
      </c>
      <c r="J24" s="56">
        <v>19572661</v>
      </c>
      <c r="K24" s="56">
        <v>16918071</v>
      </c>
      <c r="L24" s="56">
        <v>17956075</v>
      </c>
      <c r="M24" s="56">
        <v>15627251</v>
      </c>
      <c r="N24" s="56">
        <v>17135486</v>
      </c>
      <c r="O24" s="64">
        <v>207528960</v>
      </c>
    </row>
    <row r="25" spans="2:15" x14ac:dyDescent="0.3">
      <c r="B25" s="56" t="s">
        <v>231</v>
      </c>
      <c r="C25" s="56">
        <v>4725447</v>
      </c>
      <c r="D25" s="56">
        <v>3824862</v>
      </c>
      <c r="E25" s="56">
        <v>4348997</v>
      </c>
      <c r="F25" s="56">
        <v>4685326</v>
      </c>
      <c r="G25" s="56">
        <v>5053802</v>
      </c>
      <c r="H25" s="56">
        <v>4574231</v>
      </c>
      <c r="I25" s="56">
        <v>5466874</v>
      </c>
      <c r="J25" s="56">
        <v>5404744</v>
      </c>
      <c r="K25" s="56">
        <v>4658729</v>
      </c>
      <c r="L25" s="56">
        <v>4845157</v>
      </c>
      <c r="M25" s="56">
        <v>4279769</v>
      </c>
      <c r="N25" s="56">
        <v>4551101</v>
      </c>
      <c r="O25" s="64">
        <v>56419039</v>
      </c>
    </row>
    <row r="26" spans="2:15" x14ac:dyDescent="0.3">
      <c r="B26" s="56" t="s">
        <v>230</v>
      </c>
      <c r="C26" s="56">
        <v>18902163</v>
      </c>
      <c r="D26" s="56">
        <v>16174296</v>
      </c>
      <c r="E26" s="56">
        <v>18436338</v>
      </c>
      <c r="F26" s="56">
        <v>20031983</v>
      </c>
      <c r="G26" s="56">
        <v>21255400</v>
      </c>
      <c r="H26" s="56">
        <v>19793290</v>
      </c>
      <c r="I26" s="56">
        <v>24910355</v>
      </c>
      <c r="J26" s="56">
        <v>24813050</v>
      </c>
      <c r="K26" s="56">
        <v>19878682</v>
      </c>
      <c r="L26" s="56">
        <v>20755374</v>
      </c>
      <c r="M26" s="56">
        <v>18163606</v>
      </c>
      <c r="N26" s="56">
        <v>18966556</v>
      </c>
      <c r="O26" s="64">
        <v>242081093</v>
      </c>
    </row>
    <row r="27" spans="2:15" x14ac:dyDescent="0.3">
      <c r="B27" s="56" t="s">
        <v>229</v>
      </c>
      <c r="C27" s="56">
        <v>9148925</v>
      </c>
      <c r="D27" s="56">
        <v>7916115</v>
      </c>
      <c r="E27" s="56">
        <v>9899261</v>
      </c>
      <c r="F27" s="56">
        <v>10003563</v>
      </c>
      <c r="G27" s="56">
        <v>11270462</v>
      </c>
      <c r="H27" s="56">
        <v>10144551</v>
      </c>
      <c r="I27" s="56">
        <v>13020508</v>
      </c>
      <c r="J27" s="56">
        <v>12911130</v>
      </c>
      <c r="K27" s="56">
        <v>9632001</v>
      </c>
      <c r="L27" s="56">
        <v>10065592</v>
      </c>
      <c r="M27" s="56">
        <v>8877849</v>
      </c>
      <c r="N27" s="56">
        <v>9214059</v>
      </c>
      <c r="O27" s="64">
        <v>122104016</v>
      </c>
    </row>
    <row r="28" spans="2:15" x14ac:dyDescent="0.3">
      <c r="B28" s="56" t="s">
        <v>228</v>
      </c>
      <c r="C28" s="56">
        <v>4850415</v>
      </c>
      <c r="D28" s="56">
        <v>4512207</v>
      </c>
      <c r="E28" s="56">
        <v>5023517</v>
      </c>
      <c r="F28" s="56">
        <v>5296855</v>
      </c>
      <c r="G28" s="56">
        <v>5285246</v>
      </c>
      <c r="H28" s="56">
        <v>5136170</v>
      </c>
      <c r="I28" s="56">
        <v>7013823</v>
      </c>
      <c r="J28" s="56">
        <v>7289891</v>
      </c>
      <c r="K28" s="56">
        <v>5187433</v>
      </c>
      <c r="L28" s="56">
        <v>5345612</v>
      </c>
      <c r="M28" s="56">
        <v>4297202</v>
      </c>
      <c r="N28" s="56">
        <v>4847320</v>
      </c>
      <c r="O28" s="64">
        <v>64085691</v>
      </c>
    </row>
    <row r="29" spans="2:15" x14ac:dyDescent="0.3">
      <c r="B29" s="56" t="s">
        <v>227</v>
      </c>
      <c r="C29" s="56">
        <v>12398040</v>
      </c>
      <c r="D29" s="56">
        <v>9749980</v>
      </c>
      <c r="E29" s="56">
        <v>11279134</v>
      </c>
      <c r="F29" s="56">
        <v>11390183</v>
      </c>
      <c r="G29" s="56">
        <v>12368915</v>
      </c>
      <c r="H29" s="56">
        <v>10740502</v>
      </c>
      <c r="I29" s="56">
        <v>12334782</v>
      </c>
      <c r="J29" s="56">
        <v>12066661</v>
      </c>
      <c r="K29" s="56">
        <v>10566681</v>
      </c>
      <c r="L29" s="56">
        <v>11294771</v>
      </c>
      <c r="M29" s="56">
        <v>10277740</v>
      </c>
      <c r="N29" s="56">
        <v>11597560</v>
      </c>
      <c r="O29" s="64">
        <v>136064949</v>
      </c>
    </row>
    <row r="30" spans="2:15" x14ac:dyDescent="0.3">
      <c r="B30" s="56" t="s">
        <v>226</v>
      </c>
      <c r="C30" s="56">
        <v>8658672</v>
      </c>
      <c r="D30" s="56">
        <v>7083461</v>
      </c>
      <c r="E30" s="56">
        <v>8134409</v>
      </c>
      <c r="F30" s="56">
        <v>8698872</v>
      </c>
      <c r="G30" s="56">
        <v>9262287</v>
      </c>
      <c r="H30" s="56">
        <v>8301647</v>
      </c>
      <c r="I30" s="56">
        <v>10465347</v>
      </c>
      <c r="J30" s="56">
        <v>10817077</v>
      </c>
      <c r="K30" s="56">
        <v>8558901</v>
      </c>
      <c r="L30" s="56">
        <v>9016914</v>
      </c>
      <c r="M30" s="56">
        <v>7749589</v>
      </c>
      <c r="N30" s="56">
        <v>8332124</v>
      </c>
      <c r="O30" s="64">
        <v>105079300</v>
      </c>
    </row>
    <row r="31" spans="2:15" x14ac:dyDescent="0.3">
      <c r="B31" s="56" t="s">
        <v>225</v>
      </c>
      <c r="C31" s="56">
        <v>9227295</v>
      </c>
      <c r="D31" s="56">
        <v>9701509</v>
      </c>
      <c r="E31" s="56">
        <v>11352283</v>
      </c>
      <c r="F31" s="56">
        <v>11113870</v>
      </c>
      <c r="G31" s="56">
        <v>12729890</v>
      </c>
      <c r="H31" s="56">
        <v>10444585</v>
      </c>
      <c r="I31" s="56">
        <v>13350100</v>
      </c>
      <c r="J31" s="56">
        <v>12676409</v>
      </c>
      <c r="K31" s="56">
        <v>10532960</v>
      </c>
      <c r="L31" s="56">
        <v>12629364</v>
      </c>
      <c r="M31" s="56">
        <v>10100640</v>
      </c>
      <c r="N31" s="56">
        <v>12895568</v>
      </c>
      <c r="O31" s="64">
        <v>136754473</v>
      </c>
    </row>
    <row r="32" spans="2:15" x14ac:dyDescent="0.3">
      <c r="B32" s="56" t="s">
        <v>224</v>
      </c>
      <c r="C32" s="56">
        <v>5872008</v>
      </c>
      <c r="D32" s="56">
        <v>5019983</v>
      </c>
      <c r="E32" s="56">
        <v>5544449</v>
      </c>
      <c r="F32" s="56">
        <v>5974199</v>
      </c>
      <c r="G32" s="56">
        <v>6374801</v>
      </c>
      <c r="H32" s="56">
        <v>5688657</v>
      </c>
      <c r="I32" s="56">
        <v>7036312</v>
      </c>
      <c r="J32" s="56">
        <v>6812113</v>
      </c>
      <c r="K32" s="56">
        <v>5730823</v>
      </c>
      <c r="L32" s="56">
        <v>6409000</v>
      </c>
      <c r="M32" s="56">
        <v>5523960</v>
      </c>
      <c r="N32" s="56">
        <v>5503357</v>
      </c>
      <c r="O32" s="64">
        <v>71489662</v>
      </c>
    </row>
    <row r="33" spans="2:15" x14ac:dyDescent="0.3">
      <c r="B33" s="56" t="s">
        <v>223</v>
      </c>
      <c r="C33" s="56">
        <v>5919939</v>
      </c>
      <c r="D33" s="56">
        <v>5032322</v>
      </c>
      <c r="E33" s="56">
        <v>5302750</v>
      </c>
      <c r="F33" s="56">
        <v>5929563</v>
      </c>
      <c r="G33" s="56">
        <v>6262874</v>
      </c>
      <c r="H33" s="56">
        <v>5708970</v>
      </c>
      <c r="I33" s="56">
        <v>6837800</v>
      </c>
      <c r="J33" s="56">
        <v>7200490</v>
      </c>
      <c r="K33" s="56">
        <v>5784505</v>
      </c>
      <c r="L33" s="56">
        <v>6032908</v>
      </c>
      <c r="M33" s="56">
        <v>5366566</v>
      </c>
      <c r="N33" s="56">
        <v>5722869</v>
      </c>
      <c r="O33" s="64">
        <v>71101556</v>
      </c>
    </row>
    <row r="34" spans="2:15" x14ac:dyDescent="0.3">
      <c r="B34" s="56" t="s">
        <v>222</v>
      </c>
      <c r="C34" s="56">
        <v>112412548</v>
      </c>
      <c r="D34" s="56">
        <v>94316687</v>
      </c>
      <c r="E34" s="56">
        <v>105973508</v>
      </c>
      <c r="F34" s="56">
        <v>108818682</v>
      </c>
      <c r="G34" s="56">
        <v>118084364</v>
      </c>
      <c r="H34" s="56">
        <v>106097337</v>
      </c>
      <c r="I34" s="56">
        <v>116278257</v>
      </c>
      <c r="J34" s="56">
        <v>93363727</v>
      </c>
      <c r="K34" s="56">
        <v>105803763</v>
      </c>
      <c r="L34" s="56">
        <v>116935464</v>
      </c>
      <c r="M34" s="56">
        <v>101555524</v>
      </c>
      <c r="N34" s="56">
        <v>105751737</v>
      </c>
      <c r="O34" s="64">
        <v>1285391598</v>
      </c>
    </row>
    <row r="35" spans="2:15" x14ac:dyDescent="0.3">
      <c r="B35" s="56" t="s">
        <v>221</v>
      </c>
      <c r="C35" s="56">
        <v>27630514</v>
      </c>
      <c r="D35" s="56">
        <v>23002463</v>
      </c>
      <c r="E35" s="56">
        <v>30438226</v>
      </c>
      <c r="F35" s="56">
        <v>30053937</v>
      </c>
      <c r="G35" s="56">
        <v>36529667</v>
      </c>
      <c r="H35" s="56">
        <v>31858985</v>
      </c>
      <c r="I35" s="56">
        <v>39457960</v>
      </c>
      <c r="J35" s="56">
        <v>40190333</v>
      </c>
      <c r="K35" s="56">
        <v>33219301</v>
      </c>
      <c r="L35" s="56">
        <v>34940007</v>
      </c>
      <c r="M35" s="56">
        <v>27398173</v>
      </c>
      <c r="N35" s="56">
        <v>27173057</v>
      </c>
      <c r="O35" s="64">
        <v>381892623</v>
      </c>
    </row>
    <row r="36" spans="2:15" x14ac:dyDescent="0.3">
      <c r="B36" s="56" t="s">
        <v>220</v>
      </c>
      <c r="C36" s="56">
        <v>29016515</v>
      </c>
      <c r="D36" s="56">
        <v>24545500</v>
      </c>
      <c r="E36" s="56">
        <v>27086558</v>
      </c>
      <c r="F36" s="56">
        <v>29079398</v>
      </c>
      <c r="G36" s="56">
        <v>31639005</v>
      </c>
      <c r="H36" s="56">
        <v>28047926</v>
      </c>
      <c r="I36" s="56">
        <v>34524289</v>
      </c>
      <c r="J36" s="56">
        <v>30942593</v>
      </c>
      <c r="K36" s="56">
        <v>28318460</v>
      </c>
      <c r="L36" s="56">
        <v>31276505</v>
      </c>
      <c r="M36" s="56">
        <v>26456937</v>
      </c>
      <c r="N36" s="56">
        <v>28110339</v>
      </c>
      <c r="O36" s="64">
        <v>349044025</v>
      </c>
    </row>
    <row r="37" spans="2:15" x14ac:dyDescent="0.3">
      <c r="B37" s="56" t="s">
        <v>219</v>
      </c>
      <c r="C37" s="56">
        <v>16606388</v>
      </c>
      <c r="D37" s="56">
        <v>13718763</v>
      </c>
      <c r="E37" s="56">
        <v>16946398</v>
      </c>
      <c r="F37" s="56">
        <v>18713434</v>
      </c>
      <c r="G37" s="56">
        <v>19323444</v>
      </c>
      <c r="H37" s="56">
        <v>18329006</v>
      </c>
      <c r="I37" s="56">
        <v>21225035</v>
      </c>
      <c r="J37" s="56">
        <v>24390963</v>
      </c>
      <c r="K37" s="56">
        <v>16722005</v>
      </c>
      <c r="L37" s="56">
        <v>19207724</v>
      </c>
      <c r="M37" s="56">
        <v>17764087</v>
      </c>
      <c r="N37" s="56">
        <v>16438943</v>
      </c>
      <c r="O37" s="64">
        <v>219386190</v>
      </c>
    </row>
    <row r="38" spans="2:15" x14ac:dyDescent="0.3">
      <c r="B38" s="56" t="s">
        <v>218</v>
      </c>
      <c r="C38" s="56">
        <v>5558033</v>
      </c>
      <c r="D38" s="56">
        <v>4702742</v>
      </c>
      <c r="E38" s="56">
        <v>5016292</v>
      </c>
      <c r="F38" s="56">
        <v>5690360</v>
      </c>
      <c r="G38" s="56">
        <v>5869208</v>
      </c>
      <c r="H38" s="56">
        <v>5336219</v>
      </c>
      <c r="I38" s="56">
        <v>6438424</v>
      </c>
      <c r="J38" s="56">
        <v>6705971</v>
      </c>
      <c r="K38" s="56">
        <v>5524787</v>
      </c>
      <c r="L38" s="56">
        <v>5656455</v>
      </c>
      <c r="M38" s="56">
        <v>5152668</v>
      </c>
      <c r="N38" s="56">
        <v>5242217</v>
      </c>
      <c r="O38" s="64">
        <v>66893376</v>
      </c>
    </row>
    <row r="39" spans="2:15" x14ac:dyDescent="0.3">
      <c r="B39" s="56" t="s">
        <v>217</v>
      </c>
      <c r="C39" s="56">
        <v>19869971</v>
      </c>
      <c r="D39" s="56">
        <v>16695738</v>
      </c>
      <c r="E39" s="56">
        <v>18668347</v>
      </c>
      <c r="F39" s="56">
        <v>20074625</v>
      </c>
      <c r="G39" s="56">
        <v>20847652</v>
      </c>
      <c r="H39" s="56">
        <v>18553945</v>
      </c>
      <c r="I39" s="56">
        <v>22600221</v>
      </c>
      <c r="J39" s="56">
        <v>22339280</v>
      </c>
      <c r="K39" s="56">
        <v>19032004</v>
      </c>
      <c r="L39" s="56">
        <v>20449356</v>
      </c>
      <c r="M39" s="56">
        <v>18219140</v>
      </c>
      <c r="N39" s="56">
        <v>18515273</v>
      </c>
      <c r="O39" s="64">
        <v>235865552</v>
      </c>
    </row>
    <row r="40" spans="2:15" x14ac:dyDescent="0.3">
      <c r="B40" s="56" t="s">
        <v>216</v>
      </c>
      <c r="C40" s="56">
        <v>3009128</v>
      </c>
      <c r="D40" s="56">
        <v>2538795</v>
      </c>
      <c r="E40" s="56">
        <v>2885181</v>
      </c>
      <c r="F40" s="56">
        <v>3299677</v>
      </c>
      <c r="G40" s="56">
        <v>3244097</v>
      </c>
      <c r="H40" s="56">
        <v>2989898</v>
      </c>
      <c r="I40" s="56">
        <v>3912972</v>
      </c>
      <c r="J40" s="56">
        <v>3849826</v>
      </c>
      <c r="K40" s="56">
        <v>3061549</v>
      </c>
      <c r="L40" s="56">
        <v>3094074</v>
      </c>
      <c r="M40" s="56">
        <v>2756252</v>
      </c>
      <c r="N40" s="56">
        <v>3015883</v>
      </c>
      <c r="O40" s="64">
        <v>37657332</v>
      </c>
    </row>
    <row r="41" spans="2:15" x14ac:dyDescent="0.3">
      <c r="B41" s="56" t="s">
        <v>215</v>
      </c>
      <c r="C41" s="56">
        <v>15678699</v>
      </c>
      <c r="D41" s="56">
        <v>12943984</v>
      </c>
      <c r="E41" s="56">
        <v>13786813</v>
      </c>
      <c r="F41" s="56">
        <v>15469850</v>
      </c>
      <c r="G41" s="56">
        <v>16242710</v>
      </c>
      <c r="H41" s="56">
        <v>14566934</v>
      </c>
      <c r="I41" s="56">
        <v>18120656</v>
      </c>
      <c r="J41" s="56">
        <v>18889386</v>
      </c>
      <c r="K41" s="56">
        <v>15141879</v>
      </c>
      <c r="L41" s="56">
        <v>15305917</v>
      </c>
      <c r="M41" s="56">
        <v>13438429</v>
      </c>
      <c r="N41" s="56">
        <v>14684269</v>
      </c>
      <c r="O41" s="64">
        <v>184269526</v>
      </c>
    </row>
    <row r="42" spans="2:15" x14ac:dyDescent="0.3">
      <c r="B42" s="56" t="s">
        <v>214</v>
      </c>
      <c r="C42" s="56">
        <v>5544348</v>
      </c>
      <c r="D42" s="56">
        <v>4747107</v>
      </c>
      <c r="E42" s="56">
        <v>5224361</v>
      </c>
      <c r="F42" s="56">
        <v>5894493</v>
      </c>
      <c r="G42" s="56">
        <v>6165246</v>
      </c>
      <c r="H42" s="56">
        <v>5348873</v>
      </c>
      <c r="I42" s="56">
        <v>7035637</v>
      </c>
      <c r="J42" s="56">
        <v>7667198</v>
      </c>
      <c r="K42" s="56">
        <v>5876420</v>
      </c>
      <c r="L42" s="56">
        <v>5656451</v>
      </c>
      <c r="M42" s="56">
        <v>5326751</v>
      </c>
      <c r="N42" s="56">
        <v>5462456</v>
      </c>
      <c r="O42" s="64">
        <v>69949341</v>
      </c>
    </row>
    <row r="43" spans="2:15" x14ac:dyDescent="0.3">
      <c r="B43" s="56" t="s">
        <v>213</v>
      </c>
      <c r="C43" s="56">
        <v>11168886</v>
      </c>
      <c r="D43" s="56">
        <v>9402605</v>
      </c>
      <c r="E43" s="56">
        <v>10670132</v>
      </c>
      <c r="F43" s="56">
        <v>11507943</v>
      </c>
      <c r="G43" s="56">
        <v>11915285</v>
      </c>
      <c r="H43" s="56">
        <v>10900670</v>
      </c>
      <c r="I43" s="56">
        <v>14415116</v>
      </c>
      <c r="J43" s="56">
        <v>14587736</v>
      </c>
      <c r="K43" s="56">
        <v>11130621</v>
      </c>
      <c r="L43" s="56">
        <v>11624868</v>
      </c>
      <c r="M43" s="56">
        <v>9998323</v>
      </c>
      <c r="N43" s="56">
        <v>10699056</v>
      </c>
      <c r="O43" s="64">
        <v>138021241</v>
      </c>
    </row>
    <row r="44" spans="2:15" x14ac:dyDescent="0.3">
      <c r="B44" s="56" t="s">
        <v>212</v>
      </c>
      <c r="C44" s="56">
        <v>2608881</v>
      </c>
      <c r="D44" s="56">
        <v>2105336</v>
      </c>
      <c r="E44" s="56">
        <v>2432811</v>
      </c>
      <c r="F44" s="56">
        <v>2869311</v>
      </c>
      <c r="G44" s="56">
        <v>2889943</v>
      </c>
      <c r="H44" s="56">
        <v>2592388</v>
      </c>
      <c r="I44" s="56">
        <v>3548947</v>
      </c>
      <c r="J44" s="56">
        <v>3674483</v>
      </c>
      <c r="K44" s="56">
        <v>2773482</v>
      </c>
      <c r="L44" s="56">
        <v>2823544</v>
      </c>
      <c r="M44" s="56">
        <v>2369473</v>
      </c>
      <c r="N44" s="56">
        <v>2517292</v>
      </c>
      <c r="O44" s="64">
        <v>33205891</v>
      </c>
    </row>
    <row r="45" spans="2:15" x14ac:dyDescent="0.3">
      <c r="B45" s="56" t="s">
        <v>211</v>
      </c>
      <c r="C45" s="56">
        <v>24202296</v>
      </c>
      <c r="D45" s="56">
        <v>19770161</v>
      </c>
      <c r="E45" s="56">
        <v>26823616</v>
      </c>
      <c r="F45" s="56">
        <v>26048556</v>
      </c>
      <c r="G45" s="56">
        <v>26773313</v>
      </c>
      <c r="H45" s="56">
        <v>23140776</v>
      </c>
      <c r="I45" s="56">
        <v>26388095</v>
      </c>
      <c r="J45" s="56">
        <v>22677322</v>
      </c>
      <c r="K45" s="56">
        <v>23704229</v>
      </c>
      <c r="L45" s="56">
        <v>27096036</v>
      </c>
      <c r="M45" s="56">
        <v>23223268</v>
      </c>
      <c r="N45" s="56">
        <v>25003863</v>
      </c>
      <c r="O45" s="64">
        <v>294851531</v>
      </c>
    </row>
    <row r="46" spans="2:15" x14ac:dyDescent="0.3">
      <c r="B46" s="56" t="s">
        <v>210</v>
      </c>
      <c r="C46" s="56">
        <v>1571891</v>
      </c>
      <c r="D46" s="56">
        <v>1375288</v>
      </c>
      <c r="E46" s="56">
        <v>1459295</v>
      </c>
      <c r="F46" s="56">
        <v>1560501</v>
      </c>
      <c r="G46" s="56">
        <v>1731030</v>
      </c>
      <c r="H46" s="56">
        <v>1946365</v>
      </c>
      <c r="I46" s="56">
        <v>1864654</v>
      </c>
      <c r="J46" s="56">
        <v>2250195</v>
      </c>
      <c r="K46" s="56">
        <v>1686759</v>
      </c>
      <c r="L46" s="56">
        <v>1540688</v>
      </c>
      <c r="M46" s="56">
        <v>1625238</v>
      </c>
      <c r="N46" s="56">
        <v>1725307</v>
      </c>
      <c r="O46" s="64">
        <v>20337211</v>
      </c>
    </row>
    <row r="47" spans="2:15" x14ac:dyDescent="0.3">
      <c r="B47" s="56" t="s">
        <v>209</v>
      </c>
      <c r="C47" s="56">
        <v>14773010</v>
      </c>
      <c r="D47" s="56">
        <v>12382360</v>
      </c>
      <c r="E47" s="56">
        <v>14620983</v>
      </c>
      <c r="F47" s="56">
        <v>16515159</v>
      </c>
      <c r="G47" s="56">
        <v>18394140</v>
      </c>
      <c r="H47" s="56">
        <v>18096606</v>
      </c>
      <c r="I47" s="56">
        <v>23815455</v>
      </c>
      <c r="J47" s="56">
        <v>25431001</v>
      </c>
      <c r="K47" s="56">
        <v>17911335</v>
      </c>
      <c r="L47" s="56">
        <v>17758417</v>
      </c>
      <c r="M47" s="56">
        <v>13531571</v>
      </c>
      <c r="N47" s="56">
        <v>14514040</v>
      </c>
      <c r="O47" s="64">
        <v>207744077</v>
      </c>
    </row>
    <row r="48" spans="2:15" x14ac:dyDescent="0.3">
      <c r="B48" s="56" t="s">
        <v>208</v>
      </c>
      <c r="C48" s="56">
        <v>2585615</v>
      </c>
      <c r="D48" s="56">
        <v>2281702</v>
      </c>
      <c r="E48" s="56">
        <v>2599020</v>
      </c>
      <c r="F48" s="56">
        <v>2548807</v>
      </c>
      <c r="G48" s="56">
        <v>2932150</v>
      </c>
      <c r="H48" s="56">
        <v>2578184</v>
      </c>
      <c r="I48" s="56">
        <v>3682948</v>
      </c>
      <c r="J48" s="56">
        <v>3658713</v>
      </c>
      <c r="K48" s="56">
        <v>2726465</v>
      </c>
      <c r="L48" s="56">
        <v>2938889</v>
      </c>
      <c r="M48" s="56">
        <v>2419245</v>
      </c>
      <c r="N48" s="56">
        <v>2427723</v>
      </c>
      <c r="O48" s="64">
        <v>33379461</v>
      </c>
    </row>
    <row r="49" spans="2:15" x14ac:dyDescent="0.3">
      <c r="B49" s="56" t="s">
        <v>207</v>
      </c>
      <c r="C49" s="56">
        <v>12377391</v>
      </c>
      <c r="D49" s="56">
        <v>10327468</v>
      </c>
      <c r="E49" s="56">
        <v>11710263</v>
      </c>
      <c r="F49" s="56">
        <v>12661301</v>
      </c>
      <c r="G49" s="56">
        <v>13846183</v>
      </c>
      <c r="H49" s="56">
        <v>12052074</v>
      </c>
      <c r="I49" s="56">
        <v>14857994</v>
      </c>
      <c r="J49" s="56">
        <v>13931976</v>
      </c>
      <c r="K49" s="56">
        <v>12675157</v>
      </c>
      <c r="L49" s="56">
        <v>13225269</v>
      </c>
      <c r="M49" s="56">
        <v>11187616</v>
      </c>
      <c r="N49" s="56">
        <v>12706914</v>
      </c>
      <c r="O49" s="64">
        <v>151559606</v>
      </c>
    </row>
    <row r="50" spans="2:15" x14ac:dyDescent="0.3">
      <c r="B50" s="56" t="s">
        <v>206</v>
      </c>
      <c r="C50" s="56">
        <v>46917308</v>
      </c>
      <c r="D50" s="56">
        <v>40796460</v>
      </c>
      <c r="E50" s="56">
        <v>46696772</v>
      </c>
      <c r="F50" s="56">
        <v>46064402</v>
      </c>
      <c r="G50" s="56">
        <v>51091995</v>
      </c>
      <c r="H50" s="56">
        <v>45521992</v>
      </c>
      <c r="I50" s="56">
        <v>56717892</v>
      </c>
      <c r="J50" s="56">
        <v>49711900</v>
      </c>
      <c r="K50" s="56">
        <v>46522438</v>
      </c>
      <c r="L50" s="56">
        <v>50026568</v>
      </c>
      <c r="M50" s="56">
        <v>43816052</v>
      </c>
      <c r="N50" s="56">
        <v>45774498</v>
      </c>
      <c r="O50" s="64">
        <v>569658277</v>
      </c>
    </row>
    <row r="51" spans="2:15" x14ac:dyDescent="0.3">
      <c r="B51" s="56" t="s">
        <v>205</v>
      </c>
      <c r="C51" s="56">
        <v>9266362</v>
      </c>
      <c r="D51" s="56">
        <v>7461504</v>
      </c>
      <c r="E51" s="56">
        <v>8329242</v>
      </c>
      <c r="F51" s="56">
        <v>9070270</v>
      </c>
      <c r="G51" s="56">
        <v>9834436</v>
      </c>
      <c r="H51" s="56">
        <v>8879373</v>
      </c>
      <c r="I51" s="56">
        <v>10177432</v>
      </c>
      <c r="J51" s="56">
        <v>9784478</v>
      </c>
      <c r="K51" s="56">
        <v>8751826</v>
      </c>
      <c r="L51" s="56">
        <v>9582643</v>
      </c>
      <c r="M51" s="56">
        <v>8381631</v>
      </c>
      <c r="N51" s="56">
        <v>8910689</v>
      </c>
      <c r="O51" s="64">
        <v>108429886</v>
      </c>
    </row>
    <row r="52" spans="2:15" x14ac:dyDescent="0.3">
      <c r="B52" s="56" t="s">
        <v>204</v>
      </c>
      <c r="C52" s="56">
        <v>21242782</v>
      </c>
      <c r="D52" s="56">
        <v>17683729</v>
      </c>
      <c r="E52" s="56">
        <v>19624220</v>
      </c>
      <c r="F52" s="56">
        <v>19475731</v>
      </c>
      <c r="G52" s="56">
        <v>21487030</v>
      </c>
      <c r="H52" s="56">
        <v>19267648</v>
      </c>
      <c r="I52" s="56">
        <v>21262573</v>
      </c>
      <c r="J52" s="56">
        <v>18009302</v>
      </c>
      <c r="K52" s="56">
        <v>19112794</v>
      </c>
      <c r="L52" s="56">
        <v>21420730</v>
      </c>
      <c r="M52" s="56">
        <v>18690274</v>
      </c>
      <c r="N52" s="56">
        <v>19732277</v>
      </c>
      <c r="O52" s="64">
        <v>237009090</v>
      </c>
    </row>
    <row r="53" spans="2:15" x14ac:dyDescent="0.3">
      <c r="B53" s="56" t="s">
        <v>203</v>
      </c>
      <c r="C53" s="56">
        <v>3199976</v>
      </c>
      <c r="D53" s="56">
        <v>2551207</v>
      </c>
      <c r="E53" s="56">
        <v>2756659</v>
      </c>
      <c r="F53" s="56">
        <v>3266352</v>
      </c>
      <c r="G53" s="56">
        <v>3255922</v>
      </c>
      <c r="H53" s="56">
        <v>3024300</v>
      </c>
      <c r="I53" s="56">
        <v>3862680</v>
      </c>
      <c r="J53" s="56">
        <v>4331998</v>
      </c>
      <c r="K53" s="56">
        <v>2965215</v>
      </c>
      <c r="L53" s="56">
        <v>3296068</v>
      </c>
      <c r="M53" s="56">
        <v>2833866</v>
      </c>
      <c r="N53" s="56">
        <v>2911304</v>
      </c>
      <c r="O53" s="64">
        <v>38255547</v>
      </c>
    </row>
    <row r="54" spans="2:15" x14ac:dyDescent="0.3">
      <c r="B54" s="53" t="s">
        <v>202</v>
      </c>
      <c r="C54" s="53">
        <v>19041739</v>
      </c>
      <c r="D54" s="53">
        <v>15599139</v>
      </c>
      <c r="E54" s="53">
        <v>17884163</v>
      </c>
      <c r="F54" s="53">
        <v>18153897</v>
      </c>
      <c r="G54" s="53">
        <v>20551172</v>
      </c>
      <c r="H54" s="53">
        <v>18096693</v>
      </c>
      <c r="I54" s="53">
        <v>20925156</v>
      </c>
      <c r="J54" s="53">
        <v>17864495</v>
      </c>
      <c r="K54" s="53">
        <v>18373067</v>
      </c>
      <c r="L54" s="53">
        <v>20728523</v>
      </c>
      <c r="M54" s="53">
        <v>17275295</v>
      </c>
      <c r="N54" s="53">
        <v>18237089</v>
      </c>
      <c r="O54" s="52">
        <v>222730428</v>
      </c>
    </row>
    <row r="55" spans="2:15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2:15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2:15" x14ac:dyDescent="0.3">
      <c r="B57" s="50" t="s">
        <v>16</v>
      </c>
      <c r="C57" s="49">
        <v>815883573</v>
      </c>
      <c r="D57" s="49">
        <v>685578412</v>
      </c>
      <c r="E57" s="49">
        <v>795528024</v>
      </c>
      <c r="F57" s="49">
        <v>841713536</v>
      </c>
      <c r="G57" s="49">
        <v>927563309</v>
      </c>
      <c r="H57" s="49">
        <v>839533120</v>
      </c>
      <c r="I57" s="49">
        <v>1023927032</v>
      </c>
      <c r="J57" s="49">
        <v>975027274</v>
      </c>
      <c r="K57" s="49">
        <v>843156249</v>
      </c>
      <c r="L57" s="49">
        <v>899685288</v>
      </c>
      <c r="M57" s="49">
        <v>759679167</v>
      </c>
      <c r="N57" s="49">
        <v>793881014</v>
      </c>
      <c r="O57" s="49">
        <v>10201155998</v>
      </c>
    </row>
    <row r="58" spans="2:15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2:15" ht="17.399999999999999" x14ac:dyDescent="0.3">
      <c r="B59" s="114" t="s">
        <v>194</v>
      </c>
      <c r="C59" s="113"/>
      <c r="D59" s="113"/>
      <c r="E59" s="113"/>
      <c r="F59" s="60"/>
      <c r="G59" s="60"/>
      <c r="H59" s="63" t="s">
        <v>276</v>
      </c>
      <c r="I59" s="60"/>
      <c r="J59" s="60"/>
      <c r="K59" s="60"/>
      <c r="L59" s="60"/>
      <c r="M59" s="60"/>
      <c r="N59" s="60"/>
      <c r="O59" s="60"/>
    </row>
    <row r="60" spans="2:15" ht="15.6" x14ac:dyDescent="0.3">
      <c r="B60" s="113" t="s">
        <v>201</v>
      </c>
      <c r="C60" s="113"/>
      <c r="D60" s="113"/>
      <c r="E60" s="113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2:15" ht="15.6" x14ac:dyDescent="0.3">
      <c r="B61" s="62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0"/>
    </row>
    <row r="62" spans="2:15" ht="15.6" x14ac:dyDescent="0.3">
      <c r="B62" s="59" t="s">
        <v>200</v>
      </c>
      <c r="C62" s="58" t="s">
        <v>4</v>
      </c>
      <c r="D62" s="58" t="s">
        <v>5</v>
      </c>
      <c r="E62" s="58" t="s">
        <v>6</v>
      </c>
      <c r="F62" s="58" t="s">
        <v>7</v>
      </c>
      <c r="G62" s="58" t="s">
        <v>8</v>
      </c>
      <c r="H62" s="58" t="s">
        <v>9</v>
      </c>
      <c r="I62" s="58" t="s">
        <v>10</v>
      </c>
      <c r="J62" s="58" t="s">
        <v>11</v>
      </c>
      <c r="K62" s="58" t="s">
        <v>12</v>
      </c>
      <c r="L62" s="58" t="s">
        <v>13</v>
      </c>
      <c r="M62" s="58" t="s">
        <v>14</v>
      </c>
      <c r="N62" s="58" t="s">
        <v>15</v>
      </c>
      <c r="O62" s="57" t="s">
        <v>199</v>
      </c>
    </row>
    <row r="63" spans="2:15" x14ac:dyDescent="0.3">
      <c r="B63" s="56" t="s">
        <v>198</v>
      </c>
      <c r="C63" s="56">
        <v>1069776</v>
      </c>
      <c r="D63" s="56">
        <v>996500</v>
      </c>
      <c r="E63" s="56">
        <v>1246225</v>
      </c>
      <c r="F63" s="56">
        <v>1134061</v>
      </c>
      <c r="G63" s="56">
        <v>1161238</v>
      </c>
      <c r="H63" s="56">
        <v>1131298</v>
      </c>
      <c r="I63" s="56">
        <v>1405060</v>
      </c>
      <c r="J63" s="56">
        <v>1381002</v>
      </c>
      <c r="K63" s="56">
        <v>1158134</v>
      </c>
      <c r="L63" s="56">
        <v>1316038</v>
      </c>
      <c r="M63" s="56">
        <v>1102124</v>
      </c>
      <c r="N63" s="56">
        <v>1336140</v>
      </c>
      <c r="O63" s="64">
        <v>14437596</v>
      </c>
    </row>
    <row r="64" spans="2:15" x14ac:dyDescent="0.3">
      <c r="B64" s="53" t="s">
        <v>197</v>
      </c>
      <c r="C64" s="53">
        <v>964079</v>
      </c>
      <c r="D64" s="53">
        <v>800309</v>
      </c>
      <c r="E64" s="53">
        <v>886224</v>
      </c>
      <c r="F64" s="53">
        <v>968627</v>
      </c>
      <c r="G64" s="53">
        <v>897802</v>
      </c>
      <c r="H64" s="53">
        <v>938992</v>
      </c>
      <c r="I64" s="53">
        <v>1123439</v>
      </c>
      <c r="J64" s="53">
        <v>1168840</v>
      </c>
      <c r="K64" s="53">
        <v>915541</v>
      </c>
      <c r="L64" s="53">
        <v>1158910</v>
      </c>
      <c r="M64" s="53">
        <v>925125</v>
      </c>
      <c r="N64" s="53">
        <v>1034990</v>
      </c>
      <c r="O64" s="52">
        <v>11782878</v>
      </c>
    </row>
    <row r="65" spans="2:15" x14ac:dyDescent="0.3"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2:15" x14ac:dyDescent="0.3">
      <c r="B66" s="50" t="s">
        <v>16</v>
      </c>
      <c r="C66" s="49">
        <v>2033855</v>
      </c>
      <c r="D66" s="49">
        <v>1796809</v>
      </c>
      <c r="E66" s="49">
        <v>2132449</v>
      </c>
      <c r="F66" s="49">
        <v>2102688</v>
      </c>
      <c r="G66" s="49">
        <v>2059040</v>
      </c>
      <c r="H66" s="49">
        <v>2070290</v>
      </c>
      <c r="I66" s="49">
        <v>2528499</v>
      </c>
      <c r="J66" s="49">
        <v>2549842</v>
      </c>
      <c r="K66" s="49">
        <v>2073675</v>
      </c>
      <c r="L66" s="49">
        <v>2474948</v>
      </c>
      <c r="M66" s="49">
        <v>2027249</v>
      </c>
      <c r="N66" s="49">
        <v>2371130</v>
      </c>
      <c r="O66" s="49">
        <v>26220474</v>
      </c>
    </row>
  </sheetData>
  <mergeCells count="4">
    <mergeCell ref="B3:E3"/>
    <mergeCell ref="B4:E4"/>
    <mergeCell ref="B59:E59"/>
    <mergeCell ref="B60:E6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nhacAutor xmlns="25d85ab0-3809-4eca-a8fb-a26131ff49e9"/>
    <MinhacCargo_x005f_x0020_del_x005f_x0020_Responsable xmlns="25d85ab0-3809-4eca-a8fb-a26131ff49e9" xsi:nil="true"/>
    <MinhacUnidad_x005f_x0020_Responsable xmlns="25d85ab0-3809-4eca-a8fb-a26131ff49e9" xsi:nil="true"/>
    <MinhacCategoriasPorOrganigrama xmlns="25d85ab0-3809-4eca-a8fb-a26131ff49e9">
      <Value>5</Value>
    </MinhacCategoriasPorOrganigrama>
    <MinhacFechaInfo xmlns="25d85ab0-3809-4eca-a8fb-a26131ff49e9"/>
    <MinhacPalabras_x005f_x0020_clave xmlns="25d85ab0-3809-4eca-a8fb-a26131ff49e9"/>
    <MinhacDescripci_x005f_x00f3_n xmlns="25d85ab0-3809-4eca-a8fb-a26131ff49e9" xsi:nil="true"/>
    <MinhacFecha_x005f_x0020_Caducidad xmlns="25d85ab0-3809-4eca-a8fb-a26131ff49e9" xsi:nil="true"/>
    <MinhacCategoriasGeneral xmlns="25d85ab0-3809-4eca-a8fb-a26131ff49e9">
      <Value>22</Value>
      <Value>208</Value>
    </MinhacCategoriasGeneral>
    <MinhacCentroDirectivo xmlns="25d85ab0-3809-4eca-a8fb-a26131ff49e9"/>
    <MinPortalIdiomaDocumentos xmlns="25d85ab0-3809-4eca-a8fb-a26131ff49e9">Español</MinPortalIdiomaDocumento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INHAC Portal General" ma:contentTypeID="0x0101003CD58CDD608044B4830326AB27386A3A00E889F726B51A1F4A943F4A632AE97992" ma:contentTypeVersion="22" ma:contentTypeDescription="MINHAC Portal General" ma:contentTypeScope="" ma:versionID="f2a37de903f7735272b322a8abe49de6">
  <xsd:schema xmlns:xsd="http://www.w3.org/2001/XMLSchema" xmlns:xs="http://www.w3.org/2001/XMLSchema" xmlns:p="http://schemas.microsoft.com/office/2006/metadata/properties" xmlns:ns2="25d85ab0-3809-4eca-a8fb-a26131ff49e9" xmlns:ns3="25d85ab0-3809-4eca-a8fb-a26131ff49e9" targetNamespace="http://schemas.microsoft.com/office/2006/metadata/properties" ma:root="true" ma:fieldsID="4e885ac950dee556f8870769659dd803" ns3:_="">
    <xsd:import namespace="25d85ab0-3809-4eca-a8fb-a26131ff49e9"/>
    <xsd:import namespace="25d85ab0-3809-4eca-a8fb-a26131ff49e9"/>
    <xsd:element name="properties">
      <xsd:complexType>
        <xsd:sequence>
          <xsd:element name="documentManagement">
            <xsd:complexType>
              <xsd:all>
                <xsd:element ref="ns2:MinhacFecha_x005f_x0020_Caducidad" minOccurs="0"/>
                <xsd:element ref="ns2:MinhacAutor"/>
                <xsd:element ref="ns3:MinhacCategoriasGeneral" minOccurs="0"/>
                <xsd:element ref="ns3:MinhacCategoriasPorOrganigrama" minOccurs="0"/>
                <xsd:element ref="ns2:MinhacFechaInfo"/>
                <xsd:element ref="ns2:MinhacCargo_x005f_x0020_del_x005f_x0020_Responsable" minOccurs="0"/>
                <xsd:element ref="ns2:MinhacUnidad_x005f_x0020_Responsable" minOccurs="0"/>
                <xsd:element ref="ns3:MinhacCentroDirectivo" minOccurs="0"/>
                <xsd:element ref="ns2:MinhacDescripci_x005f_x00f3_n" minOccurs="0"/>
                <xsd:element ref="ns2:MinhacPalabras_x005f_x0020_clave" minOccurs="0"/>
                <xsd:element ref="ns2:MinPortalIdiomaDocumentos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85ab0-3809-4eca-a8fb-a26131ff49e9" elementFormDefault="qualified">
    <xsd:import namespace="http://schemas.microsoft.com/office/2006/documentManagement/types"/>
    <xsd:import namespace="http://schemas.microsoft.com/office/infopath/2007/PartnerControls"/>
    <xsd:element name="MinhacFecha_x005f_x0020_Caducidad" ma:index="1" nillable="true" ma:displayName="Fecha Caducidad" ma:default="" ma:description="Fecha Caducidad" ma:format="DateOnly" ma:internalName="MinhacFecha_x0020_Caducidad" ma:readOnly="false">
      <xsd:simpleType>
        <xsd:restriction base="dms:DateTime"/>
      </xsd:simpleType>
    </xsd:element>
    <xsd:element name="MinhacAutor" ma:index="2" ma:displayName="Autor" ma:description="Autor" ma:internalName="MinhacAutor">
      <xsd:simpleType>
        <xsd:restriction base="dms:Text"/>
      </xsd:simpleType>
    </xsd:element>
    <xsd:element name="MinhacFechaInfo" ma:index="5" ma:displayName="Información de fecha" ma:default="" ma:description="Información de fecha" ma:format="DateOnly" ma:internalName="MinhacFechaInfo">
      <xsd:simpleType>
        <xsd:restriction base="dms:DateTime"/>
      </xsd:simpleType>
    </xsd:element>
    <xsd:element name="MinhacCargo_x005f_x0020_del_x005f_x0020_Responsable" ma:index="6" nillable="true" ma:displayName="Cargo Responsable" ma:description="Cargo Responsable" ma:internalName="MinhacCargo_x0020_del_x0020_Responsable" ma:readOnly="false">
      <xsd:simpleType>
        <xsd:restriction base="dms:Text"/>
      </xsd:simpleType>
    </xsd:element>
    <xsd:element name="MinhacUnidad_x005f_x0020_Responsable" ma:index="7" nillable="true" ma:displayName="Unidad Responsable" ma:description="Unidad Responsable" ma:internalName="MinhacUnidad_x0020_Responsable" ma:readOnly="false">
      <xsd:simpleType>
        <xsd:restriction base="dms:Text"/>
      </xsd:simpleType>
    </xsd:element>
    <xsd:element name="MinhacDescripci_x005f_x00f3_n" ma:index="9" nillable="true" ma:displayName="Descripción" ma:description="Descripción" ma:internalName="MinhacDescripci_x00f3_n" ma:readOnly="false">
      <xsd:simpleType>
        <xsd:restriction base="dms:Note">
          <xsd:maxLength value="255"/>
        </xsd:restriction>
      </xsd:simpleType>
    </xsd:element>
    <xsd:element name="MinhacPalabras_x005f_x0020_clave" ma:index="10" nillable="true" ma:displayName="Palabras Clave" ma:description="Palabras Clave" ma:format="Dropdown" ma:internalName="MinhacPalabras_x0020_clav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in palabras clave"/>
                  </xsd:restriction>
                </xsd:simpleType>
              </xsd:element>
            </xsd:sequence>
          </xsd:extension>
        </xsd:complexContent>
      </xsd:complexType>
    </xsd:element>
    <xsd:element name="MinPortalIdiomaDocumentos" ma:index="18" ma:displayName="Idioma Documentos" ma:default="Español" ma:description="Campo idioma para los documentos" ma:format="Dropdown" ma:internalName="MinPortalIdiomaDocumentos" ma:readOnly="false">
      <xsd:simpleType>
        <xsd:restriction base="dms:Choice">
          <xsd:enumeration value="Español"/>
          <xsd:enumeration value="Catalán"/>
          <xsd:enumeration value="Gallego"/>
          <xsd:enumeration value="Euskera"/>
          <xsd:enumeration value="Inglé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85ab0-3809-4eca-a8fb-a26131ff49e9" elementFormDefault="qualified">
    <xsd:import namespace="http://schemas.microsoft.com/office/2006/documentManagement/types"/>
    <xsd:import namespace="http://schemas.microsoft.com/office/infopath/2007/PartnerControls"/>
    <xsd:element name="MinhacCategoriasGeneral" ma:index="3" nillable="true" ma:displayName="Categorías por Temas" ma:description="Categorías por Temas del listado de Categorías Base" ma:list="177dba8e-cc06-4d34-80cb-5766aa14ee3c" ma:internalName="MinhacCategoriasGeneral" ma:showField="Title" ma:web="cf059fa3-c6b7-4fc7-a2d0-0ceb10ee2de3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nhacCategoriasPorOrganigrama" ma:index="4" nillable="true" ma:displayName="Categorías por Organigrama" ma:description="Categorías por Organigrama" ma:list="1300fd19-f45b-4655-8859-8bd6426ed5ba" ma:internalName="MinhacCategoriasPorOrganigrama" ma:readOnly="false" ma:showField="Title" ma:web="cf059fa3-c6b7-4fc7-a2d0-0ceb10ee2de3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nhacCentroDirectivo" ma:index="8" nillable="true" ma:displayName="Centro Directivo" ma:description="Centro Directivo" ma:list="1f3706e2-501e-4a67-8949-1125c786e2a0" ma:internalName="MinhacCentroDirectivo" ma:readOnly="false" ma:showField="Title" ma:web="cf059fa3-c6b7-4fc7-a2d0-0ceb10ee2d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96FC45-0FD3-40D5-8BBD-B4B7C750D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011B0-BFD4-48B5-9C68-E39022E3ED45}">
  <ds:schemaRefs>
    <ds:schemaRef ds:uri="http://schemas.microsoft.com/office/2006/metadata/properties"/>
    <ds:schemaRef ds:uri="http://schemas.microsoft.com/office/infopath/2007/PartnerControls"/>
    <ds:schemaRef ds:uri="25d85ab0-3809-4eca-a8fb-a26131ff49e9"/>
  </ds:schemaRefs>
</ds:datastoreItem>
</file>

<file path=customXml/itemProps3.xml><?xml version="1.0" encoding="utf-8"?>
<ds:datastoreItem xmlns:ds="http://schemas.openxmlformats.org/officeDocument/2006/customXml" ds:itemID="{DC8DF7A0-24DD-4D1F-849C-5F1A7A6BD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85ab0-3809-4eca-a8fb-a26131ff4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Provincias 2015</vt:lpstr>
      <vt:lpstr>Marcas 2015</vt:lpstr>
      <vt:lpstr>Provincias 2016</vt:lpstr>
      <vt:lpstr>Marcas 2016</vt:lpstr>
      <vt:lpstr>Provincias 2017</vt:lpstr>
      <vt:lpstr>Marcas 2017</vt:lpstr>
      <vt:lpstr>Provincias 2018</vt:lpstr>
      <vt:lpstr>Marcas 2018</vt:lpstr>
      <vt:lpstr>Provincias 2019</vt:lpstr>
      <vt:lpstr>Marcas 2019</vt:lpstr>
      <vt:lpstr>Provincias 2020</vt:lpstr>
      <vt:lpstr>Marcas 2020</vt:lpstr>
      <vt:lpstr>Provincinas 2021</vt:lpstr>
      <vt:lpstr>Marcas 2021</vt:lpstr>
      <vt:lpstr>Marcas 2021#</vt:lpstr>
      <vt:lpstr>Provincias 2022</vt:lpstr>
      <vt:lpstr>Marcas 2022</vt:lpstr>
      <vt:lpstr>Provincias 2023</vt:lpstr>
      <vt:lpstr>Marcas 2023</vt:lpstr>
      <vt:lpstr>Ventas mensuales 2015-2023</vt:lpstr>
      <vt:lpstr>PROVINCIAS</vt:lpstr>
      <vt:lpstr>Ventas mensuales_2015-2023#</vt:lpstr>
    </vt:vector>
  </TitlesOfParts>
  <Company>Ministerio de Hacienda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marcas en euros</dc:title>
  <dc:creator>Miranda Torres, Felipe</dc:creator>
  <cp:lastModifiedBy>joaquin bernardo moya arellano</cp:lastModifiedBy>
  <dcterms:created xsi:type="dcterms:W3CDTF">2016-02-05T11:45:50Z</dcterms:created>
  <dcterms:modified xsi:type="dcterms:W3CDTF">2024-02-07T11:51:17Z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0x0101003CD58CDD608044B4830326AB27386A3A00E889F726B51A1F4A943F4A632AE97992</vt:lpwstr>
  </property>
  <property fmtid="{D5CDD505-2E9C-101B-9397-08002B2CF9AE}" pid="3" name="CategoriasGeneral">
    <vt:lpwstr>22;#;#208;#</vt:lpwstr>
  </property>
  <property fmtid="{D5CDD505-2E9C-101B-9397-08002B2CF9AE}" pid="4" name="CategoriasPorOrganigrama">
    <vt:lpwstr>5;#</vt:lpwstr>
  </property>
  <property fmtid="{D5CDD505-2E9C-101B-9397-08002B2CF9AE}" pid="5" name="ActoRecurrido">
    <vt:lpwstr/>
  </property>
  <property fmtid="{D5CDD505-2E9C-101B-9397-08002B2CF9AE}" pid="6" name="Order">
    <vt:r8>9892200</vt:r8>
  </property>
  <property fmtid="{D5CDD505-2E9C-101B-9397-08002B2CF9AE}" pid="7" name="Clave">
    <vt:lpwstr/>
  </property>
  <property fmtid="{D5CDD505-2E9C-101B-9397-08002B2CF9AE}" pid="8" name="DescripcionDocumentoAdjunto">
    <vt:lpwstr/>
  </property>
  <property fmtid="{D5CDD505-2E9C-101B-9397-08002B2CF9AE}" pid="9" name="NumNorma">
    <vt:lpwstr/>
  </property>
  <property fmtid="{D5CDD505-2E9C-101B-9397-08002B2CF9AE}" pid="10" name="NumeroExpedienteRecurso">
    <vt:lpwstr/>
  </property>
  <property fmtid="{D5CDD505-2E9C-101B-9397-08002B2CF9AE}" pid="11" name="xd_ProgID">
    <vt:lpwstr/>
  </property>
  <property fmtid="{D5CDD505-2E9C-101B-9397-08002B2CF9AE}" pid="12" name="CategoriasNormas">
    <vt:lpwstr/>
  </property>
  <property fmtid="{D5CDD505-2E9C-101B-9397-08002B2CF9AE}" pid="13" name="MinhacCaracter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argo del Responsable">
    <vt:lpwstr/>
  </property>
  <property fmtid="{D5CDD505-2E9C-101B-9397-08002B2CF9AE}" pid="17" name="Palabras clave">
    <vt:lpwstr/>
  </property>
  <property fmtid="{D5CDD505-2E9C-101B-9397-08002B2CF9AE}" pid="18" name="Organismo">
    <vt:lpwstr/>
  </property>
  <property fmtid="{D5CDD505-2E9C-101B-9397-08002B2CF9AE}" pid="19" name="MinhacIdioma_Noticia_Prensa">
    <vt:lpwstr/>
  </property>
  <property fmtid="{D5CDD505-2E9C-101B-9397-08002B2CF9AE}" pid="20" name="TemplateUrl">
    <vt:lpwstr/>
  </property>
  <property fmtid="{D5CDD505-2E9C-101B-9397-08002B2CF9AE}" pid="21" name="Descripción">
    <vt:lpwstr/>
  </property>
  <property fmtid="{D5CDD505-2E9C-101B-9397-08002B2CF9AE}" pid="22" name="NumeroResolucion">
    <vt:lpwstr/>
  </property>
  <property fmtid="{D5CDD505-2E9C-101B-9397-08002B2CF9AE}" pid="23" name="CorreoElectronico">
    <vt:lpwstr/>
  </property>
  <property fmtid="{D5CDD505-2E9C-101B-9397-08002B2CF9AE}" pid="24" name="Caracter">
    <vt:lpwstr/>
  </property>
  <property fmtid="{D5CDD505-2E9C-101B-9397-08002B2CF9AE}" pid="25" name="Pais">
    <vt:lpwstr/>
  </property>
  <property fmtid="{D5CDD505-2E9C-101B-9397-08002B2CF9AE}" pid="26" name="MinhacClave">
    <vt:lpwstr/>
  </property>
  <property fmtid="{D5CDD505-2E9C-101B-9397-08002B2CF9AE}" pid="27" name="Solicitante">
    <vt:lpwstr/>
  </property>
  <property fmtid="{D5CDD505-2E9C-101B-9397-08002B2CF9AE}" pid="28" name="Unidad Responsable">
    <vt:lpwstr/>
  </property>
  <property fmtid="{D5CDD505-2E9C-101B-9397-08002B2CF9AE}" pid="29" name="Descripcion">
    <vt:lpwstr/>
  </property>
  <property fmtid="{D5CDD505-2E9C-101B-9397-08002B2CF9AE}" pid="30" name="NumeroInforme">
    <vt:lpwstr/>
  </property>
  <property fmtid="{D5CDD505-2E9C-101B-9397-08002B2CF9AE}" pid="31" name="DocumentoAdjunto">
    <vt:lpwstr/>
  </property>
  <property fmtid="{D5CDD505-2E9C-101B-9397-08002B2CF9AE}" pid="32" name="MinhacCategoriasPrensa">
    <vt:lpwstr/>
  </property>
  <property fmtid="{D5CDD505-2E9C-101B-9397-08002B2CF9AE}" pid="33" name="MinhacCategoriasNormas">
    <vt:lpwstr/>
  </property>
  <property fmtid="{D5CDD505-2E9C-101B-9397-08002B2CF9AE}" pid="34" name="Idioma_Noticia_Prensa">
    <vt:lpwstr/>
  </property>
  <property fmtid="{D5CDD505-2E9C-101B-9397-08002B2CF9AE}" pid="35" name="Tipo Trámite">
    <vt:lpwstr/>
  </property>
  <property fmtid="{D5CDD505-2E9C-101B-9397-08002B2CF9AE}" pid="36" name="TipoContratoTACRC">
    <vt:lpwstr/>
  </property>
  <property fmtid="{D5CDD505-2E9C-101B-9397-08002B2CF9AE}" pid="37" name="DescripcionNormasTramitacion">
    <vt:lpwstr/>
  </property>
  <property fmtid="{D5CDD505-2E9C-101B-9397-08002B2CF9AE}" pid="38" name="Materias">
    <vt:lpwstr/>
  </property>
  <property fmtid="{D5CDD505-2E9C-101B-9397-08002B2CF9AE}" pid="39" name="MinhacPais">
    <vt:lpwstr/>
  </property>
  <property fmtid="{D5CDD505-2E9C-101B-9397-08002B2CF9AE}" pid="40" name="MinhacNumNorma">
    <vt:lpwstr/>
  </property>
  <property fmtid="{D5CDD505-2E9C-101B-9397-08002B2CF9AE}" pid="41" name="CentroDirectivo">
    <vt:lpwstr/>
  </property>
  <property fmtid="{D5CDD505-2E9C-101B-9397-08002B2CF9AE}" pid="42" name="AmbitoTerritorial">
    <vt:lpwstr/>
  </property>
  <property fmtid="{D5CDD505-2E9C-101B-9397-08002B2CF9AE}" pid="43" name="xd_Signature">
    <vt:bool>false</vt:bool>
  </property>
  <property fmtid="{D5CDD505-2E9C-101B-9397-08002B2CF9AE}" pid="44" name="TipoResolucion">
    <vt:lpwstr/>
  </property>
  <property fmtid="{D5CDD505-2E9C-101B-9397-08002B2CF9AE}" pid="45" name="MinhacDocumentoAdjunto">
    <vt:lpwstr/>
  </property>
  <property fmtid="{D5CDD505-2E9C-101B-9397-08002B2CF9AE}" pid="46" name="MinhacDescripcionDocumentoAdjunto">
    <vt:lpwstr/>
  </property>
  <property fmtid="{D5CDD505-2E9C-101B-9397-08002B2CF9AE}" pid="47" name="CategoriasPrensa">
    <vt:lpwstr/>
  </property>
  <property fmtid="{D5CDD505-2E9C-101B-9397-08002B2CF9AE}" pid="48" name="TipoProcedimiento">
    <vt:lpwstr/>
  </property>
  <property fmtid="{D5CDD505-2E9C-101B-9397-08002B2CF9AE}" pid="49" name="MateriasNormativaTramitacion">
    <vt:lpwstr/>
  </property>
</Properties>
</file>