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hidePivotFieldList="1" defaultThemeVersion="124226"/>
  <xr:revisionPtr revIDLastSave="5" documentId="8_{B4299A28-2007-4C82-8106-90B6A11E90E7}" xr6:coauthVersionLast="47" xr6:coauthVersionMax="47" xr10:uidLastSave="{EA573F99-D0D2-454C-BCF8-C73D8A364A3B}"/>
  <bookViews>
    <workbookView xWindow="-120" yWindow="-120" windowWidth="20730" windowHeight="11040" tabRatio="733" xr2:uid="{00000000-000D-0000-FFFF-FFFF00000000}"/>
  </bookViews>
  <sheets>
    <sheet name="Portada" sheetId="52" r:id="rId1"/>
    <sheet name="01-PANEL" sheetId="35" r:id="rId2"/>
    <sheet name="data_panel" sheetId="36" state="hidden" r:id="rId3"/>
    <sheet name="02-ESTADO NC" sheetId="20" r:id="rId4"/>
    <sheet name="data_status_NC" sheetId="33" state="hidden" r:id="rId5"/>
    <sheet name="data_status_reg" sheetId="46" state="hidden" r:id="rId6"/>
    <sheet name="data_riesgos" sheetId="49" state="hidden" r:id="rId7"/>
    <sheet name="datos_graficos" sheetId="51" state="hidden" r:id="rId8"/>
  </sheets>
  <definedNames>
    <definedName name="_xlnm.Print_Area" localSheetId="0">Portada!$B$1:$J$21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5" l="1"/>
  <c r="D25" i="35"/>
  <c r="D14" i="35"/>
  <c r="D12" i="35"/>
  <c r="D11" i="35"/>
  <c r="D52" i="33" l="1"/>
  <c r="D48" i="33"/>
  <c r="R10" i="35"/>
  <c r="D13" i="35" s="1"/>
  <c r="R11" i="35"/>
  <c r="R12" i="35"/>
  <c r="R13" i="35"/>
  <c r="D26" i="35"/>
  <c r="D54" i="33"/>
  <c r="D51" i="33"/>
  <c r="D50" i="33"/>
  <c r="D53" i="33"/>
  <c r="D49" i="33"/>
  <c r="D45" i="33"/>
  <c r="D44" i="33"/>
  <c r="D43" i="33"/>
  <c r="D42" i="33"/>
  <c r="D41" i="33"/>
  <c r="D46" i="33"/>
  <c r="D38" i="33"/>
  <c r="D37" i="33"/>
  <c r="D36" i="33"/>
  <c r="D35" i="33"/>
  <c r="D39" i="33"/>
  <c r="D33" i="33"/>
  <c r="D32" i="33"/>
  <c r="D31" i="33"/>
  <c r="D30" i="33"/>
  <c r="D29" i="33"/>
  <c r="D28" i="33"/>
  <c r="D27" i="33"/>
  <c r="D26" i="33"/>
  <c r="D22" i="33"/>
  <c r="D21" i="33"/>
  <c r="D20" i="33"/>
  <c r="D23" i="33"/>
  <c r="D24" i="33"/>
  <c r="D18" i="33"/>
  <c r="D15" i="33"/>
  <c r="D17" i="33"/>
  <c r="D16" i="33"/>
  <c r="D13" i="33"/>
  <c r="D10" i="33"/>
  <c r="D12" i="33"/>
  <c r="D11" i="33"/>
  <c r="D9" i="33"/>
  <c r="D8" i="33"/>
  <c r="D7" i="33"/>
  <c r="D3" i="33"/>
  <c r="D5" i="33"/>
  <c r="O14" i="35"/>
  <c r="D28" i="35"/>
  <c r="D27" i="35"/>
  <c r="M14" i="35"/>
  <c r="K14" i="35"/>
  <c r="R14" i="35" l="1"/>
  <c r="D15" i="35" s="1"/>
  <c r="D29" i="35"/>
  <c r="D4" i="33" l="1"/>
</calcChain>
</file>

<file path=xl/sharedStrings.xml><?xml version="1.0" encoding="utf-8"?>
<sst xmlns="http://schemas.openxmlformats.org/spreadsheetml/2006/main" count="118" uniqueCount="101">
  <si>
    <t>TIPO</t>
  </si>
  <si>
    <t>RIESGO BAJO</t>
  </si>
  <si>
    <t>RIESGO MEDIO</t>
  </si>
  <si>
    <t>RIESGO ALTO</t>
  </si>
  <si>
    <t>TOTAL INDICADORES</t>
  </si>
  <si>
    <t>PMG</t>
  </si>
  <si>
    <t>H</t>
  </si>
  <si>
    <t>CDC NIVEL CENTRAL</t>
  </si>
  <si>
    <t>CDC REGIONES</t>
  </si>
  <si>
    <t>TOTAL</t>
  </si>
  <si>
    <t>Total general</t>
  </si>
  <si>
    <t>INDICADORES CON RIESGO</t>
  </si>
  <si>
    <t>Bajo</t>
  </si>
  <si>
    <t>Medio</t>
  </si>
  <si>
    <t>Alto</t>
  </si>
  <si>
    <t>DAG</t>
  </si>
  <si>
    <t>DIPLAP</t>
  </si>
  <si>
    <t>CPEIP</t>
  </si>
  <si>
    <t>DEG</t>
  </si>
  <si>
    <t>UCE</t>
  </si>
  <si>
    <t>CDC</t>
  </si>
  <si>
    <t>Jurídica</t>
  </si>
  <si>
    <t>Variable</t>
  </si>
  <si>
    <t>Valor Informe Mes</t>
  </si>
  <si>
    <t>Gabinete Ministro</t>
  </si>
  <si>
    <t>CDC: Auditorías del Plan Anual de Auditoría</t>
  </si>
  <si>
    <t>CDC: Solicitudes de información respondidas</t>
  </si>
  <si>
    <t>CDC: Documentos publicados en web Centro de Estudios</t>
  </si>
  <si>
    <t>PMG: Medidas de Equidad de Género</t>
  </si>
  <si>
    <t>Gabinete Subsecretaria</t>
  </si>
  <si>
    <t>CDC: Solicitudes de certificados de estudio</t>
  </si>
  <si>
    <t xml:space="preserve">CDC: Acciones formativas del Centro de Innovación </t>
  </si>
  <si>
    <t>CDC: Compra de equipamiento</t>
  </si>
  <si>
    <t xml:space="preserve">PMG: Sistema Calidad de Servicio y Experiencia </t>
  </si>
  <si>
    <t>H: Kit material Educación No Sexista</t>
  </si>
  <si>
    <t>H: Servicio de conectividad a internet</t>
  </si>
  <si>
    <t>H: Sesión de tutoria de cupos</t>
  </si>
  <si>
    <t>CDC: Formación inicial docente</t>
  </si>
  <si>
    <t>CDC: Diseño de ofertas formativas</t>
  </si>
  <si>
    <t>CDC: Diseño de modelos de inducción docente</t>
  </si>
  <si>
    <t>H: Provincias que participan de acciones de CPEIP</t>
  </si>
  <si>
    <t>CDC: Inscipción para completar los estudios</t>
  </si>
  <si>
    <t>CDC: Acciones plan de difusión</t>
  </si>
  <si>
    <t>CDC: Procesos de validación de estudios</t>
  </si>
  <si>
    <t>H: Acompañamiento EE con subvención</t>
  </si>
  <si>
    <t xml:space="preserve">CDC: Tickets de atención resueltos </t>
  </si>
  <si>
    <t>CDC: Sitios web con certificados de sitio seguro</t>
  </si>
  <si>
    <t>CDC: Sistemas definidos como críticos</t>
  </si>
  <si>
    <t>CDC: Asistencia vía SIGE</t>
  </si>
  <si>
    <t>CDC: Transacciones a través del sistema SIGPA</t>
  </si>
  <si>
    <t>CDC: Procesos documentados URAE</t>
  </si>
  <si>
    <t>PMG: Concentración del Gasto</t>
  </si>
  <si>
    <t>PMG: Transformación Digital</t>
  </si>
  <si>
    <t>CDC: Solicitudes de beneficios y/o préstamos</t>
  </si>
  <si>
    <t>CDC: Expedientes de compras</t>
  </si>
  <si>
    <t>CDC: Cierres contables oportunos</t>
  </si>
  <si>
    <t>CDC: Contratos nuevos a honorarios NC</t>
  </si>
  <si>
    <t>PMG: Sistema Estado Verde</t>
  </si>
  <si>
    <t>CDC: Recursos de Lectura, Aprendizaje y Bibliotecas</t>
  </si>
  <si>
    <t>CDC: Ejecución del plan de Desarrollo Curricular</t>
  </si>
  <si>
    <t>CDC: Difusión de instrumentos curriculares</t>
  </si>
  <si>
    <t>CDC: Modernización de textos escolares</t>
  </si>
  <si>
    <t>CDC: Ejecución del plan de Evaluación y Estándares</t>
  </si>
  <si>
    <t>H: Textos Escolares entregados</t>
  </si>
  <si>
    <t>CDC: Recursos de apelación, reclamación</t>
  </si>
  <si>
    <t xml:space="preserve">CDC: Actos administrativos con una Licitación Pública </t>
  </si>
  <si>
    <t>CDC: Propuestas de convenios o reformulación</t>
  </si>
  <si>
    <t>CDC: Actos administrativos que transfieren recursos</t>
  </si>
  <si>
    <t>CDC: Actos administrativos artículo 11 de la Ley N°20.159</t>
  </si>
  <si>
    <t>CDC: Actos administrativos Bases Admin. y Técnicas</t>
  </si>
  <si>
    <t>CDC: Defensas a recursos de protección</t>
  </si>
  <si>
    <t>OCTUBRE 2024</t>
  </si>
  <si>
    <t>Cod_Sigemet</t>
  </si>
  <si>
    <t>Regiones</t>
  </si>
  <si>
    <t>Estado</t>
  </si>
  <si>
    <t>Total</t>
  </si>
  <si>
    <t>Matriz de Riesgo - Mapa de Calor</t>
  </si>
  <si>
    <t>Impacto</t>
  </si>
  <si>
    <t>Insignificantes</t>
  </si>
  <si>
    <t>Menores</t>
  </si>
  <si>
    <t>Moderadas</t>
  </si>
  <si>
    <t>Mayores</t>
  </si>
  <si>
    <t>Catastróficas</t>
  </si>
  <si>
    <t>Probabilidad</t>
  </si>
  <si>
    <t>IMPACTO</t>
  </si>
  <si>
    <t xml:space="preserve">NIVEL CENTRAL: ESTADO DE RIESGO INDICADORES POR CR AL CIERRE DE </t>
  </si>
  <si>
    <t>POR INSTRUMENTO DE GESTIÓN</t>
  </si>
  <si>
    <t>OCTUBRE - 2024</t>
  </si>
  <si>
    <t>FECHA</t>
  </si>
  <si>
    <t>EVENTO</t>
  </si>
  <si>
    <t>POSICIÓN</t>
  </si>
  <si>
    <t>EJE</t>
  </si>
  <si>
    <t xml:space="preserve">Reporte mensual de avance de indicadores </t>
  </si>
  <si>
    <t>Cierre Octubre</t>
  </si>
  <si>
    <t>Departamento de Planificación y Control de Gestión</t>
  </si>
  <si>
    <t>División de Planificación y Presupuesto</t>
  </si>
  <si>
    <t>Subsecretaría de Educación</t>
  </si>
  <si>
    <t xml:space="preserve">                                                                                                            
                                                                                                                            </t>
  </si>
  <si>
    <t xml:space="preserve">         </t>
  </si>
  <si>
    <t xml:space="preserve">          ESTADO RIESGO INDICADORES </t>
  </si>
  <si>
    <t xml:space="preserve">      SUBSECRETARÍA DE EDUCACIÓN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</si>
</sst>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color theme="0"/>
      <name val="Calibri"/>
      <family val="2"/>
      <scheme val="minor"/>
    </font>
    <font>
      <b/>
      <sz val="14"/>
      <color theme="0"/>
      <name val="Calibri Light"/>
      <family val="2"/>
    </font>
    <font>
      <sz val="11"/>
      <color theme="1"/>
      <name val="Calibri Light"/>
      <family val="2"/>
    </font>
    <font>
      <sz val="11"/>
      <color theme="0"/>
      <name val="Calibri Light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 Light"/>
      <family val="2"/>
    </font>
    <font>
      <sz val="16"/>
      <color theme="1"/>
      <name val="Calibri Light"/>
      <family val="2"/>
    </font>
    <font>
      <b/>
      <sz val="24"/>
      <color theme="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b/>
      <sz val="16"/>
      <color theme="0"/>
      <name val="Calibri Light"/>
      <family val="2"/>
    </font>
    <font>
      <b/>
      <sz val="22"/>
      <color theme="0"/>
      <name val="Calibri Light"/>
      <family val="2"/>
    </font>
    <font>
      <b/>
      <sz val="28"/>
      <color theme="0"/>
      <name val="Calibri Light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Calibri Light"/>
      <family val="2"/>
    </font>
    <font>
      <sz val="18"/>
      <color theme="1"/>
      <name val="Calibri Light"/>
      <family val="2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rgb="FFFFFF00"/>
      <name val="Calibri Light"/>
      <family val="2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FFFFFF"/>
      <name val="Aptos Narrow"/>
      <family val="2"/>
    </font>
    <font>
      <b/>
      <sz val="20"/>
      <color theme="0"/>
      <name val="Calibri Light"/>
      <family val="2"/>
    </font>
    <font>
      <b/>
      <sz val="26"/>
      <color theme="0"/>
      <name val="Calibri Light"/>
      <family val="2"/>
    </font>
    <font>
      <b/>
      <sz val="20"/>
      <color rgb="FFFFFF00"/>
      <name val="Calibri Light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EE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/>
    <xf numFmtId="0" fontId="5" fillId="0" borderId="0" xfId="0" applyFont="1"/>
    <xf numFmtId="165" fontId="6" fillId="0" borderId="0" xfId="0" applyNumberFormat="1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165" fontId="8" fillId="0" borderId="0" xfId="0" applyNumberFormat="1" applyFont="1"/>
    <xf numFmtId="0" fontId="9" fillId="0" borderId="1" xfId="0" applyFont="1" applyBorder="1"/>
    <xf numFmtId="0" fontId="9" fillId="5" borderId="1" xfId="0" applyFont="1" applyFill="1" applyBorder="1"/>
    <xf numFmtId="0" fontId="10" fillId="5" borderId="1" xfId="0" applyFont="1" applyFill="1" applyBorder="1"/>
    <xf numFmtId="0" fontId="13" fillId="0" borderId="0" xfId="0" applyFont="1"/>
    <xf numFmtId="0" fontId="0" fillId="3" borderId="0" xfId="0" applyFill="1"/>
    <xf numFmtId="0" fontId="14" fillId="2" borderId="0" xfId="0" applyFont="1" applyFill="1"/>
    <xf numFmtId="0" fontId="14" fillId="2" borderId="15" xfId="0" applyFont="1" applyFill="1" applyBorder="1"/>
    <xf numFmtId="0" fontId="14" fillId="2" borderId="16" xfId="0" applyFont="1" applyFill="1" applyBorder="1"/>
    <xf numFmtId="0" fontId="14" fillId="2" borderId="17" xfId="0" applyFont="1" applyFill="1" applyBorder="1"/>
    <xf numFmtId="0" fontId="14" fillId="2" borderId="14" xfId="0" applyFont="1" applyFill="1" applyBorder="1"/>
    <xf numFmtId="0" fontId="14" fillId="2" borderId="18" xfId="0" applyFont="1" applyFill="1" applyBorder="1"/>
    <xf numFmtId="0" fontId="14" fillId="2" borderId="19" xfId="0" applyFont="1" applyFill="1" applyBorder="1"/>
    <xf numFmtId="0" fontId="14" fillId="2" borderId="20" xfId="0" applyFont="1" applyFill="1" applyBorder="1"/>
    <xf numFmtId="0" fontId="14" fillId="2" borderId="21" xfId="0" applyFont="1" applyFill="1" applyBorder="1"/>
    <xf numFmtId="0" fontId="14" fillId="2" borderId="22" xfId="0" applyFont="1" applyFill="1" applyBorder="1"/>
    <xf numFmtId="0" fontId="0" fillId="0" borderId="14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16" xfId="0" applyBorder="1"/>
    <xf numFmtId="0" fontId="3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4" fillId="6" borderId="12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25" fillId="0" borderId="0" xfId="0" applyFont="1"/>
    <xf numFmtId="0" fontId="23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/>
    </xf>
    <xf numFmtId="0" fontId="24" fillId="0" borderId="0" xfId="0" applyFont="1"/>
    <xf numFmtId="0" fontId="25" fillId="6" borderId="2" xfId="0" applyFont="1" applyFill="1" applyBorder="1" applyAlignment="1">
      <alignment vertical="center"/>
    </xf>
    <xf numFmtId="0" fontId="25" fillId="6" borderId="2" xfId="0" applyFont="1" applyFill="1" applyBorder="1"/>
    <xf numFmtId="0" fontId="22" fillId="6" borderId="2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left" vertical="center"/>
    </xf>
    <xf numFmtId="0" fontId="23" fillId="6" borderId="8" xfId="0" applyFont="1" applyFill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3" fillId="0" borderId="9" xfId="0" applyFont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0" fillId="0" borderId="27" xfId="0" applyBorder="1"/>
    <xf numFmtId="0" fontId="0" fillId="0" borderId="3" xfId="0" applyBorder="1"/>
    <xf numFmtId="0" fontId="0" fillId="0" borderId="28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6" fillId="0" borderId="0" xfId="0" applyFont="1" applyAlignment="1">
      <alignment vertical="center" textRotation="90"/>
    </xf>
    <xf numFmtId="0" fontId="19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top"/>
    </xf>
    <xf numFmtId="0" fontId="28" fillId="13" borderId="1" xfId="0" applyFont="1" applyFill="1" applyBorder="1" applyAlignment="1">
      <alignment horizontal="center"/>
    </xf>
    <xf numFmtId="0" fontId="28" fillId="13" borderId="1" xfId="0" applyFont="1" applyFill="1" applyBorder="1" applyAlignment="1">
      <alignment horizontal="center" vertical="center"/>
    </xf>
    <xf numFmtId="0" fontId="25" fillId="0" borderId="24" xfId="0" applyFont="1" applyBorder="1" applyAlignment="1">
      <alignment wrapText="1"/>
    </xf>
    <xf numFmtId="0" fontId="14" fillId="0" borderId="24" xfId="0" applyFont="1" applyBorder="1"/>
    <xf numFmtId="0" fontId="12" fillId="0" borderId="24" xfId="0" applyFont="1" applyBorder="1"/>
    <xf numFmtId="0" fontId="30" fillId="0" borderId="24" xfId="0" applyFont="1" applyBorder="1"/>
    <xf numFmtId="0" fontId="30" fillId="0" borderId="24" xfId="0" applyFont="1" applyBorder="1" applyAlignment="1">
      <alignment vertical="center"/>
    </xf>
    <xf numFmtId="0" fontId="31" fillId="0" borderId="24" xfId="0" applyFont="1" applyBorder="1" applyAlignment="1">
      <alignment vertical="center" wrapText="1"/>
    </xf>
    <xf numFmtId="0" fontId="31" fillId="0" borderId="24" xfId="0" applyFont="1" applyBorder="1" applyAlignment="1">
      <alignment horizontal="right" vertical="top" wrapText="1"/>
    </xf>
    <xf numFmtId="0" fontId="29" fillId="0" borderId="24" xfId="0" applyFont="1" applyBorder="1" applyAlignment="1">
      <alignment vertical="center"/>
    </xf>
    <xf numFmtId="0" fontId="32" fillId="14" borderId="23" xfId="0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14" fontId="0" fillId="0" borderId="28" xfId="0" applyNumberFormat="1" applyBorder="1" applyAlignment="1">
      <alignment horizontal="center" vertical="center"/>
    </xf>
    <xf numFmtId="16" fontId="0" fillId="0" borderId="28" xfId="0" applyNumberFormat="1" applyBorder="1" applyAlignment="1">
      <alignment horizontal="center" vertical="center"/>
    </xf>
    <xf numFmtId="0" fontId="34" fillId="4" borderId="0" xfId="0" applyFont="1" applyFill="1" applyAlignment="1">
      <alignment vertical="center"/>
    </xf>
    <xf numFmtId="0" fontId="33" fillId="4" borderId="0" xfId="0" applyFont="1" applyFill="1" applyAlignment="1">
      <alignment vertical="top" wrapText="1"/>
    </xf>
    <xf numFmtId="0" fontId="19" fillId="4" borderId="0" xfId="0" applyFont="1" applyFill="1" applyAlignment="1">
      <alignment vertical="top" wrapText="1"/>
    </xf>
    <xf numFmtId="49" fontId="27" fillId="4" borderId="0" xfId="0" applyNumberFormat="1" applyFont="1" applyFill="1" applyAlignment="1">
      <alignment vertical="top" wrapText="1"/>
    </xf>
    <xf numFmtId="0" fontId="20" fillId="4" borderId="0" xfId="0" applyFont="1" applyFill="1" applyAlignment="1">
      <alignment vertical="top" wrapText="1"/>
    </xf>
    <xf numFmtId="0" fontId="24" fillId="6" borderId="12" xfId="0" applyFont="1" applyFill="1" applyBorder="1" applyAlignment="1">
      <alignment vertical="center"/>
    </xf>
    <xf numFmtId="0" fontId="11" fillId="0" borderId="24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/>
    </xf>
    <xf numFmtId="1" fontId="31" fillId="0" borderId="24" xfId="0" applyNumberFormat="1" applyFont="1" applyBorder="1" applyAlignment="1">
      <alignment horizontal="left" vertical="top"/>
    </xf>
    <xf numFmtId="0" fontId="29" fillId="0" borderId="25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33" fillId="4" borderId="0" xfId="0" applyFont="1" applyFill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49" fontId="35" fillId="4" borderId="0" xfId="0" applyNumberFormat="1" applyFont="1" applyFill="1" applyAlignment="1">
      <alignment horizontal="left" vertical="center" wrapText="1"/>
    </xf>
    <xf numFmtId="0" fontId="22" fillId="6" borderId="1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right" vertical="top" wrapText="1"/>
    </xf>
    <xf numFmtId="0" fontId="23" fillId="6" borderId="29" xfId="0" applyFont="1" applyFill="1" applyBorder="1" applyAlignment="1">
      <alignment horizontal="center" vertical="center"/>
    </xf>
    <xf numFmtId="0" fontId="23" fillId="6" borderId="30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49" fontId="18" fillId="4" borderId="0" xfId="0" applyNumberFormat="1" applyFont="1" applyFill="1" applyAlignment="1">
      <alignment horizontal="left" vertical="center"/>
    </xf>
    <xf numFmtId="49" fontId="18" fillId="4" borderId="19" xfId="0" applyNumberFormat="1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 textRotation="90"/>
    </xf>
    <xf numFmtId="0" fontId="22" fillId="0" borderId="0" xfId="0" applyFont="1" applyAlignment="1">
      <alignment horizontal="center" vertical="center" textRotation="90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6">
    <cellStyle name="Millares 2" xfId="3" xr:uid="{00000000-0005-0000-0000-000000000000}"/>
    <cellStyle name="Millares 2 2" xfId="4" xr:uid="{133812D9-32DC-4D74-B6BD-54280B0ACCAE}"/>
    <cellStyle name="Millares 3" xfId="5" xr:uid="{AA4F3159-66B5-400B-8B70-8C698A22F77A}"/>
    <cellStyle name="Normal" xfId="0" builtinId="0"/>
    <cellStyle name="Normal 2" xfId="1" xr:uid="{00000000-0005-0000-0000-000002000000}"/>
    <cellStyle name="Porcentual 2" xfId="2" xr:uid="{00000000-0005-0000-0000-000004000000}"/>
  </cellStyles>
  <dxfs count="0"/>
  <tableStyles count="0" defaultTableStyle="TableStyleMedium9" defaultPivotStyle="PivotStyleLight16"/>
  <colors>
    <mruColors>
      <color rgb="FF008080"/>
      <color rgb="FFF4EE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68349135437729E-2"/>
          <c:y val="3.6517022639653139E-2"/>
          <c:w val="0.91306356354814944"/>
          <c:h val="0.7801505946786775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ln>
                      <a:noFill/>
                    </a:ln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data_panel!$B$4:$B$6</c:f>
              <c:numCache>
                <c:formatCode>General</c:formatCode>
                <c:ptCount val="3"/>
              </c:numCache>
            </c:numRef>
          </c:cat>
          <c:val>
            <c:numRef>
              <c:f>data_panel!$C$4:$C$6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421-4A8E-ADAB-905BB57D8B88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data_panel!$B$4:$B$6</c:f>
              <c:numCache>
                <c:formatCode>General</c:formatCode>
                <c:ptCount val="3"/>
              </c:numCache>
            </c:numRef>
          </c:cat>
          <c:val>
            <c:numRef>
              <c:f>data_panel!$D$4:$D$6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421-4A8E-ADAB-905BB57D8B88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data_panel!$B$4:$B$6</c:f>
              <c:numCache>
                <c:formatCode>General</c:formatCode>
                <c:ptCount val="3"/>
              </c:numCache>
            </c:numRef>
          </c:cat>
          <c:val>
            <c:numRef>
              <c:f>data_panel!$E$4:$E$6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421-4A8E-ADAB-905BB57D8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49269760"/>
        <c:axId val="249277248"/>
      </c:barChart>
      <c:catAx>
        <c:axId val="2492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9277248"/>
        <c:crosses val="autoZero"/>
        <c:auto val="1"/>
        <c:lblAlgn val="ctr"/>
        <c:lblOffset val="100"/>
        <c:noMultiLvlLbl val="0"/>
      </c:catAx>
      <c:valAx>
        <c:axId val="24927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9269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>
          <a:ln>
            <a:noFill/>
          </a:ln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97242247427557E-2"/>
          <c:y val="4.35432955180617E-2"/>
          <c:w val="0.92309393052529887"/>
          <c:h val="0.825411572456171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data_panel!$B$13:$B$20</c:f>
              <c:numCache>
                <c:formatCode>General</c:formatCode>
                <c:ptCount val="8"/>
              </c:numCache>
            </c:numRef>
          </c:cat>
          <c:val>
            <c:numRef>
              <c:f>data_panel!$C$13:$C$20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50A-454E-A01B-D41AB729B9DB}"/>
            </c:ext>
          </c:extLst>
        </c:ser>
        <c:ser>
          <c:idx val="1"/>
          <c:order val="1"/>
          <c:spPr>
            <a:solidFill>
              <a:srgbClr val="F4EE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data_panel!$B$13:$B$20</c:f>
              <c:numCache>
                <c:formatCode>General</c:formatCode>
                <c:ptCount val="8"/>
              </c:numCache>
            </c:numRef>
          </c:cat>
          <c:val>
            <c:numRef>
              <c:f>data_panel!$D$13:$D$20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50A-454E-A01B-D41AB729B9DB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data_panel!$B$13:$B$20</c:f>
              <c:numCache>
                <c:formatCode>General</c:formatCode>
                <c:ptCount val="8"/>
              </c:numCache>
            </c:numRef>
          </c:cat>
          <c:val>
            <c:numRef>
              <c:f>data_panel!$E$13:$E$20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050A-454E-A01B-D41AB729B9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414806752"/>
        <c:axId val="1414797184"/>
      </c:barChart>
      <c:catAx>
        <c:axId val="14148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CL"/>
          </a:p>
        </c:txPr>
        <c:crossAx val="1414797184"/>
        <c:crosses val="autoZero"/>
        <c:auto val="1"/>
        <c:lblAlgn val="ctr"/>
        <c:lblOffset val="100"/>
        <c:noMultiLvlLbl val="0"/>
      </c:catAx>
      <c:valAx>
        <c:axId val="141479718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48067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09163395433994E-2"/>
          <c:y val="8.1435337294087626E-2"/>
          <c:w val="0.91295668860039247"/>
          <c:h val="0.5005890334283796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data_panel!$B$25:$B$40</c:f>
              <c:numCache>
                <c:formatCode>General</c:formatCode>
                <c:ptCount val="16"/>
              </c:numCache>
            </c:numRef>
          </c:cat>
          <c:val>
            <c:numRef>
              <c:f>data_panel!$C$25:$C$40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94BF-447D-B67C-8F8ECC1C294E}"/>
            </c:ext>
          </c:extLst>
        </c:ser>
        <c:ser>
          <c:idx val="1"/>
          <c:order val="1"/>
          <c:spPr>
            <a:solidFill>
              <a:srgbClr val="F4EE00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numRef>
              <c:f>data_panel!$B$25:$B$40</c:f>
              <c:numCache>
                <c:formatCode>General</c:formatCode>
                <c:ptCount val="16"/>
              </c:numCache>
            </c:numRef>
          </c:cat>
          <c:val>
            <c:numRef>
              <c:f>data_panel!$D$25:$D$40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94BF-447D-B67C-8F8ECC1C294E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data_panel!$B$25:$B$40</c:f>
              <c:numCache>
                <c:formatCode>General</c:formatCode>
                <c:ptCount val="16"/>
              </c:numCache>
            </c:numRef>
          </c:cat>
          <c:val>
            <c:numRef>
              <c:f>data_panel!$E$25:$E$40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2-94BF-447D-B67C-8F8ECC1C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39469696"/>
        <c:axId val="2039466784"/>
      </c:barChart>
      <c:catAx>
        <c:axId val="20394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CL"/>
          </a:p>
        </c:txPr>
        <c:crossAx val="2039466784"/>
        <c:crosses val="autoZero"/>
        <c:auto val="1"/>
        <c:lblAlgn val="ctr"/>
        <c:lblOffset val="100"/>
        <c:noMultiLvlLbl val="0"/>
      </c:catAx>
      <c:valAx>
        <c:axId val="203946678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94696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34856307378159E-2"/>
          <c:y val="3.4142142488755474E-2"/>
          <c:w val="0.95857805199716217"/>
          <c:h val="0.8383932074238117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data_panel!$C$7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data_panel!$B$8:$B$11</c:f>
              <c:numCache>
                <c:formatCode>General</c:formatCode>
                <c:ptCount val="4"/>
              </c:numCache>
            </c:numRef>
          </c:cat>
          <c:val>
            <c:numRef>
              <c:f>data_panel!$C$8:$C$11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04-4D31-BB1A-9F118D16F6D0}"/>
            </c:ext>
          </c:extLst>
        </c:ser>
        <c:ser>
          <c:idx val="1"/>
          <c:order val="1"/>
          <c:tx>
            <c:strRef>
              <c:f>data_panel!$D$7</c:f>
              <c:strCache>
                <c:ptCount val="1"/>
              </c:strCache>
            </c:strRef>
          </c:tx>
          <c:spPr>
            <a:solidFill>
              <a:srgbClr val="F4EE00"/>
            </a:solidFill>
            <a:ln>
              <a:noFill/>
              <a:prstDash val="solid"/>
            </a:ln>
            <a:effectLst/>
          </c:spPr>
          <c:invertIfNegative val="0"/>
          <c:dLbls>
            <c:delete val="1"/>
          </c:dLbls>
          <c:cat>
            <c:numRef>
              <c:f>data_panel!$B$8:$B$11</c:f>
              <c:numCache>
                <c:formatCode>General</c:formatCode>
                <c:ptCount val="4"/>
              </c:numCache>
            </c:numRef>
          </c:cat>
          <c:val>
            <c:numRef>
              <c:f>data_panel!$D$8:$D$11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304-4D31-BB1A-9F118D16F6D0}"/>
            </c:ext>
          </c:extLst>
        </c:ser>
        <c:ser>
          <c:idx val="2"/>
          <c:order val="2"/>
          <c:tx>
            <c:strRef>
              <c:f>data_panel!$E$7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84-4D22-BD3E-3936ED402D5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FF-426D-88AC-58D3D2E4116F}"/>
              </c:ext>
            </c:extLst>
          </c:dPt>
          <c:dLbls>
            <c:delete val="1"/>
          </c:dLbls>
          <c:cat>
            <c:numRef>
              <c:f>data_panel!$B$8:$B$11</c:f>
              <c:numCache>
                <c:formatCode>General</c:formatCode>
                <c:ptCount val="4"/>
              </c:numCache>
            </c:numRef>
          </c:cat>
          <c:val>
            <c:numRef>
              <c:f>data_panel!$E$8:$E$11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304-4D31-BB1A-9F118D16F6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100"/>
        <c:axId val="1960716143"/>
        <c:axId val="317602463"/>
      </c:barChart>
      <c:catAx>
        <c:axId val="1960716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7602463"/>
        <c:crosses val="autoZero"/>
        <c:auto val="1"/>
        <c:lblAlgn val="ctr"/>
        <c:lblOffset val="100"/>
        <c:noMultiLvlLbl val="0"/>
      </c:catAx>
      <c:valAx>
        <c:axId val="3176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071614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800"/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2865583635636"/>
          <c:y val="0.12220397089119202"/>
          <c:w val="0.86826055833929849"/>
          <c:h val="0.80020322896761109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3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DF-4D7E-B3A4-478999DBFA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4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DF-4D7E-B3A4-478999DBFA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4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DF-4D7E-B3A4-478999DBFA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tint val="5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DF-4D7E-B3A4-478999DBFA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tint val="5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DF-4D7E-B3A4-478999DBFA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tint val="6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DF-4D7E-B3A4-478999DBFA0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tint val="6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DF-4D7E-B3A4-478999DBFA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7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DF-4D7E-B3A4-478999DBFA0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7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DF-4D7E-B3A4-478999DBFA0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8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DF-4D7E-B3A4-478999DBFA0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9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DF-4D7E-B3A4-478999DBFA0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9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DF-4D7E-B3A4-478999DBFA0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DF-4D7E-B3A4-478999DBFA0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shade val="9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DF-4D7E-B3A4-478999DBFA0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shade val="8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DF-4D7E-B3A4-478999DBFA0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shade val="8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DF-4D7E-B3A4-478999DBFA0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shade val="7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5DF-4D7E-B3A4-478999DBFA0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shade val="7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5DF-4D7E-B3A4-478999DBFA0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shade val="6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5DF-4D7E-B3A4-478999DBFA0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shade val="6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5DF-4D7E-B3A4-478999DBFA0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shade val="5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5DF-4D7E-B3A4-478999DBFA0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shade val="5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5DF-4D7E-B3A4-478999DBFA0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shade val="4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5DF-4D7E-B3A4-478999DBFA0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shade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5DF-4D7E-B3A4-478999DBFA0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shade val="3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5DF-4D7E-B3A4-478999DBFA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data_riesgos!$D$15:$D$39</c:f>
              <c:numCache>
                <c:formatCode>General</c:formatCode>
                <c:ptCount val="25"/>
              </c:numCache>
            </c:numRef>
          </c:xVal>
          <c:yVal>
            <c:numRef>
              <c:f>data_riesgos!$C$15:$C$39</c:f>
              <c:numCache>
                <c:formatCode>General</c:formatCode>
                <c:ptCount val="25"/>
              </c:numCache>
            </c:numRef>
          </c:yVal>
          <c:bubbleSize>
            <c:numRef>
              <c:f>data_riesgos!$E$15:$E$39</c:f>
              <c:numCache>
                <c:formatCode>General</c:formatCode>
                <c:ptCount val="25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8-3E20-4FA0-B6FB-21FE697C8C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27749823"/>
        <c:axId val="1627750783"/>
      </c:bubbleChart>
      <c:valAx>
        <c:axId val="1627749823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Impacto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50783"/>
        <c:crosses val="autoZero"/>
        <c:crossBetween val="midCat"/>
      </c:valAx>
      <c:valAx>
        <c:axId val="1627750783"/>
        <c:scaling>
          <c:orientation val="minMax"/>
          <c:max val="5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Probabilidad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49823"/>
        <c:crosses val="autoZero"/>
        <c:crossBetween val="midCat"/>
        <c:majorUnit val="1"/>
        <c:minorUnit val="1"/>
      </c:valAx>
      <c:spPr>
        <a:gradFill flip="none" rotWithShape="1">
          <a:gsLst>
            <a:gs pos="36000">
              <a:srgbClr val="92D050"/>
            </a:gs>
            <a:gs pos="41000">
              <a:srgbClr val="FFFF00"/>
            </a:gs>
            <a:gs pos="81000">
              <a:srgbClr val="FF0000"/>
            </a:gs>
            <a:gs pos="70000">
              <a:srgbClr val="FFC000"/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493321955538824E-2"/>
          <c:y val="0"/>
          <c:w val="0.9865853932585964"/>
          <c:h val="0.99589499676216309"/>
        </c:manualLayout>
      </c:layout>
      <c:bubbleChart>
        <c:varyColors val="1"/>
        <c:ser>
          <c:idx val="0"/>
          <c:order val="0"/>
          <c:spPr>
            <a:solidFill>
              <a:schemeClr val="bg1">
                <a:lumMod val="85000"/>
                <a:alpha val="48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0-46CC-AE6B-AE6864BA229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0-46CC-AE6B-AE6864BA22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A0-46CC-AE6B-AE6864BA229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A0-46CC-AE6B-AE6864BA229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A0-46CC-AE6B-AE6864BA229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A0-46CC-AE6B-AE6864BA229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A0-46CC-AE6B-AE6864BA229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A0-46CC-AE6B-AE6864BA229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A0-46CC-AE6B-AE6864BA229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A0-46CC-AE6B-AE6864BA229C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A0-46CC-AE6B-AE6864BA229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A0-46CC-AE6B-AE6864BA229C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6A0-46CC-AE6B-AE6864BA22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6A0-46CC-AE6B-AE6864BA229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6A0-46CC-AE6B-AE6864BA229C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6A0-46CC-AE6B-AE6864BA229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6A0-46CC-AE6B-AE6864BA229C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6A0-46CC-AE6B-AE6864BA229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6A0-46CC-AE6B-AE6864BA229C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6A0-46CC-AE6B-AE6864BA229C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6A0-46CC-AE6B-AE6864BA229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6A0-46CC-AE6B-AE6864BA229C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6A0-46CC-AE6B-AE6864BA229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6A0-46CC-AE6B-AE6864BA229C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6A0-46CC-AE6B-AE6864BA2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DLaM Display" panose="020F0502020204030204" pitchFamily="2" charset="0"/>
                    <a:cs typeface="Arial" panose="020B0604020202020204" pitchFamily="34" charset="0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4</c:v>
              </c:pt>
              <c:pt idx="16">
                <c:v>4</c:v>
              </c:pt>
              <c:pt idx="17">
                <c:v>4</c:v>
              </c:pt>
              <c:pt idx="18">
                <c:v>4</c:v>
              </c:pt>
              <c:pt idx="19">
                <c:v>4</c:v>
              </c:pt>
              <c:pt idx="20">
                <c:v>5</c:v>
              </c:pt>
              <c:pt idx="21">
                <c:v>5</c:v>
              </c:pt>
              <c:pt idx="22">
                <c:v>5</c:v>
              </c:pt>
              <c:pt idx="23">
                <c:v>5</c:v>
              </c:pt>
              <c:pt idx="24">
                <c:v>5</c:v>
              </c:pt>
            </c:numLit>
          </c:xVal>
          <c:yVal>
            <c:numLit>
              <c:formatCode>General</c:formatCode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1</c:v>
              </c:pt>
              <c:pt idx="11">
                <c:v>2</c:v>
              </c:pt>
              <c:pt idx="12">
                <c:v>3</c:v>
              </c:pt>
              <c:pt idx="13">
                <c:v>4</c:v>
              </c:pt>
              <c:pt idx="14">
                <c:v>5</c:v>
              </c:pt>
              <c:pt idx="15">
                <c:v>1</c:v>
              </c:pt>
              <c:pt idx="16">
                <c:v>2</c:v>
              </c:pt>
              <c:pt idx="17">
                <c:v>3</c:v>
              </c:pt>
              <c:pt idx="18">
                <c:v>4</c:v>
              </c:pt>
              <c:pt idx="19">
                <c:v>5</c:v>
              </c:pt>
              <c:pt idx="20">
                <c:v>1</c:v>
              </c:pt>
              <c:pt idx="21">
                <c:v>2</c:v>
              </c:pt>
              <c:pt idx="22">
                <c:v>3</c:v>
              </c:pt>
              <c:pt idx="23">
                <c:v>4</c:v>
              </c:pt>
              <c:pt idx="24">
                <c:v>5</c:v>
              </c:pt>
            </c:numLit>
          </c:yVal>
          <c:bubbleSize>
            <c:numLit>
              <c:formatCode>General</c:formatCode>
              <c:ptCount val="25"/>
              <c:pt idx="0">
                <c:v>35</c:v>
              </c:pt>
              <c:pt idx="1">
                <c:v>12</c:v>
              </c:pt>
              <c:pt idx="2">
                <c:v>3</c:v>
              </c:pt>
              <c:pt idx="3">
                <c:v>2</c:v>
              </c:pt>
              <c:pt idx="5">
                <c:v>19</c:v>
              </c:pt>
              <c:pt idx="6">
                <c:v>58</c:v>
              </c:pt>
              <c:pt idx="7">
                <c:v>32</c:v>
              </c:pt>
              <c:pt idx="10">
                <c:v>25</c:v>
              </c:pt>
              <c:pt idx="11">
                <c:v>70</c:v>
              </c:pt>
              <c:pt idx="12">
                <c:v>86</c:v>
              </c:pt>
              <c:pt idx="13">
                <c:v>22</c:v>
              </c:pt>
              <c:pt idx="14">
                <c:v>2</c:v>
              </c:pt>
              <c:pt idx="15">
                <c:v>21</c:v>
              </c:pt>
              <c:pt idx="16">
                <c:v>31</c:v>
              </c:pt>
              <c:pt idx="17">
                <c:v>48</c:v>
              </c:pt>
              <c:pt idx="18">
                <c:v>19</c:v>
              </c:pt>
              <c:pt idx="20">
                <c:v>16</c:v>
              </c:pt>
              <c:pt idx="21">
                <c:v>11</c:v>
              </c:pt>
              <c:pt idx="22">
                <c:v>2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2-86A0-46CC-AE6B-AE6864BA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27749823"/>
        <c:axId val="1627750783"/>
      </c:bubbleChart>
      <c:valAx>
        <c:axId val="1627749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750783"/>
        <c:crosses val="autoZero"/>
        <c:crossBetween val="midCat"/>
      </c:valAx>
      <c:valAx>
        <c:axId val="16277507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774982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0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</xdr:colOff>
      <xdr:row>1</xdr:row>
      <xdr:rowOff>180976</xdr:rowOff>
    </xdr:from>
    <xdr:to>
      <xdr:col>4</xdr:col>
      <xdr:colOff>160557</xdr:colOff>
      <xdr:row>10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EC3979-55FE-5D37-732A-F393C2291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7" y="371476"/>
          <a:ext cx="1684555" cy="1628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353788</xdr:colOff>
      <xdr:row>14</xdr:row>
      <xdr:rowOff>363930</xdr:rowOff>
    </xdr:from>
    <xdr:to>
      <xdr:col>12</xdr:col>
      <xdr:colOff>367394</xdr:colOff>
      <xdr:row>15</xdr:row>
      <xdr:rowOff>316120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FCF66B5-288D-4064-A08C-6072A2EB5C82}"/>
            </a:ext>
          </a:extLst>
        </xdr:cNvPr>
        <xdr:cNvSpPr/>
      </xdr:nvSpPr>
      <xdr:spPr>
        <a:xfrm>
          <a:off x="6657606" y="5628657"/>
          <a:ext cx="6248152" cy="437099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PMG</a:t>
          </a:r>
        </a:p>
      </xdr:txBody>
    </xdr:sp>
    <xdr:clientData/>
  </xdr:twoCellAnchor>
  <xdr:twoCellAnchor>
    <xdr:from>
      <xdr:col>12</xdr:col>
      <xdr:colOff>587581</xdr:colOff>
      <xdr:row>14</xdr:row>
      <xdr:rowOff>353244</xdr:rowOff>
    </xdr:from>
    <xdr:to>
      <xdr:col>18</xdr:col>
      <xdr:colOff>1</xdr:colOff>
      <xdr:row>15</xdr:row>
      <xdr:rowOff>288222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A705FC0-9012-42C8-8E0A-2B2C2949F07A}"/>
            </a:ext>
          </a:extLst>
        </xdr:cNvPr>
        <xdr:cNvSpPr/>
      </xdr:nvSpPr>
      <xdr:spPr>
        <a:xfrm>
          <a:off x="13125945" y="5617971"/>
          <a:ext cx="9664783" cy="419887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H (no</a:t>
          </a:r>
          <a:r>
            <a:rPr lang="es-ES" sz="2000" b="1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afecto a incentivo)</a:t>
          </a:r>
          <a:endParaRPr lang="es-ES" sz="2000" b="1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5</xdr:col>
      <xdr:colOff>332757</xdr:colOff>
      <xdr:row>32</xdr:row>
      <xdr:rowOff>126176</xdr:rowOff>
    </xdr:from>
    <xdr:to>
      <xdr:col>12</xdr:col>
      <xdr:colOff>421821</xdr:colOff>
      <xdr:row>34</xdr:row>
      <xdr:rowOff>126175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3399C13-A18C-4D11-8C9F-02F2DED2AE0C}"/>
            </a:ext>
          </a:extLst>
        </xdr:cNvPr>
        <xdr:cNvSpPr/>
      </xdr:nvSpPr>
      <xdr:spPr>
        <a:xfrm>
          <a:off x="6636575" y="10569040"/>
          <a:ext cx="6323610" cy="380999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CDC NIVEL CENTRAL</a:t>
          </a:r>
        </a:p>
      </xdr:txBody>
    </xdr:sp>
    <xdr:clientData/>
  </xdr:twoCellAnchor>
  <xdr:twoCellAnchor>
    <xdr:from>
      <xdr:col>12</xdr:col>
      <xdr:colOff>588818</xdr:colOff>
      <xdr:row>32</xdr:row>
      <xdr:rowOff>121228</xdr:rowOff>
    </xdr:from>
    <xdr:to>
      <xdr:col>18</xdr:col>
      <xdr:colOff>40822</xdr:colOff>
      <xdr:row>34</xdr:row>
      <xdr:rowOff>103910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887BFB1-D75F-42E8-9046-786570D35249}"/>
            </a:ext>
          </a:extLst>
        </xdr:cNvPr>
        <xdr:cNvSpPr/>
      </xdr:nvSpPr>
      <xdr:spPr>
        <a:xfrm>
          <a:off x="13127182" y="10564092"/>
          <a:ext cx="9704367" cy="363682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CDC REGIONES</a:t>
          </a:r>
        </a:p>
      </xdr:txBody>
    </xdr:sp>
    <xdr:clientData/>
  </xdr:twoCellAnchor>
  <xdr:twoCellAnchor>
    <xdr:from>
      <xdr:col>5</xdr:col>
      <xdr:colOff>345129</xdr:colOff>
      <xdr:row>16</xdr:row>
      <xdr:rowOff>105517</xdr:rowOff>
    </xdr:from>
    <xdr:to>
      <xdr:col>12</xdr:col>
      <xdr:colOff>354899</xdr:colOff>
      <xdr:row>30</xdr:row>
      <xdr:rowOff>144977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4E2487C-2124-4920-9A30-8D2BFFB00399}"/>
            </a:ext>
            <a:ext uri="{147F2762-F138-4A5C-976F-8EAC2B608ADB}">
              <a16:predDERef xmlns:a16="http://schemas.microsoft.com/office/drawing/2014/main" pred="{0887BFB1-D75F-42E8-9046-786570D35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329047</xdr:colOff>
      <xdr:row>35</xdr:row>
      <xdr:rowOff>34636</xdr:rowOff>
    </xdr:from>
    <xdr:to>
      <xdr:col>12</xdr:col>
      <xdr:colOff>415637</xdr:colOff>
      <xdr:row>47</xdr:row>
      <xdr:rowOff>294408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71037C-B523-4648-8F5D-01A662EF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610464</xdr:colOff>
      <xdr:row>35</xdr:row>
      <xdr:rowOff>49787</xdr:rowOff>
    </xdr:from>
    <xdr:to>
      <xdr:col>18</xdr:col>
      <xdr:colOff>34635</xdr:colOff>
      <xdr:row>47</xdr:row>
      <xdr:rowOff>294410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E5DC9B-EFF3-4F76-A7FB-63DE9EB448D4}"/>
            </a:ext>
            <a:ext uri="{147F2762-F138-4A5C-976F-8EAC2B608ADB}">
              <a16:predDERef xmlns:a16="http://schemas.microsoft.com/office/drawing/2014/main" pred="{A271037C-B523-4648-8F5D-01A662EF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602305</xdr:colOff>
      <xdr:row>16</xdr:row>
      <xdr:rowOff>145534</xdr:rowOff>
    </xdr:from>
    <xdr:to>
      <xdr:col>18</xdr:col>
      <xdr:colOff>7362</xdr:colOff>
      <xdr:row>30</xdr:row>
      <xdr:rowOff>90055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9CB9207-1B89-457E-94B4-59F8868DBEB1}"/>
            </a:ext>
            <a:ext uri="{147F2762-F138-4A5C-976F-8EAC2B608ADB}">
              <a16:predDERef xmlns:a16="http://schemas.microsoft.com/office/drawing/2014/main" pred="{00E5DC9B-EFF3-4F76-A7FB-63DE9EB44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403265</xdr:colOff>
      <xdr:row>8</xdr:row>
      <xdr:rowOff>19795</xdr:rowOff>
    </xdr:from>
    <xdr:to>
      <xdr:col>10</xdr:col>
      <xdr:colOff>628529</xdr:colOff>
      <xdr:row>8</xdr:row>
      <xdr:rowOff>242071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2153FC9D-528F-41A8-ADE5-0B5B29889960}"/>
            </a:ext>
          </a:extLst>
        </xdr:cNvPr>
        <xdr:cNvSpPr/>
      </xdr:nvSpPr>
      <xdr:spPr>
        <a:xfrm flipH="1">
          <a:off x="11084872" y="2319402"/>
          <a:ext cx="225264" cy="222276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/>
        </a:p>
      </xdr:txBody>
    </xdr:sp>
    <xdr:clientData/>
  </xdr:twoCellAnchor>
  <xdr:twoCellAnchor>
    <xdr:from>
      <xdr:col>12</xdr:col>
      <xdr:colOff>489858</xdr:colOff>
      <xdr:row>7</xdr:row>
      <xdr:rowOff>580221</xdr:rowOff>
    </xdr:from>
    <xdr:to>
      <xdr:col>12</xdr:col>
      <xdr:colOff>706535</xdr:colOff>
      <xdr:row>8</xdr:row>
      <xdr:rowOff>217713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3B533013-990C-45C0-87FA-B6C90E2B4D7D}"/>
            </a:ext>
          </a:extLst>
        </xdr:cNvPr>
        <xdr:cNvSpPr/>
      </xdr:nvSpPr>
      <xdr:spPr>
        <a:xfrm flipH="1">
          <a:off x="13035644" y="2294721"/>
          <a:ext cx="216677" cy="222599"/>
        </a:xfrm>
        <a:prstGeom prst="ellipse">
          <a:avLst/>
        </a:prstGeom>
        <a:solidFill>
          <a:srgbClr val="F4EE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>
            <a:solidFill>
              <a:srgbClr val="F4EE00"/>
            </a:solidFill>
          </a:endParaRPr>
        </a:p>
      </xdr:txBody>
    </xdr:sp>
    <xdr:clientData/>
  </xdr:twoCellAnchor>
  <xdr:twoCellAnchor>
    <xdr:from>
      <xdr:col>14</xdr:col>
      <xdr:colOff>471534</xdr:colOff>
      <xdr:row>8</xdr:row>
      <xdr:rowOff>7517</xdr:rowOff>
    </xdr:from>
    <xdr:to>
      <xdr:col>14</xdr:col>
      <xdr:colOff>696798</xdr:colOff>
      <xdr:row>8</xdr:row>
      <xdr:rowOff>220268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C6433131-931A-4530-A51C-7B5BD0AFB996}"/>
            </a:ext>
          </a:extLst>
        </xdr:cNvPr>
        <xdr:cNvSpPr/>
      </xdr:nvSpPr>
      <xdr:spPr>
        <a:xfrm flipH="1">
          <a:off x="14949534" y="2307124"/>
          <a:ext cx="225264" cy="21275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/>
        </a:p>
      </xdr:txBody>
    </xdr:sp>
    <xdr:clientData/>
  </xdr:twoCellAnchor>
  <xdr:twoCellAnchor editAs="oneCell">
    <xdr:from>
      <xdr:col>1</xdr:col>
      <xdr:colOff>261937</xdr:colOff>
      <xdr:row>34</xdr:row>
      <xdr:rowOff>166687</xdr:rowOff>
    </xdr:from>
    <xdr:to>
      <xdr:col>5</xdr:col>
      <xdr:colOff>95250</xdr:colOff>
      <xdr:row>47</xdr:row>
      <xdr:rowOff>319055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E098D8-5869-1D82-0E79-DB3C26EB4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953875"/>
          <a:ext cx="6048375" cy="3819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379184</xdr:colOff>
      <xdr:row>34</xdr:row>
      <xdr:rowOff>64443</xdr:rowOff>
    </xdr:from>
    <xdr:to>
      <xdr:col>12</xdr:col>
      <xdr:colOff>333120</xdr:colOff>
      <xdr:row>42</xdr:row>
      <xdr:rowOff>190501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9191399-33C8-4196-95C0-4123684348DD}"/>
            </a:ext>
          </a:extLst>
        </xdr:cNvPr>
        <xdr:cNvSpPr/>
      </xdr:nvSpPr>
      <xdr:spPr>
        <a:xfrm>
          <a:off x="5304970" y="6963264"/>
          <a:ext cx="4539543" cy="17589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CPEIP</a:t>
          </a:r>
        </a:p>
      </xdr:txBody>
    </xdr:sp>
    <xdr:clientData/>
  </xdr:twoCellAnchor>
  <xdr:twoCellAnchor>
    <xdr:from>
      <xdr:col>2</xdr:col>
      <xdr:colOff>1054346</xdr:colOff>
      <xdr:row>49</xdr:row>
      <xdr:rowOff>198053</xdr:rowOff>
    </xdr:from>
    <xdr:to>
      <xdr:col>9</xdr:col>
      <xdr:colOff>346362</xdr:colOff>
      <xdr:row>60</xdr:row>
      <xdr:rowOff>1020536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21C26D0-BE00-4C67-9177-F60C41CBF155}"/>
            </a:ext>
          </a:extLst>
        </xdr:cNvPr>
        <xdr:cNvSpPr/>
      </xdr:nvSpPr>
      <xdr:spPr>
        <a:xfrm>
          <a:off x="1993239" y="10158482"/>
          <a:ext cx="5564909" cy="30676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DIPLAP</a:t>
          </a:r>
        </a:p>
      </xdr:txBody>
    </xdr:sp>
    <xdr:clientData/>
  </xdr:twoCellAnchor>
  <xdr:twoCellAnchor>
    <xdr:from>
      <xdr:col>16</xdr:col>
      <xdr:colOff>698549</xdr:colOff>
      <xdr:row>34</xdr:row>
      <xdr:rowOff>8508</xdr:rowOff>
    </xdr:from>
    <xdr:to>
      <xdr:col>23</xdr:col>
      <xdr:colOff>714374</xdr:colOff>
      <xdr:row>44</xdr:row>
      <xdr:rowOff>68036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E97BFDC-9588-48F6-9F1C-C599F9201E8D}"/>
            </a:ext>
          </a:extLst>
        </xdr:cNvPr>
        <xdr:cNvSpPr/>
      </xdr:nvSpPr>
      <xdr:spPr>
        <a:xfrm>
          <a:off x="13257942" y="6907329"/>
          <a:ext cx="5349825" cy="210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DAG</a:t>
          </a:r>
        </a:p>
      </xdr:txBody>
    </xdr:sp>
    <xdr:clientData/>
  </xdr:twoCellAnchor>
  <xdr:twoCellAnchor>
    <xdr:from>
      <xdr:col>11</xdr:col>
      <xdr:colOff>402684</xdr:colOff>
      <xdr:row>50</xdr:row>
      <xdr:rowOff>13244</xdr:rowOff>
    </xdr:from>
    <xdr:to>
      <xdr:col>18</xdr:col>
      <xdr:colOff>600025</xdr:colOff>
      <xdr:row>60</xdr:row>
      <xdr:rowOff>693964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C590C52D-26EC-4C15-A72F-D7D8227F3ABB}"/>
            </a:ext>
          </a:extLst>
        </xdr:cNvPr>
        <xdr:cNvSpPr/>
      </xdr:nvSpPr>
      <xdr:spPr>
        <a:xfrm>
          <a:off x="9138470" y="10177780"/>
          <a:ext cx="5544948" cy="27217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UCE</a:t>
          </a:r>
        </a:p>
      </xdr:txBody>
    </xdr:sp>
    <xdr:clientData/>
  </xdr:twoCellAnchor>
  <xdr:twoCellAnchor>
    <xdr:from>
      <xdr:col>20</xdr:col>
      <xdr:colOff>346364</xdr:colOff>
      <xdr:row>50</xdr:row>
      <xdr:rowOff>8150</xdr:rowOff>
    </xdr:from>
    <xdr:to>
      <xdr:col>26</xdr:col>
      <xdr:colOff>1728519</xdr:colOff>
      <xdr:row>60</xdr:row>
      <xdr:rowOff>789215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18E23530-43DC-4145-AC8B-CEE4DCF4B15E}"/>
            </a:ext>
          </a:extLst>
        </xdr:cNvPr>
        <xdr:cNvSpPr/>
      </xdr:nvSpPr>
      <xdr:spPr>
        <a:xfrm>
          <a:off x="15953757" y="10172686"/>
          <a:ext cx="5954155" cy="28221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División</a:t>
          </a:r>
          <a:r>
            <a:rPr lang="es-CL" sz="2400" b="1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Jurídica</a:t>
          </a:r>
        </a:p>
      </xdr:txBody>
    </xdr:sp>
    <xdr:clientData/>
  </xdr:twoCellAnchor>
  <xdr:twoCellAnchor>
    <xdr:from>
      <xdr:col>0</xdr:col>
      <xdr:colOff>277229</xdr:colOff>
      <xdr:row>34</xdr:row>
      <xdr:rowOff>34247</xdr:rowOff>
    </xdr:from>
    <xdr:to>
      <xdr:col>5</xdr:col>
      <xdr:colOff>302559</xdr:colOff>
      <xdr:row>43</xdr:row>
      <xdr:rowOff>56030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D6EA763-CDB6-4C93-A5F3-EF00047F78EC}"/>
            </a:ext>
          </a:extLst>
        </xdr:cNvPr>
        <xdr:cNvSpPr/>
      </xdr:nvSpPr>
      <xdr:spPr>
        <a:xfrm>
          <a:off x="277229" y="6933068"/>
          <a:ext cx="4189116" cy="185874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DEG</a:t>
          </a:r>
        </a:p>
      </xdr:txBody>
    </xdr:sp>
    <xdr:clientData/>
  </xdr:twoCellAnchor>
  <xdr:twoCellAnchor>
    <xdr:from>
      <xdr:col>11</xdr:col>
      <xdr:colOff>316958</xdr:colOff>
      <xdr:row>3</xdr:row>
      <xdr:rowOff>102649</xdr:rowOff>
    </xdr:from>
    <xdr:to>
      <xdr:col>15</xdr:col>
      <xdr:colOff>305051</xdr:colOff>
      <xdr:row>8</xdr:row>
      <xdr:rowOff>142875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AD3E408-0CC3-4168-A2FF-DAF0F164E18F}"/>
            </a:ext>
          </a:extLst>
        </xdr:cNvPr>
        <xdr:cNvSpPr/>
      </xdr:nvSpPr>
      <xdr:spPr>
        <a:xfrm>
          <a:off x="9032333" y="674149"/>
          <a:ext cx="3036093" cy="9927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MINISTERIO DE EDUCACIÓN</a:t>
          </a:r>
        </a:p>
      </xdr:txBody>
    </xdr:sp>
    <xdr:clientData/>
  </xdr:twoCellAnchor>
  <xdr:twoCellAnchor>
    <xdr:from>
      <xdr:col>11</xdr:col>
      <xdr:colOff>327225</xdr:colOff>
      <xdr:row>15</xdr:row>
      <xdr:rowOff>2744</xdr:rowOff>
    </xdr:from>
    <xdr:to>
      <xdr:col>15</xdr:col>
      <xdr:colOff>339131</xdr:colOff>
      <xdr:row>20</xdr:row>
      <xdr:rowOff>61072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C9F429B-1E41-491C-882F-D08EB8E12AC6}"/>
            </a:ext>
            <a:ext uri="{147F2762-F138-4A5C-976F-8EAC2B608ADB}">
              <a16:predDERef xmlns:a16="http://schemas.microsoft.com/office/drawing/2014/main" pred="{6AD3E408-0CC3-4168-A2FF-DAF0F164E18F}"/>
            </a:ext>
          </a:extLst>
        </xdr:cNvPr>
        <xdr:cNvSpPr/>
      </xdr:nvSpPr>
      <xdr:spPr>
        <a:xfrm>
          <a:off x="9056607" y="3005920"/>
          <a:ext cx="3071112" cy="106685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SUBSECRETARÍA DE EDUCACIÓN</a:t>
          </a:r>
        </a:p>
      </xdr:txBody>
    </xdr:sp>
    <xdr:clientData/>
  </xdr:twoCellAnchor>
  <xdr:twoCellAnchor>
    <xdr:from>
      <xdr:col>18</xdr:col>
      <xdr:colOff>434118</xdr:colOff>
      <xdr:row>16</xdr:row>
      <xdr:rowOff>17318</xdr:rowOff>
    </xdr:from>
    <xdr:to>
      <xdr:col>25</xdr:col>
      <xdr:colOff>710046</xdr:colOff>
      <xdr:row>29</xdr:row>
      <xdr:rowOff>155863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0EFCE2F-6C54-4BF6-A3D8-E41BBC51CA9E}"/>
            </a:ext>
          </a:extLst>
        </xdr:cNvPr>
        <xdr:cNvSpPr/>
      </xdr:nvSpPr>
      <xdr:spPr>
        <a:xfrm>
          <a:off x="14513800" y="3290454"/>
          <a:ext cx="5609928" cy="28401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Gabinete Subsecretaria</a:t>
          </a:r>
        </a:p>
      </xdr:txBody>
    </xdr:sp>
    <xdr:clientData/>
  </xdr:twoCellAnchor>
  <xdr:twoCellAnchor>
    <xdr:from>
      <xdr:col>2</xdr:col>
      <xdr:colOff>974912</xdr:colOff>
      <xdr:row>7</xdr:row>
      <xdr:rowOff>119291</xdr:rowOff>
    </xdr:from>
    <xdr:to>
      <xdr:col>7</xdr:col>
      <xdr:colOff>112059</xdr:colOff>
      <xdr:row>14</xdr:row>
      <xdr:rowOff>89646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D710A27-465A-4AC6-9457-FCCAB6DFEF8E}"/>
            </a:ext>
            <a:ext uri="{147F2762-F138-4A5C-976F-8EAC2B608ADB}">
              <a16:predDERef xmlns:a16="http://schemas.microsoft.com/office/drawing/2014/main" pred="{10EFCE2F-6C54-4BF6-A3D8-E41BBC51CA9E}"/>
            </a:ext>
          </a:extLst>
        </xdr:cNvPr>
        <xdr:cNvSpPr/>
      </xdr:nvSpPr>
      <xdr:spPr>
        <a:xfrm>
          <a:off x="1916206" y="1508820"/>
          <a:ext cx="3877235" cy="13822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Gabinete Ministro</a:t>
          </a:r>
        </a:p>
      </xdr:txBody>
    </xdr:sp>
    <xdr:clientData/>
  </xdr:twoCellAnchor>
  <xdr:twoCellAnchor>
    <xdr:from>
      <xdr:col>13</xdr:col>
      <xdr:colOff>305402</xdr:colOff>
      <xdr:row>8</xdr:row>
      <xdr:rowOff>142875</xdr:rowOff>
    </xdr:from>
    <xdr:to>
      <xdr:col>13</xdr:col>
      <xdr:colOff>327575</xdr:colOff>
      <xdr:row>15</xdr:row>
      <xdr:rowOff>2744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FE8CC05A-08EA-4B0F-88DF-81F8131E0B57}"/>
            </a:ext>
            <a:ext uri="{147F2762-F138-4A5C-976F-8EAC2B608ADB}">
              <a16:predDERef xmlns:a16="http://schemas.microsoft.com/office/drawing/2014/main" pred="{BD710A27-465A-4AC6-9457-FCCAB6DFEF8E}"/>
            </a:ext>
          </a:extLst>
        </xdr:cNvPr>
        <xdr:cNvCxnSpPr>
          <a:stCxn id="8" idx="2"/>
          <a:endCxn id="9" idx="0"/>
          <a:extLst>
            <a:ext uri="{5F17804C-33F3-41E3-A699-7DCFA2EF7971}">
              <a16:cxnDERefs xmlns:a16="http://schemas.microsoft.com/office/drawing/2014/main" st="{6AD3E408-0CC3-4168-A2FF-DAF0F164E18F}" end="{2C9F429B-1E41-491C-882F-D08EB8E12AC6}"/>
            </a:ext>
          </a:extLst>
        </xdr:cNvCxnSpPr>
      </xdr:nvCxnSpPr>
      <xdr:spPr>
        <a:xfrm>
          <a:off x="10569990" y="1734110"/>
          <a:ext cx="22173" cy="12718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1420586</xdr:colOff>
      <xdr:row>32</xdr:row>
      <xdr:rowOff>52552</xdr:rowOff>
    </xdr:from>
    <xdr:to>
      <xdr:col>24</xdr:col>
      <xdr:colOff>275897</xdr:colOff>
      <xdr:row>32</xdr:row>
      <xdr:rowOff>54428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E0FA50AC-DAC0-4E4D-8596-0B1F1D98AC3C}"/>
            </a:ext>
          </a:extLst>
        </xdr:cNvPr>
        <xdr:cNvCxnSpPr/>
      </xdr:nvCxnSpPr>
      <xdr:spPr>
        <a:xfrm flipV="1">
          <a:off x="2359948" y="6339052"/>
          <a:ext cx="16558673" cy="18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327575</xdr:colOff>
      <xdr:row>20</xdr:row>
      <xdr:rowOff>61072</xdr:rowOff>
    </xdr:from>
    <xdr:to>
      <xdr:col>13</xdr:col>
      <xdr:colOff>347383</xdr:colOff>
      <xdr:row>32</xdr:row>
      <xdr:rowOff>56030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703E19BE-5E1B-4212-A0A3-775EC8D3A0B8}"/>
            </a:ext>
            <a:ext uri="{147F2762-F138-4A5C-976F-8EAC2B608ADB}">
              <a16:predDERef xmlns:a16="http://schemas.microsoft.com/office/drawing/2014/main" pred="{E0FA50AC-DAC0-4E4D-8596-0B1F1D98AC3C}"/>
            </a:ext>
          </a:extLst>
        </xdr:cNvPr>
        <xdr:cNvCxnSpPr>
          <a:stCxn id="9" idx="2"/>
          <a:extLst>
            <a:ext uri="{5F17804C-33F3-41E3-A699-7DCFA2EF7971}">
              <a16:cxnDERefs xmlns:a16="http://schemas.microsoft.com/office/drawing/2014/main" st="{2C9F429B-1E41-491C-882F-D08EB8E12AC6}" end="{00000000-0000-0000-0000-000000000000}"/>
            </a:ext>
          </a:extLst>
        </xdr:cNvCxnSpPr>
      </xdr:nvCxnSpPr>
      <xdr:spPr>
        <a:xfrm>
          <a:off x="10592163" y="4072778"/>
          <a:ext cx="19808" cy="24154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329045</xdr:colOff>
      <xdr:row>22</xdr:row>
      <xdr:rowOff>190500</xdr:rowOff>
    </xdr:from>
    <xdr:to>
      <xdr:col>18</xdr:col>
      <xdr:colOff>434118</xdr:colOff>
      <xdr:row>23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4480BC0-4AAD-4899-833F-D4E4592AE272}"/>
            </a:ext>
          </a:extLst>
        </xdr:cNvPr>
        <xdr:cNvCxnSpPr>
          <a:endCxn id="10" idx="1"/>
        </xdr:cNvCxnSpPr>
      </xdr:nvCxnSpPr>
      <xdr:spPr>
        <a:xfrm flipV="1">
          <a:off x="10598727" y="4710545"/>
          <a:ext cx="3915073" cy="17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112059</xdr:colOff>
      <xdr:row>10</xdr:row>
      <xdr:rowOff>190500</xdr:rowOff>
    </xdr:from>
    <xdr:to>
      <xdr:col>13</xdr:col>
      <xdr:colOff>302559</xdr:colOff>
      <xdr:row>11</xdr:row>
      <xdr:rowOff>3616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8519ABF6-0D9B-4E47-99FA-D3F176332DDA}"/>
            </a:ext>
            <a:ext uri="{147F2762-F138-4A5C-976F-8EAC2B608ADB}">
              <a16:predDERef xmlns:a16="http://schemas.microsoft.com/office/drawing/2014/main" pred="{14480BC0-4AAD-4899-833F-D4E4592AE272}"/>
            </a:ext>
          </a:extLst>
        </xdr:cNvPr>
        <xdr:cNvCxnSpPr>
          <a:stCxn id="11" idx="3"/>
          <a:extLst>
            <a:ext uri="{5F17804C-33F3-41E3-A699-7DCFA2EF7971}">
              <a16:cxnDERefs xmlns:a16="http://schemas.microsoft.com/office/drawing/2014/main" st="{BD710A27-465A-4AC6-9457-FCCAB6DFEF8E}" end="{00000000-0000-0000-0000-000000000000}"/>
            </a:ext>
          </a:extLst>
        </xdr:cNvCxnSpPr>
      </xdr:nvCxnSpPr>
      <xdr:spPr>
        <a:xfrm flipV="1">
          <a:off x="5793441" y="2185147"/>
          <a:ext cx="4773706" cy="148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1427291</xdr:colOff>
      <xdr:row>32</xdr:row>
      <xdr:rowOff>44824</xdr:rowOff>
    </xdr:from>
    <xdr:to>
      <xdr:col>2</xdr:col>
      <xdr:colOff>1434353</xdr:colOff>
      <xdr:row>34</xdr:row>
      <xdr:rowOff>34247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73D659A6-613D-4AA2-989B-BABDC51936F1}"/>
            </a:ext>
          </a:extLst>
        </xdr:cNvPr>
        <xdr:cNvCxnSpPr>
          <a:endCxn id="7" idx="0"/>
        </xdr:cNvCxnSpPr>
      </xdr:nvCxnSpPr>
      <xdr:spPr>
        <a:xfrm flipH="1">
          <a:off x="2368585" y="6477000"/>
          <a:ext cx="7062" cy="3928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611908</xdr:colOff>
      <xdr:row>32</xdr:row>
      <xdr:rowOff>49696</xdr:rowOff>
    </xdr:from>
    <xdr:to>
      <xdr:col>5</xdr:col>
      <xdr:colOff>621195</xdr:colOff>
      <xdr:row>49</xdr:row>
      <xdr:rowOff>198053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F9587995-B93D-4B55-B473-B57E29DAF6B6}"/>
            </a:ext>
          </a:extLst>
        </xdr:cNvPr>
        <xdr:cNvCxnSpPr>
          <a:endCxn id="3" idx="0"/>
        </xdr:cNvCxnSpPr>
      </xdr:nvCxnSpPr>
      <xdr:spPr>
        <a:xfrm flipH="1">
          <a:off x="4775694" y="6540303"/>
          <a:ext cx="9287" cy="36181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321128</xdr:colOff>
      <xdr:row>32</xdr:row>
      <xdr:rowOff>38100</xdr:rowOff>
    </xdr:from>
    <xdr:to>
      <xdr:col>20</xdr:col>
      <xdr:colOff>325462</xdr:colOff>
      <xdr:row>34</xdr:row>
      <xdr:rowOff>8508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FBD71382-ABD9-4F0F-8FAA-0771D03C5A33}"/>
            </a:ext>
          </a:extLst>
        </xdr:cNvPr>
        <xdr:cNvCxnSpPr>
          <a:endCxn id="4" idx="0"/>
        </xdr:cNvCxnSpPr>
      </xdr:nvCxnSpPr>
      <xdr:spPr>
        <a:xfrm>
          <a:off x="15928521" y="6528707"/>
          <a:ext cx="4334" cy="3786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275442</xdr:colOff>
      <xdr:row>32</xdr:row>
      <xdr:rowOff>39414</xdr:rowOff>
    </xdr:from>
    <xdr:to>
      <xdr:col>24</xdr:col>
      <xdr:colOff>275897</xdr:colOff>
      <xdr:row>50</xdr:row>
      <xdr:rowOff>8150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553D29F5-ED66-4443-BE7A-15D71868467F}"/>
            </a:ext>
          </a:extLst>
        </xdr:cNvPr>
        <xdr:cNvCxnSpPr>
          <a:endCxn id="6" idx="0"/>
        </xdr:cNvCxnSpPr>
      </xdr:nvCxnSpPr>
      <xdr:spPr>
        <a:xfrm flipH="1">
          <a:off x="18930835" y="6530021"/>
          <a:ext cx="455" cy="36426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362956</xdr:colOff>
      <xdr:row>32</xdr:row>
      <xdr:rowOff>88366</xdr:rowOff>
    </xdr:from>
    <xdr:to>
      <xdr:col>9</xdr:col>
      <xdr:colOff>367233</xdr:colOff>
      <xdr:row>34</xdr:row>
      <xdr:rowOff>64443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A31AB616-701E-4D11-9637-C81D576D0072}"/>
            </a:ext>
          </a:extLst>
        </xdr:cNvPr>
        <xdr:cNvCxnSpPr>
          <a:endCxn id="2" idx="0"/>
        </xdr:cNvCxnSpPr>
      </xdr:nvCxnSpPr>
      <xdr:spPr>
        <a:xfrm flipH="1">
          <a:off x="7574742" y="6578973"/>
          <a:ext cx="4277" cy="3842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1079447</xdr:colOff>
          <xdr:row>10</xdr:row>
          <xdr:rowOff>2721</xdr:rowOff>
        </xdr:from>
        <xdr:to>
          <xdr:col>7</xdr:col>
          <xdr:colOff>38100</xdr:colOff>
          <xdr:row>13</xdr:row>
          <xdr:rowOff>97972</xdr:rowOff>
        </xdr:to>
        <xdr:pic>
          <xdr:nvPicPr>
            <xdr:cNvPr id="22" name="Imagen 21">
              <a:extLst>
                <a:ext uri="{FF2B5EF4-FFF2-40B4-BE49-F238E27FC236}">
                  <a16:creationId xmlns:a16="http://schemas.microsoft.com/office/drawing/2014/main" id="{391F0781-EFDA-4B00-B4A9-911BFB4F1B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3:D5" spid="_x0000_s286385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r="9262"/>
            <a:stretch>
              <a:fillRect/>
            </a:stretch>
          </xdr:blipFill>
          <xdr:spPr bwMode="auto">
            <a:xfrm>
              <a:off x="2012897" y="1974396"/>
              <a:ext cx="3702103" cy="695326"/>
            </a:xfrm>
            <a:prstGeom prst="rect">
              <a:avLst/>
            </a:prstGeom>
            <a:noFill/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337254</xdr:colOff>
          <xdr:row>36</xdr:row>
          <xdr:rowOff>133350</xdr:rowOff>
        </xdr:from>
        <xdr:to>
          <xdr:col>5</xdr:col>
          <xdr:colOff>319733</xdr:colOff>
          <xdr:row>41</xdr:row>
          <xdr:rowOff>171450</xdr:rowOff>
        </xdr:to>
        <xdr:pic>
          <xdr:nvPicPr>
            <xdr:cNvPr id="23" name="Imagen 22">
              <a:extLst>
                <a:ext uri="{FF2B5EF4-FFF2-40B4-BE49-F238E27FC236}">
                  <a16:creationId xmlns:a16="http://schemas.microsoft.com/office/drawing/2014/main" id="{220077D2-3DEF-42C9-90EA-62AED3F314D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20:D24" spid="_x0000_s286386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r="8684"/>
            <a:stretch>
              <a:fillRect/>
            </a:stretch>
          </xdr:blipFill>
          <xdr:spPr bwMode="auto">
            <a:xfrm>
              <a:off x="337254" y="7440386"/>
              <a:ext cx="4146265" cy="105863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652084</xdr:colOff>
          <xdr:row>18</xdr:row>
          <xdr:rowOff>117223</xdr:rowOff>
        </xdr:from>
        <xdr:to>
          <xdr:col>25</xdr:col>
          <xdr:colOff>484909</xdr:colOff>
          <xdr:row>28</xdr:row>
          <xdr:rowOff>176892</xdr:rowOff>
        </xdr:to>
        <xdr:pic>
          <xdr:nvPicPr>
            <xdr:cNvPr id="24" name="Imagen 23">
              <a:extLst>
                <a:ext uri="{FF2B5EF4-FFF2-40B4-BE49-F238E27FC236}">
                  <a16:creationId xmlns:a16="http://schemas.microsoft.com/office/drawing/2014/main" id="{0C358C81-E735-4AF4-B9CE-05A0EACB4B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7:D13" spid="_x0000_s286387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r="9677"/>
            <a:stretch>
              <a:fillRect/>
            </a:stretch>
          </xdr:blipFill>
          <xdr:spPr bwMode="auto">
            <a:xfrm>
              <a:off x="14735477" y="3750330"/>
              <a:ext cx="5316503" cy="210074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512091</xdr:colOff>
          <xdr:row>37</xdr:row>
          <xdr:rowOff>1</xdr:rowOff>
        </xdr:from>
        <xdr:to>
          <xdr:col>12</xdr:col>
          <xdr:colOff>294408</xdr:colOff>
          <xdr:row>41</xdr:row>
          <xdr:rowOff>149679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9D87651F-7764-4A43-B6F9-C320F902BF9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15:D18" spid="_x0000_s286388"/>
                </a:ext>
              </a:extLst>
            </xdr:cNvPicPr>
          </xdr:nvPicPr>
          <xdr:blipFill rotWithShape="1">
            <a:blip xmlns:r="http://schemas.openxmlformats.org/officeDocument/2006/relationships" r:embed="rId4"/>
            <a:srcRect r="8546"/>
            <a:stretch>
              <a:fillRect/>
            </a:stretch>
          </xdr:blipFill>
          <xdr:spPr bwMode="auto">
            <a:xfrm>
              <a:off x="5437877" y="7511144"/>
              <a:ext cx="4367924" cy="96610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1391005</xdr:colOff>
          <xdr:row>52</xdr:row>
          <xdr:rowOff>191706</xdr:rowOff>
        </xdr:from>
        <xdr:to>
          <xdr:col>9</xdr:col>
          <xdr:colOff>163285</xdr:colOff>
          <xdr:row>60</xdr:row>
          <xdr:rowOff>830037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D5A87241-E629-486B-A53A-03BF6F237D6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26:D33" spid="_x0000_s286389"/>
                </a:ext>
              </a:extLst>
            </xdr:cNvPicPr>
          </xdr:nvPicPr>
          <xdr:blipFill rotWithShape="1">
            <a:blip xmlns:r="http://schemas.openxmlformats.org/officeDocument/2006/relationships" r:embed="rId5"/>
            <a:srcRect r="9939"/>
            <a:stretch>
              <a:fillRect/>
            </a:stretch>
          </xdr:blipFill>
          <xdr:spPr bwMode="auto">
            <a:xfrm>
              <a:off x="2329898" y="10764456"/>
              <a:ext cx="5045173" cy="22711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167784</xdr:colOff>
          <xdr:row>37</xdr:row>
          <xdr:rowOff>18047</xdr:rowOff>
        </xdr:from>
        <xdr:to>
          <xdr:col>23</xdr:col>
          <xdr:colOff>383807</xdr:colOff>
          <xdr:row>43</xdr:row>
          <xdr:rowOff>136072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5D721D99-C231-40FC-A4AE-89DCF8CA7A4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35:D39" spid="_x0000_s286390"/>
                </a:ext>
              </a:extLst>
            </xdr:cNvPicPr>
          </xdr:nvPicPr>
          <xdr:blipFill rotWithShape="1">
            <a:blip xmlns:r="http://schemas.openxmlformats.org/officeDocument/2006/relationships" r:embed="rId6"/>
            <a:srcRect r="9481"/>
            <a:stretch>
              <a:fillRect/>
            </a:stretch>
          </xdr:blipFill>
          <xdr:spPr bwMode="auto">
            <a:xfrm>
              <a:off x="13489177" y="7529190"/>
              <a:ext cx="4937701" cy="13426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610719</xdr:colOff>
          <xdr:row>53</xdr:row>
          <xdr:rowOff>33985</xdr:rowOff>
        </xdr:from>
        <xdr:to>
          <xdr:col>18</xdr:col>
          <xdr:colOff>456755</xdr:colOff>
          <xdr:row>60</xdr:row>
          <xdr:rowOff>476251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9473013A-66B9-4250-A5FA-3BFE778915D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41:D46" spid="_x0000_s286391"/>
                </a:ext>
              </a:extLst>
            </xdr:cNvPicPr>
          </xdr:nvPicPr>
          <xdr:blipFill rotWithShape="1">
            <a:blip xmlns:r="http://schemas.openxmlformats.org/officeDocument/2006/relationships" r:embed="rId7"/>
            <a:srcRect r="9731"/>
            <a:stretch>
              <a:fillRect/>
            </a:stretch>
          </xdr:blipFill>
          <xdr:spPr bwMode="auto">
            <a:xfrm>
              <a:off x="9346505" y="10810842"/>
              <a:ext cx="5193643" cy="18710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550478</xdr:colOff>
          <xdr:row>53</xdr:row>
          <xdr:rowOff>47760</xdr:rowOff>
        </xdr:from>
        <xdr:to>
          <xdr:col>26</xdr:col>
          <xdr:colOff>1578427</xdr:colOff>
          <xdr:row>60</xdr:row>
          <xdr:rowOff>625929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BD8BBAE-A411-4EDA-8B37-99E18333D6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48:D54" spid="_x0000_s286392"/>
                </a:ext>
              </a:extLst>
            </xdr:cNvPicPr>
          </xdr:nvPicPr>
          <xdr:blipFill rotWithShape="1">
            <a:blip xmlns:r="http://schemas.openxmlformats.org/officeDocument/2006/relationships" r:embed="rId8"/>
            <a:srcRect r="8242"/>
            <a:stretch>
              <a:fillRect/>
            </a:stretch>
          </xdr:blipFill>
          <xdr:spPr bwMode="auto">
            <a:xfrm>
              <a:off x="16157871" y="10824617"/>
              <a:ext cx="5599949" cy="200691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15</xdr:col>
      <xdr:colOff>85397</xdr:colOff>
      <xdr:row>32</xdr:row>
      <xdr:rowOff>45983</xdr:rowOff>
    </xdr:from>
    <xdr:to>
      <xdr:col>15</xdr:col>
      <xdr:colOff>113551</xdr:colOff>
      <xdr:row>50</xdr:row>
      <xdr:rowOff>13244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5D420D-E99C-4412-8CB5-10A604A2D4D8}"/>
            </a:ext>
          </a:extLst>
        </xdr:cNvPr>
        <xdr:cNvCxnSpPr>
          <a:endCxn id="5" idx="0"/>
        </xdr:cNvCxnSpPr>
      </xdr:nvCxnSpPr>
      <xdr:spPr>
        <a:xfrm>
          <a:off x="11882790" y="6536590"/>
          <a:ext cx="28154" cy="36411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0</xdr:row>
      <xdr:rowOff>157161</xdr:rowOff>
    </xdr:from>
    <xdr:to>
      <xdr:col>15</xdr:col>
      <xdr:colOff>476249</xdr:colOff>
      <xdr:row>22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AFEBE4-97CF-4C91-8135-5CF1484A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25</xdr:row>
      <xdr:rowOff>19050</xdr:rowOff>
    </xdr:from>
    <xdr:to>
      <xdr:col>9</xdr:col>
      <xdr:colOff>352425</xdr:colOff>
      <xdr:row>29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6F9721C-0AFE-485C-941C-083E5EE22103}"/>
            </a:ext>
          </a:extLst>
        </xdr:cNvPr>
        <xdr:cNvSpPr/>
      </xdr:nvSpPr>
      <xdr:spPr>
        <a:xfrm>
          <a:off x="11134725" y="478155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85725</xdr:colOff>
      <xdr:row>25</xdr:row>
      <xdr:rowOff>19050</xdr:rowOff>
    </xdr:from>
    <xdr:to>
      <xdr:col>15</xdr:col>
      <xdr:colOff>409575</xdr:colOff>
      <xdr:row>29</xdr:row>
      <xdr:rowOff>152400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88C6617-3CA0-41D6-83E9-2C8D8BAEAB3D}"/>
            </a:ext>
          </a:extLst>
        </xdr:cNvPr>
        <xdr:cNvSpPr/>
      </xdr:nvSpPr>
      <xdr:spPr>
        <a:xfrm>
          <a:off x="15763875" y="478155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457200</xdr:colOff>
      <xdr:row>25</xdr:row>
      <xdr:rowOff>19050</xdr:rowOff>
    </xdr:from>
    <xdr:to>
      <xdr:col>14</xdr:col>
      <xdr:colOff>19050</xdr:colOff>
      <xdr:row>29</xdr:row>
      <xdr:rowOff>152400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5DE157E-92B7-45FA-B1E6-E43EEA74BF0B}"/>
            </a:ext>
          </a:extLst>
        </xdr:cNvPr>
        <xdr:cNvSpPr/>
      </xdr:nvSpPr>
      <xdr:spPr>
        <a:xfrm>
          <a:off x="14611350" y="478155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66675</xdr:colOff>
      <xdr:row>25</xdr:row>
      <xdr:rowOff>19050</xdr:rowOff>
    </xdr:from>
    <xdr:to>
      <xdr:col>12</xdr:col>
      <xdr:colOff>390525</xdr:colOff>
      <xdr:row>29</xdr:row>
      <xdr:rowOff>152400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745AB06-2228-48F4-85CC-8157CEACE498}"/>
            </a:ext>
          </a:extLst>
        </xdr:cNvPr>
        <xdr:cNvSpPr/>
      </xdr:nvSpPr>
      <xdr:spPr>
        <a:xfrm>
          <a:off x="13458825" y="478155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428625</xdr:colOff>
      <xdr:row>25</xdr:row>
      <xdr:rowOff>19050</xdr:rowOff>
    </xdr:from>
    <xdr:to>
      <xdr:col>10</xdr:col>
      <xdr:colOff>752475</xdr:colOff>
      <xdr:row>29</xdr:row>
      <xdr:rowOff>152400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1BA4027-9376-4515-AAE9-5159BA69C71C}"/>
            </a:ext>
          </a:extLst>
        </xdr:cNvPr>
        <xdr:cNvSpPr/>
      </xdr:nvSpPr>
      <xdr:spPr>
        <a:xfrm>
          <a:off x="12296775" y="478155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30</xdr:row>
      <xdr:rowOff>47625</xdr:rowOff>
    </xdr:from>
    <xdr:to>
      <xdr:col>9</xdr:col>
      <xdr:colOff>371475</xdr:colOff>
      <xdr:row>34</xdr:row>
      <xdr:rowOff>180975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702B556-E9CA-4E44-83A3-F6BCCD71673E}"/>
            </a:ext>
          </a:extLst>
        </xdr:cNvPr>
        <xdr:cNvSpPr/>
      </xdr:nvSpPr>
      <xdr:spPr>
        <a:xfrm>
          <a:off x="11153775" y="5762625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104775</xdr:colOff>
      <xdr:row>30</xdr:row>
      <xdr:rowOff>47625</xdr:rowOff>
    </xdr:from>
    <xdr:to>
      <xdr:col>15</xdr:col>
      <xdr:colOff>428625</xdr:colOff>
      <xdr:row>34</xdr:row>
      <xdr:rowOff>180975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5133DC1-EEB0-4F0B-A47C-EA74B4B48D58}"/>
            </a:ext>
          </a:extLst>
        </xdr:cNvPr>
        <xdr:cNvSpPr/>
      </xdr:nvSpPr>
      <xdr:spPr>
        <a:xfrm>
          <a:off x="15782925" y="576262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476250</xdr:colOff>
      <xdr:row>30</xdr:row>
      <xdr:rowOff>47625</xdr:rowOff>
    </xdr:from>
    <xdr:to>
      <xdr:col>14</xdr:col>
      <xdr:colOff>38100</xdr:colOff>
      <xdr:row>34</xdr:row>
      <xdr:rowOff>180975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5E98052-D3C6-46BA-AF1E-624754A63133}"/>
            </a:ext>
          </a:extLst>
        </xdr:cNvPr>
        <xdr:cNvSpPr/>
      </xdr:nvSpPr>
      <xdr:spPr>
        <a:xfrm>
          <a:off x="14630400" y="576262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85725</xdr:colOff>
      <xdr:row>30</xdr:row>
      <xdr:rowOff>47625</xdr:rowOff>
    </xdr:from>
    <xdr:to>
      <xdr:col>12</xdr:col>
      <xdr:colOff>409575</xdr:colOff>
      <xdr:row>34</xdr:row>
      <xdr:rowOff>180975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D13550B-F7AD-42DD-AFA8-A4313AA7750E}"/>
            </a:ext>
          </a:extLst>
        </xdr:cNvPr>
        <xdr:cNvSpPr/>
      </xdr:nvSpPr>
      <xdr:spPr>
        <a:xfrm>
          <a:off x="13477875" y="5762625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447675</xdr:colOff>
      <xdr:row>30</xdr:row>
      <xdr:rowOff>47625</xdr:rowOff>
    </xdr:from>
    <xdr:to>
      <xdr:col>11</xdr:col>
      <xdr:colOff>9525</xdr:colOff>
      <xdr:row>34</xdr:row>
      <xdr:rowOff>180975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46717E2-C714-40F8-9D9A-C74308C36C50}"/>
            </a:ext>
          </a:extLst>
        </xdr:cNvPr>
        <xdr:cNvSpPr/>
      </xdr:nvSpPr>
      <xdr:spPr>
        <a:xfrm>
          <a:off x="12315825" y="5762625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57150</xdr:colOff>
      <xdr:row>35</xdr:row>
      <xdr:rowOff>66675</xdr:rowOff>
    </xdr:from>
    <xdr:to>
      <xdr:col>9</xdr:col>
      <xdr:colOff>381000</xdr:colOff>
      <xdr:row>40</xdr:row>
      <xdr:rowOff>9525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2CBD14C1-4353-4DCE-BC38-75E3F87180C9}"/>
            </a:ext>
          </a:extLst>
        </xdr:cNvPr>
        <xdr:cNvSpPr/>
      </xdr:nvSpPr>
      <xdr:spPr>
        <a:xfrm>
          <a:off x="11163300" y="6734175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114300</xdr:colOff>
      <xdr:row>35</xdr:row>
      <xdr:rowOff>66675</xdr:rowOff>
    </xdr:from>
    <xdr:to>
      <xdr:col>15</xdr:col>
      <xdr:colOff>438150</xdr:colOff>
      <xdr:row>40</xdr:row>
      <xdr:rowOff>9525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4B2107A-8AD2-41B5-8FED-F29FA4B070FE}"/>
            </a:ext>
          </a:extLst>
        </xdr:cNvPr>
        <xdr:cNvSpPr/>
      </xdr:nvSpPr>
      <xdr:spPr>
        <a:xfrm>
          <a:off x="15792450" y="673417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485775</xdr:colOff>
      <xdr:row>35</xdr:row>
      <xdr:rowOff>66675</xdr:rowOff>
    </xdr:from>
    <xdr:to>
      <xdr:col>14</xdr:col>
      <xdr:colOff>47625</xdr:colOff>
      <xdr:row>40</xdr:row>
      <xdr:rowOff>9525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D153BCEE-3F75-44EE-B90F-68240903C9CE}"/>
            </a:ext>
          </a:extLst>
        </xdr:cNvPr>
        <xdr:cNvSpPr/>
      </xdr:nvSpPr>
      <xdr:spPr>
        <a:xfrm>
          <a:off x="14639925" y="673417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95250</xdr:colOff>
      <xdr:row>35</xdr:row>
      <xdr:rowOff>66675</xdr:rowOff>
    </xdr:from>
    <xdr:to>
      <xdr:col>12</xdr:col>
      <xdr:colOff>419100</xdr:colOff>
      <xdr:row>40</xdr:row>
      <xdr:rowOff>9525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F415B48F-5F3E-4C4C-BA95-F014EF185969}"/>
            </a:ext>
          </a:extLst>
        </xdr:cNvPr>
        <xdr:cNvSpPr/>
      </xdr:nvSpPr>
      <xdr:spPr>
        <a:xfrm>
          <a:off x="13487400" y="6734175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457200</xdr:colOff>
      <xdr:row>35</xdr:row>
      <xdr:rowOff>66675</xdr:rowOff>
    </xdr:from>
    <xdr:to>
      <xdr:col>11</xdr:col>
      <xdr:colOff>19050</xdr:colOff>
      <xdr:row>40</xdr:row>
      <xdr:rowOff>9525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49C856A-0CEE-4366-A439-538335CB8F7C}"/>
            </a:ext>
          </a:extLst>
        </xdr:cNvPr>
        <xdr:cNvSpPr/>
      </xdr:nvSpPr>
      <xdr:spPr>
        <a:xfrm>
          <a:off x="12325350" y="6734175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40</xdr:row>
      <xdr:rowOff>76200</xdr:rowOff>
    </xdr:from>
    <xdr:to>
      <xdr:col>9</xdr:col>
      <xdr:colOff>371475</xdr:colOff>
      <xdr:row>45</xdr:row>
      <xdr:rowOff>19050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50F6CE07-C2C5-42AF-9AD1-E58DD63FEE14}"/>
            </a:ext>
          </a:extLst>
        </xdr:cNvPr>
        <xdr:cNvSpPr/>
      </xdr:nvSpPr>
      <xdr:spPr>
        <a:xfrm>
          <a:off x="11153775" y="76962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104775</xdr:colOff>
      <xdr:row>40</xdr:row>
      <xdr:rowOff>76200</xdr:rowOff>
    </xdr:from>
    <xdr:to>
      <xdr:col>15</xdr:col>
      <xdr:colOff>428625</xdr:colOff>
      <xdr:row>45</xdr:row>
      <xdr:rowOff>19050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6CE7472A-B473-460C-BA54-3734D1B695B3}"/>
            </a:ext>
          </a:extLst>
        </xdr:cNvPr>
        <xdr:cNvSpPr/>
      </xdr:nvSpPr>
      <xdr:spPr>
        <a:xfrm>
          <a:off x="15782925" y="769620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476250</xdr:colOff>
      <xdr:row>40</xdr:row>
      <xdr:rowOff>76200</xdr:rowOff>
    </xdr:from>
    <xdr:to>
      <xdr:col>14</xdr:col>
      <xdr:colOff>38100</xdr:colOff>
      <xdr:row>45</xdr:row>
      <xdr:rowOff>19050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10BDC5AE-9233-4912-8456-596CED24C42E}"/>
            </a:ext>
          </a:extLst>
        </xdr:cNvPr>
        <xdr:cNvSpPr/>
      </xdr:nvSpPr>
      <xdr:spPr>
        <a:xfrm>
          <a:off x="14630400" y="769620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85725</xdr:colOff>
      <xdr:row>40</xdr:row>
      <xdr:rowOff>76200</xdr:rowOff>
    </xdr:from>
    <xdr:to>
      <xdr:col>12</xdr:col>
      <xdr:colOff>409575</xdr:colOff>
      <xdr:row>45</xdr:row>
      <xdr:rowOff>19050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9982F325-ED85-4E95-94DA-E9335BED9EFF}"/>
            </a:ext>
          </a:extLst>
        </xdr:cNvPr>
        <xdr:cNvSpPr/>
      </xdr:nvSpPr>
      <xdr:spPr>
        <a:xfrm>
          <a:off x="13477875" y="7696200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447675</xdr:colOff>
      <xdr:row>40</xdr:row>
      <xdr:rowOff>76200</xdr:rowOff>
    </xdr:from>
    <xdr:to>
      <xdr:col>11</xdr:col>
      <xdr:colOff>9525</xdr:colOff>
      <xdr:row>45</xdr:row>
      <xdr:rowOff>19050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DF800606-FEB1-4C8D-8BEF-CE5B06DA241D}"/>
            </a:ext>
          </a:extLst>
        </xdr:cNvPr>
        <xdr:cNvSpPr/>
      </xdr:nvSpPr>
      <xdr:spPr>
        <a:xfrm>
          <a:off x="12315825" y="76962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45</xdr:row>
      <xdr:rowOff>76200</xdr:rowOff>
    </xdr:from>
    <xdr:to>
      <xdr:col>9</xdr:col>
      <xdr:colOff>371475</xdr:colOff>
      <xdr:row>50</xdr:row>
      <xdr:rowOff>19050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7D0C9F43-BAAE-41AE-A452-F9FEBF810482}"/>
            </a:ext>
          </a:extLst>
        </xdr:cNvPr>
        <xdr:cNvSpPr/>
      </xdr:nvSpPr>
      <xdr:spPr>
        <a:xfrm>
          <a:off x="11153775" y="86487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104775</xdr:colOff>
      <xdr:row>45</xdr:row>
      <xdr:rowOff>76200</xdr:rowOff>
    </xdr:from>
    <xdr:to>
      <xdr:col>15</xdr:col>
      <xdr:colOff>428625</xdr:colOff>
      <xdr:row>50</xdr:row>
      <xdr:rowOff>19050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7330DC1B-16D6-4EFF-8EF0-82581967D48D}"/>
            </a:ext>
          </a:extLst>
        </xdr:cNvPr>
        <xdr:cNvSpPr/>
      </xdr:nvSpPr>
      <xdr:spPr>
        <a:xfrm>
          <a:off x="15782925" y="864870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476250</xdr:colOff>
      <xdr:row>45</xdr:row>
      <xdr:rowOff>76200</xdr:rowOff>
    </xdr:from>
    <xdr:to>
      <xdr:col>14</xdr:col>
      <xdr:colOff>38100</xdr:colOff>
      <xdr:row>50</xdr:row>
      <xdr:rowOff>19050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ED4A3860-9C6D-4681-B0EF-EB7122FA9F70}"/>
            </a:ext>
          </a:extLst>
        </xdr:cNvPr>
        <xdr:cNvSpPr/>
      </xdr:nvSpPr>
      <xdr:spPr>
        <a:xfrm>
          <a:off x="14630400" y="864870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85725</xdr:colOff>
      <xdr:row>45</xdr:row>
      <xdr:rowOff>76200</xdr:rowOff>
    </xdr:from>
    <xdr:to>
      <xdr:col>12</xdr:col>
      <xdr:colOff>409575</xdr:colOff>
      <xdr:row>50</xdr:row>
      <xdr:rowOff>19050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4D5B3147-0970-4E4F-A515-EF4E3C7991E5}"/>
            </a:ext>
          </a:extLst>
        </xdr:cNvPr>
        <xdr:cNvSpPr/>
      </xdr:nvSpPr>
      <xdr:spPr>
        <a:xfrm>
          <a:off x="13477875" y="8648700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447675</xdr:colOff>
      <xdr:row>45</xdr:row>
      <xdr:rowOff>76200</xdr:rowOff>
    </xdr:from>
    <xdr:to>
      <xdr:col>11</xdr:col>
      <xdr:colOff>9525</xdr:colOff>
      <xdr:row>50</xdr:row>
      <xdr:rowOff>19050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83314471-AA11-4E66-B42C-1D042222A329}"/>
            </a:ext>
          </a:extLst>
        </xdr:cNvPr>
        <xdr:cNvSpPr/>
      </xdr:nvSpPr>
      <xdr:spPr>
        <a:xfrm>
          <a:off x="12315825" y="86487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313265</xdr:colOff>
      <xdr:row>23</xdr:row>
      <xdr:rowOff>35980</xdr:rowOff>
    </xdr:from>
    <xdr:to>
      <xdr:col>16</xdr:col>
      <xdr:colOff>318557</xdr:colOff>
      <xdr:row>52</xdr:row>
      <xdr:rowOff>121707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D8F6977-8B74-46B9-A8E5-C1748A61C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504823</xdr:colOff>
      <xdr:row>51</xdr:row>
      <xdr:rowOff>161924</xdr:rowOff>
    </xdr:from>
    <xdr:ext cx="6181614" cy="1718734"/>
    <xdr:pic>
      <xdr:nvPicPr>
        <xdr:cNvPr id="29" name="Imagen 28">
          <a:extLst>
            <a:ext uri="{FF2B5EF4-FFF2-40B4-BE49-F238E27FC236}">
              <a16:creationId xmlns:a16="http://schemas.microsoft.com/office/drawing/2014/main" id="{52A1F368-F784-45BD-A2C1-A492C51935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623" r="22288"/>
        <a:stretch/>
      </xdr:blipFill>
      <xdr:spPr>
        <a:xfrm rot="5400000">
          <a:off x="13080413" y="7645984"/>
          <a:ext cx="1718734" cy="6181614"/>
        </a:xfrm>
        <a:prstGeom prst="rect">
          <a:avLst/>
        </a:prstGeom>
      </xdr:spPr>
    </xdr:pic>
    <xdr:clientData/>
  </xdr:oneCellAnchor>
  <xdr:oneCellAnchor>
    <xdr:from>
      <xdr:col>9</xdr:col>
      <xdr:colOff>314876</xdr:colOff>
      <xdr:row>56</xdr:row>
      <xdr:rowOff>74082</xdr:rowOff>
    </xdr:from>
    <xdr:ext cx="3972479" cy="1005419"/>
    <xdr:pic>
      <xdr:nvPicPr>
        <xdr:cNvPr id="30" name="Imagen 29">
          <a:extLst>
            <a:ext uri="{FF2B5EF4-FFF2-40B4-BE49-F238E27FC236}">
              <a16:creationId xmlns:a16="http://schemas.microsoft.com/office/drawing/2014/main" id="{F869D31B-9936-447C-8BCF-D857C662C8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4917" r="31733"/>
        <a:stretch/>
      </xdr:blipFill>
      <xdr:spPr>
        <a:xfrm rot="5400000">
          <a:off x="13666556" y="9258552"/>
          <a:ext cx="1005419" cy="397247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5EEA-66AE-44DA-95D8-327185FBB35D}">
  <dimension ref="A1:X41"/>
  <sheetViews>
    <sheetView tabSelected="1" topLeftCell="A7" zoomScaleNormal="100" workbookViewId="0">
      <selection activeCell="G11" sqref="G11:H11"/>
    </sheetView>
  </sheetViews>
  <sheetFormatPr baseColWidth="10" defaultRowHeight="15" x14ac:dyDescent="0.25"/>
  <cols>
    <col min="1" max="1" width="6.140625" customWidth="1"/>
    <col min="6" max="6" width="84.5703125" customWidth="1"/>
    <col min="7" max="7" width="11.42578125" customWidth="1"/>
    <col min="9" max="9" width="13.7109375" customWidth="1"/>
    <col min="10" max="10" width="8.5703125" customWidth="1"/>
  </cols>
  <sheetData>
    <row r="1" spans="1:24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 spans="1:24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1:24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 spans="1:24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 spans="1:24" x14ac:dyDescent="0.2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 spans="1:24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 spans="1:24" x14ac:dyDescent="0.25">
      <c r="A7" s="72"/>
      <c r="B7" s="70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24" x14ac:dyDescent="0.25">
      <c r="A8" s="72"/>
      <c r="B8" s="70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1"/>
      <c r="Q8" s="72"/>
      <c r="R8" s="72"/>
      <c r="S8" s="72"/>
      <c r="T8" s="72"/>
      <c r="U8" s="72"/>
      <c r="V8" s="72"/>
      <c r="W8" s="72"/>
      <c r="X8" s="72"/>
    </row>
    <row r="9" spans="1:24" x14ac:dyDescent="0.25">
      <c r="A9" s="72"/>
      <c r="B9" s="70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1"/>
      <c r="Q9" s="72"/>
      <c r="R9" s="72"/>
      <c r="S9" s="72"/>
      <c r="T9" s="72"/>
      <c r="U9" s="72"/>
      <c r="V9" s="72"/>
      <c r="W9" s="72"/>
      <c r="X9" s="72"/>
    </row>
    <row r="10" spans="1:24" x14ac:dyDescent="0.25">
      <c r="A10" s="72"/>
      <c r="B10" s="70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1"/>
      <c r="Q10" s="72"/>
      <c r="R10" s="72"/>
      <c r="S10" s="72"/>
      <c r="T10" s="72"/>
      <c r="U10" s="72"/>
      <c r="V10" s="72"/>
      <c r="W10" s="72"/>
      <c r="X10" s="72"/>
    </row>
    <row r="11" spans="1:24" ht="39.75" customHeight="1" x14ac:dyDescent="0.35">
      <c r="A11" s="72"/>
      <c r="B11" s="70"/>
      <c r="C11" s="85"/>
      <c r="D11" s="85"/>
      <c r="E11" s="90"/>
      <c r="F11" s="91" t="s">
        <v>92</v>
      </c>
      <c r="G11" s="105">
        <v>2024</v>
      </c>
      <c r="H11" s="105"/>
      <c r="I11" s="72"/>
      <c r="J11" s="72"/>
      <c r="K11" s="72"/>
      <c r="L11" s="72"/>
      <c r="M11" s="72"/>
      <c r="N11" s="72"/>
      <c r="O11" s="72"/>
      <c r="P11" s="71"/>
      <c r="Q11" s="72"/>
      <c r="R11" s="72"/>
      <c r="S11" s="72"/>
      <c r="T11" s="72"/>
      <c r="U11" s="72"/>
      <c r="V11" s="72"/>
      <c r="W11" s="72"/>
      <c r="X11" s="72"/>
    </row>
    <row r="12" spans="1:24" ht="26.25" customHeight="1" x14ac:dyDescent="0.4">
      <c r="A12" s="72"/>
      <c r="B12" s="70"/>
      <c r="C12" s="72"/>
      <c r="D12" s="72"/>
      <c r="E12" s="92"/>
      <c r="F12" s="106" t="s">
        <v>93</v>
      </c>
      <c r="G12" s="107"/>
      <c r="H12" s="72"/>
      <c r="I12" s="72"/>
      <c r="J12" s="72"/>
      <c r="K12" s="72"/>
      <c r="L12" s="72"/>
      <c r="M12" s="72"/>
      <c r="N12" s="72"/>
      <c r="O12" s="72"/>
      <c r="P12" s="71"/>
      <c r="Q12" s="72"/>
      <c r="R12" s="72"/>
      <c r="S12" s="72"/>
      <c r="T12" s="72"/>
      <c r="U12" s="72"/>
      <c r="V12" s="72"/>
      <c r="W12" s="72"/>
      <c r="X12" s="72"/>
    </row>
    <row r="13" spans="1:24" ht="53.25" customHeight="1" x14ac:dyDescent="0.25">
      <c r="A13" s="72"/>
      <c r="B13" s="70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1"/>
      <c r="Q13" s="72"/>
      <c r="R13" s="72"/>
      <c r="S13" s="72"/>
      <c r="T13" s="72"/>
      <c r="U13" s="72"/>
      <c r="V13" s="72"/>
      <c r="W13" s="72"/>
      <c r="X13" s="72"/>
    </row>
    <row r="14" spans="1:24" x14ac:dyDescent="0.25">
      <c r="A14" s="72"/>
      <c r="B14" s="70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1"/>
      <c r="Q14" s="72"/>
      <c r="R14" s="72"/>
      <c r="S14" s="72"/>
      <c r="T14" s="72"/>
      <c r="U14" s="72"/>
      <c r="V14" s="72"/>
      <c r="W14" s="72"/>
      <c r="X14" s="72"/>
    </row>
    <row r="15" spans="1:24" ht="18.75" x14ac:dyDescent="0.25">
      <c r="A15" s="72"/>
      <c r="B15" s="70"/>
      <c r="C15" s="72"/>
      <c r="D15" s="72"/>
      <c r="E15" s="89"/>
      <c r="F15" s="103" t="s">
        <v>94</v>
      </c>
      <c r="G15" s="103"/>
      <c r="H15" s="72"/>
      <c r="I15" s="72"/>
      <c r="J15" s="72"/>
      <c r="K15" s="72"/>
      <c r="L15" s="72"/>
      <c r="M15" s="72"/>
      <c r="N15" s="72"/>
      <c r="O15" s="72"/>
      <c r="P15" s="71"/>
      <c r="Q15" s="72"/>
      <c r="R15" s="72"/>
      <c r="S15" s="72"/>
      <c r="T15" s="72"/>
      <c r="U15" s="72"/>
      <c r="V15" s="72"/>
      <c r="W15" s="72"/>
      <c r="X15" s="72"/>
    </row>
    <row r="16" spans="1:24" ht="18.75" x14ac:dyDescent="0.25">
      <c r="A16" s="72"/>
      <c r="B16" s="70"/>
      <c r="C16" s="72"/>
      <c r="D16" s="72"/>
      <c r="E16" s="89"/>
      <c r="F16" s="103" t="s">
        <v>95</v>
      </c>
      <c r="G16" s="103"/>
      <c r="H16" s="72"/>
      <c r="I16" s="72"/>
      <c r="J16" s="72"/>
      <c r="K16" s="72"/>
      <c r="L16" s="72"/>
      <c r="M16" s="72"/>
      <c r="N16" s="72"/>
      <c r="O16" s="72"/>
      <c r="P16" s="71"/>
      <c r="Q16" s="72"/>
      <c r="R16" s="72"/>
      <c r="S16" s="72"/>
      <c r="T16" s="72"/>
      <c r="U16" s="72"/>
      <c r="V16" s="72"/>
      <c r="W16" s="72"/>
      <c r="X16" s="72"/>
    </row>
    <row r="17" spans="1:24" ht="21" customHeight="1" x14ac:dyDescent="0.3">
      <c r="A17" s="72"/>
      <c r="B17" s="70"/>
      <c r="C17" s="72"/>
      <c r="D17" s="72"/>
      <c r="E17" s="86"/>
      <c r="F17" s="87"/>
      <c r="G17" s="87"/>
      <c r="H17" s="72"/>
      <c r="I17" s="72"/>
      <c r="J17" s="72"/>
      <c r="K17" s="72"/>
      <c r="L17" s="72"/>
      <c r="M17" s="72"/>
      <c r="N17" s="72"/>
      <c r="O17" s="72"/>
      <c r="P17" s="71"/>
      <c r="Q17" s="72"/>
      <c r="R17" s="72"/>
      <c r="S17" s="72"/>
      <c r="T17" s="72"/>
      <c r="U17" s="72"/>
      <c r="V17" s="72"/>
      <c r="W17" s="72"/>
      <c r="X17" s="72"/>
    </row>
    <row r="18" spans="1:24" ht="18.75" x14ac:dyDescent="0.3">
      <c r="A18" s="72"/>
      <c r="B18" s="70"/>
      <c r="C18" s="72"/>
      <c r="D18" s="72"/>
      <c r="E18" s="88"/>
      <c r="F18" s="104" t="s">
        <v>96</v>
      </c>
      <c r="G18" s="104"/>
      <c r="H18" s="72"/>
      <c r="I18" s="72"/>
      <c r="J18" s="72"/>
      <c r="K18" s="72"/>
      <c r="L18" s="72"/>
      <c r="M18" s="72"/>
      <c r="N18" s="72"/>
      <c r="O18" s="72"/>
      <c r="P18" s="71"/>
      <c r="Q18" s="72"/>
      <c r="R18" s="72"/>
      <c r="S18" s="72"/>
      <c r="T18" s="72"/>
      <c r="U18" s="72"/>
      <c r="V18" s="72"/>
      <c r="W18" s="72"/>
      <c r="X18" s="72"/>
    </row>
    <row r="19" spans="1:24" x14ac:dyDescent="0.25">
      <c r="A19" s="72"/>
      <c r="B19" s="70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1"/>
      <c r="Q19" s="72"/>
      <c r="R19" s="72"/>
      <c r="S19" s="72"/>
      <c r="T19" s="72"/>
      <c r="U19" s="72"/>
      <c r="V19" s="72"/>
      <c r="W19" s="72"/>
      <c r="X19" s="72"/>
    </row>
    <row r="20" spans="1:24" x14ac:dyDescent="0.25">
      <c r="A20" s="72"/>
      <c r="B20" s="70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1"/>
      <c r="Q20" s="72"/>
      <c r="R20" s="72"/>
      <c r="S20" s="72"/>
      <c r="T20" s="72"/>
      <c r="U20" s="72"/>
      <c r="V20" s="72"/>
      <c r="W20" s="72"/>
      <c r="X20" s="72"/>
    </row>
    <row r="21" spans="1:24" x14ac:dyDescent="0.25">
      <c r="A21" s="72"/>
      <c r="B21" s="70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1"/>
      <c r="Q21" s="72"/>
      <c r="R21" s="72"/>
      <c r="S21" s="72"/>
      <c r="T21" s="72"/>
      <c r="U21" s="72"/>
      <c r="V21" s="72"/>
      <c r="W21" s="72"/>
      <c r="X21" s="72"/>
    </row>
    <row r="22" spans="1:24" x14ac:dyDescent="0.25">
      <c r="A22" s="72"/>
      <c r="B22" s="70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1"/>
      <c r="Q22" s="72"/>
      <c r="R22" s="72"/>
      <c r="S22" s="72"/>
      <c r="T22" s="72"/>
      <c r="U22" s="72"/>
      <c r="V22" s="72"/>
      <c r="W22" s="72"/>
      <c r="X22" s="72"/>
    </row>
    <row r="23" spans="1:24" x14ac:dyDescent="0.25">
      <c r="A23" s="72"/>
      <c r="B23" s="70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1"/>
      <c r="Q23" s="72"/>
      <c r="R23" s="72"/>
      <c r="S23" s="72"/>
      <c r="T23" s="72"/>
      <c r="U23" s="72"/>
      <c r="V23" s="72"/>
      <c r="W23" s="72"/>
      <c r="X23" s="72"/>
    </row>
    <row r="24" spans="1:24" x14ac:dyDescent="0.25">
      <c r="A24" s="72"/>
      <c r="B24" s="70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1"/>
      <c r="Q24" s="72"/>
      <c r="R24" s="72"/>
      <c r="S24" s="72"/>
      <c r="T24" s="72"/>
      <c r="U24" s="72"/>
      <c r="V24" s="72"/>
      <c r="W24" s="72"/>
      <c r="X24" s="72"/>
    </row>
    <row r="25" spans="1:24" x14ac:dyDescent="0.25">
      <c r="A25" s="72"/>
      <c r="B25" s="70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1"/>
      <c r="Q25" s="72"/>
      <c r="R25" s="72"/>
      <c r="S25" s="72"/>
      <c r="T25" s="72"/>
      <c r="U25" s="72"/>
      <c r="V25" s="72"/>
      <c r="W25" s="72"/>
      <c r="X25" s="72"/>
    </row>
    <row r="26" spans="1:24" x14ac:dyDescent="0.25">
      <c r="A26" s="72"/>
      <c r="B26" s="70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1"/>
      <c r="Q26" s="72"/>
      <c r="R26" s="72"/>
      <c r="S26" s="72"/>
      <c r="T26" s="72"/>
      <c r="U26" s="72"/>
      <c r="V26" s="72"/>
      <c r="W26" s="72"/>
      <c r="X26" s="72"/>
    </row>
    <row r="27" spans="1:24" x14ac:dyDescent="0.25">
      <c r="A27" s="72"/>
      <c r="B27" s="70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1"/>
      <c r="Q27" s="72"/>
      <c r="R27" s="72"/>
      <c r="S27" s="72"/>
      <c r="T27" s="72"/>
      <c r="U27" s="72"/>
      <c r="V27" s="72"/>
      <c r="W27" s="72"/>
      <c r="X27" s="72"/>
    </row>
    <row r="28" spans="1:24" x14ac:dyDescent="0.25">
      <c r="A28" s="72"/>
      <c r="B28" s="70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1"/>
      <c r="Q28" s="72"/>
      <c r="R28" s="72"/>
      <c r="S28" s="72"/>
      <c r="T28" s="72"/>
      <c r="U28" s="72"/>
      <c r="V28" s="72"/>
      <c r="W28" s="72"/>
      <c r="X28" s="72"/>
    </row>
    <row r="29" spans="1:24" x14ac:dyDescent="0.25">
      <c r="A29" s="72"/>
      <c r="B29" s="70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1"/>
      <c r="Q29" s="72"/>
      <c r="R29" s="72"/>
      <c r="S29" s="72"/>
      <c r="T29" s="72"/>
      <c r="U29" s="72"/>
      <c r="V29" s="72"/>
      <c r="W29" s="72"/>
      <c r="X29" s="72"/>
    </row>
    <row r="30" spans="1:24" x14ac:dyDescent="0.25">
      <c r="A30" s="72"/>
      <c r="B30" s="70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1"/>
      <c r="Q30" s="72"/>
      <c r="R30" s="72"/>
      <c r="S30" s="72"/>
      <c r="T30" s="72"/>
      <c r="U30" s="72"/>
      <c r="V30" s="72"/>
      <c r="W30" s="72"/>
      <c r="X30" s="72"/>
    </row>
    <row r="31" spans="1:24" x14ac:dyDescent="0.25">
      <c r="A31" s="72"/>
      <c r="B31" s="70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1"/>
      <c r="Q31" s="72"/>
      <c r="R31" s="72"/>
      <c r="S31" s="72"/>
      <c r="T31" s="72"/>
      <c r="U31" s="72"/>
      <c r="V31" s="72"/>
      <c r="W31" s="72"/>
      <c r="X31" s="72"/>
    </row>
    <row r="32" spans="1:24" x14ac:dyDescent="0.25">
      <c r="A32" s="72"/>
      <c r="B32" s="70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1"/>
      <c r="Q32" s="72"/>
      <c r="R32" s="72"/>
      <c r="S32" s="72"/>
      <c r="T32" s="72"/>
      <c r="U32" s="72"/>
      <c r="V32" s="72"/>
      <c r="W32" s="72"/>
      <c r="X32" s="72"/>
    </row>
    <row r="33" spans="1:24" ht="23.25" customHeight="1" x14ac:dyDescent="0.25">
      <c r="A33" s="72"/>
      <c r="B33" s="70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1"/>
      <c r="Q33" s="72"/>
      <c r="R33" s="72"/>
      <c r="S33" s="72"/>
      <c r="T33" s="72"/>
      <c r="U33" s="72"/>
      <c r="V33" s="72"/>
      <c r="W33" s="72"/>
      <c r="X33" s="72"/>
    </row>
    <row r="34" spans="1:24" x14ac:dyDescent="0.25">
      <c r="A34" s="72"/>
      <c r="B34" s="70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1"/>
      <c r="Q34" s="72"/>
      <c r="R34" s="72"/>
      <c r="S34" s="72"/>
      <c r="T34" s="72"/>
      <c r="U34" s="72"/>
      <c r="V34" s="72"/>
      <c r="W34" s="72"/>
      <c r="X34" s="72"/>
    </row>
    <row r="35" spans="1:24" x14ac:dyDescent="0.25">
      <c r="A35" s="72"/>
      <c r="B35" s="70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1"/>
      <c r="Q35" s="72"/>
      <c r="R35" s="72"/>
      <c r="S35" s="72"/>
      <c r="T35" s="72"/>
      <c r="U35" s="72"/>
      <c r="V35" s="72"/>
      <c r="W35" s="72"/>
      <c r="X35" s="72"/>
    </row>
    <row r="36" spans="1:24" x14ac:dyDescent="0.25">
      <c r="A36" s="72"/>
      <c r="B36" s="70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1"/>
      <c r="Q36" s="72"/>
      <c r="R36" s="72"/>
      <c r="S36" s="72"/>
      <c r="T36" s="72"/>
      <c r="U36" s="72"/>
      <c r="V36" s="72"/>
      <c r="W36" s="72"/>
      <c r="X36" s="72"/>
    </row>
    <row r="37" spans="1:24" x14ac:dyDescent="0.25">
      <c r="A37" s="72"/>
      <c r="B37" s="70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1"/>
      <c r="Q37" s="72"/>
      <c r="R37" s="72"/>
      <c r="S37" s="72"/>
      <c r="T37" s="72"/>
      <c r="U37" s="72"/>
      <c r="V37" s="72"/>
      <c r="W37" s="72"/>
      <c r="X37" s="72"/>
    </row>
    <row r="38" spans="1:24" x14ac:dyDescent="0.25">
      <c r="A38" s="72"/>
      <c r="B38" s="70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1"/>
      <c r="Q38" s="72"/>
      <c r="R38" s="72"/>
      <c r="S38" s="72"/>
      <c r="T38" s="72"/>
      <c r="U38" s="72"/>
      <c r="V38" s="72"/>
      <c r="W38" s="72"/>
      <c r="X38" s="72"/>
    </row>
    <row r="39" spans="1:24" x14ac:dyDescent="0.25">
      <c r="A39" s="72"/>
      <c r="B39" s="70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1"/>
      <c r="Q39" s="72"/>
      <c r="R39" s="72"/>
      <c r="S39" s="72"/>
      <c r="T39" s="72"/>
      <c r="U39" s="72"/>
      <c r="V39" s="72"/>
      <c r="W39" s="72"/>
      <c r="X39" s="72"/>
    </row>
    <row r="40" spans="1:24" x14ac:dyDescent="0.25"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</row>
    <row r="41" spans="1:24" x14ac:dyDescent="0.25">
      <c r="I41" s="73"/>
      <c r="J41" s="73"/>
      <c r="K41" s="73"/>
      <c r="L41" s="73"/>
      <c r="M41" s="73"/>
      <c r="N41" s="73"/>
      <c r="O41" s="72"/>
    </row>
  </sheetData>
  <mergeCells count="5">
    <mergeCell ref="F16:G16"/>
    <mergeCell ref="F18:G18"/>
    <mergeCell ref="G11:H11"/>
    <mergeCell ref="F12:G12"/>
    <mergeCell ref="F15:G15"/>
  </mergeCells>
  <printOptions horizontalCentered="1" verticalCentered="1"/>
  <pageMargins left="0" right="0" top="0" bottom="0" header="0" footer="0"/>
  <pageSetup paperSize="5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981C-632E-4676-90EF-3ACEA2D0BFEA}">
  <sheetPr>
    <tabColor rgb="FF92D050"/>
    <pageSetUpPr fitToPage="1"/>
  </sheetPr>
  <dimension ref="A1:AU85"/>
  <sheetViews>
    <sheetView showGridLines="0" view="pageBreakPreview" topLeftCell="A11" zoomScale="55" zoomScaleNormal="70" zoomScaleSheetLayoutView="55" zoomScalePageLayoutView="25" workbookViewId="0">
      <selection activeCell="O11" sqref="O11"/>
    </sheetView>
  </sheetViews>
  <sheetFormatPr baseColWidth="10" defaultColWidth="11.42578125" defaultRowHeight="15" x14ac:dyDescent="0.25"/>
  <cols>
    <col min="1" max="1" width="1" customWidth="1"/>
    <col min="2" max="2" width="4.42578125" customWidth="1"/>
    <col min="3" max="3" width="50.85546875" customWidth="1"/>
    <col min="4" max="4" width="29.28515625" customWidth="1"/>
    <col min="5" max="5" width="8.85546875" customWidth="1"/>
    <col min="6" max="6" width="7.140625" customWidth="1"/>
    <col min="7" max="7" width="13" customWidth="1"/>
    <col min="8" max="8" width="17.28515625" customWidth="1"/>
    <col min="9" max="9" width="9.7109375" customWidth="1"/>
    <col min="10" max="10" width="18.28515625" customWidth="1"/>
    <col min="11" max="11" width="14.85546875" customWidth="1"/>
    <col min="12" max="12" width="13.140625" customWidth="1"/>
    <col min="13" max="13" width="17.85546875" customWidth="1"/>
    <col min="14" max="14" width="11" customWidth="1"/>
    <col min="15" max="15" width="17.7109375" customWidth="1"/>
    <col min="16" max="16" width="12.28515625" customWidth="1"/>
    <col min="17" max="17" width="10.140625" customWidth="1"/>
    <col min="18" max="18" width="85" customWidth="1"/>
    <col min="19" max="19" width="3.5703125" customWidth="1"/>
    <col min="20" max="20" width="27" customWidth="1"/>
    <col min="21" max="21" width="29.7109375" customWidth="1"/>
    <col min="22" max="22" width="10.28515625" customWidth="1"/>
  </cols>
  <sheetData>
    <row r="1" spans="1:19" ht="6.6" customHeight="1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26"/>
    </row>
    <row r="2" spans="1:19" ht="37.35" customHeight="1" x14ac:dyDescent="0.25">
      <c r="A2" s="28"/>
      <c r="B2" s="97"/>
      <c r="C2" s="97"/>
      <c r="D2" s="97"/>
      <c r="E2" s="97"/>
      <c r="F2" s="97"/>
      <c r="G2" s="97"/>
      <c r="H2" s="97"/>
      <c r="I2" s="97"/>
      <c r="J2" s="109" t="s">
        <v>100</v>
      </c>
      <c r="K2" s="109"/>
      <c r="L2" s="109"/>
      <c r="M2" s="109"/>
      <c r="N2" s="109"/>
      <c r="O2" s="109"/>
      <c r="P2" s="97"/>
      <c r="Q2" s="97"/>
      <c r="R2" s="97"/>
      <c r="S2" s="27"/>
    </row>
    <row r="3" spans="1:19" ht="7.35" customHeight="1" x14ac:dyDescent="0.55000000000000004">
      <c r="A3" s="28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27"/>
    </row>
    <row r="4" spans="1:19" ht="33" customHeight="1" x14ac:dyDescent="0.25">
      <c r="A4" s="28"/>
      <c r="B4" s="98" t="s">
        <v>97</v>
      </c>
      <c r="C4" s="98"/>
      <c r="D4" s="98"/>
      <c r="E4" s="98"/>
      <c r="F4" s="98"/>
      <c r="G4" s="98"/>
      <c r="H4" s="98"/>
      <c r="I4" s="98" t="s">
        <v>98</v>
      </c>
      <c r="J4" s="108" t="s">
        <v>99</v>
      </c>
      <c r="K4" s="108"/>
      <c r="L4" s="108"/>
      <c r="M4" s="108"/>
      <c r="N4" s="108"/>
      <c r="O4" s="108"/>
      <c r="P4" s="81"/>
      <c r="Q4" s="81"/>
      <c r="R4" s="82"/>
      <c r="S4" s="27"/>
    </row>
    <row r="5" spans="1:19" ht="29.25" customHeight="1" x14ac:dyDescent="0.25">
      <c r="A5" s="28"/>
      <c r="B5" s="99"/>
      <c r="C5" s="99"/>
      <c r="D5" s="99"/>
      <c r="E5" s="99"/>
      <c r="F5" s="99"/>
      <c r="G5" s="99"/>
      <c r="H5" s="99"/>
      <c r="I5" s="101"/>
      <c r="J5" s="119" t="s">
        <v>86</v>
      </c>
      <c r="K5" s="119"/>
      <c r="L5" s="119"/>
      <c r="M5" s="119"/>
      <c r="N5" s="116" t="s">
        <v>87</v>
      </c>
      <c r="O5" s="116"/>
      <c r="P5" s="116"/>
      <c r="Q5" s="100"/>
      <c r="R5" s="100"/>
      <c r="S5" s="27"/>
    </row>
    <row r="6" spans="1:19" ht="23.25" customHeight="1" thickBot="1" x14ac:dyDescent="0.6">
      <c r="A6" s="28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27"/>
    </row>
    <row r="7" spans="1:19" ht="12.75" hidden="1" customHeight="1" x14ac:dyDescent="0.25">
      <c r="A7" s="28"/>
    </row>
    <row r="8" spans="1:19" ht="45.75" customHeight="1" thickBot="1" x14ac:dyDescent="0.3">
      <c r="A8" s="28"/>
      <c r="C8" s="120" t="str">
        <f>_xlfn.CONCAT("PERIODO ", N5)</f>
        <v>PERIODO OCTUBRE - 2024</v>
      </c>
      <c r="D8" s="121"/>
      <c r="E8" s="122"/>
      <c r="G8" s="58" t="s">
        <v>0</v>
      </c>
      <c r="H8" s="42"/>
      <c r="I8" s="42"/>
      <c r="J8" s="42"/>
      <c r="K8" s="43" t="s">
        <v>1</v>
      </c>
      <c r="L8" s="42"/>
      <c r="M8" s="43" t="s">
        <v>2</v>
      </c>
      <c r="N8" s="42"/>
      <c r="O8" s="43" t="s">
        <v>3</v>
      </c>
      <c r="P8" s="42"/>
      <c r="Q8" s="42"/>
      <c r="R8" s="57" t="s">
        <v>4</v>
      </c>
      <c r="S8" s="27"/>
    </row>
    <row r="9" spans="1:19" ht="23.25" customHeight="1" x14ac:dyDescent="0.35">
      <c r="A9" s="28"/>
      <c r="G9" s="44"/>
      <c r="H9" s="45"/>
      <c r="I9" s="45"/>
      <c r="J9" s="45"/>
      <c r="K9" s="102"/>
      <c r="L9" s="45"/>
      <c r="M9" s="45"/>
      <c r="N9" s="45"/>
      <c r="O9" s="45"/>
      <c r="P9" s="45"/>
      <c r="Q9" s="45"/>
      <c r="R9" s="46"/>
      <c r="S9" s="27"/>
    </row>
    <row r="10" spans="1:19" ht="42" customHeight="1" x14ac:dyDescent="0.35">
      <c r="A10" s="28"/>
      <c r="C10" s="123" t="s">
        <v>4</v>
      </c>
      <c r="D10" s="123"/>
      <c r="E10" s="123"/>
      <c r="G10" s="68" t="s">
        <v>7</v>
      </c>
      <c r="H10" s="47"/>
      <c r="I10" s="47"/>
      <c r="J10" s="38"/>
      <c r="K10" s="48"/>
      <c r="L10" s="47"/>
      <c r="M10" s="38"/>
      <c r="N10" s="47"/>
      <c r="O10" s="38"/>
      <c r="P10" s="47"/>
      <c r="Q10" s="47"/>
      <c r="R10" s="49">
        <f>SUM($K10:$O10)</f>
        <v>0</v>
      </c>
      <c r="S10" s="27"/>
    </row>
    <row r="11" spans="1:19" ht="36" customHeight="1" x14ac:dyDescent="0.35">
      <c r="A11" s="28"/>
      <c r="C11" s="60" t="s">
        <v>5</v>
      </c>
      <c r="D11" s="110">
        <f>R13</f>
        <v>0</v>
      </c>
      <c r="E11" s="110"/>
      <c r="G11" s="50" t="s">
        <v>8</v>
      </c>
      <c r="H11" s="47"/>
      <c r="I11" s="47"/>
      <c r="J11" s="38"/>
      <c r="K11" s="48"/>
      <c r="L11" s="47"/>
      <c r="M11" s="38"/>
      <c r="N11" s="47"/>
      <c r="O11" s="38"/>
      <c r="P11" s="47"/>
      <c r="Q11" s="47"/>
      <c r="R11" s="49">
        <f t="shared" ref="R11:R13" si="0">SUM($K11:$O11)</f>
        <v>0</v>
      </c>
      <c r="S11" s="27"/>
    </row>
    <row r="12" spans="1:19" ht="43.5" customHeight="1" x14ac:dyDescent="0.35">
      <c r="A12" s="28"/>
      <c r="C12" s="59" t="s">
        <v>6</v>
      </c>
      <c r="D12" s="110">
        <f>R12</f>
        <v>0</v>
      </c>
      <c r="E12" s="110"/>
      <c r="G12" s="50" t="s">
        <v>6</v>
      </c>
      <c r="H12" s="47"/>
      <c r="I12" s="47"/>
      <c r="J12" s="38"/>
      <c r="K12" s="48"/>
      <c r="L12" s="47"/>
      <c r="M12" s="38"/>
      <c r="N12" s="47"/>
      <c r="O12" s="38"/>
      <c r="P12" s="47"/>
      <c r="Q12" s="47"/>
      <c r="R12" s="49">
        <f t="shared" si="0"/>
        <v>0</v>
      </c>
      <c r="S12" s="27"/>
    </row>
    <row r="13" spans="1:19" ht="36.75" customHeight="1" x14ac:dyDescent="0.35">
      <c r="A13" s="28"/>
      <c r="C13" s="59" t="s">
        <v>7</v>
      </c>
      <c r="D13" s="110">
        <f>R10</f>
        <v>0</v>
      </c>
      <c r="E13" s="110"/>
      <c r="G13" s="69" t="s">
        <v>5</v>
      </c>
      <c r="H13" s="51"/>
      <c r="I13" s="47"/>
      <c r="J13" s="38"/>
      <c r="K13" s="48"/>
      <c r="L13" s="47"/>
      <c r="M13" s="38"/>
      <c r="N13" s="47"/>
      <c r="O13" s="38"/>
      <c r="P13" s="47"/>
      <c r="Q13" s="47"/>
      <c r="R13" s="49">
        <f t="shared" si="0"/>
        <v>0</v>
      </c>
      <c r="S13" s="27"/>
    </row>
    <row r="14" spans="1:19" ht="53.25" customHeight="1" x14ac:dyDescent="0.35">
      <c r="A14" s="28"/>
      <c r="C14" s="59" t="s">
        <v>8</v>
      </c>
      <c r="D14" s="110">
        <f>R11</f>
        <v>0</v>
      </c>
      <c r="E14" s="110"/>
      <c r="G14" s="56" t="s">
        <v>9</v>
      </c>
      <c r="H14" s="52"/>
      <c r="I14" s="53"/>
      <c r="J14" s="54"/>
      <c r="K14" s="54">
        <f>SUM(K10:K13)</f>
        <v>0</v>
      </c>
      <c r="L14" s="53"/>
      <c r="M14" s="54">
        <f>SUM(M10:M13)</f>
        <v>0</v>
      </c>
      <c r="N14" s="53"/>
      <c r="O14" s="54">
        <f>SUM(O10:O13)</f>
        <v>0</v>
      </c>
      <c r="P14" s="53"/>
      <c r="Q14" s="53"/>
      <c r="R14" s="55">
        <f>SUM(R10:R13)</f>
        <v>0</v>
      </c>
      <c r="S14" s="27"/>
    </row>
    <row r="15" spans="1:19" ht="38.25" customHeight="1" x14ac:dyDescent="0.25">
      <c r="A15" s="28"/>
      <c r="C15" s="39" t="s">
        <v>10</v>
      </c>
      <c r="D15" s="118">
        <f>R14</f>
        <v>0</v>
      </c>
      <c r="E15" s="118"/>
      <c r="H15" s="37"/>
      <c r="M15" s="37"/>
      <c r="N15" s="37"/>
      <c r="O15" s="37"/>
      <c r="S15" s="27"/>
    </row>
    <row r="16" spans="1:19" ht="27" customHeight="1" x14ac:dyDescent="0.25">
      <c r="A16" s="28"/>
      <c r="H16" s="38"/>
      <c r="O16" s="38"/>
      <c r="S16" s="27"/>
    </row>
    <row r="17" spans="1:19" ht="17.25" customHeight="1" x14ac:dyDescent="0.25">
      <c r="A17" s="28"/>
      <c r="S17" s="27"/>
    </row>
    <row r="18" spans="1:19" ht="28.5" customHeight="1" x14ac:dyDescent="0.25">
      <c r="A18" s="28"/>
      <c r="S18" s="27"/>
    </row>
    <row r="19" spans="1:19" ht="12" customHeight="1" x14ac:dyDescent="0.25">
      <c r="A19" s="28"/>
      <c r="S19" s="27"/>
    </row>
    <row r="20" spans="1:19" ht="15" customHeight="1" x14ac:dyDescent="0.25">
      <c r="A20" s="28"/>
      <c r="S20" s="27"/>
    </row>
    <row r="21" spans="1:19" ht="9.75" customHeight="1" x14ac:dyDescent="0.25">
      <c r="A21" s="28"/>
      <c r="S21" s="27"/>
    </row>
    <row r="22" spans="1:19" ht="5.25" customHeight="1" x14ac:dyDescent="0.25">
      <c r="A22" s="28"/>
      <c r="S22" s="27"/>
    </row>
    <row r="23" spans="1:19" ht="9.75" customHeight="1" x14ac:dyDescent="0.25">
      <c r="A23" s="28"/>
      <c r="S23" s="27"/>
    </row>
    <row r="24" spans="1:19" ht="50.25" customHeight="1" x14ac:dyDescent="0.25">
      <c r="A24" s="28"/>
      <c r="C24" s="111" t="s">
        <v>11</v>
      </c>
      <c r="D24" s="112"/>
      <c r="E24" s="113"/>
      <c r="S24" s="27"/>
    </row>
    <row r="25" spans="1:19" ht="32.25" customHeight="1" x14ac:dyDescent="0.25">
      <c r="A25" s="28"/>
      <c r="C25" s="40" t="s">
        <v>5</v>
      </c>
      <c r="D25" s="114">
        <f>SUM(M13:O13)</f>
        <v>0</v>
      </c>
      <c r="E25" s="115"/>
      <c r="S25" s="27"/>
    </row>
    <row r="26" spans="1:19" ht="33.75" customHeight="1" x14ac:dyDescent="0.25">
      <c r="A26" s="28"/>
      <c r="C26" s="41" t="s">
        <v>6</v>
      </c>
      <c r="D26" s="114">
        <f>SUM(M12:O12)</f>
        <v>0</v>
      </c>
      <c r="E26" s="115"/>
      <c r="S26" s="27"/>
    </row>
    <row r="27" spans="1:19" ht="38.25" customHeight="1" x14ac:dyDescent="0.25">
      <c r="A27" s="28"/>
      <c r="C27" s="41" t="s">
        <v>7</v>
      </c>
      <c r="D27" s="110">
        <f>SUM(M10:O10)</f>
        <v>0</v>
      </c>
      <c r="E27" s="110"/>
      <c r="S27" s="27"/>
    </row>
    <row r="28" spans="1:19" ht="25.5" customHeight="1" x14ac:dyDescent="0.25">
      <c r="A28" s="28"/>
      <c r="C28" s="41" t="s">
        <v>8</v>
      </c>
      <c r="D28" s="110">
        <f>SUM(M11:O11)</f>
        <v>0</v>
      </c>
      <c r="E28" s="110"/>
      <c r="S28" s="27"/>
    </row>
    <row r="29" spans="1:19" ht="33" customHeight="1" x14ac:dyDescent="0.25">
      <c r="A29" s="28"/>
      <c r="C29" s="39" t="s">
        <v>10</v>
      </c>
      <c r="D29" s="117">
        <f>SUM(M14:O14)</f>
        <v>0</v>
      </c>
      <c r="E29" s="117"/>
      <c r="S29" s="27"/>
    </row>
    <row r="30" spans="1:19" x14ac:dyDescent="0.25">
      <c r="A30" s="28"/>
      <c r="S30" s="27"/>
    </row>
    <row r="31" spans="1:19" x14ac:dyDescent="0.25">
      <c r="A31" s="28"/>
      <c r="S31" s="27"/>
    </row>
    <row r="32" spans="1:19" hidden="1" x14ac:dyDescent="0.25">
      <c r="A32" s="28"/>
      <c r="S32" s="27"/>
    </row>
    <row r="33" spans="1:19" ht="15" customHeight="1" x14ac:dyDescent="0.25">
      <c r="A33" s="28"/>
      <c r="S33" s="27"/>
    </row>
    <row r="34" spans="1:19" x14ac:dyDescent="0.25">
      <c r="A34" s="28"/>
      <c r="S34" s="27"/>
    </row>
    <row r="35" spans="1:19" x14ac:dyDescent="0.25">
      <c r="A35" s="28"/>
      <c r="S35" s="27"/>
    </row>
    <row r="36" spans="1:19" x14ac:dyDescent="0.25">
      <c r="A36" s="28"/>
      <c r="S36" s="27"/>
    </row>
    <row r="37" spans="1:19" x14ac:dyDescent="0.25">
      <c r="A37" s="28"/>
      <c r="S37" s="27"/>
    </row>
    <row r="38" spans="1:19" x14ac:dyDescent="0.25">
      <c r="A38" s="28"/>
      <c r="S38" s="27"/>
    </row>
    <row r="39" spans="1:19" x14ac:dyDescent="0.25">
      <c r="A39" s="28"/>
      <c r="S39" s="27"/>
    </row>
    <row r="40" spans="1:19" x14ac:dyDescent="0.25">
      <c r="A40" s="28"/>
      <c r="S40" s="27"/>
    </row>
    <row r="41" spans="1:19" x14ac:dyDescent="0.25">
      <c r="A41" s="28"/>
      <c r="S41" s="27"/>
    </row>
    <row r="42" spans="1:19" x14ac:dyDescent="0.25">
      <c r="A42" s="28"/>
      <c r="S42" s="27"/>
    </row>
    <row r="43" spans="1:19" x14ac:dyDescent="0.25">
      <c r="A43" s="28"/>
      <c r="S43" s="27"/>
    </row>
    <row r="44" spans="1:19" x14ac:dyDescent="0.25">
      <c r="A44" s="28"/>
      <c r="S44" s="27"/>
    </row>
    <row r="45" spans="1:19" x14ac:dyDescent="0.25">
      <c r="A45" s="28"/>
      <c r="S45" s="27"/>
    </row>
    <row r="46" spans="1:19" ht="72" customHeight="1" x14ac:dyDescent="0.25">
      <c r="A46" s="28"/>
      <c r="S46" s="27"/>
    </row>
    <row r="47" spans="1:19" ht="51.75" customHeight="1" x14ac:dyDescent="0.25">
      <c r="A47" s="28"/>
      <c r="S47" s="27"/>
    </row>
    <row r="48" spans="1:19" ht="26.25" customHeight="1" x14ac:dyDescent="0.25">
      <c r="A48" s="28"/>
    </row>
    <row r="49" spans="1:19" ht="33.75" hidden="1" customHeight="1" x14ac:dyDescent="0.25">
      <c r="A49" s="28"/>
      <c r="S49" s="27"/>
    </row>
    <row r="50" spans="1:19" ht="8.25" hidden="1" customHeight="1" x14ac:dyDescent="0.25">
      <c r="A50" s="28"/>
      <c r="S50" s="27"/>
    </row>
    <row r="51" spans="1:19" ht="18.75" customHeight="1" thickBot="1" x14ac:dyDescent="0.3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1"/>
    </row>
    <row r="52" spans="1:19" ht="31.5" customHeight="1" x14ac:dyDescent="0.25"/>
    <row r="53" spans="1:19" ht="14.45" customHeight="1" x14ac:dyDescent="0.25"/>
    <row r="85" spans="47:47" x14ac:dyDescent="0.25">
      <c r="AU85" s="1"/>
    </row>
  </sheetData>
  <mergeCells count="17">
    <mergeCell ref="D29:E29"/>
    <mergeCell ref="D15:E15"/>
    <mergeCell ref="D27:E27"/>
    <mergeCell ref="D28:E28"/>
    <mergeCell ref="J5:M5"/>
    <mergeCell ref="D26:E26"/>
    <mergeCell ref="D13:E13"/>
    <mergeCell ref="D14:E14"/>
    <mergeCell ref="C8:E8"/>
    <mergeCell ref="C10:E10"/>
    <mergeCell ref="D11:E11"/>
    <mergeCell ref="J4:O4"/>
    <mergeCell ref="J2:O2"/>
    <mergeCell ref="D12:E12"/>
    <mergeCell ref="C24:E24"/>
    <mergeCell ref="D25:E25"/>
    <mergeCell ref="N5:P5"/>
  </mergeCells>
  <printOptions horizontalCentered="1" verticalCentered="1"/>
  <pageMargins left="0" right="0" top="0" bottom="0" header="0" footer="0"/>
  <pageSetup paperSize="5" scale="50" fitToHeight="0" orientation="landscape" r:id="rId1"/>
  <headerFooter>
    <oddFooter>&amp;R&amp;P</oddFooter>
  </headerFooter>
  <rowBreaks count="1" manualBreakCount="1">
    <brk id="51" max="18" man="1"/>
  </rowBreaks>
  <colBreaks count="1" manualBreakCount="1">
    <brk id="1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CD6-0769-45FB-A71B-BC9605B127F0}">
  <sheetPr>
    <tabColor theme="6" tint="0.79998168889431442"/>
  </sheetPr>
  <dimension ref="B3:H88"/>
  <sheetViews>
    <sheetView topLeftCell="A21" zoomScale="85" zoomScaleNormal="85" workbookViewId="0">
      <selection activeCell="B25" sqref="B25:E40"/>
    </sheetView>
  </sheetViews>
  <sheetFormatPr baseColWidth="10" defaultColWidth="11.42578125" defaultRowHeight="15" x14ac:dyDescent="0.25"/>
  <cols>
    <col min="1" max="2" width="12.5703125" bestFit="1" customWidth="1"/>
    <col min="4" max="4" width="14.7109375" bestFit="1" customWidth="1"/>
  </cols>
  <sheetData>
    <row r="3" spans="2:5" x14ac:dyDescent="0.25">
      <c r="B3" s="13" t="s">
        <v>5</v>
      </c>
      <c r="C3" s="13" t="s">
        <v>12</v>
      </c>
      <c r="D3" s="13" t="s">
        <v>13</v>
      </c>
      <c r="E3" s="13" t="s">
        <v>14</v>
      </c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3"/>
      <c r="C7" s="13"/>
      <c r="D7" s="13"/>
      <c r="E7" s="13"/>
    </row>
    <row r="8" spans="2:5" x14ac:dyDescent="0.25">
      <c r="B8" s="11"/>
      <c r="C8" s="11"/>
      <c r="D8" s="11"/>
      <c r="E8" s="11"/>
    </row>
    <row r="9" spans="2:5" x14ac:dyDescent="0.25">
      <c r="B9" s="11"/>
      <c r="C9" s="2"/>
      <c r="D9" s="11"/>
      <c r="E9" s="11"/>
    </row>
    <row r="10" spans="2:5" x14ac:dyDescent="0.25">
      <c r="B10" s="11"/>
      <c r="C10" s="11"/>
      <c r="D10" s="11"/>
      <c r="E10" s="11"/>
    </row>
    <row r="11" spans="2:5" x14ac:dyDescent="0.25">
      <c r="B11" s="11"/>
      <c r="C11" s="11"/>
      <c r="D11" s="11"/>
      <c r="E11" s="11"/>
    </row>
    <row r="12" spans="2:5" x14ac:dyDescent="0.25">
      <c r="B12" s="13"/>
      <c r="C12" s="13"/>
      <c r="D12" s="13"/>
      <c r="E12" s="13"/>
    </row>
    <row r="13" spans="2:5" x14ac:dyDescent="0.25">
      <c r="B13" s="11"/>
      <c r="C13" s="11"/>
      <c r="D13" s="11"/>
      <c r="E13" s="11"/>
    </row>
    <row r="14" spans="2:5" x14ac:dyDescent="0.25">
      <c r="B14" s="11"/>
      <c r="C14" s="11"/>
      <c r="D14" s="11"/>
      <c r="E14" s="11"/>
    </row>
    <row r="15" spans="2:5" x14ac:dyDescent="0.25">
      <c r="B15" s="11"/>
      <c r="C15" s="11"/>
      <c r="D15" s="11"/>
      <c r="E15" s="11"/>
    </row>
    <row r="16" spans="2:5" x14ac:dyDescent="0.25">
      <c r="B16" s="11"/>
      <c r="C16" s="11"/>
      <c r="D16" s="11"/>
      <c r="E16" s="11"/>
    </row>
    <row r="17" spans="2:5" x14ac:dyDescent="0.25">
      <c r="B17" s="11"/>
      <c r="C17" s="11"/>
      <c r="D17" s="11"/>
      <c r="E17" s="11"/>
    </row>
    <row r="18" spans="2:5" x14ac:dyDescent="0.25">
      <c r="B18" s="11"/>
      <c r="C18" s="11"/>
      <c r="D18" s="11"/>
      <c r="E18" s="11"/>
    </row>
    <row r="19" spans="2:5" x14ac:dyDescent="0.25">
      <c r="B19" s="11"/>
      <c r="C19" s="11"/>
      <c r="D19" s="11"/>
      <c r="E19" s="11"/>
    </row>
    <row r="20" spans="2:5" x14ac:dyDescent="0.25">
      <c r="B20" s="11"/>
      <c r="C20" s="11"/>
      <c r="D20" s="11"/>
      <c r="E20" s="11"/>
    </row>
    <row r="22" spans="2:5" ht="31.5" customHeight="1" x14ac:dyDescent="0.25"/>
    <row r="24" spans="2:5" ht="31.5" customHeight="1" x14ac:dyDescent="0.25">
      <c r="B24" s="12" t="s">
        <v>20</v>
      </c>
      <c r="C24" s="12" t="s">
        <v>12</v>
      </c>
      <c r="D24" s="12" t="s">
        <v>13</v>
      </c>
      <c r="E24" s="12" t="s">
        <v>14</v>
      </c>
    </row>
    <row r="25" spans="2:5" x14ac:dyDescent="0.25">
      <c r="B25" s="61"/>
      <c r="C25" s="11"/>
      <c r="D25" s="11"/>
      <c r="E25" s="11"/>
    </row>
    <row r="26" spans="2:5" x14ac:dyDescent="0.25">
      <c r="B26" s="61"/>
      <c r="C26" s="11"/>
      <c r="D26" s="11"/>
      <c r="E26" s="11"/>
    </row>
    <row r="27" spans="2:5" x14ac:dyDescent="0.25">
      <c r="B27" s="61"/>
      <c r="C27" s="11"/>
      <c r="D27" s="11"/>
      <c r="E27" s="11"/>
    </row>
    <row r="28" spans="2:5" x14ac:dyDescent="0.25">
      <c r="B28" s="61"/>
      <c r="C28" s="11"/>
      <c r="D28" s="11"/>
      <c r="E28" s="11"/>
    </row>
    <row r="29" spans="2:5" x14ac:dyDescent="0.25">
      <c r="B29" s="61"/>
      <c r="C29" s="11"/>
      <c r="D29" s="11"/>
      <c r="E29" s="11"/>
    </row>
    <row r="30" spans="2:5" x14ac:dyDescent="0.25">
      <c r="B30" s="61"/>
      <c r="C30" s="11"/>
      <c r="D30" s="11"/>
      <c r="E30" s="11"/>
    </row>
    <row r="31" spans="2:5" x14ac:dyDescent="0.25">
      <c r="B31" s="61"/>
      <c r="C31" s="11"/>
      <c r="D31" s="11"/>
      <c r="E31" s="11"/>
    </row>
    <row r="32" spans="2:5" x14ac:dyDescent="0.25">
      <c r="B32" s="61"/>
      <c r="C32" s="11"/>
      <c r="D32" s="11"/>
      <c r="E32" s="11"/>
    </row>
    <row r="33" spans="2:5" x14ac:dyDescent="0.25">
      <c r="B33" s="61"/>
      <c r="C33" s="11"/>
      <c r="D33" s="11"/>
      <c r="E33" s="11"/>
    </row>
    <row r="34" spans="2:5" x14ac:dyDescent="0.25">
      <c r="B34" s="61"/>
      <c r="C34" s="11"/>
      <c r="D34" s="11"/>
      <c r="E34" s="11"/>
    </row>
    <row r="35" spans="2:5" x14ac:dyDescent="0.25">
      <c r="B35" s="61"/>
      <c r="C35" s="11"/>
      <c r="D35" s="11"/>
      <c r="E35" s="11"/>
    </row>
    <row r="36" spans="2:5" x14ac:dyDescent="0.25">
      <c r="B36" s="61"/>
      <c r="C36" s="11"/>
      <c r="D36" s="11"/>
      <c r="E36" s="11"/>
    </row>
    <row r="37" spans="2:5" x14ac:dyDescent="0.25">
      <c r="B37" s="61"/>
      <c r="C37" s="11"/>
      <c r="D37" s="11"/>
      <c r="E37" s="11"/>
    </row>
    <row r="38" spans="2:5" x14ac:dyDescent="0.25">
      <c r="B38" s="61"/>
      <c r="C38" s="11"/>
      <c r="D38" s="11"/>
      <c r="E38" s="11"/>
    </row>
    <row r="39" spans="2:5" x14ac:dyDescent="0.25">
      <c r="B39" s="61"/>
      <c r="C39" s="11"/>
      <c r="D39" s="11"/>
      <c r="E39" s="11"/>
    </row>
    <row r="40" spans="2:5" x14ac:dyDescent="0.25">
      <c r="B40" s="61"/>
      <c r="C40" s="11"/>
      <c r="D40" s="11"/>
      <c r="E40" s="11"/>
    </row>
    <row r="58" spans="8:8" x14ac:dyDescent="0.25">
      <c r="H58" s="15"/>
    </row>
    <row r="59" spans="8:8" ht="41.25" customHeight="1" x14ac:dyDescent="0.25">
      <c r="H59" s="15"/>
    </row>
    <row r="60" spans="8:8" ht="41.25" customHeight="1" x14ac:dyDescent="0.25">
      <c r="H60" s="15"/>
    </row>
    <row r="61" spans="8:8" ht="41.25" customHeight="1" x14ac:dyDescent="0.25">
      <c r="H61" s="15"/>
    </row>
    <row r="62" spans="8:8" ht="41.25" customHeight="1" x14ac:dyDescent="0.25">
      <c r="H62" s="15"/>
    </row>
    <row r="63" spans="8:8" ht="41.25" customHeight="1" x14ac:dyDescent="0.25">
      <c r="H63" s="15"/>
    </row>
    <row r="64" spans="8:8" ht="41.25" customHeight="1" x14ac:dyDescent="0.25">
      <c r="H64" s="15"/>
    </row>
    <row r="65" spans="8:8" x14ac:dyDescent="0.25">
      <c r="H65" s="15"/>
    </row>
    <row r="73" spans="8:8" ht="21" customHeight="1" x14ac:dyDescent="0.25"/>
    <row r="74" spans="8:8" ht="21" customHeight="1" x14ac:dyDescent="0.25"/>
    <row r="75" spans="8:8" ht="21" customHeight="1" x14ac:dyDescent="0.25"/>
    <row r="76" spans="8:8" ht="21" customHeight="1" x14ac:dyDescent="0.25"/>
    <row r="77" spans="8:8" ht="21" customHeight="1" x14ac:dyDescent="0.25"/>
    <row r="78" spans="8:8" ht="21" customHeight="1" x14ac:dyDescent="0.25"/>
    <row r="79" spans="8:8" ht="21" customHeight="1" x14ac:dyDescent="0.25"/>
    <row r="80" spans="8:8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E66D-117A-4817-8B76-F5D039C10E30}">
  <sheetPr>
    <tabColor theme="9"/>
  </sheetPr>
  <dimension ref="A1:AA61"/>
  <sheetViews>
    <sheetView showGridLines="0" view="pageBreakPreview" topLeftCell="A4" zoomScale="70" zoomScaleNormal="40" zoomScaleSheetLayoutView="70" workbookViewId="0">
      <selection activeCell="T2" sqref="T2:AA2"/>
    </sheetView>
  </sheetViews>
  <sheetFormatPr baseColWidth="10" defaultColWidth="11.42578125" defaultRowHeight="15" x14ac:dyDescent="0.25"/>
  <cols>
    <col min="1" max="1" width="12.5703125" customWidth="1"/>
    <col min="2" max="2" width="1.42578125" customWidth="1"/>
    <col min="3" max="3" width="25.42578125" customWidth="1"/>
    <col min="4" max="4" width="11.42578125" customWidth="1"/>
    <col min="12" max="12" width="11.5703125" customWidth="1"/>
    <col min="20" max="20" width="13.5703125" bestFit="1" customWidth="1"/>
    <col min="27" max="27" width="29.140625" customWidth="1"/>
  </cols>
  <sheetData>
    <row r="1" spans="1:27" ht="6.6" customHeight="1" x14ac:dyDescent="0.25">
      <c r="A1" s="17"/>
      <c r="B1" s="18"/>
      <c r="C1" s="18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8"/>
      <c r="W1" s="18"/>
      <c r="X1" s="18"/>
      <c r="Y1" s="18"/>
      <c r="Z1" s="18"/>
      <c r="AA1" s="20"/>
    </row>
    <row r="2" spans="1:27" ht="37.15" customHeight="1" x14ac:dyDescent="0.25">
      <c r="A2" s="124" t="s">
        <v>85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6" t="s">
        <v>71</v>
      </c>
      <c r="U2" s="126"/>
      <c r="V2" s="126"/>
      <c r="W2" s="126"/>
      <c r="X2" s="126"/>
      <c r="Y2" s="126"/>
      <c r="Z2" s="126"/>
      <c r="AA2" s="127"/>
    </row>
    <row r="3" spans="1:27" ht="2.4500000000000002" customHeight="1" x14ac:dyDescent="0.25">
      <c r="A3" s="2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22"/>
    </row>
    <row r="4" spans="1:27" ht="15.75" x14ac:dyDescent="0.25">
      <c r="A4" s="21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22"/>
    </row>
    <row r="5" spans="1:27" ht="15.75" x14ac:dyDescent="0.25">
      <c r="A5" s="2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22"/>
    </row>
    <row r="6" spans="1:27" ht="15.75" x14ac:dyDescent="0.25">
      <c r="A6" s="21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2"/>
    </row>
    <row r="7" spans="1:27" ht="15.75" x14ac:dyDescent="0.25">
      <c r="A7" s="2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2"/>
    </row>
    <row r="8" spans="1:27" ht="15.75" x14ac:dyDescent="0.25">
      <c r="A8" s="2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2"/>
    </row>
    <row r="9" spans="1:27" ht="15.75" x14ac:dyDescent="0.25">
      <c r="A9" s="2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2"/>
    </row>
    <row r="10" spans="1:27" ht="15.75" x14ac:dyDescent="0.25">
      <c r="A10" s="2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22"/>
    </row>
    <row r="11" spans="1:27" ht="15.75" x14ac:dyDescent="0.25">
      <c r="A11" s="2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22"/>
    </row>
    <row r="12" spans="1:27" ht="15.75" x14ac:dyDescent="0.25">
      <c r="A12" s="2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22"/>
    </row>
    <row r="13" spans="1:27" ht="15.75" x14ac:dyDescent="0.25">
      <c r="A13" s="2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22"/>
    </row>
    <row r="14" spans="1:27" ht="15.75" x14ac:dyDescent="0.25">
      <c r="A14" s="21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22"/>
    </row>
    <row r="15" spans="1:27" ht="15.75" x14ac:dyDescent="0.25">
      <c r="A15" s="21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22"/>
    </row>
    <row r="16" spans="1:27" ht="15.75" x14ac:dyDescent="0.25">
      <c r="A16" s="2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22"/>
    </row>
    <row r="17" spans="1:27" ht="15.75" x14ac:dyDescent="0.25">
      <c r="A17" s="2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22"/>
    </row>
    <row r="18" spans="1:27" ht="15.75" x14ac:dyDescent="0.25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22"/>
    </row>
    <row r="19" spans="1:27" ht="15.75" x14ac:dyDescent="0.25">
      <c r="A19" s="2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22"/>
    </row>
    <row r="20" spans="1:27" ht="15.75" x14ac:dyDescent="0.25">
      <c r="A20" s="2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22"/>
    </row>
    <row r="21" spans="1:27" ht="15.75" x14ac:dyDescent="0.2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22"/>
    </row>
    <row r="22" spans="1:27" ht="15.75" x14ac:dyDescent="0.25">
      <c r="A22" s="2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22"/>
    </row>
    <row r="23" spans="1:27" ht="15.75" x14ac:dyDescent="0.25">
      <c r="A23" s="2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2"/>
    </row>
    <row r="24" spans="1:27" ht="15.75" x14ac:dyDescent="0.25">
      <c r="A24" s="2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22"/>
    </row>
    <row r="25" spans="1:27" ht="15.75" x14ac:dyDescent="0.25">
      <c r="A25" s="2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2"/>
    </row>
    <row r="26" spans="1:27" ht="15.75" x14ac:dyDescent="0.25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22"/>
    </row>
    <row r="27" spans="1:27" ht="15.75" x14ac:dyDescent="0.25">
      <c r="A27" s="2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2"/>
    </row>
    <row r="28" spans="1:27" ht="15.75" x14ac:dyDescent="0.25">
      <c r="A28" s="2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22"/>
    </row>
    <row r="29" spans="1:27" ht="15.75" x14ac:dyDescent="0.2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22"/>
    </row>
    <row r="30" spans="1:27" ht="15.75" x14ac:dyDescent="0.25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22"/>
    </row>
    <row r="31" spans="1:27" ht="15.75" x14ac:dyDescent="0.25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2"/>
    </row>
    <row r="32" spans="1:27" ht="15.75" x14ac:dyDescent="0.2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22"/>
    </row>
    <row r="33" spans="1:27" ht="15.75" x14ac:dyDescent="0.25">
      <c r="A33" s="2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2"/>
    </row>
    <row r="34" spans="1:27" ht="15.75" x14ac:dyDescent="0.25">
      <c r="A34" s="2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22"/>
    </row>
    <row r="35" spans="1:27" ht="15.75" x14ac:dyDescent="0.25">
      <c r="A35" s="2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22"/>
    </row>
    <row r="36" spans="1:27" ht="15.75" x14ac:dyDescent="0.25">
      <c r="A36" s="2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22"/>
    </row>
    <row r="37" spans="1:27" ht="15.75" x14ac:dyDescent="0.25">
      <c r="A37" s="2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22"/>
    </row>
    <row r="38" spans="1:27" ht="15.75" x14ac:dyDescent="0.25">
      <c r="A38" s="2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22"/>
    </row>
    <row r="39" spans="1:27" ht="15.75" x14ac:dyDescent="0.25">
      <c r="A39" s="2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22"/>
    </row>
    <row r="40" spans="1:27" ht="15.75" x14ac:dyDescent="0.25">
      <c r="A40" s="21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22"/>
    </row>
    <row r="41" spans="1:27" ht="15.75" x14ac:dyDescent="0.25">
      <c r="A41" s="21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22"/>
    </row>
    <row r="42" spans="1:27" ht="15.75" x14ac:dyDescent="0.25">
      <c r="A42" s="2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22"/>
    </row>
    <row r="43" spans="1:27" ht="15.75" x14ac:dyDescent="0.25">
      <c r="A43" s="21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22"/>
    </row>
    <row r="44" spans="1:27" ht="15.75" x14ac:dyDescent="0.25">
      <c r="A44" s="21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22"/>
    </row>
    <row r="45" spans="1:27" ht="15.75" x14ac:dyDescent="0.25">
      <c r="A45" s="2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22"/>
    </row>
    <row r="46" spans="1:27" ht="15.75" x14ac:dyDescent="0.25">
      <c r="A46" s="2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22"/>
    </row>
    <row r="47" spans="1:27" ht="15.75" x14ac:dyDescent="0.25">
      <c r="A47" s="21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22"/>
    </row>
    <row r="48" spans="1:27" ht="15.75" x14ac:dyDescent="0.25">
      <c r="A48" s="21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22"/>
    </row>
    <row r="49" spans="1:27" ht="15.75" x14ac:dyDescent="0.25">
      <c r="A49" s="21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22"/>
    </row>
    <row r="50" spans="1:27" ht="15.75" x14ac:dyDescent="0.25">
      <c r="A50" s="2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22"/>
    </row>
    <row r="51" spans="1:27" ht="15.75" x14ac:dyDescent="0.25">
      <c r="A51" s="21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22"/>
    </row>
    <row r="52" spans="1:27" ht="15.75" x14ac:dyDescent="0.25">
      <c r="A52" s="21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22"/>
    </row>
    <row r="53" spans="1:27" s="3" customFormat="1" ht="15.75" x14ac:dyDescent="0.25">
      <c r="A53" s="21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22"/>
    </row>
    <row r="54" spans="1:27" ht="15.75" x14ac:dyDescent="0.25">
      <c r="A54" s="21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22"/>
    </row>
    <row r="55" spans="1:27" ht="15.75" x14ac:dyDescent="0.25">
      <c r="A55" s="21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22"/>
    </row>
    <row r="56" spans="1:27" ht="15.75" x14ac:dyDescent="0.25">
      <c r="A56" s="21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22"/>
    </row>
    <row r="57" spans="1:27" ht="15.75" x14ac:dyDescent="0.25">
      <c r="A57" s="21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22"/>
    </row>
    <row r="58" spans="1:27" ht="15.75" x14ac:dyDescent="0.25">
      <c r="A58" s="21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22"/>
    </row>
    <row r="59" spans="1:27" ht="15.75" x14ac:dyDescent="0.25">
      <c r="A59" s="2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22"/>
    </row>
    <row r="60" spans="1:27" ht="15.75" x14ac:dyDescent="0.25">
      <c r="A60" s="2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22"/>
    </row>
    <row r="61" spans="1:27" ht="153" customHeight="1" thickBot="1" x14ac:dyDescent="0.3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5"/>
    </row>
  </sheetData>
  <mergeCells count="2">
    <mergeCell ref="A2:S2"/>
    <mergeCell ref="T2:AA2"/>
  </mergeCells>
  <printOptions horizontalCentered="1" verticalCentered="1"/>
  <pageMargins left="0" right="0" top="0" bottom="0" header="0" footer="0"/>
  <pageSetup paperSize="5" scale="50" orientation="landscape" r:id="rId1"/>
  <headerFooter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622C-8D61-4DEA-8CD3-3B78A1155B5C}">
  <sheetPr>
    <tabColor theme="9" tint="0.79998168889431442"/>
  </sheetPr>
  <dimension ref="A1:J58"/>
  <sheetViews>
    <sheetView showGridLines="0" zoomScale="85" zoomScaleNormal="85" workbookViewId="0">
      <selection activeCell="A6" sqref="A6:XFD6"/>
    </sheetView>
  </sheetViews>
  <sheetFormatPr baseColWidth="10" defaultColWidth="11.42578125" defaultRowHeight="18.75" outlineLevelCol="1" x14ac:dyDescent="0.3"/>
  <cols>
    <col min="1" max="1" width="14.42578125" customWidth="1"/>
    <col min="2" max="2" width="17.85546875" customWidth="1"/>
    <col min="3" max="3" width="73.28515625" style="35" customWidth="1"/>
    <col min="4" max="4" width="11.5703125" style="9" bestFit="1" customWidth="1"/>
    <col min="9" max="9" width="47.7109375" bestFit="1" customWidth="1" outlineLevel="1"/>
    <col min="10" max="10" width="22" style="6" bestFit="1" customWidth="1" outlineLevel="1"/>
  </cols>
  <sheetData>
    <row r="1" spans="1:10" x14ac:dyDescent="0.3">
      <c r="I1" s="8" t="s">
        <v>22</v>
      </c>
      <c r="J1" s="7" t="s">
        <v>23</v>
      </c>
    </row>
    <row r="2" spans="1:10" ht="18" customHeight="1" x14ac:dyDescent="0.3">
      <c r="A2" s="14" t="s">
        <v>24</v>
      </c>
      <c r="B2" s="14"/>
    </row>
    <row r="3" spans="1:10" ht="18" customHeight="1" x14ac:dyDescent="0.25">
      <c r="A3" s="14"/>
      <c r="B3" s="14"/>
      <c r="C3" s="36" t="s">
        <v>26</v>
      </c>
      <c r="D3" s="5" t="str">
        <f>IF(J5="bajo",0,IF(J5="medio",0.5,IF(J5="alto",1,"falta riesgo")))</f>
        <v>falta riesgo</v>
      </c>
      <c r="E3" s="4"/>
    </row>
    <row r="4" spans="1:10" ht="18" customHeight="1" x14ac:dyDescent="0.25">
      <c r="A4" s="14"/>
      <c r="B4" s="14"/>
      <c r="C4" s="36" t="s">
        <v>27</v>
      </c>
      <c r="D4" s="5" t="str">
        <f t="shared" ref="D4" si="0">IF(J4="bajo",0,IF(J4="medio",0.5,IF(J4="alto",1,"falta riesgo")))</f>
        <v>falta riesgo</v>
      </c>
      <c r="E4" s="4"/>
    </row>
    <row r="5" spans="1:10" ht="18" customHeight="1" x14ac:dyDescent="0.25">
      <c r="A5" s="14"/>
      <c r="B5" s="14"/>
      <c r="C5" s="36" t="s">
        <v>25</v>
      </c>
      <c r="D5" s="5" t="str">
        <f>IF(J3="bajo",0,IF(J3="medio",0.5,IF(J3="alto",1,"falta riesgo")))</f>
        <v>falta riesgo</v>
      </c>
      <c r="E5" s="4"/>
    </row>
    <row r="6" spans="1:10" ht="18" customHeight="1" x14ac:dyDescent="0.25">
      <c r="A6" s="14"/>
      <c r="B6" s="14"/>
      <c r="C6" s="36"/>
      <c r="D6" s="5"/>
      <c r="E6" s="4"/>
    </row>
    <row r="7" spans="1:10" ht="18" customHeight="1" x14ac:dyDescent="0.25">
      <c r="A7" s="14" t="s">
        <v>29</v>
      </c>
      <c r="B7" s="14"/>
      <c r="C7" s="36" t="s">
        <v>30</v>
      </c>
      <c r="D7" s="5" t="str">
        <f>IF(J9="bajo",0,IF(J9="medio",0.5,IF(J9="alto",1,"falta riesgo")))</f>
        <v>falta riesgo</v>
      </c>
      <c r="E7" s="4"/>
    </row>
    <row r="8" spans="1:10" ht="18" customHeight="1" x14ac:dyDescent="0.25">
      <c r="A8" s="14"/>
      <c r="B8" s="14"/>
      <c r="C8" s="36" t="s">
        <v>31</v>
      </c>
      <c r="D8" s="5" t="str">
        <f>IF(J14="bajo",0,IF(J14="medio",0.5,IF(J14="alto",1,"falta riesgo")))</f>
        <v>falta riesgo</v>
      </c>
      <c r="E8" s="4"/>
    </row>
    <row r="9" spans="1:10" ht="18" customHeight="1" x14ac:dyDescent="0.25">
      <c r="A9" s="14"/>
      <c r="B9" s="14"/>
      <c r="C9" s="36" t="s">
        <v>32</v>
      </c>
      <c r="D9" s="5" t="str">
        <f>IF(J15="bajo",0,IF(J15="medio",0.5,IF(J15="alto",1,"falta riesgo")))</f>
        <v>falta riesgo</v>
      </c>
      <c r="E9" s="4"/>
    </row>
    <row r="10" spans="1:10" ht="18" customHeight="1" x14ac:dyDescent="0.25">
      <c r="A10" s="14"/>
      <c r="B10" s="14"/>
      <c r="C10" s="36" t="s">
        <v>33</v>
      </c>
      <c r="D10" s="5" t="str">
        <f>IF(J10="bajo",0,IF(J10="medio",0.5,IF(J10="alto",1,"falta riesgo")))</f>
        <v>falta riesgo</v>
      </c>
      <c r="E10" s="4"/>
    </row>
    <row r="11" spans="1:10" ht="18" customHeight="1" x14ac:dyDescent="0.25">
      <c r="A11" s="14"/>
      <c r="B11" s="14"/>
      <c r="C11" s="36" t="s">
        <v>34</v>
      </c>
      <c r="D11" s="5" t="str">
        <f>IF(J12="bajo",0,IF(J12="medio",0.5,IF(J12="alto",1,"falta riesgo")))</f>
        <v>falta riesgo</v>
      </c>
      <c r="E11" s="4"/>
    </row>
    <row r="12" spans="1:10" ht="18" customHeight="1" x14ac:dyDescent="0.25">
      <c r="A12" s="14"/>
      <c r="B12" s="14"/>
      <c r="C12" s="36" t="s">
        <v>35</v>
      </c>
      <c r="D12" s="5" t="str">
        <f>IF(J13="bajo",0,IF(J13="medio",0.5,IF(J13="alto",1,"falta riesgo")))</f>
        <v>falta riesgo</v>
      </c>
      <c r="E12" s="4"/>
    </row>
    <row r="13" spans="1:10" ht="18" customHeight="1" x14ac:dyDescent="0.25">
      <c r="A13" s="14"/>
      <c r="B13" s="14"/>
      <c r="C13" s="36" t="s">
        <v>28</v>
      </c>
      <c r="D13" s="5" t="str">
        <f>IF(J11="bajo",0,IF(J11="medio",0.5,IF(J11="alto",1,"falta riesgo")))</f>
        <v>falta riesgo</v>
      </c>
      <c r="E13" s="4"/>
    </row>
    <row r="14" spans="1:10" ht="18" customHeight="1" x14ac:dyDescent="0.25">
      <c r="A14" s="14"/>
      <c r="B14" s="14"/>
      <c r="C14" s="36"/>
      <c r="D14" s="5"/>
      <c r="E14" s="4"/>
    </row>
    <row r="15" spans="1:10" ht="18" customHeight="1" x14ac:dyDescent="0.25">
      <c r="A15" s="14" t="s">
        <v>17</v>
      </c>
      <c r="B15" s="14"/>
      <c r="C15" s="36" t="s">
        <v>37</v>
      </c>
      <c r="D15" s="5" t="str">
        <f>IF(J18="bajo",0,IF(J18="medio",0.5,IF(J18="alto",1,"falta riesgo")))</f>
        <v>falta riesgo</v>
      </c>
      <c r="E15" s="4"/>
    </row>
    <row r="16" spans="1:10" ht="18" customHeight="1" x14ac:dyDescent="0.25">
      <c r="A16" s="14"/>
      <c r="B16" s="14"/>
      <c r="C16" s="36" t="s">
        <v>38</v>
      </c>
      <c r="D16" s="5" t="str">
        <f>IF(J17="bajo",0,IF(J17="medio",0.5,IF(J17="alto",1,"falta riesgo")))</f>
        <v>falta riesgo</v>
      </c>
      <c r="E16" s="4"/>
    </row>
    <row r="17" spans="1:5" ht="18" customHeight="1" x14ac:dyDescent="0.25">
      <c r="A17" s="14"/>
      <c r="B17" s="14"/>
      <c r="C17" s="36" t="s">
        <v>39</v>
      </c>
      <c r="D17" s="5" t="str">
        <f>IF(J19="bajo",0,IF(J19="medio",0.5,IF(J19="alto",1,"falta riesgo")))</f>
        <v>falta riesgo</v>
      </c>
      <c r="E17" s="4"/>
    </row>
    <row r="18" spans="1:5" ht="21" x14ac:dyDescent="0.25">
      <c r="A18" s="14"/>
      <c r="B18" s="14"/>
      <c r="C18" s="36" t="s">
        <v>40</v>
      </c>
      <c r="D18" s="5" t="str">
        <f>IF(J16="bajo",0,IF(J16="medio",0.5,IF(J16="alto",1,"falta riesgo")))</f>
        <v>falta riesgo</v>
      </c>
      <c r="E18" s="4"/>
    </row>
    <row r="19" spans="1:5" ht="18" customHeight="1" x14ac:dyDescent="0.25">
      <c r="A19" s="14"/>
      <c r="B19" s="14"/>
      <c r="C19" s="36"/>
      <c r="D19" s="5"/>
      <c r="E19" s="4"/>
    </row>
    <row r="20" spans="1:5" ht="18" customHeight="1" x14ac:dyDescent="0.25">
      <c r="A20" s="14" t="s">
        <v>18</v>
      </c>
      <c r="B20" s="14"/>
      <c r="C20" s="36" t="s">
        <v>41</v>
      </c>
      <c r="D20" s="5" t="str">
        <f>IF(J22="bajo",0,IF(J22="medio",0.5,IF(J22="alto",1,"falta riesgo")))</f>
        <v>falta riesgo</v>
      </c>
      <c r="E20" s="4"/>
    </row>
    <row r="21" spans="1:5" ht="18" customHeight="1" x14ac:dyDescent="0.25">
      <c r="A21" s="14"/>
      <c r="B21" s="14"/>
      <c r="C21" s="36" t="s">
        <v>42</v>
      </c>
      <c r="D21" s="5" t="str">
        <f>IF(J24="bajo",0,IF(J24="medio",0.5,IF(J24="alto",1,"falta riesgo")))</f>
        <v>falta riesgo</v>
      </c>
      <c r="E21" s="4"/>
    </row>
    <row r="22" spans="1:5" ht="18" customHeight="1" x14ac:dyDescent="0.25">
      <c r="A22" s="14"/>
      <c r="B22" s="14"/>
      <c r="C22" s="36" t="s">
        <v>43</v>
      </c>
      <c r="D22" s="5" t="str">
        <f>IF(J23="bajo",0,IF(J23="medio",0.5,IF(J23="alto",1,"falta riesgo")))</f>
        <v>falta riesgo</v>
      </c>
      <c r="E22" s="4"/>
    </row>
    <row r="23" spans="1:5" ht="18" customHeight="1" x14ac:dyDescent="0.25">
      <c r="A23" s="14"/>
      <c r="B23" s="14"/>
      <c r="C23" s="36" t="s">
        <v>44</v>
      </c>
      <c r="D23" s="5" t="str">
        <f>IF(J21="bajo",0,IF(J21="medio",0.5,IF(J21="alto",1,"falta riesgo")))</f>
        <v>falta riesgo</v>
      </c>
      <c r="E23" s="4"/>
    </row>
    <row r="24" spans="1:5" ht="18" customHeight="1" x14ac:dyDescent="0.25">
      <c r="A24" s="14"/>
      <c r="B24" s="14"/>
      <c r="C24" s="36" t="s">
        <v>36</v>
      </c>
      <c r="D24" s="5" t="str">
        <f>IF(J20="bajo",0,IF(J20="medio",0.5,IF(J20="alto",1,"falta riesgo")))</f>
        <v>falta riesgo</v>
      </c>
      <c r="E24" s="4"/>
    </row>
    <row r="25" spans="1:5" ht="18" customHeight="1" x14ac:dyDescent="0.25">
      <c r="A25" s="14"/>
      <c r="B25" s="14"/>
      <c r="C25" s="36"/>
      <c r="D25" s="5"/>
      <c r="E25" s="4"/>
    </row>
    <row r="26" spans="1:5" ht="18" customHeight="1" x14ac:dyDescent="0.25">
      <c r="A26" s="14" t="s">
        <v>16</v>
      </c>
      <c r="B26" s="14"/>
      <c r="C26" s="36" t="s">
        <v>45</v>
      </c>
      <c r="D26" s="5" t="str">
        <f>IF(J27="bajo",0,IF(J27="medio",0.5,IF(J27="alto",1,"falta riesgo")))</f>
        <v>falta riesgo</v>
      </c>
      <c r="E26" s="4"/>
    </row>
    <row r="27" spans="1:5" ht="22.5" customHeight="1" x14ac:dyDescent="0.25">
      <c r="A27" s="14"/>
      <c r="B27" s="14"/>
      <c r="C27" s="36" t="s">
        <v>46</v>
      </c>
      <c r="D27" s="5" t="str">
        <f>IF(J26="bajo",0,IF(J26="medio",0.5,IF(J26="alto",1,"falta riesgo")))</f>
        <v>falta riesgo</v>
      </c>
      <c r="E27" s="4"/>
    </row>
    <row r="28" spans="1:5" ht="18" customHeight="1" x14ac:dyDescent="0.25">
      <c r="A28" s="14"/>
      <c r="B28" s="14"/>
      <c r="C28" s="36" t="s">
        <v>47</v>
      </c>
      <c r="D28" s="5" t="str">
        <f>IF(J25="bajo",0,IF(J25="medio",0.5,IF(J25="alto",1,"falta riesgo")))</f>
        <v>falta riesgo</v>
      </c>
      <c r="E28" s="4"/>
    </row>
    <row r="29" spans="1:5" ht="18" customHeight="1" x14ac:dyDescent="0.25">
      <c r="A29" s="14"/>
      <c r="B29" s="14"/>
      <c r="C29" s="36" t="s">
        <v>48</v>
      </c>
      <c r="D29" s="5" t="str">
        <f>IF(J30="bajo",0,IF(J30="medio",0.5,IF(J30="alto",1,"falta riesgo")))</f>
        <v>falta riesgo</v>
      </c>
      <c r="E29" s="4"/>
    </row>
    <row r="30" spans="1:5" ht="18" customHeight="1" x14ac:dyDescent="0.25">
      <c r="A30" s="14"/>
      <c r="B30" s="14"/>
      <c r="C30" s="36" t="s">
        <v>49</v>
      </c>
      <c r="D30" s="5" t="str">
        <f>IF(J31="bajo",0,IF(J31="medio",0.5,IF(J31="alto",1,"falta riesgo")))</f>
        <v>falta riesgo</v>
      </c>
      <c r="E30" s="4"/>
    </row>
    <row r="31" spans="1:5" ht="18" customHeight="1" x14ac:dyDescent="0.25">
      <c r="A31" s="14"/>
      <c r="B31" s="14"/>
      <c r="C31" s="36" t="s">
        <v>50</v>
      </c>
      <c r="D31" s="5" t="str">
        <f>IF(J32="bajo",0,IF(J32="medio",0.5,IF(J32="alto",1,"falta riesgo")))</f>
        <v>falta riesgo</v>
      </c>
      <c r="E31" s="4"/>
    </row>
    <row r="32" spans="1:5" ht="18" customHeight="1" x14ac:dyDescent="0.25">
      <c r="A32" s="14"/>
      <c r="B32" s="14"/>
      <c r="C32" s="36" t="s">
        <v>51</v>
      </c>
      <c r="D32" s="5" t="str">
        <f>IF(J28="bajo",0,IF(J28="medio",0.5,IF(J28="alto",1,"falta riesgo")))</f>
        <v>falta riesgo</v>
      </c>
      <c r="E32" s="4"/>
    </row>
    <row r="33" spans="1:5" ht="18" customHeight="1" x14ac:dyDescent="0.25">
      <c r="A33" s="14"/>
      <c r="B33" s="14"/>
      <c r="C33" s="36" t="s">
        <v>52</v>
      </c>
      <c r="D33" s="5" t="str">
        <f>IF(J29="bajo",0,IF(J29="medio",0.5,IF(J29="alto",1,"falta riesgo")))</f>
        <v>falta riesgo</v>
      </c>
      <c r="E33" s="4"/>
    </row>
    <row r="34" spans="1:5" ht="18" customHeight="1" x14ac:dyDescent="0.25">
      <c r="A34" s="14"/>
      <c r="B34" s="14"/>
      <c r="C34" s="36"/>
      <c r="D34" s="5"/>
      <c r="E34" s="4"/>
    </row>
    <row r="35" spans="1:5" ht="18" customHeight="1" x14ac:dyDescent="0.25">
      <c r="A35" s="14" t="s">
        <v>15</v>
      </c>
      <c r="B35" s="14"/>
      <c r="C35" s="36" t="s">
        <v>53</v>
      </c>
      <c r="D35" s="5" t="str">
        <f>IF(J33="bajo",0,IF(J33="medio",0.5,IF(J33="alto",1,"falta riesgo")))</f>
        <v>falta riesgo</v>
      </c>
      <c r="E35" s="4"/>
    </row>
    <row r="36" spans="1:5" ht="18" customHeight="1" x14ac:dyDescent="0.25">
      <c r="A36" s="14"/>
      <c r="B36" s="14"/>
      <c r="C36" s="36" t="s">
        <v>54</v>
      </c>
      <c r="D36" s="5" t="str">
        <f>IF(J34="bajo",0,IF(J34="medio",0.5,IF(J34="alto",1,"falta riesgo")))</f>
        <v>falta riesgo</v>
      </c>
      <c r="E36" s="4"/>
    </row>
    <row r="37" spans="1:5" ht="18" customHeight="1" x14ac:dyDescent="0.25">
      <c r="A37" s="14"/>
      <c r="B37" s="14"/>
      <c r="C37" s="36" t="s">
        <v>55</v>
      </c>
      <c r="D37" s="5" t="str">
        <f>IF(J36="bajo",0,IF(J36="medio",0.5,IF(J36="alto",1,"falta riesgo")))</f>
        <v>falta riesgo</v>
      </c>
      <c r="E37" s="4"/>
    </row>
    <row r="38" spans="1:5" ht="18" customHeight="1" x14ac:dyDescent="0.25">
      <c r="A38" s="14"/>
      <c r="B38" s="14"/>
      <c r="C38" s="36" t="s">
        <v>56</v>
      </c>
      <c r="D38" s="5" t="str">
        <f>IF(J37="bajo",0,IF(J37="medio",0.5,IF(J37="alto",1,"falta riesgo")))</f>
        <v>falta riesgo</v>
      </c>
      <c r="E38" s="4"/>
    </row>
    <row r="39" spans="1:5" ht="18" customHeight="1" x14ac:dyDescent="0.25">
      <c r="A39" s="14"/>
      <c r="B39" s="14"/>
      <c r="C39" s="36" t="s">
        <v>57</v>
      </c>
      <c r="D39" s="5" t="str">
        <f>IF(J35="bajo",0,IF(J35="medio",0.5,IF(J35="alto",1,"falta riesgo")))</f>
        <v>falta riesgo</v>
      </c>
      <c r="E39" s="4"/>
    </row>
    <row r="40" spans="1:5" ht="18" customHeight="1" x14ac:dyDescent="0.25">
      <c r="A40" s="14"/>
      <c r="B40" s="14"/>
      <c r="C40" s="36"/>
      <c r="D40" s="5"/>
      <c r="E40" s="4"/>
    </row>
    <row r="41" spans="1:5" ht="18" customHeight="1" x14ac:dyDescent="0.25">
      <c r="A41" s="14" t="s">
        <v>19</v>
      </c>
      <c r="B41" s="14"/>
      <c r="C41" s="36" t="s">
        <v>58</v>
      </c>
      <c r="D41" s="5" t="str">
        <f>IF(J38="bajo",0,IF(J38="medio",0.5,IF(J38="alto",1,"falta riesgo")))</f>
        <v>falta riesgo</v>
      </c>
      <c r="E41" s="4"/>
    </row>
    <row r="42" spans="1:5" ht="18" customHeight="1" x14ac:dyDescent="0.25">
      <c r="A42" s="14"/>
      <c r="B42" s="14"/>
      <c r="C42" s="36" t="s">
        <v>59</v>
      </c>
      <c r="D42" s="5" t="str">
        <f>IF(J39="bajo",0,IF(J39="medio",0.5,IF(J39="alto",1,"falta riesgo")))</f>
        <v>falta riesgo</v>
      </c>
      <c r="E42" s="4"/>
    </row>
    <row r="43" spans="1:5" ht="18" customHeight="1" x14ac:dyDescent="0.25">
      <c r="A43" s="14"/>
      <c r="B43" s="14"/>
      <c r="C43" s="36" t="s">
        <v>60</v>
      </c>
      <c r="D43" s="5" t="str">
        <f>IF(J40="bajo",0,IF(J40="medio",0.5,IF(J40="alto",1,"falta riesgo")))</f>
        <v>falta riesgo</v>
      </c>
      <c r="E43" s="4"/>
    </row>
    <row r="44" spans="1:5" ht="18" customHeight="1" x14ac:dyDescent="0.25">
      <c r="A44" s="14"/>
      <c r="B44" s="14"/>
      <c r="C44" s="36" t="s">
        <v>61</v>
      </c>
      <c r="D44" s="5" t="str">
        <f>IF(J41="bajo",0,IF(J41="medio",0.5,IF(J41="alto",1,"falta riesgo")))</f>
        <v>falta riesgo</v>
      </c>
      <c r="E44" s="4"/>
    </row>
    <row r="45" spans="1:5" ht="18" customHeight="1" x14ac:dyDescent="0.25">
      <c r="A45" s="14"/>
      <c r="B45" s="14"/>
      <c r="C45" s="36" t="s">
        <v>62</v>
      </c>
      <c r="D45" s="5" t="str">
        <f>IF(J43="bajo",0,IF(J43="medio",0.5,IF(J43="alto",1,"falta riesgo")))</f>
        <v>falta riesgo</v>
      </c>
      <c r="E45" s="4"/>
    </row>
    <row r="46" spans="1:5" ht="20.25" customHeight="1" x14ac:dyDescent="0.25">
      <c r="A46" s="14"/>
      <c r="B46" s="14"/>
      <c r="C46" s="36" t="s">
        <v>63</v>
      </c>
      <c r="D46" s="5" t="str">
        <f>IF(J42="bajo",0,IF(J42="medio",0.5,IF(J42="alto",1,"falta riesgo")))</f>
        <v>falta riesgo</v>
      </c>
      <c r="E46" s="4"/>
    </row>
    <row r="47" spans="1:5" ht="18" customHeight="1" x14ac:dyDescent="0.25">
      <c r="A47" s="14"/>
      <c r="B47" s="14"/>
      <c r="C47" s="36"/>
      <c r="D47" s="5"/>
      <c r="E47" s="4"/>
    </row>
    <row r="48" spans="1:5" ht="18" customHeight="1" x14ac:dyDescent="0.25">
      <c r="A48" s="14" t="s">
        <v>21</v>
      </c>
      <c r="B48" s="14"/>
      <c r="C48" s="36" t="s">
        <v>64</v>
      </c>
      <c r="D48" s="5" t="str">
        <f>IF(J49="bajo",0,IF(J49="medio",0.5,IF(J49="alto",1,"falta riesgo")))</f>
        <v>falta riesgo</v>
      </c>
      <c r="E48" s="4"/>
    </row>
    <row r="49" spans="1:5" ht="18" customHeight="1" x14ac:dyDescent="0.25">
      <c r="A49" s="14"/>
      <c r="B49" s="14"/>
      <c r="C49" s="36" t="s">
        <v>65</v>
      </c>
      <c r="D49" s="5" t="str">
        <f>IF(J44="bajo",0,IF(J44="medio",0.5,IF(J44="alto",1,"falta riesgo")))</f>
        <v>falta riesgo</v>
      </c>
      <c r="E49" s="4"/>
    </row>
    <row r="50" spans="1:5" ht="18" customHeight="1" x14ac:dyDescent="0.25">
      <c r="A50" s="14"/>
      <c r="B50" s="14"/>
      <c r="C50" s="36" t="s">
        <v>66</v>
      </c>
      <c r="D50" s="5" t="str">
        <f>IF(J46="bajo",0,IF(J46="medio",0.5,IF(J46="alto",1,"falta riesgo")))</f>
        <v>falta riesgo</v>
      </c>
      <c r="E50" s="4"/>
    </row>
    <row r="51" spans="1:5" ht="18" customHeight="1" x14ac:dyDescent="0.25">
      <c r="A51" s="14"/>
      <c r="B51" s="14"/>
      <c r="C51" s="36" t="s">
        <v>67</v>
      </c>
      <c r="D51" s="5" t="str">
        <f>IF(J47="bajo",0,IF(J47="medio",0.5,IF(J47="alto",1,"falta riesgo")))</f>
        <v>falta riesgo</v>
      </c>
      <c r="E51" s="4"/>
    </row>
    <row r="52" spans="1:5" ht="18" customHeight="1" x14ac:dyDescent="0.25">
      <c r="A52" s="14"/>
      <c r="B52" s="14"/>
      <c r="C52" s="36" t="s">
        <v>68</v>
      </c>
      <c r="D52" s="5" t="str">
        <f>IF(J48="bajo",0,IF(J48="medio",0.5,IF(J48="alto",1,"falta riesgo")))</f>
        <v>falta riesgo</v>
      </c>
      <c r="E52" s="4"/>
    </row>
    <row r="53" spans="1:5" ht="18" customHeight="1" x14ac:dyDescent="0.25">
      <c r="A53" s="14"/>
      <c r="B53" s="14"/>
      <c r="C53" s="36" t="s">
        <v>69</v>
      </c>
      <c r="D53" s="5" t="str">
        <f>IF(J45="bajo",0,IF(J45="medio",0.5,IF(J45="alto",1,"falta riesgo")))</f>
        <v>falta riesgo</v>
      </c>
      <c r="E53" s="4"/>
    </row>
    <row r="54" spans="1:5" ht="18" customHeight="1" x14ac:dyDescent="0.25">
      <c r="A54" s="14"/>
      <c r="B54" s="14"/>
      <c r="C54" s="36" t="s">
        <v>70</v>
      </c>
      <c r="D54" s="5" t="str">
        <f>IF(J50="bajo",0,IF(J50="medio",0.5,IF(J50="alto",1,"falta riesgo")))</f>
        <v>falta riesgo</v>
      </c>
      <c r="E54" s="4"/>
    </row>
    <row r="55" spans="1:5" x14ac:dyDescent="0.3">
      <c r="D55" s="10"/>
    </row>
    <row r="56" spans="1:5" x14ac:dyDescent="0.3">
      <c r="D56" s="10"/>
    </row>
    <row r="57" spans="1:5" x14ac:dyDescent="0.3">
      <c r="D57" s="10"/>
    </row>
    <row r="58" spans="1:5" x14ac:dyDescent="0.3">
      <c r="D58" s="10"/>
    </row>
  </sheetData>
  <pageMargins left="0.7" right="0.7" top="0.75" bottom="0.75" header="0.3" footer="0.3"/>
  <pageSetup orientation="portrait" r:id="rId1"/>
  <ignoredErrors>
    <ignoredError sqref="D5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80" id="{289D36AF-E676-49E1-BECF-6CC4B8AAC096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D3:D54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5CA2-3C0C-49EC-93D2-60B7FC0752B3}">
  <dimension ref="B3:E67"/>
  <sheetViews>
    <sheetView topLeftCell="A21" workbookViewId="0">
      <selection activeCell="J28" sqref="J28"/>
    </sheetView>
  </sheetViews>
  <sheetFormatPr baseColWidth="10" defaultRowHeight="15" x14ac:dyDescent="0.25"/>
  <cols>
    <col min="2" max="2" width="14" customWidth="1"/>
    <col min="3" max="3" width="22.85546875" customWidth="1"/>
    <col min="4" max="4" width="17.5703125" customWidth="1"/>
  </cols>
  <sheetData>
    <row r="3" spans="2:5" ht="18.75" customHeight="1" x14ac:dyDescent="0.25">
      <c r="B3" s="63" t="s">
        <v>72</v>
      </c>
      <c r="C3" s="63" t="s">
        <v>22</v>
      </c>
      <c r="D3" s="63" t="s">
        <v>73</v>
      </c>
      <c r="E3" s="63" t="s">
        <v>74</v>
      </c>
    </row>
    <row r="4" spans="2:5" x14ac:dyDescent="0.25">
      <c r="B4" s="2"/>
      <c r="C4" s="2"/>
      <c r="D4" s="2"/>
      <c r="E4" s="64"/>
    </row>
    <row r="5" spans="2:5" x14ac:dyDescent="0.25">
      <c r="B5" s="2"/>
      <c r="C5" s="2"/>
      <c r="D5" s="2"/>
      <c r="E5" s="64"/>
    </row>
    <row r="6" spans="2:5" x14ac:dyDescent="0.25">
      <c r="B6" s="2"/>
      <c r="C6" s="2"/>
      <c r="D6" s="2"/>
      <c r="E6" s="64"/>
    </row>
    <row r="7" spans="2:5" x14ac:dyDescent="0.25">
      <c r="B7" s="2"/>
      <c r="C7" s="2"/>
      <c r="D7" s="2"/>
      <c r="E7" s="64"/>
    </row>
    <row r="8" spans="2:5" x14ac:dyDescent="0.25">
      <c r="B8" s="2"/>
      <c r="C8" s="2"/>
      <c r="D8" s="2"/>
      <c r="E8" s="64"/>
    </row>
    <row r="9" spans="2:5" x14ac:dyDescent="0.25">
      <c r="B9" s="2"/>
      <c r="C9" s="2"/>
      <c r="D9" s="2"/>
      <c r="E9" s="64"/>
    </row>
    <row r="10" spans="2:5" x14ac:dyDescent="0.25">
      <c r="B10" s="2"/>
      <c r="C10" s="2"/>
      <c r="D10" s="2"/>
      <c r="E10" s="64"/>
    </row>
    <row r="11" spans="2:5" x14ac:dyDescent="0.25">
      <c r="B11" s="2"/>
      <c r="C11" s="2"/>
      <c r="D11" s="2"/>
      <c r="E11" s="64"/>
    </row>
    <row r="12" spans="2:5" x14ac:dyDescent="0.25">
      <c r="B12" s="2"/>
      <c r="C12" s="2"/>
      <c r="D12" s="2"/>
      <c r="E12" s="64"/>
    </row>
    <row r="13" spans="2:5" x14ac:dyDescent="0.25">
      <c r="B13" s="2"/>
      <c r="C13" s="2"/>
      <c r="D13" s="2"/>
      <c r="E13" s="64"/>
    </row>
    <row r="14" spans="2:5" x14ac:dyDescent="0.25">
      <c r="B14" s="2"/>
      <c r="C14" s="2"/>
      <c r="D14" s="2"/>
      <c r="E14" s="64"/>
    </row>
    <row r="15" spans="2:5" x14ac:dyDescent="0.25">
      <c r="B15" s="2"/>
      <c r="C15" s="2"/>
      <c r="D15" s="2"/>
      <c r="E15" s="64"/>
    </row>
    <row r="16" spans="2:5" x14ac:dyDescent="0.25">
      <c r="B16" s="2"/>
      <c r="C16" s="2"/>
      <c r="D16" s="2"/>
      <c r="E16" s="64"/>
    </row>
    <row r="17" spans="2:5" x14ac:dyDescent="0.25">
      <c r="B17" s="2"/>
      <c r="C17" s="2"/>
      <c r="D17" s="2"/>
      <c r="E17" s="64"/>
    </row>
    <row r="18" spans="2:5" x14ac:dyDescent="0.25">
      <c r="B18" s="2"/>
      <c r="C18" s="2"/>
      <c r="D18" s="2"/>
      <c r="E18" s="64"/>
    </row>
    <row r="19" spans="2:5" x14ac:dyDescent="0.25">
      <c r="B19" s="2"/>
      <c r="C19" s="2"/>
      <c r="D19" s="2"/>
      <c r="E19" s="64"/>
    </row>
    <row r="20" spans="2:5" x14ac:dyDescent="0.25">
      <c r="B20" s="65"/>
      <c r="C20" s="65"/>
      <c r="D20" s="65"/>
      <c r="E20" s="66"/>
    </row>
    <row r="21" spans="2:5" x14ac:dyDescent="0.25">
      <c r="B21" s="65"/>
      <c r="C21" s="65"/>
      <c r="D21" s="65"/>
      <c r="E21" s="66"/>
    </row>
    <row r="22" spans="2:5" x14ac:dyDescent="0.25">
      <c r="B22" s="65"/>
      <c r="C22" s="65"/>
      <c r="D22" s="65"/>
      <c r="E22" s="66"/>
    </row>
    <row r="23" spans="2:5" x14ac:dyDescent="0.25">
      <c r="B23" s="65"/>
      <c r="C23" s="65"/>
      <c r="D23" s="65"/>
      <c r="E23" s="66"/>
    </row>
    <row r="24" spans="2:5" x14ac:dyDescent="0.25">
      <c r="B24" s="65"/>
      <c r="C24" s="65"/>
      <c r="D24" s="65"/>
      <c r="E24" s="66"/>
    </row>
    <row r="25" spans="2:5" x14ac:dyDescent="0.25">
      <c r="B25" s="65"/>
      <c r="C25" s="65"/>
      <c r="D25" s="65"/>
      <c r="E25" s="66"/>
    </row>
    <row r="26" spans="2:5" x14ac:dyDescent="0.25">
      <c r="B26" s="65"/>
      <c r="C26" s="65"/>
      <c r="D26" s="65"/>
      <c r="E26" s="66"/>
    </row>
    <row r="27" spans="2:5" x14ac:dyDescent="0.25">
      <c r="B27" s="65"/>
      <c r="C27" s="65"/>
      <c r="D27" s="65"/>
      <c r="E27" s="66"/>
    </row>
    <row r="28" spans="2:5" x14ac:dyDescent="0.25">
      <c r="B28" s="65"/>
      <c r="C28" s="65"/>
      <c r="D28" s="65"/>
      <c r="E28" s="66"/>
    </row>
    <row r="29" spans="2:5" x14ac:dyDescent="0.25">
      <c r="B29" s="65"/>
      <c r="C29" s="65"/>
      <c r="D29" s="65"/>
      <c r="E29" s="66"/>
    </row>
    <row r="30" spans="2:5" x14ac:dyDescent="0.25">
      <c r="B30" s="65"/>
      <c r="C30" s="65"/>
      <c r="D30" s="65"/>
      <c r="E30" s="66"/>
    </row>
    <row r="31" spans="2:5" x14ac:dyDescent="0.25">
      <c r="B31" s="65"/>
      <c r="C31" s="65"/>
      <c r="D31" s="65"/>
      <c r="E31" s="66"/>
    </row>
    <row r="32" spans="2:5" x14ac:dyDescent="0.25">
      <c r="B32" s="65"/>
      <c r="C32" s="65"/>
      <c r="D32" s="65"/>
      <c r="E32" s="66"/>
    </row>
    <row r="33" spans="2:5" x14ac:dyDescent="0.25">
      <c r="B33" s="65"/>
      <c r="C33" s="65"/>
      <c r="D33" s="65"/>
      <c r="E33" s="66"/>
    </row>
    <row r="34" spans="2:5" x14ac:dyDescent="0.25">
      <c r="B34" s="65"/>
      <c r="C34" s="65"/>
      <c r="D34" s="65"/>
      <c r="E34" s="66"/>
    </row>
    <row r="35" spans="2:5" x14ac:dyDescent="0.25">
      <c r="B35" s="65"/>
      <c r="C35" s="65"/>
      <c r="D35" s="65"/>
      <c r="E35" s="66"/>
    </row>
    <row r="36" spans="2:5" x14ac:dyDescent="0.25">
      <c r="B36" s="62"/>
      <c r="C36" s="2"/>
      <c r="D36" s="2"/>
      <c r="E36" s="64"/>
    </row>
    <row r="37" spans="2:5" x14ac:dyDescent="0.25">
      <c r="B37" s="62"/>
      <c r="C37" s="2"/>
      <c r="D37" s="2"/>
      <c r="E37" s="64"/>
    </row>
    <row r="38" spans="2:5" x14ac:dyDescent="0.25">
      <c r="B38" s="62"/>
      <c r="C38" s="2"/>
      <c r="D38" s="2"/>
      <c r="E38" s="64"/>
    </row>
    <row r="39" spans="2:5" x14ac:dyDescent="0.25">
      <c r="B39" s="62"/>
      <c r="C39" s="2"/>
      <c r="D39" s="2"/>
      <c r="E39" s="64"/>
    </row>
    <row r="40" spans="2:5" x14ac:dyDescent="0.25">
      <c r="B40" s="62"/>
      <c r="C40" s="2"/>
      <c r="D40" s="2"/>
      <c r="E40" s="64"/>
    </row>
    <row r="41" spans="2:5" x14ac:dyDescent="0.25">
      <c r="B41" s="62"/>
      <c r="C41" s="2"/>
      <c r="D41" s="2"/>
      <c r="E41" s="64"/>
    </row>
    <row r="42" spans="2:5" x14ac:dyDescent="0.25">
      <c r="B42" s="62"/>
      <c r="C42" s="2"/>
      <c r="D42" s="2"/>
      <c r="E42" s="64"/>
    </row>
    <row r="43" spans="2:5" x14ac:dyDescent="0.25">
      <c r="B43" s="62"/>
      <c r="C43" s="2"/>
      <c r="D43" s="2"/>
      <c r="E43" s="64"/>
    </row>
    <row r="44" spans="2:5" x14ac:dyDescent="0.25">
      <c r="B44" s="62"/>
      <c r="C44" s="2"/>
      <c r="D44" s="2"/>
      <c r="E44" s="64"/>
    </row>
    <row r="45" spans="2:5" x14ac:dyDescent="0.25">
      <c r="B45" s="62"/>
      <c r="C45" s="2"/>
      <c r="D45" s="2"/>
      <c r="E45" s="64"/>
    </row>
    <row r="46" spans="2:5" x14ac:dyDescent="0.25">
      <c r="B46" s="62"/>
      <c r="C46" s="2"/>
      <c r="D46" s="2"/>
      <c r="E46" s="64"/>
    </row>
    <row r="47" spans="2:5" x14ac:dyDescent="0.25">
      <c r="B47" s="62"/>
      <c r="C47" s="2"/>
      <c r="D47" s="2"/>
      <c r="E47" s="64"/>
    </row>
    <row r="48" spans="2:5" x14ac:dyDescent="0.25">
      <c r="B48" s="62"/>
      <c r="C48" s="2"/>
      <c r="D48" s="2"/>
      <c r="E48" s="64"/>
    </row>
    <row r="49" spans="2:5" x14ac:dyDescent="0.25">
      <c r="B49" s="62"/>
      <c r="C49" s="2"/>
      <c r="D49" s="2"/>
      <c r="E49" s="64"/>
    </row>
    <row r="50" spans="2:5" x14ac:dyDescent="0.25">
      <c r="B50" s="62"/>
      <c r="C50" s="2"/>
      <c r="D50" s="2"/>
      <c r="E50" s="64"/>
    </row>
    <row r="51" spans="2:5" x14ac:dyDescent="0.25">
      <c r="B51" s="62"/>
      <c r="C51" s="2"/>
      <c r="D51" s="2"/>
      <c r="E51" s="64"/>
    </row>
    <row r="52" spans="2:5" x14ac:dyDescent="0.25">
      <c r="B52" s="62"/>
      <c r="C52" s="2"/>
      <c r="D52" s="67"/>
      <c r="E52" s="64"/>
    </row>
    <row r="53" spans="2:5" x14ac:dyDescent="0.25">
      <c r="B53" s="62"/>
      <c r="C53" s="2"/>
      <c r="D53" s="67"/>
      <c r="E53" s="64"/>
    </row>
    <row r="54" spans="2:5" x14ac:dyDescent="0.25">
      <c r="B54" s="62"/>
      <c r="C54" s="2"/>
      <c r="D54" s="67"/>
      <c r="E54" s="64"/>
    </row>
    <row r="55" spans="2:5" x14ac:dyDescent="0.25">
      <c r="B55" s="62"/>
      <c r="C55" s="2"/>
      <c r="D55" s="67"/>
      <c r="E55" s="64"/>
    </row>
    <row r="56" spans="2:5" x14ac:dyDescent="0.25">
      <c r="B56" s="62"/>
      <c r="C56" s="2"/>
      <c r="D56" s="67"/>
      <c r="E56" s="64"/>
    </row>
    <row r="57" spans="2:5" x14ac:dyDescent="0.25">
      <c r="B57" s="62"/>
      <c r="C57" s="2"/>
      <c r="D57" s="67"/>
      <c r="E57" s="64"/>
    </row>
    <row r="58" spans="2:5" x14ac:dyDescent="0.25">
      <c r="B58" s="62"/>
      <c r="C58" s="2"/>
      <c r="D58" s="67"/>
      <c r="E58" s="64"/>
    </row>
    <row r="59" spans="2:5" x14ac:dyDescent="0.25">
      <c r="B59" s="62"/>
      <c r="C59" s="2"/>
      <c r="D59" s="67"/>
      <c r="E59" s="64"/>
    </row>
    <row r="60" spans="2:5" x14ac:dyDescent="0.25">
      <c r="B60" s="62"/>
      <c r="C60" s="2"/>
      <c r="D60" s="67"/>
      <c r="E60" s="64"/>
    </row>
    <row r="61" spans="2:5" x14ac:dyDescent="0.25">
      <c r="B61" s="62"/>
      <c r="C61" s="2"/>
      <c r="D61" s="67"/>
      <c r="E61" s="64"/>
    </row>
    <row r="62" spans="2:5" x14ac:dyDescent="0.25">
      <c r="B62" s="62"/>
      <c r="C62" s="2"/>
      <c r="D62" s="67"/>
      <c r="E62" s="64"/>
    </row>
    <row r="63" spans="2:5" x14ac:dyDescent="0.25">
      <c r="B63" s="62"/>
      <c r="C63" s="2"/>
      <c r="D63" s="67"/>
      <c r="E63" s="64"/>
    </row>
    <row r="64" spans="2:5" x14ac:dyDescent="0.25">
      <c r="B64" s="62"/>
      <c r="C64" s="2"/>
      <c r="D64" s="67"/>
      <c r="E64" s="64"/>
    </row>
    <row r="65" spans="2:5" x14ac:dyDescent="0.25">
      <c r="B65" s="62"/>
      <c r="C65" s="2"/>
      <c r="D65" s="67"/>
      <c r="E65" s="64"/>
    </row>
    <row r="66" spans="2:5" x14ac:dyDescent="0.25">
      <c r="B66" s="62"/>
      <c r="C66" s="2"/>
      <c r="D66" s="67"/>
      <c r="E66" s="64"/>
    </row>
    <row r="67" spans="2:5" x14ac:dyDescent="0.25">
      <c r="B67" s="62"/>
      <c r="C67" s="2"/>
      <c r="D67" s="67"/>
      <c r="E67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18F1-799D-476D-B08B-4464C9057C2B}">
  <dimension ref="A2:K94"/>
  <sheetViews>
    <sheetView topLeftCell="A13" zoomScale="85" zoomScaleNormal="85" workbookViewId="0">
      <selection activeCell="C15" sqref="C15:E39"/>
    </sheetView>
  </sheetViews>
  <sheetFormatPr baseColWidth="10" defaultRowHeight="15" x14ac:dyDescent="0.25"/>
  <cols>
    <col min="2" max="2" width="14.7109375" customWidth="1"/>
    <col min="3" max="3" width="14.5703125" customWidth="1"/>
  </cols>
  <sheetData>
    <row r="2" spans="1:6" x14ac:dyDescent="0.25">
      <c r="B2" s="130" t="s">
        <v>76</v>
      </c>
      <c r="C2" s="130"/>
      <c r="D2" s="130"/>
      <c r="E2" s="130"/>
      <c r="F2" s="130"/>
    </row>
    <row r="3" spans="1:6" x14ac:dyDescent="0.25">
      <c r="B3" s="131" t="s">
        <v>77</v>
      </c>
      <c r="C3" s="131"/>
      <c r="D3" s="131"/>
      <c r="E3" s="131"/>
      <c r="F3" s="131"/>
    </row>
    <row r="4" spans="1:6" x14ac:dyDescent="0.25">
      <c r="B4" s="64" t="s">
        <v>78</v>
      </c>
      <c r="C4" s="64" t="s">
        <v>79</v>
      </c>
      <c r="D4" s="64" t="s">
        <v>80</v>
      </c>
      <c r="E4" s="64" t="s">
        <v>81</v>
      </c>
      <c r="F4" s="64" t="s">
        <v>82</v>
      </c>
    </row>
    <row r="5" spans="1:6" x14ac:dyDescent="0.25">
      <c r="A5" s="74"/>
      <c r="B5" s="64">
        <v>1</v>
      </c>
      <c r="C5" s="64">
        <v>2</v>
      </c>
      <c r="D5" s="64">
        <v>3</v>
      </c>
      <c r="E5" s="64">
        <v>4</v>
      </c>
      <c r="F5" s="64">
        <v>5</v>
      </c>
    </row>
    <row r="6" spans="1:6" x14ac:dyDescent="0.25">
      <c r="A6" s="64">
        <v>5</v>
      </c>
      <c r="B6" s="76">
        <v>0</v>
      </c>
      <c r="C6" s="76">
        <v>0</v>
      </c>
      <c r="D6" s="77">
        <v>2</v>
      </c>
      <c r="E6" s="77">
        <v>0</v>
      </c>
      <c r="F6" s="77">
        <v>0</v>
      </c>
    </row>
    <row r="7" spans="1:6" x14ac:dyDescent="0.25">
      <c r="A7" s="64">
        <v>4</v>
      </c>
      <c r="B7" s="78">
        <v>2</v>
      </c>
      <c r="C7" s="76">
        <v>12</v>
      </c>
      <c r="D7" s="76">
        <v>22</v>
      </c>
      <c r="E7" s="77">
        <v>19</v>
      </c>
      <c r="F7" s="77">
        <v>0</v>
      </c>
    </row>
    <row r="8" spans="1:6" x14ac:dyDescent="0.25">
      <c r="A8" s="64">
        <v>3</v>
      </c>
      <c r="B8" s="79">
        <v>3</v>
      </c>
      <c r="C8" s="78">
        <v>32</v>
      </c>
      <c r="D8" s="76">
        <v>86</v>
      </c>
      <c r="E8" s="77">
        <v>48</v>
      </c>
      <c r="F8" s="77">
        <v>2</v>
      </c>
    </row>
    <row r="9" spans="1:6" x14ac:dyDescent="0.25">
      <c r="A9" s="64">
        <v>2</v>
      </c>
      <c r="B9" s="79">
        <v>12</v>
      </c>
      <c r="C9" s="79">
        <v>58</v>
      </c>
      <c r="D9" s="78">
        <v>70</v>
      </c>
      <c r="E9" s="76">
        <v>31</v>
      </c>
      <c r="F9" s="77">
        <v>11</v>
      </c>
    </row>
    <row r="10" spans="1:6" x14ac:dyDescent="0.25">
      <c r="A10" s="64">
        <v>1</v>
      </c>
      <c r="B10" s="79">
        <v>35</v>
      </c>
      <c r="C10" s="79">
        <v>19</v>
      </c>
      <c r="D10" s="78">
        <v>25</v>
      </c>
      <c r="E10" s="76">
        <v>21</v>
      </c>
      <c r="F10" s="76">
        <v>16</v>
      </c>
    </row>
    <row r="14" spans="1:6" ht="15.75" x14ac:dyDescent="0.25">
      <c r="C14" s="83" t="s">
        <v>83</v>
      </c>
      <c r="D14" s="83" t="s">
        <v>77</v>
      </c>
      <c r="E14" s="84" t="s">
        <v>75</v>
      </c>
    </row>
    <row r="15" spans="1:6" x14ac:dyDescent="0.25">
      <c r="C15" s="64"/>
      <c r="D15" s="64"/>
      <c r="E15" s="2"/>
    </row>
    <row r="16" spans="1:6" x14ac:dyDescent="0.25">
      <c r="C16" s="64"/>
      <c r="D16" s="64"/>
      <c r="E16" s="2"/>
    </row>
    <row r="17" spans="3:8" x14ac:dyDescent="0.25">
      <c r="C17" s="64"/>
      <c r="D17" s="64"/>
      <c r="E17" s="2"/>
    </row>
    <row r="18" spans="3:8" x14ac:dyDescent="0.25">
      <c r="C18" s="64"/>
      <c r="D18" s="64"/>
      <c r="E18" s="2"/>
    </row>
    <row r="19" spans="3:8" x14ac:dyDescent="0.25">
      <c r="C19" s="64"/>
      <c r="D19" s="64"/>
      <c r="E19" s="2"/>
    </row>
    <row r="20" spans="3:8" x14ac:dyDescent="0.25">
      <c r="C20" s="64"/>
      <c r="D20" s="64"/>
      <c r="E20" s="2"/>
    </row>
    <row r="21" spans="3:8" x14ac:dyDescent="0.25">
      <c r="C21" s="64"/>
      <c r="D21" s="64"/>
      <c r="E21" s="2"/>
    </row>
    <row r="22" spans="3:8" x14ac:dyDescent="0.25">
      <c r="C22" s="64"/>
      <c r="D22" s="64"/>
      <c r="E22" s="2"/>
    </row>
    <row r="23" spans="3:8" x14ac:dyDescent="0.25">
      <c r="C23" s="64"/>
      <c r="D23" s="64"/>
      <c r="E23" s="2"/>
    </row>
    <row r="24" spans="3:8" x14ac:dyDescent="0.25">
      <c r="C24" s="64"/>
      <c r="D24" s="64"/>
      <c r="E24" s="2"/>
    </row>
    <row r="25" spans="3:8" x14ac:dyDescent="0.25">
      <c r="C25" s="64"/>
      <c r="D25" s="64"/>
      <c r="E25" s="2"/>
    </row>
    <row r="26" spans="3:8" x14ac:dyDescent="0.25">
      <c r="C26" s="64"/>
      <c r="D26" s="64"/>
      <c r="E26" s="2"/>
      <c r="G26" s="128" t="s">
        <v>83</v>
      </c>
      <c r="H26" s="129">
        <v>5</v>
      </c>
    </row>
    <row r="27" spans="3:8" x14ac:dyDescent="0.25">
      <c r="C27" s="64"/>
      <c r="D27" s="64"/>
      <c r="E27" s="2"/>
      <c r="G27" s="128"/>
      <c r="H27" s="129"/>
    </row>
    <row r="28" spans="3:8" x14ac:dyDescent="0.25">
      <c r="C28" s="64"/>
      <c r="D28" s="64"/>
      <c r="E28" s="2"/>
      <c r="G28" s="128"/>
      <c r="H28" s="129"/>
    </row>
    <row r="29" spans="3:8" x14ac:dyDescent="0.25">
      <c r="C29" s="64"/>
      <c r="D29" s="64"/>
      <c r="E29" s="2"/>
      <c r="G29" s="128"/>
      <c r="H29" s="129"/>
    </row>
    <row r="30" spans="3:8" x14ac:dyDescent="0.25">
      <c r="C30" s="64"/>
      <c r="D30" s="64"/>
      <c r="E30" s="2"/>
      <c r="G30" s="128"/>
      <c r="H30" s="129"/>
    </row>
    <row r="31" spans="3:8" x14ac:dyDescent="0.25">
      <c r="C31" s="64"/>
      <c r="D31" s="64"/>
      <c r="E31" s="2"/>
      <c r="G31" s="128"/>
      <c r="H31" s="129">
        <v>4</v>
      </c>
    </row>
    <row r="32" spans="3:8" x14ac:dyDescent="0.25">
      <c r="C32" s="64"/>
      <c r="D32" s="64"/>
      <c r="E32" s="2"/>
      <c r="G32" s="128"/>
      <c r="H32" s="129"/>
    </row>
    <row r="33" spans="3:8" x14ac:dyDescent="0.25">
      <c r="C33" s="64"/>
      <c r="D33" s="64"/>
      <c r="E33" s="2"/>
      <c r="G33" s="128"/>
      <c r="H33" s="129"/>
    </row>
    <row r="34" spans="3:8" x14ac:dyDescent="0.25">
      <c r="C34" s="64"/>
      <c r="D34" s="64"/>
      <c r="E34" s="2"/>
      <c r="G34" s="128"/>
      <c r="H34" s="129"/>
    </row>
    <row r="35" spans="3:8" x14ac:dyDescent="0.25">
      <c r="C35" s="64"/>
      <c r="D35" s="64"/>
      <c r="E35" s="2"/>
      <c r="G35" s="128"/>
      <c r="H35" s="129"/>
    </row>
    <row r="36" spans="3:8" x14ac:dyDescent="0.25">
      <c r="C36" s="64"/>
      <c r="D36" s="64"/>
      <c r="E36" s="2"/>
      <c r="G36" s="128"/>
      <c r="H36" s="129">
        <v>3</v>
      </c>
    </row>
    <row r="37" spans="3:8" x14ac:dyDescent="0.25">
      <c r="C37" s="64"/>
      <c r="D37" s="64"/>
      <c r="E37" s="2"/>
      <c r="G37" s="128"/>
      <c r="H37" s="129"/>
    </row>
    <row r="38" spans="3:8" x14ac:dyDescent="0.25">
      <c r="C38" s="64"/>
      <c r="D38" s="64"/>
      <c r="E38" s="2"/>
      <c r="G38" s="128"/>
      <c r="H38" s="129"/>
    </row>
    <row r="39" spans="3:8" x14ac:dyDescent="0.25">
      <c r="C39" s="64"/>
      <c r="D39" s="64"/>
      <c r="E39" s="2"/>
      <c r="G39" s="128"/>
      <c r="H39" s="129"/>
    </row>
    <row r="40" spans="3:8" x14ac:dyDescent="0.25">
      <c r="G40" s="128"/>
      <c r="H40" s="129"/>
    </row>
    <row r="41" spans="3:8" x14ac:dyDescent="0.25">
      <c r="G41" s="128"/>
      <c r="H41" s="129">
        <v>2</v>
      </c>
    </row>
    <row r="42" spans="3:8" x14ac:dyDescent="0.25">
      <c r="G42" s="128"/>
      <c r="H42" s="129"/>
    </row>
    <row r="43" spans="3:8" x14ac:dyDescent="0.25">
      <c r="G43" s="128"/>
      <c r="H43" s="129"/>
    </row>
    <row r="44" spans="3:8" x14ac:dyDescent="0.25">
      <c r="G44" s="128"/>
      <c r="H44" s="129"/>
    </row>
    <row r="45" spans="3:8" x14ac:dyDescent="0.25">
      <c r="G45" s="128"/>
      <c r="H45" s="129"/>
    </row>
    <row r="46" spans="3:8" x14ac:dyDescent="0.25">
      <c r="G46" s="128"/>
      <c r="H46" s="129">
        <v>1</v>
      </c>
    </row>
    <row r="47" spans="3:8" x14ac:dyDescent="0.25">
      <c r="G47" s="128"/>
      <c r="H47" s="129"/>
    </row>
    <row r="48" spans="3:8" x14ac:dyDescent="0.25">
      <c r="G48" s="128"/>
      <c r="H48" s="129"/>
    </row>
    <row r="49" spans="7:10" x14ac:dyDescent="0.25">
      <c r="G49" s="128"/>
      <c r="H49" s="129"/>
    </row>
    <row r="50" spans="7:10" x14ac:dyDescent="0.25">
      <c r="G50" s="128"/>
      <c r="H50" s="129"/>
    </row>
    <row r="55" spans="7:10" x14ac:dyDescent="0.25">
      <c r="H55" s="80"/>
      <c r="I55" s="129"/>
      <c r="J55" s="128"/>
    </row>
    <row r="56" spans="7:10" x14ac:dyDescent="0.25">
      <c r="H56" s="80"/>
      <c r="I56" s="129"/>
      <c r="J56" s="128"/>
    </row>
    <row r="57" spans="7:10" x14ac:dyDescent="0.25">
      <c r="H57" s="80"/>
      <c r="I57" s="129"/>
      <c r="J57" s="128"/>
    </row>
    <row r="58" spans="7:10" x14ac:dyDescent="0.25">
      <c r="H58" s="80"/>
      <c r="I58" s="129"/>
      <c r="J58" s="128"/>
    </row>
    <row r="59" spans="7:10" x14ac:dyDescent="0.25">
      <c r="H59" s="80"/>
      <c r="I59" s="129"/>
      <c r="J59" s="128"/>
    </row>
    <row r="60" spans="7:10" x14ac:dyDescent="0.25">
      <c r="H60" s="80"/>
      <c r="I60" s="129"/>
      <c r="J60" s="128"/>
    </row>
    <row r="61" spans="7:10" x14ac:dyDescent="0.25">
      <c r="H61" s="80"/>
      <c r="I61" s="129"/>
      <c r="J61" s="128"/>
    </row>
    <row r="62" spans="7:10" x14ac:dyDescent="0.25">
      <c r="H62" s="80"/>
      <c r="I62" s="129"/>
      <c r="J62" s="128"/>
    </row>
    <row r="63" spans="7:10" x14ac:dyDescent="0.25">
      <c r="H63" s="80"/>
      <c r="I63" s="129"/>
      <c r="J63" s="128"/>
    </row>
    <row r="64" spans="7:10" x14ac:dyDescent="0.25">
      <c r="H64" s="80"/>
      <c r="I64" s="129"/>
      <c r="J64" s="128"/>
    </row>
    <row r="65" spans="8:11" x14ac:dyDescent="0.25">
      <c r="H65" s="80"/>
      <c r="I65" s="129"/>
      <c r="J65" s="128"/>
    </row>
    <row r="66" spans="8:11" x14ac:dyDescent="0.25">
      <c r="H66" s="80"/>
      <c r="I66" s="129"/>
      <c r="J66" s="128"/>
    </row>
    <row r="67" spans="8:11" x14ac:dyDescent="0.25">
      <c r="H67" s="80"/>
      <c r="I67" s="129"/>
      <c r="J67" s="128"/>
    </row>
    <row r="68" spans="8:11" x14ac:dyDescent="0.25">
      <c r="H68" s="80"/>
      <c r="I68" s="129"/>
      <c r="J68" s="128"/>
    </row>
    <row r="69" spans="8:11" x14ac:dyDescent="0.25">
      <c r="H69" s="80"/>
      <c r="I69" s="129"/>
      <c r="J69" s="128"/>
    </row>
    <row r="70" spans="8:11" x14ac:dyDescent="0.25">
      <c r="H70" s="80"/>
      <c r="I70" s="129"/>
      <c r="J70" s="128"/>
      <c r="K70" s="128" t="s">
        <v>84</v>
      </c>
    </row>
    <row r="71" spans="8:11" x14ac:dyDescent="0.25">
      <c r="H71" s="80"/>
      <c r="I71" s="129"/>
      <c r="J71" s="128"/>
      <c r="K71" s="128"/>
    </row>
    <row r="72" spans="8:11" x14ac:dyDescent="0.25">
      <c r="H72" s="80"/>
      <c r="I72" s="129"/>
      <c r="J72" s="128"/>
      <c r="K72" s="128"/>
    </row>
    <row r="73" spans="8:11" x14ac:dyDescent="0.25">
      <c r="H73" s="80"/>
      <c r="I73" s="129"/>
      <c r="J73" s="128"/>
      <c r="K73" s="128"/>
    </row>
    <row r="74" spans="8:11" x14ac:dyDescent="0.25">
      <c r="H74" s="80"/>
      <c r="I74" s="129"/>
      <c r="J74" s="128"/>
      <c r="K74" s="128"/>
    </row>
    <row r="75" spans="8:11" x14ac:dyDescent="0.25">
      <c r="H75" s="80"/>
      <c r="I75" s="129"/>
      <c r="J75" s="128"/>
      <c r="K75" s="128"/>
    </row>
    <row r="76" spans="8:11" x14ac:dyDescent="0.25">
      <c r="H76" s="80"/>
      <c r="I76" s="129"/>
      <c r="J76" s="128"/>
      <c r="K76" s="128"/>
    </row>
    <row r="77" spans="8:11" x14ac:dyDescent="0.25">
      <c r="H77" s="80"/>
      <c r="I77" s="129"/>
      <c r="J77" s="128"/>
      <c r="K77" s="128"/>
    </row>
    <row r="78" spans="8:11" x14ac:dyDescent="0.25">
      <c r="H78" s="80"/>
      <c r="I78" s="129"/>
      <c r="J78" s="128"/>
      <c r="K78" s="128"/>
    </row>
    <row r="79" spans="8:11" x14ac:dyDescent="0.25">
      <c r="H79" s="80"/>
      <c r="I79" s="129"/>
      <c r="J79" s="128"/>
      <c r="K79" s="128"/>
    </row>
    <row r="80" spans="8:11" x14ac:dyDescent="0.25">
      <c r="K80" s="128"/>
    </row>
    <row r="81" spans="11:11" x14ac:dyDescent="0.25">
      <c r="K81" s="128"/>
    </row>
    <row r="82" spans="11:11" x14ac:dyDescent="0.25">
      <c r="K82" s="128"/>
    </row>
    <row r="83" spans="11:11" x14ac:dyDescent="0.25">
      <c r="K83" s="128"/>
    </row>
    <row r="84" spans="11:11" x14ac:dyDescent="0.25">
      <c r="K84" s="128"/>
    </row>
    <row r="85" spans="11:11" x14ac:dyDescent="0.25">
      <c r="K85" s="128"/>
    </row>
    <row r="86" spans="11:11" x14ac:dyDescent="0.25">
      <c r="K86" s="128"/>
    </row>
    <row r="87" spans="11:11" x14ac:dyDescent="0.25">
      <c r="K87" s="128"/>
    </row>
    <row r="88" spans="11:11" x14ac:dyDescent="0.25">
      <c r="K88" s="128"/>
    </row>
    <row r="89" spans="11:11" x14ac:dyDescent="0.25">
      <c r="K89" s="128"/>
    </row>
    <row r="90" spans="11:11" x14ac:dyDescent="0.25">
      <c r="K90" s="128"/>
    </row>
    <row r="91" spans="11:11" x14ac:dyDescent="0.25">
      <c r="K91" s="128"/>
    </row>
    <row r="92" spans="11:11" x14ac:dyDescent="0.25">
      <c r="K92" s="128"/>
    </row>
    <row r="93" spans="11:11" x14ac:dyDescent="0.25">
      <c r="K93" s="128"/>
    </row>
    <row r="94" spans="11:11" x14ac:dyDescent="0.25">
      <c r="K94" s="128"/>
    </row>
  </sheetData>
  <mergeCells count="15">
    <mergeCell ref="K70:K94"/>
    <mergeCell ref="I75:I79"/>
    <mergeCell ref="B2:F2"/>
    <mergeCell ref="B3:F3"/>
    <mergeCell ref="G26:G50"/>
    <mergeCell ref="H26:H30"/>
    <mergeCell ref="H31:H35"/>
    <mergeCell ref="H36:H40"/>
    <mergeCell ref="H41:H45"/>
    <mergeCell ref="H46:H50"/>
    <mergeCell ref="I55:I59"/>
    <mergeCell ref="J55:J79"/>
    <mergeCell ref="I60:I64"/>
    <mergeCell ref="I65:I69"/>
    <mergeCell ref="I70:I7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B4CB-723F-4226-9945-2E6AC2F3F309}">
  <dimension ref="A2:D14"/>
  <sheetViews>
    <sheetView workbookViewId="0">
      <selection activeCell="A2" sqref="A2"/>
    </sheetView>
  </sheetViews>
  <sheetFormatPr baseColWidth="10" defaultRowHeight="15" x14ac:dyDescent="0.25"/>
  <cols>
    <col min="2" max="2" width="45.85546875" customWidth="1"/>
    <col min="3" max="3" width="14.5703125" customWidth="1"/>
  </cols>
  <sheetData>
    <row r="2" spans="1:4" ht="18.75" x14ac:dyDescent="0.25">
      <c r="A2" s="93" t="s">
        <v>88</v>
      </c>
      <c r="B2" s="93" t="s">
        <v>89</v>
      </c>
      <c r="C2" s="93" t="s">
        <v>90</v>
      </c>
      <c r="D2" s="93" t="s">
        <v>91</v>
      </c>
    </row>
    <row r="3" spans="1:4" ht="27.75" customHeight="1" x14ac:dyDescent="0.25">
      <c r="A3" s="95"/>
      <c r="B3" s="94"/>
      <c r="C3" s="75"/>
      <c r="D3" s="75"/>
    </row>
    <row r="4" spans="1:4" ht="28.5" customHeight="1" x14ac:dyDescent="0.25">
      <c r="A4" s="96"/>
      <c r="B4" s="94"/>
      <c r="C4" s="75"/>
      <c r="D4" s="75"/>
    </row>
    <row r="5" spans="1:4" ht="47.25" customHeight="1" x14ac:dyDescent="0.25">
      <c r="A5" s="96"/>
      <c r="B5" s="94"/>
      <c r="C5" s="75"/>
      <c r="D5" s="75"/>
    </row>
    <row r="6" spans="1:4" ht="45" customHeight="1" x14ac:dyDescent="0.25">
      <c r="A6" s="96"/>
      <c r="B6" s="94"/>
      <c r="C6" s="75"/>
      <c r="D6" s="75"/>
    </row>
    <row r="7" spans="1:4" ht="66" customHeight="1" x14ac:dyDescent="0.25">
      <c r="A7" s="96"/>
      <c r="B7" s="94"/>
      <c r="C7" s="75"/>
      <c r="D7" s="75"/>
    </row>
    <row r="8" spans="1:4" ht="48.75" customHeight="1" x14ac:dyDescent="0.25">
      <c r="A8" s="96"/>
      <c r="B8" s="94"/>
      <c r="C8" s="75"/>
      <c r="D8" s="75"/>
    </row>
    <row r="9" spans="1:4" ht="52.5" customHeight="1" x14ac:dyDescent="0.25">
      <c r="A9" s="96"/>
      <c r="B9" s="94"/>
      <c r="C9" s="75"/>
      <c r="D9" s="75"/>
    </row>
    <row r="10" spans="1:4" ht="32.25" customHeight="1" x14ac:dyDescent="0.25">
      <c r="A10" s="96"/>
      <c r="B10" s="94"/>
      <c r="C10" s="75"/>
      <c r="D10" s="75"/>
    </row>
    <row r="11" spans="1:4" ht="14.25" customHeight="1" x14ac:dyDescent="0.25">
      <c r="A11" s="96"/>
      <c r="B11" s="94"/>
      <c r="C11" s="75"/>
      <c r="D11" s="75"/>
    </row>
    <row r="12" spans="1:4" x14ac:dyDescent="0.25">
      <c r="A12" s="96"/>
      <c r="B12" s="94"/>
      <c r="C12" s="75"/>
      <c r="D12" s="75"/>
    </row>
    <row r="13" spans="1:4" x14ac:dyDescent="0.25">
      <c r="A13" s="96"/>
      <c r="B13" s="94"/>
      <c r="C13" s="75"/>
      <c r="D13" s="75"/>
    </row>
    <row r="14" spans="1:4" x14ac:dyDescent="0.25">
      <c r="A14" s="96"/>
      <c r="B14" s="94"/>
      <c r="C14" s="75"/>
      <c r="D14" s="7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851cf5-9d25-4af0-b62f-d23d0a4f5e5c">
      <Terms xmlns="http://schemas.microsoft.com/office/infopath/2007/PartnerControls"/>
    </lcf76f155ced4ddcb4097134ff3c332f>
    <TaxCatchAll xmlns="954542bb-2825-439d-9db6-a5c04d3b21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E554BA5E2FA5449283D399C0FD5B7C" ma:contentTypeVersion="18" ma:contentTypeDescription="Crear nuevo documento." ma:contentTypeScope="" ma:versionID="dd0678842d65e4207392abd035356b9c">
  <xsd:schema xmlns:xsd="http://www.w3.org/2001/XMLSchema" xmlns:xs="http://www.w3.org/2001/XMLSchema" xmlns:p="http://schemas.microsoft.com/office/2006/metadata/properties" xmlns:ns2="cc851cf5-9d25-4af0-b62f-d23d0a4f5e5c" xmlns:ns3="954542bb-2825-439d-9db6-a5c04d3b21fd" targetNamespace="http://schemas.microsoft.com/office/2006/metadata/properties" ma:root="true" ma:fieldsID="6d84746cc30da1fe182e7a313d44b54c" ns2:_="" ns3:_="">
    <xsd:import namespace="cc851cf5-9d25-4af0-b62f-d23d0a4f5e5c"/>
    <xsd:import namespace="954542bb-2825-439d-9db6-a5c04d3b21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51cf5-9d25-4af0-b62f-d23d0a4f5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3aa49dc-0840-4df2-9988-4c28c0488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542bb-2825-439d-9db6-a5c04d3b21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3150509-9ce5-46ef-9449-4d71a664b447}" ma:internalName="TaxCatchAll" ma:showField="CatchAllData" ma:web="954542bb-2825-439d-9db6-a5c04d3b21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AC9645-B568-450E-BF2C-C54CDA88D1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E8CA1-0683-49D4-9501-EE88776F2630}">
  <ds:schemaRefs>
    <ds:schemaRef ds:uri="http://schemas.openxmlformats.org/package/2006/metadata/core-properties"/>
    <ds:schemaRef ds:uri="http://schemas.microsoft.com/office/2006/metadata/properties"/>
    <ds:schemaRef ds:uri="954542bb-2825-439d-9db6-a5c04d3b21fd"/>
    <ds:schemaRef ds:uri="cc851cf5-9d25-4af0-b62f-d23d0a4f5e5c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E64779-B9F2-4AEC-A5E9-E8076DA89A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51cf5-9d25-4af0-b62f-d23d0a4f5e5c"/>
    <ds:schemaRef ds:uri="954542bb-2825-439d-9db6-a5c04d3b21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Portada</vt:lpstr>
      <vt:lpstr>01-PANEL</vt:lpstr>
      <vt:lpstr>data_panel</vt:lpstr>
      <vt:lpstr>02-ESTADO NC</vt:lpstr>
      <vt:lpstr>data_status_NC</vt:lpstr>
      <vt:lpstr>data_status_reg</vt:lpstr>
      <vt:lpstr>data_riesgos</vt:lpstr>
      <vt:lpstr>datos_graficos</vt:lpstr>
      <vt:lpstr>Portada!Área_de_impresión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2006-09-12T12:46:56Z</dcterms:created>
  <dcterms:modified xsi:type="dcterms:W3CDTF">2025-01-23T17:32:33Z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0x01010039E554BA5E2FA5449283D399C0FD5B7C</vt:lpwstr>
  </property>
  <property fmtid="{D5CDD505-2E9C-101B-9397-08002B2CF9AE}" pid="3" name="MediaServiceImageTags">
    <vt:lpwstr/>
  </property>
</Properties>
</file>