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9035" windowHeight="12015"/>
  </bookViews>
  <sheets>
    <sheet name="PCARD FORM" sheetId="1" r:id="rId1"/>
    <sheet name="Vendors" sheetId="2" r:id="rId2"/>
  </sheets>
  <definedNames>
    <definedName name="ADDRESS">Vendors!$D$1:$D$34</definedName>
    <definedName name="CITY_STATE">Vendors!$G$1:$G$29</definedName>
    <definedName name="CITY_STATE_ZIP">Vendors!$G:$G</definedName>
    <definedName name="_xlnm.Print_Area" localSheetId="0">'PCARD FORM'!$A$1:$K$52</definedName>
    <definedName name="VEND_ADDRS">Vendors!$D$1:$D$29</definedName>
    <definedName name="VENDORS" localSheetId="0">Vendors!$A$1:$A$29</definedName>
    <definedName name="VENDORS">Vendors!$A$1:$A$34</definedName>
  </definedNames>
  <calcPr calcId="125725"/>
</workbook>
</file>

<file path=xl/calcChain.xml><?xml version="1.0" encoding="utf-8"?>
<calcChain xmlns="http://schemas.openxmlformats.org/spreadsheetml/2006/main">
  <c r="I21" i="1"/>
  <c r="I30"/>
  <c r="I29"/>
  <c r="I28"/>
  <c r="I27"/>
  <c r="I26"/>
  <c r="I25"/>
  <c r="I24"/>
  <c r="I23"/>
  <c r="I22"/>
  <c r="I31" l="1"/>
  <c r="I33" s="1"/>
</calcChain>
</file>

<file path=xl/sharedStrings.xml><?xml version="1.0" encoding="utf-8"?>
<sst xmlns="http://schemas.openxmlformats.org/spreadsheetml/2006/main" count="162" uniqueCount="149">
  <si>
    <t>VENDOR MUST REFERENCE P.O. IN THE FORM OF "VISA/CARD HOLDER'S NAME" OR ACTUAL P.O. #</t>
  </si>
  <si>
    <t>Fiscal Office Use Only</t>
  </si>
  <si>
    <t>Account:</t>
  </si>
  <si>
    <t>Voucher #:</t>
  </si>
  <si>
    <t>Date:</t>
  </si>
  <si>
    <t>*Teaching include Course #, Semester, and Year instead</t>
  </si>
  <si>
    <t>Catalog Number and Description</t>
  </si>
  <si>
    <t>QTY</t>
  </si>
  <si>
    <t>Unit Price</t>
  </si>
  <si>
    <t>Total</t>
  </si>
  <si>
    <t>Attach add'l page if necessary</t>
  </si>
  <si>
    <t>Subtotal:</t>
  </si>
  <si>
    <t>Shipping &amp; Handling:</t>
  </si>
  <si>
    <t xml:space="preserve">Total: </t>
  </si>
  <si>
    <t>*Please Note:  The description should contain model, part, or catalog number(s) to properly identify</t>
  </si>
  <si>
    <t xml:space="preserve"> each item.  Any company verification/quotes should be attached to this form.</t>
  </si>
  <si>
    <t>Shipping Address:</t>
  </si>
  <si>
    <t>126 Sisler Hall</t>
  </si>
  <si>
    <t>Billing Address:</t>
  </si>
  <si>
    <t>Box 117200</t>
  </si>
  <si>
    <t>PCard Billing Address:</t>
  </si>
  <si>
    <t>Additional Comments:</t>
  </si>
  <si>
    <t>Fiscal Office Approval:</t>
  </si>
  <si>
    <t>Contact the Chemistry Fiscal Office at 392-0538 with any Questions</t>
  </si>
  <si>
    <t>Please type or print legibly and submit to the Fiscal Office</t>
  </si>
  <si>
    <t>Vendor Contact Info:</t>
  </si>
  <si>
    <r>
      <t xml:space="preserve">PO </t>
    </r>
    <r>
      <rPr>
        <sz val="8"/>
        <color indexed="8"/>
        <rFont val="Calibri"/>
        <family val="2"/>
      </rPr>
      <t>(if available)</t>
    </r>
    <r>
      <rPr>
        <sz val="11"/>
        <color theme="1"/>
        <rFont val="Calibri"/>
        <family val="2"/>
        <scheme val="minor"/>
      </rPr>
      <t>:</t>
    </r>
  </si>
  <si>
    <t>179 Fund (Misc)</t>
  </si>
  <si>
    <t>171 Fund (UFF)</t>
  </si>
  <si>
    <t>101/162/163 Fund (State)</t>
  </si>
  <si>
    <t>211 Fund (IDC)</t>
  </si>
  <si>
    <t>212 Fund (Misc Donors)</t>
  </si>
  <si>
    <t>201/209 Fund (Grants)</t>
  </si>
  <si>
    <t>*Card Holder's/Requestors Name:</t>
  </si>
  <si>
    <t>*PI Approval:</t>
  </si>
  <si>
    <t>*</t>
  </si>
  <si>
    <t>PURCHASING CARD (PCARD) FORM</t>
  </si>
  <si>
    <t>*Vendor Name:</t>
  </si>
  <si>
    <t>Reconciled by:</t>
  </si>
  <si>
    <t>Date Rec'd</t>
  </si>
  <si>
    <t>*Date ordered:</t>
  </si>
  <si>
    <t>213 Fund (UFRF)</t>
  </si>
  <si>
    <r>
      <t xml:space="preserve">*Project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 xml:space="preserve">/UFF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>:</t>
    </r>
  </si>
  <si>
    <t>Digi-Key</t>
  </si>
  <si>
    <t>701 Brooks Avenue South</t>
  </si>
  <si>
    <t>Thief River Falls, MN 56701</t>
  </si>
  <si>
    <t>MOR Electric Heating Assoc.</t>
  </si>
  <si>
    <t>5880 Alpine Ave. NW</t>
  </si>
  <si>
    <t>Comstock Park, MI  49321</t>
  </si>
  <si>
    <t>1877 Maryland Ave</t>
  </si>
  <si>
    <t>Niagra Falls, NY  14305</t>
  </si>
  <si>
    <t>AMPION</t>
  </si>
  <si>
    <t>Excess Solutions</t>
  </si>
  <si>
    <t>156 S. Milpitas Blvd.</t>
  </si>
  <si>
    <t>Milpitas, CA95035-5459</t>
  </si>
  <si>
    <t>Source Research, Inc.</t>
  </si>
  <si>
    <t>1182 Kapp Drive</t>
  </si>
  <si>
    <t>Clearwater, FL 33765-1203</t>
  </si>
  <si>
    <t>OptimumSolution.com</t>
  </si>
  <si>
    <t>E-Bundle.com</t>
  </si>
  <si>
    <t>LOWE'S</t>
  </si>
  <si>
    <t>2564 NW 13th St</t>
  </si>
  <si>
    <t>Gainesville, FL 32609</t>
  </si>
  <si>
    <t>Johnstone Supply</t>
  </si>
  <si>
    <t>2303 NE 27th Ave</t>
  </si>
  <si>
    <t>Gainesville, FL 32609-3302</t>
  </si>
  <si>
    <t>Mini-Circuits</t>
  </si>
  <si>
    <t>13 Neptune Ave.</t>
  </si>
  <si>
    <t>Brooklyn, NY 11235</t>
  </si>
  <si>
    <t>Auber Instruments</t>
  </si>
  <si>
    <t>Cyberguys</t>
  </si>
  <si>
    <t>11321 White Rock Road</t>
  </si>
  <si>
    <t>Rancho Cordova, CA 95742</t>
  </si>
  <si>
    <t>McMaster-Carr</t>
  </si>
  <si>
    <t>Mouser Electronics</t>
  </si>
  <si>
    <t>1000 North Main Street</t>
  </si>
  <si>
    <t>Mansfield, TX 76063</t>
  </si>
  <si>
    <t>OMEGA Engineering</t>
  </si>
  <si>
    <t>Englewood Electrical Supply</t>
  </si>
  <si>
    <t>1630 NE 23rd Ave.</t>
  </si>
  <si>
    <t>Gainesville, FL  32609</t>
  </si>
  <si>
    <t>Computer Fusion Inc.</t>
  </si>
  <si>
    <t xml:space="preserve">3612 Oakbriar Lane </t>
  </si>
  <si>
    <t xml:space="preserve">Colleyville , TX 76034 </t>
  </si>
  <si>
    <t>MartekLED</t>
  </si>
  <si>
    <t xml:space="preserve">600 Deer Rd. Bldg. #8 </t>
  </si>
  <si>
    <t xml:space="preserve">Cherry Hill, NJ 08034 </t>
  </si>
  <si>
    <t>MSC Industrial Supply</t>
  </si>
  <si>
    <t>75 Maxess Road</t>
  </si>
  <si>
    <t>Melville, NY 11747-3151</t>
  </si>
  <si>
    <t>3541 Southwest 7th Street</t>
  </si>
  <si>
    <t>Ocala, FL 34474</t>
  </si>
  <si>
    <t>Bearings &amp; Drives, Inc.</t>
  </si>
  <si>
    <t>Everydaysource</t>
  </si>
  <si>
    <t>P.O. Box 1368</t>
  </si>
  <si>
    <t>Arcadia, CA 91077-1368</t>
  </si>
  <si>
    <t>C.E.S.</t>
  </si>
  <si>
    <t>2411 NE 17th Terr.</t>
  </si>
  <si>
    <t>MCM Electronics</t>
  </si>
  <si>
    <t>Durastill</t>
  </si>
  <si>
    <t>4200 N.E. Birmingham Road</t>
  </si>
  <si>
    <t>Kansas City, Missouri 64117</t>
  </si>
  <si>
    <t>Tucker Electronics</t>
  </si>
  <si>
    <t>1717 Reserve Street</t>
  </si>
  <si>
    <t>Garland, TX 75042</t>
  </si>
  <si>
    <t>PAYPAL</t>
  </si>
  <si>
    <t>Vintage Electron, LLC</t>
  </si>
  <si>
    <t>U-barn</t>
  </si>
  <si>
    <t>Paypal ID #</t>
  </si>
  <si>
    <t>AMAZON.com</t>
  </si>
  <si>
    <t>ZFE Stores</t>
  </si>
  <si>
    <t>Hongkong, China</t>
  </si>
  <si>
    <t>21211 Park Tree</t>
  </si>
  <si>
    <t>Katy, TX 77450-4029</t>
  </si>
  <si>
    <t>BestByte Computers</t>
  </si>
  <si>
    <t>NEWARK/Element14</t>
  </si>
  <si>
    <t>Harbor Freight</t>
  </si>
  <si>
    <t>2360 N. Main St.</t>
  </si>
  <si>
    <t>UnityLab Services</t>
  </si>
  <si>
    <t>CTR Surplus</t>
  </si>
  <si>
    <t>Crestline, OH 44827</t>
  </si>
  <si>
    <t>B.G. Micro</t>
  </si>
  <si>
    <t>3024 Lincoln Ct.</t>
  </si>
  <si>
    <t>Garland, TX 75041</t>
  </si>
  <si>
    <t>MPJA</t>
  </si>
  <si>
    <t>P.O. Box 530400</t>
  </si>
  <si>
    <t>Lake Park, FL 33403</t>
  </si>
  <si>
    <t>CadSoft Computer</t>
  </si>
  <si>
    <t>19620 Pines Blvd.</t>
  </si>
  <si>
    <t>Pembroke Pines, FL  33029</t>
  </si>
  <si>
    <r>
      <t>Invoice/Confirm/</t>
    </r>
    <r>
      <rPr>
        <b/>
        <sz val="12"/>
        <color theme="1"/>
        <rFont val="Calibri"/>
        <family val="2"/>
        <scheme val="minor"/>
      </rPr>
      <t>Order#</t>
    </r>
    <r>
      <rPr>
        <sz val="11"/>
        <color theme="1"/>
        <rFont val="Calibri"/>
        <family val="2"/>
        <scheme val="minor"/>
      </rPr>
      <t>:</t>
    </r>
  </si>
  <si>
    <t>E-World Recyclers</t>
  </si>
  <si>
    <t>1390 Engineer St.</t>
  </si>
  <si>
    <t>Vista, CA  92081</t>
  </si>
  <si>
    <t>Joaquin Casanova</t>
  </si>
  <si>
    <t>Newark/Element 14</t>
  </si>
  <si>
    <t>P.O. Box 94151</t>
  </si>
  <si>
    <t>Palatine, IL 60094-4151</t>
  </si>
  <si>
    <t>Horenstein Catalysis/ electronics shop stock</t>
  </si>
  <si>
    <t xml:space="preserve">42X2060  SINGLE SIDE 1OZ COPPER CLAD 6 X 9 INCHES 1/16-INCH </t>
  </si>
  <si>
    <t xml:space="preserve">42X2143  DOUBLE SIDED 1OZ COPPER CLAD 3 X 5 INCHES 1/16-INCH </t>
  </si>
  <si>
    <t>20X4804  SUPER CONTACT CEMENT LIQUID</t>
  </si>
  <si>
    <t>08H0311  CAIG LABORATORIES-D5S-6-CONTACT CLEANER, SPRAY, 142G</t>
  </si>
  <si>
    <t xml:space="preserve">63J7859 INTERNATIONAL RECTIFIER-IR2110PBF-IC, MOSFET DRIVER, HIGH/LOW SIDE, DIP-14 </t>
  </si>
  <si>
    <t xml:space="preserve">78H4044  MULTICOMP-SPC12778-AIR DUSTER, AEROSOL, 10OZ </t>
  </si>
  <si>
    <t>42X2755 SINGLE SIDED COPPER CLAD BOARD3 X 5 INCHES 1/16-INCH</t>
  </si>
  <si>
    <t>89K1608 STP11NM60  N CHANNEL MOSFET, 650V, 11A</t>
  </si>
  <si>
    <t xml:space="preserve">Please charge items 1, 2, 5, and 6 to Horenstein. </t>
  </si>
  <si>
    <t>All others are charged to the electronics shop.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</si>
</sst>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u/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rebuchet MS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Verdana"/>
      <family val="2"/>
    </font>
    <font>
      <sz val="8"/>
      <color rgb="FF000000"/>
      <name val="Verdana"/>
      <family val="2"/>
    </font>
    <font>
      <sz val="11"/>
      <color rgb="FF000000"/>
      <name val="Times New Roman"/>
      <family val="1"/>
    </font>
    <font>
      <sz val="13.5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0" xfId="0" applyFont="1"/>
    <xf numFmtId="0" fontId="0" fillId="0" borderId="1" xfId="0" applyBorder="1" applyAlignmen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/>
    <xf numFmtId="14" fontId="0" fillId="0" borderId="1" xfId="0" quotePrefix="1" applyNumberFormat="1" applyBorder="1"/>
    <xf numFmtId="0" fontId="0" fillId="0" borderId="5" xfId="0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/>
    <xf numFmtId="49" fontId="0" fillId="0" borderId="0" xfId="0" applyNumberFormat="1" applyFont="1"/>
    <xf numFmtId="49" fontId="4" fillId="0" borderId="0" xfId="0" applyNumberFormat="1" applyFont="1"/>
    <xf numFmtId="49" fontId="3" fillId="0" borderId="0" xfId="0" applyNumberFormat="1" applyFont="1"/>
    <xf numFmtId="49" fontId="0" fillId="0" borderId="0" xfId="0" applyNumberFormat="1" applyBorder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6" fillId="0" borderId="0" xfId="0" applyNumberFormat="1" applyFont="1"/>
    <xf numFmtId="49" fontId="13" fillId="0" borderId="0" xfId="0" applyNumberFormat="1" applyFont="1"/>
    <xf numFmtId="49" fontId="7" fillId="0" borderId="0" xfId="0" applyNumberFormat="1" applyFont="1"/>
    <xf numFmtId="49" fontId="14" fillId="0" borderId="0" xfId="0" applyNumberFormat="1" applyFont="1"/>
    <xf numFmtId="0" fontId="0" fillId="0" borderId="0" xfId="0" applyAlignment="1">
      <alignment horizontal="right" vertical="center"/>
    </xf>
    <xf numFmtId="0" fontId="15" fillId="0" borderId="0" xfId="0" applyFont="1"/>
    <xf numFmtId="0" fontId="17" fillId="0" borderId="0" xfId="0" applyFont="1"/>
    <xf numFmtId="0" fontId="18" fillId="0" borderId="0" xfId="1" applyAlignment="1" applyProtection="1"/>
    <xf numFmtId="8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 shrinkToFit="1"/>
    </xf>
    <xf numFmtId="0" fontId="0" fillId="0" borderId="4" xfId="0" applyFont="1" applyBorder="1" applyAlignment="1">
      <alignment horizontal="center" shrinkToFi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166685</xdr:colOff>
      <xdr:row>10</xdr:row>
      <xdr:rowOff>188838</xdr:rowOff>
    </xdr:from>
    <xdr:ext cx="342786" cy="1381853"/>
    <xdr:sp macro="" textlink="">
      <xdr:nvSpPr>
        <xdr:cNvPr id="3" name="Rectangle 2"/>
        <xdr:cNvSpPr/>
      </xdr:nvSpPr>
      <xdr:spPr>
        <a:xfrm rot="16200000">
          <a:off x="3276176" y="2689572"/>
          <a:ext cx="1381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CHOOSE ONE</a:t>
          </a:r>
        </a:p>
      </xdr:txBody>
    </xdr:sp>
    <xdr:clientData/>
  </xdr:oneCellAnchor>
  <xdr:twoCellAnchor>
    <xdr:from>
      <xdr:col>0</xdr:col>
      <xdr:colOff>28575</xdr:colOff>
      <xdr:row>45</xdr:row>
      <xdr:rowOff>85726</xdr:rowOff>
    </xdr:from>
    <xdr:to>
      <xdr:col>10</xdr:col>
      <xdr:colOff>552450</xdr:colOff>
      <xdr:row>45</xdr:row>
      <xdr:rowOff>104775</xdr:rowOff>
    </xdr:to>
    <xdr:cxnSp macro="">
      <xdr:nvCxnSpPr>
        <xdr:cNvPr id="5" name="Straight Connector 4"/>
        <xdr:cNvCxnSpPr/>
      </xdr:nvCxnSpPr>
      <xdr:spPr>
        <a:xfrm>
          <a:off x="28575" y="8543926"/>
          <a:ext cx="6438900" cy="19049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46</xdr:row>
      <xdr:rowOff>9526</xdr:rowOff>
    </xdr:from>
    <xdr:to>
      <xdr:col>10</xdr:col>
      <xdr:colOff>533400</xdr:colOff>
      <xdr:row>46</xdr:row>
      <xdr:rowOff>19050</xdr:rowOff>
    </xdr:to>
    <xdr:cxnSp macro="">
      <xdr:nvCxnSpPr>
        <xdr:cNvPr id="8" name="Straight Connector 7"/>
        <xdr:cNvCxnSpPr/>
      </xdr:nvCxnSpPr>
      <xdr:spPr>
        <a:xfrm>
          <a:off x="28575" y="8658226"/>
          <a:ext cx="6419850" cy="9524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52"/>
  <sheetViews>
    <sheetView tabSelected="1" view="pageBreakPreview" topLeftCell="A13" zoomScaleNormal="100" zoomScaleSheetLayoutView="100" workbookViewId="0">
      <selection activeCell="B28" sqref="B28:F28"/>
    </sheetView>
  </sheetViews>
  <sheetFormatPr defaultRowHeight="15"/>
  <cols>
    <col min="1" max="1" width="3" customWidth="1"/>
    <col min="2" max="2" width="31.28515625" customWidth="1"/>
    <col min="3" max="3" width="5" customWidth="1"/>
    <col min="4" max="4" width="4.140625" customWidth="1"/>
    <col min="5" max="5" width="3.140625" customWidth="1"/>
    <col min="6" max="6" width="0.85546875" customWidth="1"/>
    <col min="7" max="7" width="7" customWidth="1"/>
    <col min="8" max="8" width="14" customWidth="1"/>
    <col min="9" max="9" width="12" customWidth="1"/>
    <col min="10" max="10" width="9.140625" customWidth="1"/>
    <col min="11" max="11" width="8.7109375" customWidth="1"/>
    <col min="14" max="14" width="9.140625" style="20"/>
  </cols>
  <sheetData>
    <row r="1" spans="1:14" ht="21">
      <c r="A1" s="64" t="s">
        <v>36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3" spans="1:14" s="1" customFormat="1">
      <c r="A3" s="65" t="s">
        <v>0</v>
      </c>
      <c r="B3" s="65"/>
      <c r="C3" s="65"/>
      <c r="D3" s="65"/>
      <c r="E3" s="65"/>
      <c r="F3" s="65"/>
      <c r="G3" s="65"/>
      <c r="H3" s="65"/>
      <c r="I3" s="65"/>
      <c r="J3" s="65"/>
      <c r="K3" s="65"/>
      <c r="N3" s="21"/>
    </row>
    <row r="5" spans="1:14">
      <c r="D5" s="56" t="s">
        <v>1</v>
      </c>
      <c r="E5" s="56"/>
      <c r="F5" s="56"/>
      <c r="G5" s="56"/>
      <c r="H5" s="56"/>
      <c r="I5" s="56"/>
      <c r="J5" s="56"/>
      <c r="K5" s="56"/>
    </row>
    <row r="6" spans="1:14">
      <c r="A6" s="1"/>
      <c r="B6" s="1"/>
      <c r="C6" s="1"/>
      <c r="D6" s="40" t="s">
        <v>3</v>
      </c>
      <c r="E6" s="41"/>
      <c r="F6" s="41"/>
      <c r="G6" s="41"/>
      <c r="H6" s="8"/>
      <c r="I6" s="2" t="s">
        <v>2</v>
      </c>
      <c r="J6" s="59"/>
      <c r="K6" s="66"/>
    </row>
    <row r="8" spans="1:14">
      <c r="B8" t="s">
        <v>33</v>
      </c>
      <c r="C8" s="55" t="s">
        <v>134</v>
      </c>
      <c r="D8" s="55"/>
      <c r="E8" s="55"/>
      <c r="F8" s="55"/>
      <c r="G8" s="55"/>
      <c r="H8" t="s">
        <v>40</v>
      </c>
      <c r="I8" s="61">
        <v>41869</v>
      </c>
      <c r="J8" s="61"/>
    </row>
    <row r="9" spans="1:14">
      <c r="B9" t="s">
        <v>26</v>
      </c>
      <c r="C9" s="59"/>
      <c r="D9" s="62"/>
      <c r="E9" s="62"/>
      <c r="F9" s="62"/>
      <c r="G9" s="62"/>
      <c r="I9" s="63"/>
      <c r="J9" s="63"/>
    </row>
    <row r="10" spans="1:14">
      <c r="B10" t="s">
        <v>37</v>
      </c>
      <c r="C10" s="53" t="s">
        <v>135</v>
      </c>
      <c r="D10" s="54"/>
      <c r="E10" s="54"/>
      <c r="F10" s="54"/>
      <c r="G10" s="54"/>
      <c r="H10" t="s">
        <v>34</v>
      </c>
      <c r="I10" s="55"/>
      <c r="J10" s="55"/>
    </row>
    <row r="11" spans="1:14">
      <c r="B11" t="s">
        <v>25</v>
      </c>
      <c r="C11" s="54" t="s">
        <v>136</v>
      </c>
      <c r="D11" s="54"/>
      <c r="E11" s="54"/>
      <c r="F11" s="54"/>
      <c r="G11" s="54"/>
      <c r="I11" s="56"/>
      <c r="J11" s="56"/>
    </row>
    <row r="12" spans="1:14" s="3" customFormat="1">
      <c r="A12"/>
      <c r="C12" s="54" t="s">
        <v>137</v>
      </c>
      <c r="D12" s="54"/>
      <c r="E12" s="54"/>
      <c r="F12" s="54"/>
      <c r="G12" s="54"/>
      <c r="H12" s="11" t="s">
        <v>35</v>
      </c>
      <c r="I12" s="10" t="s">
        <v>29</v>
      </c>
      <c r="J12" s="10"/>
      <c r="N12" s="22"/>
    </row>
    <row r="13" spans="1:14">
      <c r="B13" s="32" t="s">
        <v>108</v>
      </c>
      <c r="C13" s="53"/>
      <c r="D13" s="54"/>
      <c r="E13" s="54"/>
      <c r="F13" s="54"/>
      <c r="G13" s="54"/>
      <c r="H13" s="11" t="s">
        <v>35</v>
      </c>
      <c r="I13" s="58" t="s">
        <v>27</v>
      </c>
      <c r="J13" s="58"/>
      <c r="M13" s="35"/>
    </row>
    <row r="14" spans="1:14" ht="15.75">
      <c r="B14" t="s">
        <v>130</v>
      </c>
      <c r="C14" s="59">
        <v>708022</v>
      </c>
      <c r="D14" s="59"/>
      <c r="E14" s="59"/>
      <c r="F14" s="59"/>
      <c r="G14" s="59"/>
      <c r="H14" s="11" t="s">
        <v>35</v>
      </c>
      <c r="I14" s="58" t="s">
        <v>28</v>
      </c>
      <c r="J14" s="58"/>
    </row>
    <row r="15" spans="1:14">
      <c r="H15" s="11" t="s">
        <v>35</v>
      </c>
      <c r="I15" t="s">
        <v>32</v>
      </c>
      <c r="N15" s="19"/>
    </row>
    <row r="16" spans="1:14" ht="31.5" customHeight="1">
      <c r="B16" t="s">
        <v>42</v>
      </c>
      <c r="C16" s="57" t="s">
        <v>138</v>
      </c>
      <c r="D16" s="57"/>
      <c r="E16" s="57"/>
      <c r="F16" s="57"/>
      <c r="G16" s="57"/>
      <c r="H16" s="11" t="s">
        <v>35</v>
      </c>
      <c r="I16" s="60" t="s">
        <v>30</v>
      </c>
      <c r="J16" s="60"/>
      <c r="M16" s="35"/>
    </row>
    <row r="17" spans="1:14">
      <c r="B17" s="9" t="s">
        <v>5</v>
      </c>
      <c r="C17" s="9"/>
      <c r="D17" s="9"/>
      <c r="E17" s="9"/>
      <c r="F17" s="9"/>
      <c r="G17" s="9"/>
      <c r="H17" s="11" t="s">
        <v>35</v>
      </c>
      <c r="I17" t="s">
        <v>31</v>
      </c>
    </row>
    <row r="18" spans="1:14">
      <c r="B18" s="9"/>
      <c r="C18" s="9"/>
      <c r="D18" s="9"/>
      <c r="E18" s="9"/>
      <c r="F18" s="9"/>
      <c r="G18" s="9"/>
      <c r="H18" s="11" t="s">
        <v>35</v>
      </c>
      <c r="I18" t="s">
        <v>41</v>
      </c>
    </row>
    <row r="19" spans="1:14">
      <c r="N19"/>
    </row>
    <row r="20" spans="1:14">
      <c r="A20" s="4"/>
      <c r="B20" s="46" t="s">
        <v>6</v>
      </c>
      <c r="C20" s="52"/>
      <c r="D20" s="52"/>
      <c r="E20" s="52"/>
      <c r="F20" s="47"/>
      <c r="G20" s="4" t="s">
        <v>7</v>
      </c>
      <c r="H20" s="4" t="s">
        <v>8</v>
      </c>
      <c r="I20" s="4" t="s">
        <v>9</v>
      </c>
      <c r="J20" s="46" t="s">
        <v>39</v>
      </c>
      <c r="K20" s="47"/>
      <c r="N20"/>
    </row>
    <row r="21" spans="1:14">
      <c r="A21" s="5">
        <v>1</v>
      </c>
      <c r="B21" s="40" t="s">
        <v>139</v>
      </c>
      <c r="C21" s="41"/>
      <c r="D21" s="41"/>
      <c r="E21" s="41"/>
      <c r="F21" s="42"/>
      <c r="G21" s="5">
        <v>1</v>
      </c>
      <c r="H21" s="6">
        <v>8.65</v>
      </c>
      <c r="I21" s="6">
        <f t="shared" ref="I21:I30" si="0">H21*G21</f>
        <v>8.65</v>
      </c>
      <c r="J21" s="13"/>
      <c r="K21" s="14"/>
      <c r="N21"/>
    </row>
    <row r="22" spans="1:14">
      <c r="A22" s="5">
        <v>2</v>
      </c>
      <c r="B22" s="40" t="s">
        <v>140</v>
      </c>
      <c r="C22" s="41"/>
      <c r="D22" s="41"/>
      <c r="E22" s="41"/>
      <c r="F22" s="42"/>
      <c r="G22" s="5">
        <v>1</v>
      </c>
      <c r="H22" s="6">
        <v>4.75</v>
      </c>
      <c r="I22" s="6">
        <f t="shared" si="0"/>
        <v>4.75</v>
      </c>
      <c r="J22" s="13"/>
      <c r="K22" s="14"/>
      <c r="M22" s="37"/>
      <c r="N22" s="38"/>
    </row>
    <row r="23" spans="1:14">
      <c r="A23" s="5">
        <v>3</v>
      </c>
      <c r="B23" s="40" t="s">
        <v>141</v>
      </c>
      <c r="C23" s="41"/>
      <c r="D23" s="41"/>
      <c r="E23" s="41"/>
      <c r="F23" s="42"/>
      <c r="G23" s="5">
        <v>1</v>
      </c>
      <c r="H23" s="6">
        <v>9.4499999999999993</v>
      </c>
      <c r="I23" s="6">
        <f t="shared" si="0"/>
        <v>9.4499999999999993</v>
      </c>
      <c r="J23" s="13"/>
      <c r="K23" s="14"/>
      <c r="N23"/>
    </row>
    <row r="24" spans="1:14">
      <c r="A24" s="5">
        <v>4</v>
      </c>
      <c r="B24" s="40" t="s">
        <v>142</v>
      </c>
      <c r="C24" s="41"/>
      <c r="D24" s="41"/>
      <c r="E24" s="41"/>
      <c r="F24" s="42"/>
      <c r="G24" s="5">
        <v>2</v>
      </c>
      <c r="H24" s="6">
        <v>18.739999999999998</v>
      </c>
      <c r="I24" s="6">
        <f t="shared" si="0"/>
        <v>37.479999999999997</v>
      </c>
      <c r="J24" s="13"/>
      <c r="K24" s="14"/>
      <c r="N24"/>
    </row>
    <row r="25" spans="1:14">
      <c r="A25" s="5">
        <v>5</v>
      </c>
      <c r="B25" s="40" t="s">
        <v>143</v>
      </c>
      <c r="C25" s="41"/>
      <c r="D25" s="41"/>
      <c r="E25" s="41"/>
      <c r="F25" s="42"/>
      <c r="G25" s="5">
        <v>3</v>
      </c>
      <c r="H25" s="6">
        <v>4.4400000000000004</v>
      </c>
      <c r="I25" s="6">
        <f t="shared" si="0"/>
        <v>13.32</v>
      </c>
      <c r="J25" s="13"/>
      <c r="K25" s="14"/>
      <c r="N25"/>
    </row>
    <row r="26" spans="1:14">
      <c r="A26" s="5">
        <v>6</v>
      </c>
      <c r="B26" s="40" t="s">
        <v>144</v>
      </c>
      <c r="C26" s="41"/>
      <c r="D26" s="41"/>
      <c r="E26" s="41"/>
      <c r="F26" s="42"/>
      <c r="G26" s="5">
        <v>2</v>
      </c>
      <c r="H26" s="6">
        <v>9.73</v>
      </c>
      <c r="I26" s="6">
        <f t="shared" si="0"/>
        <v>19.46</v>
      </c>
      <c r="J26" s="13"/>
      <c r="K26" s="14"/>
      <c r="N26"/>
    </row>
    <row r="27" spans="1:14">
      <c r="A27" s="5">
        <v>7</v>
      </c>
      <c r="B27" s="40" t="s">
        <v>145</v>
      </c>
      <c r="C27" s="41"/>
      <c r="D27" s="41"/>
      <c r="E27" s="41"/>
      <c r="F27" s="42"/>
      <c r="G27" s="5">
        <v>1</v>
      </c>
      <c r="H27" s="6">
        <v>7.95</v>
      </c>
      <c r="I27" s="6">
        <f t="shared" si="0"/>
        <v>7.95</v>
      </c>
      <c r="J27" s="13"/>
      <c r="K27" s="14"/>
      <c r="N27"/>
    </row>
    <row r="28" spans="1:14">
      <c r="A28" s="5">
        <v>8</v>
      </c>
      <c r="B28" s="40" t="s">
        <v>146</v>
      </c>
      <c r="C28" s="41"/>
      <c r="D28" s="41"/>
      <c r="E28" s="41"/>
      <c r="F28" s="42"/>
      <c r="G28" s="5">
        <v>4</v>
      </c>
      <c r="H28" s="6">
        <v>2.8</v>
      </c>
      <c r="I28" s="6">
        <f t="shared" si="0"/>
        <v>11.2</v>
      </c>
      <c r="J28" s="15"/>
      <c r="K28" s="14"/>
      <c r="N28"/>
    </row>
    <row r="29" spans="1:14">
      <c r="A29" s="5">
        <v>9</v>
      </c>
      <c r="B29" s="40"/>
      <c r="C29" s="41"/>
      <c r="D29" s="41"/>
      <c r="E29" s="41"/>
      <c r="F29" s="42"/>
      <c r="G29" s="5"/>
      <c r="H29" s="6">
        <v>0</v>
      </c>
      <c r="I29" s="6">
        <f t="shared" si="0"/>
        <v>0</v>
      </c>
      <c r="J29" s="15"/>
      <c r="K29" s="14"/>
      <c r="N29"/>
    </row>
    <row r="30" spans="1:14">
      <c r="A30" s="5">
        <v>10</v>
      </c>
      <c r="B30" s="40"/>
      <c r="C30" s="41"/>
      <c r="D30" s="41"/>
      <c r="E30" s="41"/>
      <c r="F30" s="42"/>
      <c r="G30" s="5"/>
      <c r="H30" s="6">
        <v>0</v>
      </c>
      <c r="I30" s="6">
        <f t="shared" si="0"/>
        <v>0</v>
      </c>
      <c r="J30" s="15"/>
      <c r="K30" s="14"/>
      <c r="N30"/>
    </row>
    <row r="31" spans="1:14">
      <c r="A31" s="43" t="s">
        <v>10</v>
      </c>
      <c r="B31" s="44"/>
      <c r="C31" s="44"/>
      <c r="D31" s="44"/>
      <c r="E31" s="44"/>
      <c r="F31" s="45"/>
      <c r="G31" s="48" t="s">
        <v>11</v>
      </c>
      <c r="H31" s="50"/>
      <c r="I31" s="6">
        <f>SUM(I21:I30)</f>
        <v>112.26000000000002</v>
      </c>
      <c r="N31"/>
    </row>
    <row r="32" spans="1:14">
      <c r="A32" s="48" t="s">
        <v>12</v>
      </c>
      <c r="B32" s="49"/>
      <c r="C32" s="49"/>
      <c r="D32" s="49"/>
      <c r="E32" s="49"/>
      <c r="F32" s="49"/>
      <c r="G32" s="49"/>
      <c r="H32" s="50"/>
      <c r="I32" s="36"/>
      <c r="N32"/>
    </row>
    <row r="33" spans="1:14">
      <c r="A33" s="48" t="s">
        <v>13</v>
      </c>
      <c r="B33" s="49"/>
      <c r="C33" s="49"/>
      <c r="D33" s="49"/>
      <c r="E33" s="49"/>
      <c r="F33" s="49"/>
      <c r="G33" s="49"/>
      <c r="H33" s="50"/>
      <c r="I33" s="6">
        <f>SUM(I31:I32)</f>
        <v>112.26000000000002</v>
      </c>
      <c r="N33"/>
    </row>
    <row r="34" spans="1:14">
      <c r="N34"/>
    </row>
    <row r="35" spans="1:14">
      <c r="B35" t="s">
        <v>14</v>
      </c>
      <c r="N35"/>
    </row>
    <row r="36" spans="1:14">
      <c r="B36" t="s">
        <v>15</v>
      </c>
      <c r="N36"/>
    </row>
    <row r="37" spans="1:14">
      <c r="N37"/>
    </row>
    <row r="38" spans="1:14">
      <c r="B38" s="3" t="s">
        <v>16</v>
      </c>
      <c r="C38" t="s">
        <v>17</v>
      </c>
      <c r="N38"/>
    </row>
    <row r="39" spans="1:14">
      <c r="B39" s="3" t="s">
        <v>18</v>
      </c>
      <c r="C39" t="s">
        <v>19</v>
      </c>
      <c r="N39"/>
    </row>
    <row r="40" spans="1:14">
      <c r="B40" s="3" t="s">
        <v>20</v>
      </c>
      <c r="C40" t="s">
        <v>19</v>
      </c>
      <c r="N40"/>
    </row>
    <row r="41" spans="1:14">
      <c r="N41"/>
    </row>
    <row r="42" spans="1:14">
      <c r="B42" s="3" t="s">
        <v>21</v>
      </c>
      <c r="C42" s="7" t="s">
        <v>147</v>
      </c>
      <c r="D42" s="7"/>
      <c r="E42" s="7"/>
      <c r="F42" s="7"/>
      <c r="G42" s="7"/>
      <c r="H42" s="7"/>
      <c r="I42" s="7"/>
      <c r="N42"/>
    </row>
    <row r="43" spans="1:14">
      <c r="B43" s="7" t="s">
        <v>148</v>
      </c>
      <c r="C43" s="7"/>
      <c r="D43" s="7"/>
      <c r="E43" s="7"/>
      <c r="F43" s="7"/>
      <c r="G43" s="7"/>
      <c r="H43" s="7"/>
      <c r="I43" s="7"/>
      <c r="N43"/>
    </row>
    <row r="44" spans="1:14">
      <c r="B44" s="7"/>
      <c r="C44" s="7"/>
      <c r="D44" s="7"/>
      <c r="E44" s="7"/>
      <c r="F44" s="7"/>
      <c r="G44" s="7"/>
      <c r="H44" s="7"/>
      <c r="I44" s="7"/>
    </row>
    <row r="46" spans="1:14" s="12" customFormat="1">
      <c r="N46" s="24"/>
    </row>
    <row r="48" spans="1:14">
      <c r="B48" t="s">
        <v>38</v>
      </c>
      <c r="C48" s="7"/>
      <c r="D48" s="7"/>
      <c r="E48" s="7"/>
      <c r="G48" t="s">
        <v>4</v>
      </c>
      <c r="H48" s="7"/>
    </row>
    <row r="50" spans="1:9">
      <c r="B50" t="s">
        <v>22</v>
      </c>
      <c r="C50" s="7"/>
      <c r="D50" s="7"/>
      <c r="E50" s="7"/>
      <c r="G50" t="s">
        <v>4</v>
      </c>
      <c r="H50" s="7"/>
    </row>
    <row r="51" spans="1:9">
      <c r="A51" s="51" t="s">
        <v>23</v>
      </c>
      <c r="B51" s="51"/>
      <c r="C51" s="51"/>
      <c r="D51" s="51"/>
      <c r="E51" s="51"/>
      <c r="F51" s="51"/>
      <c r="G51" s="51"/>
      <c r="H51" s="51"/>
      <c r="I51" s="51"/>
    </row>
    <row r="52" spans="1:9">
      <c r="A52" s="39" t="s">
        <v>24</v>
      </c>
      <c r="B52" s="39"/>
      <c r="C52" s="39"/>
      <c r="D52" s="39"/>
      <c r="E52" s="39"/>
      <c r="F52" s="39"/>
      <c r="G52" s="39"/>
      <c r="H52" s="39"/>
      <c r="I52" s="39"/>
    </row>
  </sheetData>
  <dataConsolidate/>
  <mergeCells count="38">
    <mergeCell ref="C8:G8"/>
    <mergeCell ref="I8:J8"/>
    <mergeCell ref="C9:G9"/>
    <mergeCell ref="I9:J9"/>
    <mergeCell ref="A1:K1"/>
    <mergeCell ref="A3:K3"/>
    <mergeCell ref="D5:K5"/>
    <mergeCell ref="D6:G6"/>
    <mergeCell ref="J6:K6"/>
    <mergeCell ref="C10:G10"/>
    <mergeCell ref="I10:J10"/>
    <mergeCell ref="C11:G11"/>
    <mergeCell ref="I11:J11"/>
    <mergeCell ref="C16:G16"/>
    <mergeCell ref="I13:J13"/>
    <mergeCell ref="C13:G13"/>
    <mergeCell ref="C14:G14"/>
    <mergeCell ref="I14:J14"/>
    <mergeCell ref="I16:J16"/>
    <mergeCell ref="C12:G12"/>
    <mergeCell ref="J20:K20"/>
    <mergeCell ref="B26:F26"/>
    <mergeCell ref="B27:F27"/>
    <mergeCell ref="A33:H33"/>
    <mergeCell ref="A51:I51"/>
    <mergeCell ref="B20:F20"/>
    <mergeCell ref="B21:F21"/>
    <mergeCell ref="G31:H31"/>
    <mergeCell ref="A32:H32"/>
    <mergeCell ref="B22:F22"/>
    <mergeCell ref="B23:F23"/>
    <mergeCell ref="B24:F24"/>
    <mergeCell ref="B25:F25"/>
    <mergeCell ref="A52:I52"/>
    <mergeCell ref="B28:F28"/>
    <mergeCell ref="B29:F29"/>
    <mergeCell ref="B30:F30"/>
    <mergeCell ref="A31:F31"/>
  </mergeCells>
  <dataValidations count="3">
    <dataValidation type="list" allowBlank="1" showInputMessage="1" showErrorMessage="1" sqref="C11:G11">
      <formula1>ADDRESS</formula1>
    </dataValidation>
    <dataValidation type="list" allowBlank="1" showInputMessage="1" showErrorMessage="1" sqref="C12:G12">
      <formula1>CITY_STATE_ZIP</formula1>
    </dataValidation>
    <dataValidation type="list" errorStyle="information" allowBlank="1" showInputMessage="1" showErrorMessage="1" prompt="Select vendor from list:" sqref="C10:G10">
      <formula1>VENDORS</formula1>
    </dataValidation>
  </dataValidations>
  <pageMargins left="0.25" right="0.41" top="0.18" bottom="0.21" header="0" footer="0"/>
  <pageSetup orientation="portrait" r:id="rId1"/>
  <headerFooter>
    <oddFooter>&amp;LUpdated 6/2/2011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39"/>
  <sheetViews>
    <sheetView workbookViewId="0">
      <selection activeCell="G30" sqref="G30"/>
    </sheetView>
  </sheetViews>
  <sheetFormatPr defaultRowHeight="15" outlineLevelCol="1"/>
  <cols>
    <col min="1" max="1" width="9.140625" customWidth="1" outlineLevel="1"/>
    <col min="4" max="4" width="9.140625" customWidth="1" outlineLevel="1"/>
    <col min="7" max="7" width="9.140625" customWidth="1" outlineLevel="1"/>
  </cols>
  <sheetData>
    <row r="1" spans="1:7">
      <c r="A1" s="21" t="s">
        <v>109</v>
      </c>
    </row>
    <row r="2" spans="1:7">
      <c r="A2" s="20" t="s">
        <v>51</v>
      </c>
      <c r="D2" s="1" t="s">
        <v>49</v>
      </c>
      <c r="G2" s="20" t="s">
        <v>50</v>
      </c>
    </row>
    <row r="3" spans="1:7">
      <c r="A3" s="20" t="s">
        <v>69</v>
      </c>
      <c r="G3" s="20"/>
    </row>
    <row r="4" spans="1:7">
      <c r="A4" s="20" t="s">
        <v>121</v>
      </c>
      <c r="D4" t="s">
        <v>122</v>
      </c>
      <c r="G4" t="s">
        <v>123</v>
      </c>
    </row>
    <row r="5" spans="1:7">
      <c r="A5" s="20" t="s">
        <v>92</v>
      </c>
      <c r="B5" s="1"/>
      <c r="C5" s="1"/>
      <c r="D5" s="18" t="s">
        <v>90</v>
      </c>
      <c r="E5" s="1"/>
      <c r="F5" s="1"/>
      <c r="G5" s="27" t="s">
        <v>91</v>
      </c>
    </row>
    <row r="6" spans="1:7">
      <c r="A6" s="20" t="s">
        <v>114</v>
      </c>
      <c r="D6" t="s">
        <v>112</v>
      </c>
      <c r="G6" t="s">
        <v>113</v>
      </c>
    </row>
    <row r="7" spans="1:7">
      <c r="A7" s="20" t="s">
        <v>96</v>
      </c>
      <c r="D7" t="s">
        <v>97</v>
      </c>
      <c r="G7" s="20" t="s">
        <v>80</v>
      </c>
    </row>
    <row r="8" spans="1:7">
      <c r="A8" s="21" t="s">
        <v>127</v>
      </c>
      <c r="D8" t="s">
        <v>128</v>
      </c>
      <c r="G8" t="s">
        <v>129</v>
      </c>
    </row>
    <row r="9" spans="1:7">
      <c r="A9" s="23" t="s">
        <v>81</v>
      </c>
      <c r="D9" s="16" t="s">
        <v>82</v>
      </c>
      <c r="G9" s="28" t="s">
        <v>83</v>
      </c>
    </row>
    <row r="10" spans="1:7">
      <c r="A10" s="21" t="s">
        <v>119</v>
      </c>
      <c r="G10" t="s">
        <v>120</v>
      </c>
    </row>
    <row r="11" spans="1:7">
      <c r="A11" s="20" t="s">
        <v>70</v>
      </c>
      <c r="D11" t="s">
        <v>71</v>
      </c>
      <c r="G11" s="20" t="s">
        <v>72</v>
      </c>
    </row>
    <row r="12" spans="1:7">
      <c r="A12" s="20" t="s">
        <v>43</v>
      </c>
      <c r="D12" t="s">
        <v>44</v>
      </c>
      <c r="G12" s="20" t="s">
        <v>45</v>
      </c>
    </row>
    <row r="13" spans="1:7">
      <c r="A13" s="20" t="s">
        <v>99</v>
      </c>
      <c r="D13" s="25" t="s">
        <v>100</v>
      </c>
      <c r="G13" s="29" t="s">
        <v>101</v>
      </c>
    </row>
    <row r="14" spans="1:7">
      <c r="A14" s="20" t="s">
        <v>59</v>
      </c>
      <c r="G14" s="20"/>
    </row>
    <row r="15" spans="1:7">
      <c r="A15" s="20" t="s">
        <v>78</v>
      </c>
      <c r="D15" t="s">
        <v>79</v>
      </c>
      <c r="G15" s="20" t="s">
        <v>80</v>
      </c>
    </row>
    <row r="16" spans="1:7">
      <c r="A16" s="20" t="s">
        <v>93</v>
      </c>
      <c r="D16" t="s">
        <v>94</v>
      </c>
      <c r="G16" s="20" t="s">
        <v>95</v>
      </c>
    </row>
    <row r="17" spans="1:14">
      <c r="A17" s="34" t="s">
        <v>131</v>
      </c>
      <c r="D17" t="s">
        <v>132</v>
      </c>
      <c r="G17" t="s">
        <v>133</v>
      </c>
    </row>
    <row r="18" spans="1:14">
      <c r="A18" s="20" t="s">
        <v>52</v>
      </c>
      <c r="D18" s="1" t="s">
        <v>53</v>
      </c>
      <c r="G18" s="20" t="s">
        <v>54</v>
      </c>
    </row>
    <row r="19" spans="1:14">
      <c r="A19" s="21" t="s">
        <v>116</v>
      </c>
      <c r="D19" t="s">
        <v>117</v>
      </c>
      <c r="G19" t="s">
        <v>80</v>
      </c>
    </row>
    <row r="20" spans="1:14" ht="17.25">
      <c r="A20" s="20" t="s">
        <v>63</v>
      </c>
      <c r="D20" t="s">
        <v>64</v>
      </c>
      <c r="G20" s="20" t="s">
        <v>65</v>
      </c>
      <c r="N20" s="33"/>
    </row>
    <row r="21" spans="1:14" ht="17.25">
      <c r="A21" s="20" t="s">
        <v>60</v>
      </c>
      <c r="D21" t="s">
        <v>61</v>
      </c>
      <c r="G21" s="20" t="s">
        <v>62</v>
      </c>
      <c r="N21" s="33"/>
    </row>
    <row r="22" spans="1:14" ht="18">
      <c r="A22" s="20" t="s">
        <v>84</v>
      </c>
      <c r="D22" s="17" t="s">
        <v>85</v>
      </c>
      <c r="G22" s="30" t="s">
        <v>86</v>
      </c>
      <c r="N22" s="33"/>
    </row>
    <row r="23" spans="1:14">
      <c r="A23" s="20" t="s">
        <v>98</v>
      </c>
      <c r="G23" s="20"/>
    </row>
    <row r="24" spans="1:14">
      <c r="A24" s="20" t="s">
        <v>73</v>
      </c>
      <c r="G24" s="20"/>
    </row>
    <row r="25" spans="1:14">
      <c r="A25" s="20" t="s">
        <v>66</v>
      </c>
      <c r="D25" t="s">
        <v>67</v>
      </c>
      <c r="G25" s="20" t="s">
        <v>68</v>
      </c>
    </row>
    <row r="26" spans="1:14">
      <c r="A26" s="20" t="s">
        <v>46</v>
      </c>
      <c r="D26" t="s">
        <v>47</v>
      </c>
      <c r="G26" s="20" t="s">
        <v>48</v>
      </c>
    </row>
    <row r="27" spans="1:14">
      <c r="A27" s="20" t="s">
        <v>74</v>
      </c>
      <c r="D27" t="s">
        <v>75</v>
      </c>
      <c r="G27" s="20" t="s">
        <v>76</v>
      </c>
    </row>
    <row r="28" spans="1:14">
      <c r="A28" s="21" t="s">
        <v>124</v>
      </c>
      <c r="D28" t="s">
        <v>125</v>
      </c>
      <c r="G28" t="s">
        <v>126</v>
      </c>
    </row>
    <row r="29" spans="1:14">
      <c r="A29" s="20" t="s">
        <v>87</v>
      </c>
      <c r="D29" t="s">
        <v>88</v>
      </c>
      <c r="G29" s="20" t="s">
        <v>89</v>
      </c>
    </row>
    <row r="30" spans="1:14">
      <c r="A30" s="20" t="s">
        <v>115</v>
      </c>
      <c r="D30" t="s">
        <v>136</v>
      </c>
      <c r="G30" t="s">
        <v>137</v>
      </c>
    </row>
    <row r="31" spans="1:14">
      <c r="A31" s="20" t="s">
        <v>77</v>
      </c>
      <c r="G31" s="20"/>
    </row>
    <row r="32" spans="1:14">
      <c r="A32" s="20" t="s">
        <v>58</v>
      </c>
      <c r="G32" s="20"/>
    </row>
    <row r="33" spans="1:7">
      <c r="A33" s="21" t="s">
        <v>105</v>
      </c>
      <c r="G33" s="20"/>
    </row>
    <row r="34" spans="1:7">
      <c r="A34" s="20" t="s">
        <v>55</v>
      </c>
      <c r="D34" s="1" t="s">
        <v>56</v>
      </c>
      <c r="G34" s="20" t="s">
        <v>57</v>
      </c>
    </row>
    <row r="35" spans="1:7">
      <c r="A35" s="21" t="s">
        <v>102</v>
      </c>
      <c r="B35" s="1"/>
      <c r="C35" s="1"/>
      <c r="D35" s="26" t="s">
        <v>103</v>
      </c>
      <c r="E35" s="1"/>
      <c r="F35" s="1"/>
      <c r="G35" s="31" t="s">
        <v>104</v>
      </c>
    </row>
    <row r="36" spans="1:7">
      <c r="A36" s="21" t="s">
        <v>107</v>
      </c>
      <c r="G36" t="s">
        <v>111</v>
      </c>
    </row>
    <row r="37" spans="1:7">
      <c r="A37" s="21" t="s">
        <v>118</v>
      </c>
    </row>
    <row r="38" spans="1:7">
      <c r="A38" s="21" t="s">
        <v>106</v>
      </c>
    </row>
    <row r="39" spans="1:7">
      <c r="A39" s="21" t="s">
        <v>110</v>
      </c>
      <c r="G39" t="s">
        <v>111</v>
      </c>
    </row>
  </sheetData>
  <sortState ref="A1:G39">
    <sortCondition ref="A1:A39"/>
  </sortState>
  <dataValidations count="4">
    <dataValidation type="list" allowBlank="1" showInputMessage="1" showErrorMessage="1" sqref="D40:D1048576">
      <formula1>$D$1:$D$38</formula1>
    </dataValidation>
    <dataValidation type="list" allowBlank="1" showInputMessage="1" showErrorMessage="1" sqref="L14">
      <formula1>$A$1:$A$26</formula1>
    </dataValidation>
    <dataValidation type="list" allowBlank="1" showInputMessage="1" showErrorMessage="1" sqref="B1:C36 D31:D36 D1:D29 E1:F36 G1:G29 G31:G36">
      <formula1>$A$1:$A$36</formula1>
    </dataValidation>
    <dataValidation type="list" allowBlank="1" showInputMessage="1" showErrorMessage="1" sqref="A1:A39">
      <formula1>$A$1:$A$39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PCARD FORM</vt:lpstr>
      <vt:lpstr>Vendors</vt:lpstr>
      <vt:lpstr>ADDRESS</vt:lpstr>
      <vt:lpstr>CITY_STATE</vt:lpstr>
      <vt:lpstr>CITY_STATE_ZIP</vt:lpstr>
      <vt:lpstr>'PCARD FORM'!Print_Area</vt:lpstr>
      <vt:lpstr>VEND_ADDRS</vt:lpstr>
      <vt:lpstr>'PCARD FORM'!VENDORS</vt:lpstr>
      <vt:lpstr>VENDORS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lhartley</dc:creator>
  <cp:lastModifiedBy>jcasa</cp:lastModifiedBy>
  <cp:lastPrinted>2014-02-14T19:21:10Z</cp:lastPrinted>
  <dcterms:created xsi:type="dcterms:W3CDTF">2010-09-13T13:14:03Z</dcterms:created>
  <dcterms:modified xsi:type="dcterms:W3CDTF">2014-08-19T13:08:38Z</dcterms:modified>
</cp:coreProperties>
</file>