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i_k\Documents\UTN\Prog 3 2024\TPC-Grupo30\"/>
    </mc:Choice>
  </mc:AlternateContent>
  <xr:revisionPtr revIDLastSave="0" documentId="13_ncr:1_{6B125CE2-D6DF-4556-B77F-61A83F9CEB06}" xr6:coauthVersionLast="47" xr6:coauthVersionMax="47" xr10:uidLastSave="{00000000-0000-0000-0000-000000000000}"/>
  <bookViews>
    <workbookView xWindow="-108" yWindow="-108" windowWidth="23256" windowHeight="12456" activeTab="5" xr2:uid="{826D6382-228F-4228-9FE6-807E1562CEF0}"/>
  </bookViews>
  <sheets>
    <sheet name="Sheet1" sheetId="1" r:id="rId1"/>
    <sheet name="Sheet2" sheetId="2" r:id="rId2"/>
    <sheet name="Sheet3" sheetId="5" r:id="rId3"/>
    <sheet name="GuardarOrdenDeTrabajo" sheetId="3" r:id="rId4"/>
    <sheet name="Inserts" sheetId="4" r:id="rId5"/>
    <sheet name="Sheet4" sheetId="6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3" i="6" l="1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AB7" i="4"/>
  <c r="AB6" i="4"/>
  <c r="AB5" i="4"/>
</calcChain>
</file>

<file path=xl/sharedStrings.xml><?xml version="1.0" encoding="utf-8"?>
<sst xmlns="http://schemas.openxmlformats.org/spreadsheetml/2006/main" count="844" uniqueCount="554">
  <si>
    <t>Distribucion</t>
  </si>
  <si>
    <t>Embrague</t>
  </si>
  <si>
    <t>Tapa de cilindros</t>
  </si>
  <si>
    <t>Motor completo</t>
  </si>
  <si>
    <t>Tren delantero</t>
  </si>
  <si>
    <t>Frenos</t>
  </si>
  <si>
    <t>Otros</t>
  </si>
  <si>
    <t>Chequeos pre y post compra</t>
  </si>
  <si>
    <t>Un modelo de dominio para una aplicación que maneja un taller mecánico debe representar los conceptos principales y las relaciones entre ellos dentro del contexto del taller. Aquí te presento una estructura básica de los principales componentes y sus relaciones:</t>
  </si>
  <si>
    <t>### Entidades Principales</t>
  </si>
  <si>
    <t>1. **Cliente**</t>
  </si>
  <si>
    <t xml:space="preserve">   - ID de Cliente</t>
  </si>
  <si>
    <t xml:space="preserve">   - Nombre</t>
  </si>
  <si>
    <t xml:space="preserve">   - Dirección</t>
  </si>
  <si>
    <t xml:space="preserve">   - Teléfono</t>
  </si>
  <si>
    <t xml:space="preserve">   - Correo electrónico</t>
  </si>
  <si>
    <t xml:space="preserve">   - Vehículos (lista de vehículos asociados al cliente)</t>
  </si>
  <si>
    <t>2. **Vehículo**</t>
  </si>
  <si>
    <t xml:space="preserve">   - ID de Vehículo</t>
  </si>
  <si>
    <t xml:space="preserve">   - Marca</t>
  </si>
  <si>
    <t xml:space="preserve">   - Modelo</t>
  </si>
  <si>
    <t xml:space="preserve">   - Año</t>
  </si>
  <si>
    <t xml:space="preserve">   - Placa</t>
  </si>
  <si>
    <t xml:space="preserve">   - Tipo de Vehículo</t>
  </si>
  <si>
    <t xml:space="preserve">   - Cliente (relación con el Cliente)</t>
  </si>
  <si>
    <t>3. **Orden de Trabajo**</t>
  </si>
  <si>
    <t xml:space="preserve">   - ID de Orden</t>
  </si>
  <si>
    <t xml:space="preserve">   - Fecha de Creación</t>
  </si>
  <si>
    <t xml:space="preserve">   - Estado (Abierta, En Proceso, Completada, Cerrada)</t>
  </si>
  <si>
    <t xml:space="preserve">   - Vehículo (relación con Vehículo)</t>
  </si>
  <si>
    <t xml:space="preserve">   - Cliente (relación con Cliente)</t>
  </si>
  <si>
    <t xml:space="preserve">   - Lista de Servicios (lista de servicios asociados a la orden)</t>
  </si>
  <si>
    <t xml:space="preserve">   - Lista de Repuestos (lista de repuestos utilizados en la orden)</t>
  </si>
  <si>
    <t xml:space="preserve">   - Mecánico Asignado (relación con Mecánico)</t>
  </si>
  <si>
    <t>4. **Servicio**</t>
  </si>
  <si>
    <t xml:space="preserve">   - ID de Servicio</t>
  </si>
  <si>
    <t xml:space="preserve">   - Nombre del Servicio</t>
  </si>
  <si>
    <t xml:space="preserve">   - Descripción</t>
  </si>
  <si>
    <t xml:space="preserve">   - Precio</t>
  </si>
  <si>
    <t>5. **Repuesto**</t>
  </si>
  <si>
    <t xml:space="preserve">   - ID de Repuesto</t>
  </si>
  <si>
    <t xml:space="preserve">   - Nombre del Repuesto</t>
  </si>
  <si>
    <t xml:space="preserve">   - Cantidad en Inventario</t>
  </si>
  <si>
    <t>6. **Mecánico**</t>
  </si>
  <si>
    <t xml:space="preserve">   - ID de Mecánico</t>
  </si>
  <si>
    <t xml:space="preserve">   - Especialidad</t>
  </si>
  <si>
    <t>### Relaciones Entre Entidades</t>
  </si>
  <si>
    <t>- **Cliente - Vehículo:** Un cliente puede tener múltiples vehículos, pero cada vehículo pertenece a un solo cliente.</t>
  </si>
  <si>
    <t>- **Vehículo - Orden de Trabajo:** Un vehículo puede tener múltiples órdenes de trabajo, pero cada orden de trabajo está asociada a un solo vehículo.</t>
  </si>
  <si>
    <t>- **Cliente - Orden de Trabajo:** Un cliente puede tener múltiples órdenes de trabajo, pero cada orden de trabajo pertenece a un solo cliente.</t>
  </si>
  <si>
    <t>- **Orden de Trabajo - Servicio:** Una orden de trabajo puede incluir múltiples servicios, y un servicio puede estar en múltiples órdenes de trabajo.</t>
  </si>
  <si>
    <t>- **Orden de Trabajo - Repuesto:** Una orden de trabajo puede incluir múltiples repuestos, y un repuesto puede estar en múltiples órdenes de trabajo.</t>
  </si>
  <si>
    <t>- **Orden de Trabajo - Mecánico:** Un mecánico puede estar asignado a múltiples órdenes de trabajo, pero cada orden de trabajo tiene un mecánico principal asignado.</t>
  </si>
  <si>
    <t>### Modelo de Dominio (Diagrama)</t>
  </si>
  <si>
    <t>Para visualizar este modelo, un diagrama de clases UML podría ser muy útil. A continuación, te describo cómo se verían las clases y sus relaciones:</t>
  </si>
  <si>
    <t>```plaintext</t>
  </si>
  <si>
    <t>Cliente ----------------------------|&lt; Vehículo</t>
  </si>
  <si>
    <t xml:space="preserve">   |                                     |</t>
  </si>
  <si>
    <t xml:space="preserve"> Orden de Trabajo  ----------------------|</t>
  </si>
  <si>
    <t xml:space="preserve">   |      |            |</t>
  </si>
  <si>
    <t xml:space="preserve"> Servicio             Repuesto</t>
  </si>
  <si>
    <t xml:space="preserve">   |</t>
  </si>
  <si>
    <t xml:space="preserve"> Mecánico</t>
  </si>
  <si>
    <t>```</t>
  </si>
  <si>
    <t>### Descripción de Clases y Relaciones</t>
  </si>
  <si>
    <t>- **Cliente**</t>
  </si>
  <si>
    <t xml:space="preserve">  - Atributos: ID de Cliente, Nombre, Dirección, Teléfono, Correo electrónico</t>
  </si>
  <si>
    <t xml:space="preserve">  - Relaciones: 1-N con Vehículo, 1-N con Orden de Trabajo</t>
  </si>
  <si>
    <t>- **Vehículo**</t>
  </si>
  <si>
    <t xml:space="preserve">  - Atributos: ID de Vehículo, Marca, Modelo, Año, Placa, Tipo de Vehículo</t>
  </si>
  <si>
    <t xml:space="preserve">  - Relaciones: N-1 con Cliente, 1-N con Orden de Trabajo</t>
  </si>
  <si>
    <t>- **Orden de Trabajo**</t>
  </si>
  <si>
    <t xml:space="preserve">  - Atributos: ID de Orden, Fecha de Creación, Estado</t>
  </si>
  <si>
    <t xml:space="preserve">  - Relaciones: N-1 con Vehículo, N-1 con Cliente, N-N con Servicio, N-N con Repuesto, N-1 con Mecánico</t>
  </si>
  <si>
    <t>- **Servicio**</t>
  </si>
  <si>
    <t xml:space="preserve">  - Atributos: ID de Servicio, Nombre del Servicio, Descripción, Precio</t>
  </si>
  <si>
    <t xml:space="preserve">  - Relaciones: N-N con Orden de Trabajo</t>
  </si>
  <si>
    <t>- **Repuesto**</t>
  </si>
  <si>
    <t xml:space="preserve">  - Atributos: ID de Repuesto, Nombre del Repuesto, Descripción, Precio, Cantidad en Inventario</t>
  </si>
  <si>
    <t>- **Mecánico**</t>
  </si>
  <si>
    <t xml:space="preserve">  - Atributos: ID de Mecánico, Nombre, Especialidad, Teléfono, Correo electrónico</t>
  </si>
  <si>
    <t xml:space="preserve">  - Relaciones: 1-N con Orden de Trabajo</t>
  </si>
  <si>
    <t>Este modelo de dominio básico puede ser expandido según las necesidades específicas del taller mecánico, añadiendo más detalles y atributos a las entidades, así como más relaciones si es necesario.</t>
  </si>
  <si>
    <t>Servicios</t>
  </si>
  <si>
    <t>using System;</t>
  </si>
  <si>
    <t>using System.Collections.Generic;</t>
  </si>
  <si>
    <t>using System.Data;</t>
  </si>
  <si>
    <t>using System.Data.SqlClient;</t>
  </si>
  <si>
    <t>public class OrdenDeTrabajoRepository</t>
  </si>
  <si>
    <t>{</t>
  </si>
  <si>
    <t xml:space="preserve">    private string connectionString;</t>
  </si>
  <si>
    <t xml:space="preserve">    public OrdenDeTrabajoRepository(string connectionString)</t>
  </si>
  <si>
    <t xml:space="preserve">    {</t>
  </si>
  <si>
    <t xml:space="preserve">        this.connectionString = connectionString;</t>
  </si>
  <si>
    <t xml:space="preserve">    }</t>
  </si>
  <si>
    <t xml:space="preserve">    public void GuardarOrdenDeTrabajo(OrdenDeTrabajo orden)</t>
  </si>
  <si>
    <t xml:space="preserve">        using (SqlConnection connection = new SqlConnection(connectionString))</t>
  </si>
  <si>
    <t xml:space="preserve">        {</t>
  </si>
  <si>
    <t xml:space="preserve">            connection.Open();</t>
  </si>
  <si>
    <t xml:space="preserve">            SqlTransaction transaction = connection.BeginTransaction();</t>
  </si>
  <si>
    <t xml:space="preserve">            try</t>
  </si>
  <si>
    <t xml:space="preserve">            {</t>
  </si>
  <si>
    <t xml:space="preserve">                // Insertar Orden de Trabajo</t>
  </si>
  <si>
    <t xml:space="preserve">                string insertOrdenQuery = @"INSERT INTO OrdenDeTrabajo (FechaCreacion, Estado, VehiculoId, ClienteId, MecanicoId)</t>
  </si>
  <si>
    <t xml:space="preserve">                                            VALUES (@FechaCreacion, @Estado, @VehiculoId, @ClienteId, @MecanicoId);</t>
  </si>
  <si>
    <t xml:space="preserve">                                            SELECT SCOPE_IDENTITY();";</t>
  </si>
  <si>
    <t xml:space="preserve">                SqlCommand ordenCommand = new SqlCommand(insertOrdenQuery, connection, transaction);</t>
  </si>
  <si>
    <t xml:space="preserve">                ordenCommand.Parameters.AddWithValue("@FechaCreacion", orden.FechaCreacion);</t>
  </si>
  <si>
    <t xml:space="preserve">                ordenCommand.Parameters.AddWithValue("@Estado", orden.Estado);</t>
  </si>
  <si>
    <t xml:space="preserve">                ordenCommand.Parameters.AddWithValue("@VehiculoId", orden.VehiculoId);</t>
  </si>
  <si>
    <t xml:space="preserve">                ordenCommand.Parameters.AddWithValue("@ClienteId", orden.ClienteId);</t>
  </si>
  <si>
    <t xml:space="preserve">                ordenCommand.Parameters.AddWithValue("@MecanicoId", orden.MecanicoId);</t>
  </si>
  <si>
    <t xml:space="preserve">                orden.OrdenId = Convert.ToInt32(ordenCommand.ExecuteScalar());</t>
  </si>
  <si>
    <t xml:space="preserve">                // Insertar Servicios asociados</t>
  </si>
  <si>
    <t xml:space="preserve">                foreach (var servicio in orden.Servicios)</t>
  </si>
  <si>
    <t xml:space="preserve">                {</t>
  </si>
  <si>
    <t xml:space="preserve">                    string insertOrdenServicioQuery = @"INSERT INTO OrdenServicio (OrdenId, ServicioId) VALUES (@OrdenId, @ServicioId)";</t>
  </si>
  <si>
    <t xml:space="preserve">                    SqlCommand ordenServicioCommand = new SqlCommand(insertOrdenServicioQuery, connection, transaction);</t>
  </si>
  <si>
    <t xml:space="preserve">                    ordenServicioCommand.Parameters.AddWithValue("@OrdenId", orden.OrdenId);</t>
  </si>
  <si>
    <t xml:space="preserve">                    ordenServicioCommand.Parameters.AddWithValue("@ServicioId", servicio.ServicioId);</t>
  </si>
  <si>
    <t xml:space="preserve">                    ordenServicioCommand.ExecuteNonQuery();</t>
  </si>
  <si>
    <t xml:space="preserve">                }</t>
  </si>
  <si>
    <t xml:space="preserve">                transaction.Commit();</t>
  </si>
  <si>
    <t xml:space="preserve">            }</t>
  </si>
  <si>
    <t xml:space="preserve">            catch (Exception)</t>
  </si>
  <si>
    <t xml:space="preserve">                transaction.Rollback();</t>
  </si>
  <si>
    <t xml:space="preserve">                throw;</t>
  </si>
  <si>
    <t xml:space="preserve">        }</t>
  </si>
  <si>
    <t>}</t>
  </si>
  <si>
    <t>);</t>
  </si>
  <si>
    <t>    ID int IDENTITY (1,1) NOT NULL,</t>
  </si>
  <si>
    <t>    Nombre varchar(30),</t>
  </si>
  <si>
    <t>    Apellido varchar(30),</t>
  </si>
  <si>
    <t>    Email varchar(50),</t>
  </si>
  <si>
    <t>    DNI int,</t>
  </si>
  <si>
    <t>    Telefono varchar(20),</t>
  </si>
  <si>
    <t>    FechaNac datetime,</t>
  </si>
  <si>
    <t>    Direccion varchar(50)</t>
  </si>
  <si>
    <t>Maria</t>
  </si>
  <si>
    <t>Perez</t>
  </si>
  <si>
    <t>maria@gmail.com</t>
  </si>
  <si>
    <t>4444-5555</t>
  </si>
  <si>
    <t>28/01/1979</t>
  </si>
  <si>
    <t>Luis</t>
  </si>
  <si>
    <t>Marquez</t>
  </si>
  <si>
    <t>luis@gmail.com</t>
  </si>
  <si>
    <t>5555-8888</t>
  </si>
  <si>
    <t>(</t>
  </si>
  <si>
    <t>,</t>
  </si>
  <si>
    <t>Gral Paz 1500</t>
  </si>
  <si>
    <t>)</t>
  </si>
  <si>
    <t>San Martin 180</t>
  </si>
  <si>
    <t>Marcelo</t>
  </si>
  <si>
    <t>Mas</t>
  </si>
  <si>
    <t>marcelo@gmail.com</t>
  </si>
  <si>
    <t>7777-1141</t>
  </si>
  <si>
    <t>Talcahuano 852</t>
  </si>
  <si>
    <t>// Labels and TextBoxes</t>
  </si>
  <si>
    <t xml:space="preserve">        // ListBox for Services</t>
  </si>
  <si>
    <t xml:space="preserve">        // Buttons</t>
  </si>
  <si>
    <t xml:space="preserve">        // Add controls to form</t>
  </si>
  <si>
    <t xml:space="preserve">        // Event handlers</t>
  </si>
  <si>
    <t xml:space="preserve">        btnGuardar.Click += BtnGuardar_Click;</t>
  </si>
  <si>
    <t xml:space="preserve">        btnCancelar.Click += BtnCancelar_Click;</t>
  </si>
  <si>
    <t xml:space="preserve">        btnAgregarServicio.Click += BtnAgregarServicio_Click;</t>
  </si>
  <si>
    <t xml:space="preserve">        // Lógica para guardar la orden de trabajo</t>
  </si>
  <si>
    <t xml:space="preserve">        // Lógica para cancelar</t>
  </si>
  <si>
    <t xml:space="preserve">        // Lógica para agregar un servicio</t>
  </si>
  <si>
    <t>Paso 3: Lógica para manejar eventos</t>
  </si>
  <si>
    <t>Guardar la Orden de Trabajo</t>
  </si>
  <si>
    <t>csharp</t>
  </si>
  <si>
    <t>Copiar código</t>
  </si>
  <si>
    <t xml:space="preserve">        FechaCreacion = dtpFechaCreacion.Value,</t>
  </si>
  <si>
    <t xml:space="preserve">        Estado = txtEstado.Text,</t>
  </si>
  <si>
    <t xml:space="preserve">        Servicios = lbServicios.Items.Cast&lt;Servicio&gt;().ToList()</t>
  </si>
  <si>
    <t xml:space="preserve">    };</t>
  </si>
  <si>
    <t xml:space="preserve">    repository.GuardarOrdenDeTrabajo(orden);</t>
  </si>
  <si>
    <t>Cancelar la operación</t>
  </si>
  <si>
    <t>Agregar un Servicio (abrir un nuevo formulario para seleccionar servicios)</t>
  </si>
  <si>
    <t xml:space="preserve">        lbServicios.Items.Add(selectedService);</t>
  </si>
  <si>
    <t>Paso 4: Crear el formulario para agregar servicios (AddServiceForm)</t>
  </si>
  <si>
    <t>AddServiceForm.cs</t>
  </si>
  <si>
    <t xml:space="preserve">        InitializeComponent();</t>
  </si>
  <si>
    <t xml:space="preserve">        // Controls</t>
  </si>
  <si>
    <t xml:space="preserve">        // Populate cbServicios with services from the database</t>
  </si>
  <si>
    <t xml:space="preserve">        cbServicios.DataSource = services;</t>
  </si>
  <si>
    <t xml:space="preserve">        btnAceptar.Click += (sender, e) =&gt; </t>
  </si>
  <si>
    <t xml:space="preserve">        };</t>
  </si>
  <si>
    <t xml:space="preserve">        btnCancelar.Click += (sender, e) =&gt; </t>
  </si>
  <si>
    <t xml:space="preserve">        // Lógica para obtener la lista de servicios desde la base de datos</t>
  </si>
  <si>
    <t xml:space="preserve">            SqlDataReader reader = command.ExecuteReader();</t>
  </si>
  <si>
    <t xml:space="preserve">                });</t>
  </si>
  <si>
    <t>Conclusión</t>
  </si>
  <si>
    <t>Este es un ejemplo básico y puede ser expandido con funcionalidades adicionales, como validación de datos, manejo de excepciones, y diseño más sofisticado de la interfaz de usuario. Asegúrate de ajustar el código y la interfaz a las necesidades específicas de tu taller mecánico.</t>
  </si>
  <si>
    <t xml:space="preserve">        Label lblFechaCreacion = new Label() { Text = "Fecha de Creación", Top = 20, Left = 20 };</t>
  </si>
  <si>
    <t xml:space="preserve">        DateTimePicker dtpFechaCreacion = new DateTimePicker() { Top = 20, Left = 150, Width = 200 };</t>
  </si>
  <si>
    <t xml:space="preserve">        Label lblEstado = new Label() { Text = "Estado", Top = 60, Left = 20 };</t>
  </si>
  <si>
    <t xml:space="preserve">        TextBox txtEstado = new TextBox() { Top = 60, Left = 150, Width = 200 };</t>
  </si>
  <si>
    <t xml:space="preserve">        Label lblVehiculo = new Label() { Text = "Vehículo", Top = 100, Left = 20 };</t>
  </si>
  <si>
    <t xml:space="preserve">        ComboBox cbVehiculo = new ComboBox() { Top = 100, Left = 150, Width = 200 };</t>
  </si>
  <si>
    <t xml:space="preserve">        Label lblCliente = new Label() { Text = "Cliente", Top = 140, Left = 20 };</t>
  </si>
  <si>
    <t xml:space="preserve">        ComboBox cbCliente = new ComboBox() { Top = 140, Left = 150, Width = 200 };</t>
  </si>
  <si>
    <t xml:space="preserve">        Label lblMecanico = new Label() { Text = "Mecánico", Top = 180, Left = 20 };</t>
  </si>
  <si>
    <t xml:space="preserve">        ComboBox cbMecanico = new ComboBox() { Top = 180, Left = 150, Width = 200 };</t>
  </si>
  <si>
    <t xml:space="preserve">        Label lblServicios = new Label() { Text = "Servicios", Top = 220, Left = 20 };</t>
  </si>
  <si>
    <t xml:space="preserve">        ListBox lbServicios = new ListBox() { Top = 220, Left = 150, Width = 400, Height = 100 };</t>
  </si>
  <si>
    <t xml:space="preserve">        Button btnAgregarServicio = new Button() { Text = "Agregar Servicio", Top = 330, Left = 150 };</t>
  </si>
  <si>
    <t xml:space="preserve">        Button btnGuardar = new Button() { Text = "Guardar", Top = 370, Left = 150 };</t>
  </si>
  <si>
    <t xml:space="preserve">        Button btnCancelar = new Button() { Text = "Cancelar", Top = 370, Left = 250 };</t>
  </si>
  <si>
    <t xml:space="preserve">        this.Controls.Add(lblFechaCreacion);</t>
  </si>
  <si>
    <t xml:space="preserve">        this.Controls.Add(dtpFechaCreacion);</t>
  </si>
  <si>
    <t xml:space="preserve">        this.Controls.Add(lblEstado);</t>
  </si>
  <si>
    <t xml:space="preserve">        this.Controls.Add(txtEstado);</t>
  </si>
  <si>
    <t xml:space="preserve">        this.Controls.Add(lblVehiculo);</t>
  </si>
  <si>
    <t xml:space="preserve">        this.Controls.Add(cbVehiculo);</t>
  </si>
  <si>
    <t xml:space="preserve">        this.Controls.Add(lblCliente);</t>
  </si>
  <si>
    <t xml:space="preserve">        this.Controls.Add(cbCliente);</t>
  </si>
  <si>
    <t xml:space="preserve">        this.Controls.Add(lblMecanico);</t>
  </si>
  <si>
    <t xml:space="preserve">        this.Controls.Add(cbMecanico);</t>
  </si>
  <si>
    <t xml:space="preserve">        this.Controls.Add(lblServicios);</t>
  </si>
  <si>
    <t xml:space="preserve">        this.Controls.Add(lbServicios);</t>
  </si>
  <si>
    <t xml:space="preserve">        this.Controls.Add(btnAgregarServicio);</t>
  </si>
  <si>
    <t xml:space="preserve">        this.Controls.Add(btnGuardar);</t>
  </si>
  <si>
    <t xml:space="preserve">        this.Controls.Add(btnCancelar);</t>
  </si>
  <si>
    <t xml:space="preserve">    private void BtnGuardar_Click(object sender, EventArgs e)</t>
  </si>
  <si>
    <t xml:space="preserve">    private void BtnCancelar_Click(object sender, EventArgs e)</t>
  </si>
  <si>
    <t xml:space="preserve">    private void BtnAgregarServicio_Click(object sender, EventArgs e)</t>
  </si>
  <si>
    <t>private void BtnGuardar_Click(object sender, EventArgs e)</t>
  </si>
  <si>
    <t xml:space="preserve">    var orden = new OrdenDeTrabajo</t>
  </si>
  <si>
    <t xml:space="preserve">        VehiculoId = (int)cbVehiculo.SelectedValue,</t>
  </si>
  <si>
    <t xml:space="preserve">        ClienteId = (int)cbCliente.SelectedValue,</t>
  </si>
  <si>
    <t xml:space="preserve">        MecanicoId = (int)cbMecanico.SelectedValue,</t>
  </si>
  <si>
    <t xml:space="preserve">    var repository = new OrdenDeTrabajoRepository("your_connection_string_here");</t>
  </si>
  <si>
    <t xml:space="preserve">    MessageBox.Show("Orden de trabajo guardada con éxito");</t>
  </si>
  <si>
    <t>private void BtnCancelar_Click(object sender, EventArgs e)</t>
  </si>
  <si>
    <t xml:space="preserve">    this.Close();</t>
  </si>
  <si>
    <t>private void BtnAgregarServicio_Click(object sender, EventArgs e)</t>
  </si>
  <si>
    <t xml:space="preserve">    var addServiceForm = new AddServiceForm();</t>
  </si>
  <si>
    <t xml:space="preserve">    if (addServiceForm.ShowDialog() == DialogResult.OK)</t>
  </si>
  <si>
    <t xml:space="preserve">        var selectedService = addServiceForm.SelectedService;</t>
  </si>
  <si>
    <t>public partial class AddServiceForm : Form</t>
  </si>
  <si>
    <t xml:space="preserve">    public Servicio SelectedService { get; private set; }</t>
  </si>
  <si>
    <t xml:space="preserve">    public AddServiceForm()</t>
  </si>
  <si>
    <t xml:space="preserve">    private void InitializeComponent()</t>
  </si>
  <si>
    <t xml:space="preserve">        this.Text = "Agregar Servicio";</t>
  </si>
  <si>
    <t xml:space="preserve">        this.Width = 400;</t>
  </si>
  <si>
    <t xml:space="preserve">        this.Height = 300;</t>
  </si>
  <si>
    <t xml:space="preserve">        Label lblServicio = new Label() { Text = "Servicio", Top = 20, Left = 20 };</t>
  </si>
  <si>
    <t xml:space="preserve">        ComboBox cbServicios = new ComboBox() { Top = 20, Left = 100, Width = 200 };</t>
  </si>
  <si>
    <t xml:space="preserve">        var services = GetServicesFromDatabase();</t>
  </si>
  <si>
    <t xml:space="preserve">        cbServicios.DisplayMember = "Nombre";</t>
  </si>
  <si>
    <t xml:space="preserve">        cbServicios.ValueMember = "ServicioId";</t>
  </si>
  <si>
    <t xml:space="preserve">        Button btnAceptar = new Button() { Text = "Aceptar", Top = 60, Left = 100 };</t>
  </si>
  <si>
    <t xml:space="preserve">        Button btnCancelar = new Button() { Text = "Cancelar", Top = 60, Left = 200 };</t>
  </si>
  <si>
    <t xml:space="preserve">        this.Controls.Add(lblServicio);</t>
  </si>
  <si>
    <t xml:space="preserve">        this.Controls.Add(cbServicios);</t>
  </si>
  <si>
    <t xml:space="preserve">        this.Controls.Add(btnAceptar);</t>
  </si>
  <si>
    <t xml:space="preserve">            this.SelectedService = (Servicio)cbServicios.SelectedItem;</t>
  </si>
  <si>
    <t xml:space="preserve">            this.DialogResult = DialogResult.OK;</t>
  </si>
  <si>
    <t xml:space="preserve">            this.Close();</t>
  </si>
  <si>
    <t xml:space="preserve">            this.DialogResult = DialogResult.Cancel;</t>
  </si>
  <si>
    <t xml:space="preserve">    private List&lt;Servicio&gt; GetServicesFromDatabase()</t>
  </si>
  <si>
    <t xml:space="preserve">        var services = new List&lt;Servicio&gt;();</t>
  </si>
  <si>
    <t xml:space="preserve">        using (SqlConnection connection = new SqlConnection("your_connection_string_here"))</t>
  </si>
  <si>
    <t xml:space="preserve">            SqlCommand command = new SqlCommand("SELECT ServicioId, Nombre, Descripción, Precio FROM Servicio", connection);</t>
  </si>
  <si>
    <t xml:space="preserve">            while (reader.Read())</t>
  </si>
  <si>
    <t xml:space="preserve">                services.Add(new Servicio</t>
  </si>
  <si>
    <t xml:space="preserve">                    ServicioId = reader.GetInt32(0),</t>
  </si>
  <si>
    <t xml:space="preserve">                    Nombre = reader.GetString(1),</t>
  </si>
  <si>
    <t xml:space="preserve">                    Descripcion = reader.GetString(2),</t>
  </si>
  <si>
    <t xml:space="preserve">                    Precio = reader.GetDecimal(3)</t>
  </si>
  <si>
    <t xml:space="preserve">        return services;</t>
  </si>
  <si>
    <t>Toyota</t>
  </si>
  <si>
    <t>Ford</t>
  </si>
  <si>
    <t>Honda</t>
  </si>
  <si>
    <t>Chevrolet</t>
  </si>
  <si>
    <t>Nissan</t>
  </si>
  <si>
    <t>BMW</t>
  </si>
  <si>
    <t>Mercedes-Benz</t>
  </si>
  <si>
    <t>Volkswagen</t>
  </si>
  <si>
    <t>Audi</t>
  </si>
  <si>
    <t>Hyundai</t>
  </si>
  <si>
    <t>Kia</t>
  </si>
  <si>
    <t>Subaru</t>
  </si>
  <si>
    <t>Mazda</t>
  </si>
  <si>
    <t>Jeep</t>
  </si>
  <si>
    <t>Lexus</t>
  </si>
  <si>
    <t>Dodge</t>
  </si>
  <si>
    <t>Tesla</t>
  </si>
  <si>
    <t>Volvo</t>
  </si>
  <si>
    <t>Land Rover</t>
  </si>
  <si>
    <t>Porsche</t>
  </si>
  <si>
    <t>Toyota:</t>
  </si>
  <si>
    <t>Ford:</t>
  </si>
  <si>
    <t>Honda:</t>
  </si>
  <si>
    <t>Chevrolet:</t>
  </si>
  <si>
    <t>Nissan:</t>
  </si>
  <si>
    <t>BMW:</t>
  </si>
  <si>
    <t>Mercedes-Benz:</t>
  </si>
  <si>
    <t>Volkswagen:</t>
  </si>
  <si>
    <t>Audi:</t>
  </si>
  <si>
    <t>Hyundai:</t>
  </si>
  <si>
    <t>Kia:</t>
  </si>
  <si>
    <t>Subaru:</t>
  </si>
  <si>
    <t>Mazda:</t>
  </si>
  <si>
    <t>Jeep:</t>
  </si>
  <si>
    <t>Lexus:</t>
  </si>
  <si>
    <t>Dodge:</t>
  </si>
  <si>
    <t>Tesla:</t>
  </si>
  <si>
    <t>Volvo:</t>
  </si>
  <si>
    <t>Land Rover:</t>
  </si>
  <si>
    <t>Porsche:</t>
  </si>
  <si>
    <t>Insert into Marcas(NombreMarca) values ('</t>
  </si>
  <si>
    <t>,'</t>
  </si>
  <si>
    <t xml:space="preserve"> Corolla</t>
  </si>
  <si>
    <t xml:space="preserve"> Camry</t>
  </si>
  <si>
    <t xml:space="preserve"> Prius</t>
  </si>
  <si>
    <t xml:space="preserve"> RAV4</t>
  </si>
  <si>
    <t xml:space="preserve"> Highlander</t>
  </si>
  <si>
    <t xml:space="preserve"> Tacoma</t>
  </si>
  <si>
    <t xml:space="preserve"> Tundra</t>
  </si>
  <si>
    <t xml:space="preserve"> Sienna</t>
  </si>
  <si>
    <t xml:space="preserve"> Yaris</t>
  </si>
  <si>
    <t xml:space="preserve"> Avalon</t>
  </si>
  <si>
    <t xml:space="preserve"> F-150</t>
  </si>
  <si>
    <t xml:space="preserve"> Mustang</t>
  </si>
  <si>
    <t xml:space="preserve"> Explorer</t>
  </si>
  <si>
    <t xml:space="preserve"> Escape</t>
  </si>
  <si>
    <t xml:space="preserve"> Focus</t>
  </si>
  <si>
    <t xml:space="preserve"> Fusion</t>
  </si>
  <si>
    <t xml:space="preserve"> Edge</t>
  </si>
  <si>
    <t xml:space="preserve"> Ranger</t>
  </si>
  <si>
    <t xml:space="preserve"> Expedition</t>
  </si>
  <si>
    <t xml:space="preserve"> Fiesta</t>
  </si>
  <si>
    <t xml:space="preserve"> Accord</t>
  </si>
  <si>
    <t xml:space="preserve"> Civic</t>
  </si>
  <si>
    <t xml:space="preserve"> CR-V</t>
  </si>
  <si>
    <t xml:space="preserve"> Pilot</t>
  </si>
  <si>
    <t xml:space="preserve"> Odyssey</t>
  </si>
  <si>
    <t xml:space="preserve"> Fit</t>
  </si>
  <si>
    <t xml:space="preserve"> Ridgeline</t>
  </si>
  <si>
    <t xml:space="preserve"> HR-V</t>
  </si>
  <si>
    <t xml:space="preserve"> Passport</t>
  </si>
  <si>
    <t xml:space="preserve"> Insight</t>
  </si>
  <si>
    <t xml:space="preserve"> Silverado</t>
  </si>
  <si>
    <t xml:space="preserve"> Equinox</t>
  </si>
  <si>
    <t xml:space="preserve"> Malibu</t>
  </si>
  <si>
    <t xml:space="preserve"> Traverse</t>
  </si>
  <si>
    <t xml:space="preserve"> Colorado</t>
  </si>
  <si>
    <t xml:space="preserve"> Suburban</t>
  </si>
  <si>
    <t xml:space="preserve"> Blazer</t>
  </si>
  <si>
    <t xml:space="preserve"> Camaro</t>
  </si>
  <si>
    <t xml:space="preserve"> Altima</t>
  </si>
  <si>
    <t xml:space="preserve"> Sentra</t>
  </si>
  <si>
    <t xml:space="preserve"> Rogue</t>
  </si>
  <si>
    <t xml:space="preserve"> Murano</t>
  </si>
  <si>
    <t xml:space="preserve"> Pathfinder</t>
  </si>
  <si>
    <t xml:space="preserve"> Maxima</t>
  </si>
  <si>
    <t xml:space="preserve"> Versa</t>
  </si>
  <si>
    <t xml:space="preserve"> Frontier</t>
  </si>
  <si>
    <t xml:space="preserve"> Titan</t>
  </si>
  <si>
    <t xml:space="preserve"> Armada</t>
  </si>
  <si>
    <t xml:space="preserve"> 3 Series</t>
  </si>
  <si>
    <t xml:space="preserve"> 5 Series</t>
  </si>
  <si>
    <t xml:space="preserve"> X5</t>
  </si>
  <si>
    <t xml:space="preserve"> X3</t>
  </si>
  <si>
    <t xml:space="preserve"> X1</t>
  </si>
  <si>
    <t xml:space="preserve"> 7 Series</t>
  </si>
  <si>
    <t xml:space="preserve"> 4 Series</t>
  </si>
  <si>
    <t xml:space="preserve"> 2 Series</t>
  </si>
  <si>
    <t xml:space="preserve"> X7</t>
  </si>
  <si>
    <t xml:space="preserve"> Z4</t>
  </si>
  <si>
    <t xml:space="preserve"> C-Class</t>
  </si>
  <si>
    <t xml:space="preserve"> E-Class</t>
  </si>
  <si>
    <t xml:space="preserve"> S-Class</t>
  </si>
  <si>
    <t xml:space="preserve"> GLE</t>
  </si>
  <si>
    <t xml:space="preserve"> GLC</t>
  </si>
  <si>
    <t xml:space="preserve"> A-Class</t>
  </si>
  <si>
    <t xml:space="preserve"> GLA</t>
  </si>
  <si>
    <t xml:space="preserve"> GLS</t>
  </si>
  <si>
    <t xml:space="preserve"> CLS</t>
  </si>
  <si>
    <t xml:space="preserve"> G-Class</t>
  </si>
  <si>
    <t xml:space="preserve"> Golf</t>
  </si>
  <si>
    <t xml:space="preserve"> Jetta</t>
  </si>
  <si>
    <t xml:space="preserve"> Passat</t>
  </si>
  <si>
    <t xml:space="preserve"> Tiguan</t>
  </si>
  <si>
    <t xml:space="preserve"> Atlas</t>
  </si>
  <si>
    <t xml:space="preserve"> Beetle</t>
  </si>
  <si>
    <t xml:space="preserve"> Arteon</t>
  </si>
  <si>
    <t xml:space="preserve"> ID.4</t>
  </si>
  <si>
    <t xml:space="preserve"> Polo</t>
  </si>
  <si>
    <t xml:space="preserve"> Touareg</t>
  </si>
  <si>
    <t xml:space="preserve"> A4</t>
  </si>
  <si>
    <t xml:space="preserve"> A6</t>
  </si>
  <si>
    <t xml:space="preserve"> Q5</t>
  </si>
  <si>
    <t xml:space="preserve"> Q7</t>
  </si>
  <si>
    <t xml:space="preserve"> A3</t>
  </si>
  <si>
    <t xml:space="preserve"> Q3</t>
  </si>
  <si>
    <t xml:space="preserve"> A8</t>
  </si>
  <si>
    <t xml:space="preserve"> Q8</t>
  </si>
  <si>
    <t xml:space="preserve"> TT</t>
  </si>
  <si>
    <t xml:space="preserve"> e-tron</t>
  </si>
  <si>
    <t xml:space="preserve"> Elantra</t>
  </si>
  <si>
    <t xml:space="preserve"> Sonata</t>
  </si>
  <si>
    <t xml:space="preserve"> Tucson</t>
  </si>
  <si>
    <t xml:space="preserve"> Santa Fe</t>
  </si>
  <si>
    <t xml:space="preserve"> Kona</t>
  </si>
  <si>
    <t xml:space="preserve"> Palisade</t>
  </si>
  <si>
    <t xml:space="preserve"> Accent</t>
  </si>
  <si>
    <t xml:space="preserve"> Veloster</t>
  </si>
  <si>
    <t xml:space="preserve"> Ioniq</t>
  </si>
  <si>
    <t xml:space="preserve"> Venue</t>
  </si>
  <si>
    <t xml:space="preserve"> Sorento</t>
  </si>
  <si>
    <t xml:space="preserve"> Sportage</t>
  </si>
  <si>
    <t xml:space="preserve"> Optima</t>
  </si>
  <si>
    <t xml:space="preserve"> Soul</t>
  </si>
  <si>
    <t xml:space="preserve"> Telluride</t>
  </si>
  <si>
    <t xml:space="preserve"> Rio</t>
  </si>
  <si>
    <t xml:space="preserve"> Forte</t>
  </si>
  <si>
    <t xml:space="preserve"> Stinger</t>
  </si>
  <si>
    <t xml:space="preserve"> Niro</t>
  </si>
  <si>
    <t xml:space="preserve"> Seltos</t>
  </si>
  <si>
    <t xml:space="preserve"> Outback</t>
  </si>
  <si>
    <t xml:space="preserve"> Forester</t>
  </si>
  <si>
    <t xml:space="preserve"> Impreza</t>
  </si>
  <si>
    <t xml:space="preserve"> Crosstrek</t>
  </si>
  <si>
    <t xml:space="preserve"> Legacy</t>
  </si>
  <si>
    <t xml:space="preserve"> Ascent</t>
  </si>
  <si>
    <t xml:space="preserve"> WRX</t>
  </si>
  <si>
    <t xml:space="preserve"> BRZ</t>
  </si>
  <si>
    <t xml:space="preserve"> XV Crosstrek</t>
  </si>
  <si>
    <t xml:space="preserve"> Tribeca</t>
  </si>
  <si>
    <t xml:space="preserve"> Mazda3</t>
  </si>
  <si>
    <t xml:space="preserve"> Mazda6</t>
  </si>
  <si>
    <t xml:space="preserve"> CX-5</t>
  </si>
  <si>
    <t xml:space="preserve"> CX-3</t>
  </si>
  <si>
    <t xml:space="preserve"> CX-9</t>
  </si>
  <si>
    <t xml:space="preserve"> MX-5 Miata</t>
  </si>
  <si>
    <t xml:space="preserve"> CX-30</t>
  </si>
  <si>
    <t xml:space="preserve"> RX-8</t>
  </si>
  <si>
    <t xml:space="preserve"> Mazda2</t>
  </si>
  <si>
    <t xml:space="preserve"> Mazda5</t>
  </si>
  <si>
    <t xml:space="preserve"> Wrangler</t>
  </si>
  <si>
    <t xml:space="preserve"> Grand Cherokee</t>
  </si>
  <si>
    <t xml:space="preserve"> Cherokee</t>
  </si>
  <si>
    <t xml:space="preserve"> Compass</t>
  </si>
  <si>
    <t xml:space="preserve"> Renegade</t>
  </si>
  <si>
    <t xml:space="preserve"> Gladiator</t>
  </si>
  <si>
    <t xml:space="preserve"> Patriot</t>
  </si>
  <si>
    <t xml:space="preserve"> Liberty</t>
  </si>
  <si>
    <t xml:space="preserve"> Commander</t>
  </si>
  <si>
    <t xml:space="preserve"> Wagoneer</t>
  </si>
  <si>
    <t xml:space="preserve"> RX</t>
  </si>
  <si>
    <t xml:space="preserve"> ES</t>
  </si>
  <si>
    <t xml:space="preserve"> NX</t>
  </si>
  <si>
    <t xml:space="preserve"> GX</t>
  </si>
  <si>
    <t xml:space="preserve"> LS</t>
  </si>
  <si>
    <t xml:space="preserve"> UX</t>
  </si>
  <si>
    <t xml:space="preserve"> IS</t>
  </si>
  <si>
    <t xml:space="preserve"> RC</t>
  </si>
  <si>
    <t xml:space="preserve"> LX</t>
  </si>
  <si>
    <t xml:space="preserve"> LC</t>
  </si>
  <si>
    <t xml:space="preserve"> Charger</t>
  </si>
  <si>
    <t xml:space="preserve"> Challenger</t>
  </si>
  <si>
    <t xml:space="preserve"> Durango</t>
  </si>
  <si>
    <t xml:space="preserve"> Journey</t>
  </si>
  <si>
    <t xml:space="preserve"> Grand Caravan</t>
  </si>
  <si>
    <t xml:space="preserve"> Dart</t>
  </si>
  <si>
    <t xml:space="preserve"> Avenger</t>
  </si>
  <si>
    <t xml:space="preserve"> Viper</t>
  </si>
  <si>
    <t xml:space="preserve"> Magnum</t>
  </si>
  <si>
    <t xml:space="preserve"> Nitro</t>
  </si>
  <si>
    <t xml:space="preserve"> Model S</t>
  </si>
  <si>
    <t xml:space="preserve"> Model 3</t>
  </si>
  <si>
    <t xml:space="preserve"> Model X</t>
  </si>
  <si>
    <t xml:space="preserve"> Model Y</t>
  </si>
  <si>
    <t xml:space="preserve"> Roadster</t>
  </si>
  <si>
    <t xml:space="preserve"> Cybertruck</t>
  </si>
  <si>
    <t xml:space="preserve"> Semi</t>
  </si>
  <si>
    <t xml:space="preserve"> Model S Plaid</t>
  </si>
  <si>
    <t xml:space="preserve"> Model 3 Performance</t>
  </si>
  <si>
    <t xml:space="preserve"> Model X Plaid</t>
  </si>
  <si>
    <t xml:space="preserve"> XC90</t>
  </si>
  <si>
    <t xml:space="preserve"> XC60</t>
  </si>
  <si>
    <t xml:space="preserve"> S60</t>
  </si>
  <si>
    <t xml:space="preserve"> V60</t>
  </si>
  <si>
    <t xml:space="preserve"> XC40</t>
  </si>
  <si>
    <t xml:space="preserve"> S90</t>
  </si>
  <si>
    <t xml:space="preserve"> V90</t>
  </si>
  <si>
    <t xml:space="preserve"> C40</t>
  </si>
  <si>
    <t xml:space="preserve"> V60 Cross Country</t>
  </si>
  <si>
    <t xml:space="preserve"> V90 Cross Country</t>
  </si>
  <si>
    <t xml:space="preserve"> Range Rover</t>
  </si>
  <si>
    <t xml:space="preserve"> Range Rover Sport</t>
  </si>
  <si>
    <t xml:space="preserve"> Range Rover Evoque</t>
  </si>
  <si>
    <t xml:space="preserve"> Discovery</t>
  </si>
  <si>
    <t xml:space="preserve"> Discovery Sport</t>
  </si>
  <si>
    <t xml:space="preserve"> Defender</t>
  </si>
  <si>
    <t xml:space="preserve"> Freelander</t>
  </si>
  <si>
    <t xml:space="preserve"> Velar</t>
  </si>
  <si>
    <t xml:space="preserve"> LR4</t>
  </si>
  <si>
    <t xml:space="preserve"> LR2</t>
  </si>
  <si>
    <t xml:space="preserve"> Cayenne</t>
  </si>
  <si>
    <t xml:space="preserve"> Panamera</t>
  </si>
  <si>
    <t xml:space="preserve"> Macan</t>
  </si>
  <si>
    <t xml:space="preserve"> Boxster</t>
  </si>
  <si>
    <t xml:space="preserve"> Cayman</t>
  </si>
  <si>
    <t xml:space="preserve"> Taycan</t>
  </si>
  <si>
    <t xml:space="preserve"> Carrera</t>
  </si>
  <si>
    <t xml:space="preserve"> Targa</t>
  </si>
  <si>
    <t xml:space="preserve"> Spyder</t>
  </si>
  <si>
    <t>Agile</t>
  </si>
  <si>
    <t>Classic</t>
  </si>
  <si>
    <t>Agile'</t>
  </si>
  <si>
    <t>Classic'</t>
  </si>
  <si>
    <t>Corolla'</t>
  </si>
  <si>
    <t>Camry'</t>
  </si>
  <si>
    <t>Prius'</t>
  </si>
  <si>
    <t>RAV4'</t>
  </si>
  <si>
    <t>Highlander'</t>
  </si>
  <si>
    <t>Tacoma'</t>
  </si>
  <si>
    <t>Tundra'</t>
  </si>
  <si>
    <t>Sienna'</t>
  </si>
  <si>
    <t>Yaris'</t>
  </si>
  <si>
    <t>Avalon'</t>
  </si>
  <si>
    <t>F-150'</t>
  </si>
  <si>
    <t>Mustang'</t>
  </si>
  <si>
    <t>Explorer'</t>
  </si>
  <si>
    <t>Escape'</t>
  </si>
  <si>
    <t>Focus'</t>
  </si>
  <si>
    <t>Fusion'</t>
  </si>
  <si>
    <t>Edge'</t>
  </si>
  <si>
    <t>Ranger'</t>
  </si>
  <si>
    <t>Expedition'</t>
  </si>
  <si>
    <t>Fiesta'</t>
  </si>
  <si>
    <t>Accord'</t>
  </si>
  <si>
    <t>Civic'</t>
  </si>
  <si>
    <t>CR-V'</t>
  </si>
  <si>
    <t>Pilot'</t>
  </si>
  <si>
    <t>Odyssey'</t>
  </si>
  <si>
    <t>Fit'</t>
  </si>
  <si>
    <t>Ridgeline'</t>
  </si>
  <si>
    <t>HR-V'</t>
  </si>
  <si>
    <t>Passport'</t>
  </si>
  <si>
    <t>Insight'</t>
  </si>
  <si>
    <t>Silverado'</t>
  </si>
  <si>
    <t>Equinox'</t>
  </si>
  <si>
    <t>Malibu'</t>
  </si>
  <si>
    <t>Traverse'</t>
  </si>
  <si>
    <t>Colorado'</t>
  </si>
  <si>
    <t>Suburban'</t>
  </si>
  <si>
    <t>Blazer'</t>
  </si>
  <si>
    <t>Camaro'</t>
  </si>
  <si>
    <t>Insert into Modelos(IDMarca,NombreModelo)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</si>
</sst>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7"/>
      <name val="Consolas"/>
      <family val="3"/>
    </font>
    <font>
      <u/>
      <sz val="11"/>
      <color theme="10"/>
      <name val="Aptos Narrow"/>
      <family val="2"/>
      <scheme val="minor"/>
    </font>
    <font>
      <sz val="10"/>
      <name val="Inherit"/>
    </font>
    <font>
      <sz val="11"/>
      <name val="Aptos Narrow"/>
      <family val="2"/>
      <scheme val="minor"/>
    </font>
    <font>
      <sz val="13.75"/>
      <name val="Aptos Narrow"/>
      <family val="2"/>
      <scheme val="minor"/>
    </font>
    <font>
      <sz val="12"/>
      <name val="Aptos Narrow"/>
      <family val="2"/>
      <scheme val="minor"/>
    </font>
    <font>
      <sz val="9.6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1"/>
    <xf numFmtId="14" fontId="0" fillId="0" borderId="0" xfId="0" applyNumberForma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marcelo@gmail.com" TargetMode="External"/><Relationship Id="rId2" Type="http://schemas.openxmlformats.org/officeDocument/2006/relationships/hyperlink" Target="mailto:luis@gmail.com" TargetMode="External"/><Relationship Id="rId1" Type="http://schemas.openxmlformats.org/officeDocument/2006/relationships/hyperlink" Target="mailto:maria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F1C-3759-4446-ADBC-E2CEAE065DE5}">
  <dimension ref="E6:F14"/>
  <sheetViews>
    <sheetView workbookViewId="0">
      <selection activeCell="E4" sqref="E4"/>
    </sheetView>
  </sheetViews>
  <sheetFormatPr defaultRowHeight="14.4"/>
  <cols>
    <col min="6" max="6" width="23.88671875" bestFit="1" customWidth="1"/>
  </cols>
  <sheetData>
    <row r="6" spans="5:6">
      <c r="E6" t="s">
        <v>83</v>
      </c>
    </row>
    <row r="7" spans="5:6">
      <c r="E7" s="1">
        <v>1</v>
      </c>
      <c r="F7" t="s">
        <v>0</v>
      </c>
    </row>
    <row r="8" spans="5:6">
      <c r="E8" s="1">
        <v>2</v>
      </c>
      <c r="F8" t="s">
        <v>1</v>
      </c>
    </row>
    <row r="9" spans="5:6">
      <c r="E9" s="1">
        <v>3</v>
      </c>
      <c r="F9" t="s">
        <v>2</v>
      </c>
    </row>
    <row r="10" spans="5:6">
      <c r="E10" s="1">
        <v>4</v>
      </c>
      <c r="F10" t="s">
        <v>3</v>
      </c>
    </row>
    <row r="11" spans="5:6">
      <c r="E11" s="1">
        <v>5</v>
      </c>
      <c r="F11" t="s">
        <v>4</v>
      </c>
    </row>
    <row r="12" spans="5:6">
      <c r="E12" s="1">
        <v>6</v>
      </c>
      <c r="F12" t="s">
        <v>5</v>
      </c>
    </row>
    <row r="13" spans="5:6">
      <c r="E13" s="1">
        <v>7</v>
      </c>
      <c r="F13" t="s">
        <v>6</v>
      </c>
    </row>
    <row r="14" spans="5:6">
      <c r="E14" s="1">
        <v>8</v>
      </c>
      <c r="F1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5C99C-19BF-4903-9679-C26812D233B1}">
  <dimension ref="B3:B107"/>
  <sheetViews>
    <sheetView workbookViewId="0">
      <selection activeCell="B2" sqref="B2"/>
    </sheetView>
  </sheetViews>
  <sheetFormatPr defaultRowHeight="14.4"/>
  <sheetData>
    <row r="3" spans="2:2">
      <c r="B3" t="s">
        <v>8</v>
      </c>
    </row>
    <row r="5" spans="2:2">
      <c r="B5" t="s">
        <v>9</v>
      </c>
    </row>
    <row r="7" spans="2:2">
      <c r="B7" t="s">
        <v>10</v>
      </c>
    </row>
    <row r="8" spans="2:2">
      <c r="B8" t="s">
        <v>11</v>
      </c>
    </row>
    <row r="9" spans="2:2">
      <c r="B9" t="s">
        <v>12</v>
      </c>
    </row>
    <row r="10" spans="2:2">
      <c r="B10" t="s">
        <v>13</v>
      </c>
    </row>
    <row r="11" spans="2:2">
      <c r="B11" t="s">
        <v>14</v>
      </c>
    </row>
    <row r="12" spans="2:2">
      <c r="B12" t="s">
        <v>15</v>
      </c>
    </row>
    <row r="13" spans="2:2">
      <c r="B13" t="s">
        <v>16</v>
      </c>
    </row>
    <row r="15" spans="2:2">
      <c r="B15" t="s">
        <v>17</v>
      </c>
    </row>
    <row r="16" spans="2:2">
      <c r="B16" t="s">
        <v>18</v>
      </c>
    </row>
    <row r="17" spans="2:2">
      <c r="B17" t="s">
        <v>19</v>
      </c>
    </row>
    <row r="18" spans="2:2">
      <c r="B18" t="s">
        <v>20</v>
      </c>
    </row>
    <row r="19" spans="2:2">
      <c r="B19" t="s">
        <v>21</v>
      </c>
    </row>
    <row r="20" spans="2:2">
      <c r="B20" t="s">
        <v>22</v>
      </c>
    </row>
    <row r="21" spans="2:2">
      <c r="B21" t="s">
        <v>23</v>
      </c>
    </row>
    <row r="22" spans="2:2">
      <c r="B22" t="s">
        <v>24</v>
      </c>
    </row>
    <row r="24" spans="2:2">
      <c r="B24" t="s">
        <v>25</v>
      </c>
    </row>
    <row r="25" spans="2:2">
      <c r="B25" t="s">
        <v>26</v>
      </c>
    </row>
    <row r="26" spans="2:2">
      <c r="B26" t="s">
        <v>27</v>
      </c>
    </row>
    <row r="27" spans="2:2">
      <c r="B27" t="s">
        <v>28</v>
      </c>
    </row>
    <row r="28" spans="2:2">
      <c r="B28" t="s">
        <v>29</v>
      </c>
    </row>
    <row r="29" spans="2:2">
      <c r="B29" t="s">
        <v>30</v>
      </c>
    </row>
    <row r="30" spans="2:2">
      <c r="B30" t="s">
        <v>31</v>
      </c>
    </row>
    <row r="31" spans="2:2">
      <c r="B31" t="s">
        <v>32</v>
      </c>
    </row>
    <row r="32" spans="2:2">
      <c r="B32" t="s">
        <v>33</v>
      </c>
    </row>
    <row r="34" spans="2:2">
      <c r="B34" t="s">
        <v>34</v>
      </c>
    </row>
    <row r="35" spans="2:2">
      <c r="B35" t="s">
        <v>35</v>
      </c>
    </row>
    <row r="36" spans="2:2">
      <c r="B36" t="s">
        <v>36</v>
      </c>
    </row>
    <row r="37" spans="2:2">
      <c r="B37" t="s">
        <v>37</v>
      </c>
    </row>
    <row r="38" spans="2:2">
      <c r="B38" t="s">
        <v>38</v>
      </c>
    </row>
    <row r="40" spans="2:2">
      <c r="B40" t="s">
        <v>39</v>
      </c>
    </row>
    <row r="41" spans="2:2">
      <c r="B41" t="s">
        <v>40</v>
      </c>
    </row>
    <row r="42" spans="2:2">
      <c r="B42" t="s">
        <v>41</v>
      </c>
    </row>
    <row r="43" spans="2:2">
      <c r="B43" t="s">
        <v>37</v>
      </c>
    </row>
    <row r="44" spans="2:2">
      <c r="B44" t="s">
        <v>38</v>
      </c>
    </row>
    <row r="45" spans="2:2">
      <c r="B45" t="s">
        <v>42</v>
      </c>
    </row>
    <row r="47" spans="2:2">
      <c r="B47" t="s">
        <v>43</v>
      </c>
    </row>
    <row r="48" spans="2:2">
      <c r="B48" t="s">
        <v>44</v>
      </c>
    </row>
    <row r="49" spans="2:2">
      <c r="B49" t="s">
        <v>12</v>
      </c>
    </row>
    <row r="50" spans="2:2">
      <c r="B50" t="s">
        <v>45</v>
      </c>
    </row>
    <row r="51" spans="2:2">
      <c r="B51" t="s">
        <v>14</v>
      </c>
    </row>
    <row r="52" spans="2:2">
      <c r="B52" t="s">
        <v>15</v>
      </c>
    </row>
    <row r="54" spans="2:2">
      <c r="B54" t="s">
        <v>46</v>
      </c>
    </row>
    <row r="56" spans="2:2">
      <c r="B56" t="s">
        <v>47</v>
      </c>
    </row>
    <row r="57" spans="2:2">
      <c r="B57" t="s">
        <v>48</v>
      </c>
    </row>
    <row r="58" spans="2:2">
      <c r="B58" t="s">
        <v>49</v>
      </c>
    </row>
    <row r="59" spans="2:2">
      <c r="B59" t="s">
        <v>50</v>
      </c>
    </row>
    <row r="60" spans="2:2">
      <c r="B60" t="s">
        <v>51</v>
      </c>
    </row>
    <row r="61" spans="2:2">
      <c r="B61" t="s">
        <v>52</v>
      </c>
    </row>
    <row r="63" spans="2:2">
      <c r="B63" t="s">
        <v>53</v>
      </c>
    </row>
    <row r="65" spans="2:2">
      <c r="B65" t="s">
        <v>54</v>
      </c>
    </row>
    <row r="67" spans="2:2">
      <c r="B67" t="s">
        <v>55</v>
      </c>
    </row>
    <row r="68" spans="2:2">
      <c r="B68" t="s">
        <v>56</v>
      </c>
    </row>
    <row r="69" spans="2:2">
      <c r="B69" t="s">
        <v>57</v>
      </c>
    </row>
    <row r="70" spans="2:2">
      <c r="B70" t="s">
        <v>57</v>
      </c>
    </row>
    <row r="71" spans="2:2">
      <c r="B71" t="s">
        <v>57</v>
      </c>
    </row>
    <row r="72" spans="2:2">
      <c r="B72" t="s">
        <v>58</v>
      </c>
    </row>
    <row r="73" spans="2:2">
      <c r="B73" t="s">
        <v>59</v>
      </c>
    </row>
    <row r="74" spans="2:2">
      <c r="B74" t="s">
        <v>59</v>
      </c>
    </row>
    <row r="75" spans="2:2">
      <c r="B75" t="s">
        <v>59</v>
      </c>
    </row>
    <row r="76" spans="2:2">
      <c r="B76" t="s">
        <v>60</v>
      </c>
    </row>
    <row r="77" spans="2:2">
      <c r="B77" t="s">
        <v>61</v>
      </c>
    </row>
    <row r="78" spans="2:2">
      <c r="B78" t="s">
        <v>62</v>
      </c>
    </row>
    <row r="79" spans="2:2">
      <c r="B79" t="s">
        <v>63</v>
      </c>
    </row>
    <row r="81" spans="2:2">
      <c r="B81" t="s">
        <v>64</v>
      </c>
    </row>
    <row r="83" spans="2:2">
      <c r="B83" t="s">
        <v>65</v>
      </c>
    </row>
    <row r="84" spans="2:2">
      <c r="B84" t="s">
        <v>66</v>
      </c>
    </row>
    <row r="85" spans="2:2">
      <c r="B85" t="s">
        <v>67</v>
      </c>
    </row>
    <row r="87" spans="2:2">
      <c r="B87" t="s">
        <v>68</v>
      </c>
    </row>
    <row r="88" spans="2:2">
      <c r="B88" t="s">
        <v>69</v>
      </c>
    </row>
    <row r="89" spans="2:2">
      <c r="B89" t="s">
        <v>70</v>
      </c>
    </row>
    <row r="91" spans="2:2">
      <c r="B91" t="s">
        <v>71</v>
      </c>
    </row>
    <row r="92" spans="2:2">
      <c r="B92" t="s">
        <v>72</v>
      </c>
    </row>
    <row r="93" spans="2:2">
      <c r="B93" t="s">
        <v>73</v>
      </c>
    </row>
    <row r="95" spans="2:2">
      <c r="B95" t="s">
        <v>74</v>
      </c>
    </row>
    <row r="96" spans="2:2">
      <c r="B96" t="s">
        <v>75</v>
      </c>
    </row>
    <row r="97" spans="2:2">
      <c r="B97" t="s">
        <v>76</v>
      </c>
    </row>
    <row r="99" spans="2:2">
      <c r="B99" t="s">
        <v>77</v>
      </c>
    </row>
    <row r="100" spans="2:2">
      <c r="B100" t="s">
        <v>78</v>
      </c>
    </row>
    <row r="101" spans="2:2">
      <c r="B101" t="s">
        <v>76</v>
      </c>
    </row>
    <row r="103" spans="2:2">
      <c r="B103" t="s">
        <v>79</v>
      </c>
    </row>
    <row r="104" spans="2:2">
      <c r="B104" t="s">
        <v>80</v>
      </c>
    </row>
    <row r="105" spans="2:2">
      <c r="B105" t="s">
        <v>81</v>
      </c>
    </row>
    <row r="107" spans="2:2">
      <c r="B107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FEB1-8EF1-4268-A67B-92F065938776}">
  <dimension ref="F2:F192"/>
  <sheetViews>
    <sheetView topLeftCell="A60" workbookViewId="0">
      <selection activeCell="Q68" sqref="Q68"/>
    </sheetView>
  </sheetViews>
  <sheetFormatPr defaultRowHeight="14.4"/>
  <cols>
    <col min="1" max="16384" width="8.88671875" style="6"/>
  </cols>
  <sheetData>
    <row r="2" spans="6:6">
      <c r="F2" s="5" t="s">
        <v>157</v>
      </c>
    </row>
    <row r="3" spans="6:6">
      <c r="F3" s="5" t="s">
        <v>194</v>
      </c>
    </row>
    <row r="4" spans="6:6">
      <c r="F4" s="5" t="s">
        <v>195</v>
      </c>
    </row>
    <row r="5" spans="6:6">
      <c r="F5" s="7"/>
    </row>
    <row r="6" spans="6:6">
      <c r="F6" s="5" t="s">
        <v>196</v>
      </c>
    </row>
    <row r="7" spans="6:6">
      <c r="F7" s="5" t="s">
        <v>197</v>
      </c>
    </row>
    <row r="8" spans="6:6">
      <c r="F8" s="7"/>
    </row>
    <row r="9" spans="6:6">
      <c r="F9" s="5" t="s">
        <v>198</v>
      </c>
    </row>
    <row r="10" spans="6:6">
      <c r="F10" s="5" t="s">
        <v>199</v>
      </c>
    </row>
    <row r="11" spans="6:6">
      <c r="F11" s="7"/>
    </row>
    <row r="12" spans="6:6">
      <c r="F12" s="5" t="s">
        <v>200</v>
      </c>
    </row>
    <row r="13" spans="6:6">
      <c r="F13" s="5" t="s">
        <v>201</v>
      </c>
    </row>
    <row r="14" spans="6:6">
      <c r="F14" s="7"/>
    </row>
    <row r="15" spans="6:6">
      <c r="F15" s="5" t="s">
        <v>202</v>
      </c>
    </row>
    <row r="16" spans="6:6">
      <c r="F16" s="5" t="s">
        <v>203</v>
      </c>
    </row>
    <row r="17" spans="6:6">
      <c r="F17" s="7"/>
    </row>
    <row r="18" spans="6:6">
      <c r="F18" s="5" t="s">
        <v>158</v>
      </c>
    </row>
    <row r="19" spans="6:6">
      <c r="F19" s="5" t="s">
        <v>204</v>
      </c>
    </row>
    <row r="20" spans="6:6">
      <c r="F20" s="5" t="s">
        <v>205</v>
      </c>
    </row>
    <row r="21" spans="6:6">
      <c r="F21" s="7"/>
    </row>
    <row r="22" spans="6:6">
      <c r="F22" s="5" t="s">
        <v>159</v>
      </c>
    </row>
    <row r="23" spans="6:6">
      <c r="F23" s="5" t="s">
        <v>206</v>
      </c>
    </row>
    <row r="24" spans="6:6">
      <c r="F24" s="5" t="s">
        <v>207</v>
      </c>
    </row>
    <row r="25" spans="6:6">
      <c r="F25" s="5" t="s">
        <v>208</v>
      </c>
    </row>
    <row r="26" spans="6:6">
      <c r="F26" s="7"/>
    </row>
    <row r="27" spans="6:6">
      <c r="F27" s="5" t="s">
        <v>160</v>
      </c>
    </row>
    <row r="28" spans="6:6">
      <c r="F28" s="5" t="s">
        <v>209</v>
      </c>
    </row>
    <row r="29" spans="6:6">
      <c r="F29" s="5" t="s">
        <v>210</v>
      </c>
    </row>
    <row r="30" spans="6:6">
      <c r="F30" s="5" t="s">
        <v>211</v>
      </c>
    </row>
    <row r="31" spans="6:6">
      <c r="F31" s="5" t="s">
        <v>212</v>
      </c>
    </row>
    <row r="32" spans="6:6">
      <c r="F32" s="5" t="s">
        <v>213</v>
      </c>
    </row>
    <row r="33" spans="6:6">
      <c r="F33" s="5" t="s">
        <v>214</v>
      </c>
    </row>
    <row r="34" spans="6:6">
      <c r="F34" s="5" t="s">
        <v>215</v>
      </c>
    </row>
    <row r="35" spans="6:6">
      <c r="F35" s="5" t="s">
        <v>216</v>
      </c>
    </row>
    <row r="36" spans="6:6">
      <c r="F36" s="5" t="s">
        <v>217</v>
      </c>
    </row>
    <row r="37" spans="6:6">
      <c r="F37" s="5" t="s">
        <v>218</v>
      </c>
    </row>
    <row r="38" spans="6:6">
      <c r="F38" s="5" t="s">
        <v>219</v>
      </c>
    </row>
    <row r="39" spans="6:6">
      <c r="F39" s="5" t="s">
        <v>220</v>
      </c>
    </row>
    <row r="40" spans="6:6">
      <c r="F40" s="5" t="s">
        <v>221</v>
      </c>
    </row>
    <row r="41" spans="6:6">
      <c r="F41" s="5" t="s">
        <v>222</v>
      </c>
    </row>
    <row r="42" spans="6:6">
      <c r="F42" s="5" t="s">
        <v>223</v>
      </c>
    </row>
    <row r="43" spans="6:6">
      <c r="F43" s="7"/>
    </row>
    <row r="44" spans="6:6">
      <c r="F44" s="5" t="s">
        <v>161</v>
      </c>
    </row>
    <row r="45" spans="6:6">
      <c r="F45" s="5" t="s">
        <v>162</v>
      </c>
    </row>
    <row r="46" spans="6:6">
      <c r="F46" s="5" t="s">
        <v>163</v>
      </c>
    </row>
    <row r="47" spans="6:6">
      <c r="F47" s="5" t="s">
        <v>164</v>
      </c>
    </row>
    <row r="48" spans="6:6">
      <c r="F48" s="5" t="s">
        <v>94</v>
      </c>
    </row>
    <row r="49" spans="6:6">
      <c r="F49" s="7"/>
    </row>
    <row r="50" spans="6:6">
      <c r="F50" s="5" t="s">
        <v>224</v>
      </c>
    </row>
    <row r="51" spans="6:6">
      <c r="F51" s="5" t="s">
        <v>92</v>
      </c>
    </row>
    <row r="52" spans="6:6">
      <c r="F52" s="5" t="s">
        <v>165</v>
      </c>
    </row>
    <row r="53" spans="6:6">
      <c r="F53" s="5" t="s">
        <v>94</v>
      </c>
    </row>
    <row r="54" spans="6:6">
      <c r="F54" s="7"/>
    </row>
    <row r="55" spans="6:6">
      <c r="F55" s="5" t="s">
        <v>225</v>
      </c>
    </row>
    <row r="56" spans="6:6">
      <c r="F56" s="5" t="s">
        <v>92</v>
      </c>
    </row>
    <row r="57" spans="6:6">
      <c r="F57" s="5" t="s">
        <v>166</v>
      </c>
    </row>
    <row r="58" spans="6:6">
      <c r="F58" s="5" t="s">
        <v>94</v>
      </c>
    </row>
    <row r="59" spans="6:6">
      <c r="F59" s="7"/>
    </row>
    <row r="60" spans="6:6">
      <c r="F60" s="5" t="s">
        <v>226</v>
      </c>
    </row>
    <row r="61" spans="6:6">
      <c r="F61" s="5" t="s">
        <v>92</v>
      </c>
    </row>
    <row r="62" spans="6:6">
      <c r="F62" s="5" t="s">
        <v>167</v>
      </c>
    </row>
    <row r="63" spans="6:6">
      <c r="F63" s="5" t="s">
        <v>94</v>
      </c>
    </row>
    <row r="64" spans="6:6">
      <c r="F64" s="5" t="s">
        <v>128</v>
      </c>
    </row>
    <row r="65" spans="6:6">
      <c r="F65" s="8"/>
    </row>
    <row r="66" spans="6:6" ht="18">
      <c r="F66" s="9" t="s">
        <v>168</v>
      </c>
    </row>
    <row r="67" spans="6:6">
      <c r="F67" s="8"/>
    </row>
    <row r="68" spans="6:6" ht="15.6">
      <c r="F68" s="10" t="s">
        <v>169</v>
      </c>
    </row>
    <row r="69" spans="6:6">
      <c r="F69" s="8"/>
    </row>
    <row r="70" spans="6:6">
      <c r="F70" s="11" t="s">
        <v>170</v>
      </c>
    </row>
    <row r="71" spans="6:6">
      <c r="F71" s="11" t="s">
        <v>171</v>
      </c>
    </row>
    <row r="72" spans="6:6">
      <c r="F72" s="5" t="s">
        <v>227</v>
      </c>
    </row>
    <row r="73" spans="6:6">
      <c r="F73" s="5" t="s">
        <v>89</v>
      </c>
    </row>
    <row r="74" spans="6:6">
      <c r="F74" s="5" t="s">
        <v>228</v>
      </c>
    </row>
    <row r="75" spans="6:6">
      <c r="F75" s="5" t="s">
        <v>92</v>
      </c>
    </row>
    <row r="76" spans="6:6">
      <c r="F76" s="5" t="s">
        <v>172</v>
      </c>
    </row>
    <row r="77" spans="6:6">
      <c r="F77" s="5" t="s">
        <v>173</v>
      </c>
    </row>
    <row r="78" spans="6:6">
      <c r="F78" s="5" t="s">
        <v>229</v>
      </c>
    </row>
    <row r="79" spans="6:6">
      <c r="F79" s="5" t="s">
        <v>230</v>
      </c>
    </row>
    <row r="80" spans="6:6">
      <c r="F80" s="5" t="s">
        <v>231</v>
      </c>
    </row>
    <row r="81" spans="6:6">
      <c r="F81" s="5" t="s">
        <v>174</v>
      </c>
    </row>
    <row r="82" spans="6:6">
      <c r="F82" s="5" t="s">
        <v>175</v>
      </c>
    </row>
    <row r="83" spans="6:6">
      <c r="F83" s="7"/>
    </row>
    <row r="84" spans="6:6">
      <c r="F84" s="5" t="s">
        <v>232</v>
      </c>
    </row>
    <row r="85" spans="6:6">
      <c r="F85" s="5" t="s">
        <v>176</v>
      </c>
    </row>
    <row r="86" spans="6:6">
      <c r="F86" s="7"/>
    </row>
    <row r="87" spans="6:6">
      <c r="F87" s="5" t="s">
        <v>233</v>
      </c>
    </row>
    <row r="88" spans="6:6">
      <c r="F88" s="5" t="s">
        <v>128</v>
      </c>
    </row>
    <row r="89" spans="6:6">
      <c r="F89" s="8"/>
    </row>
    <row r="90" spans="6:6" ht="15.6">
      <c r="F90" s="10" t="s">
        <v>177</v>
      </c>
    </row>
    <row r="91" spans="6:6">
      <c r="F91" s="8"/>
    </row>
    <row r="92" spans="6:6">
      <c r="F92" s="11" t="s">
        <v>170</v>
      </c>
    </row>
    <row r="93" spans="6:6">
      <c r="F93" s="11" t="s">
        <v>171</v>
      </c>
    </row>
    <row r="94" spans="6:6">
      <c r="F94" s="5" t="s">
        <v>234</v>
      </c>
    </row>
    <row r="95" spans="6:6">
      <c r="F95" s="5" t="s">
        <v>89</v>
      </c>
    </row>
    <row r="96" spans="6:6">
      <c r="F96" s="5" t="s">
        <v>235</v>
      </c>
    </row>
    <row r="97" spans="6:6">
      <c r="F97" s="5" t="s">
        <v>128</v>
      </c>
    </row>
    <row r="98" spans="6:6">
      <c r="F98" s="8"/>
    </row>
    <row r="99" spans="6:6" ht="15.6">
      <c r="F99" s="10" t="s">
        <v>178</v>
      </c>
    </row>
    <row r="100" spans="6:6">
      <c r="F100" s="8"/>
    </row>
    <row r="101" spans="6:6">
      <c r="F101" s="11" t="s">
        <v>170</v>
      </c>
    </row>
    <row r="102" spans="6:6">
      <c r="F102" s="11" t="s">
        <v>171</v>
      </c>
    </row>
    <row r="103" spans="6:6">
      <c r="F103" s="5" t="s">
        <v>236</v>
      </c>
    </row>
    <row r="104" spans="6:6">
      <c r="F104" s="5" t="s">
        <v>89</v>
      </c>
    </row>
    <row r="105" spans="6:6">
      <c r="F105" s="5" t="s">
        <v>237</v>
      </c>
    </row>
    <row r="106" spans="6:6">
      <c r="F106" s="5" t="s">
        <v>238</v>
      </c>
    </row>
    <row r="107" spans="6:6">
      <c r="F107" s="5" t="s">
        <v>92</v>
      </c>
    </row>
    <row r="108" spans="6:6">
      <c r="F108" s="5" t="s">
        <v>239</v>
      </c>
    </row>
    <row r="109" spans="6:6">
      <c r="F109" s="5" t="s">
        <v>179</v>
      </c>
    </row>
    <row r="110" spans="6:6">
      <c r="F110" s="5" t="s">
        <v>94</v>
      </c>
    </row>
    <row r="111" spans="6:6">
      <c r="F111" s="5" t="s">
        <v>128</v>
      </c>
    </row>
    <row r="112" spans="6:6">
      <c r="F112" s="8"/>
    </row>
    <row r="113" spans="6:6" ht="18">
      <c r="F113" s="9" t="s">
        <v>180</v>
      </c>
    </row>
    <row r="114" spans="6:6">
      <c r="F114" s="8"/>
    </row>
    <row r="115" spans="6:6" ht="15.6">
      <c r="F115" s="10" t="s">
        <v>181</v>
      </c>
    </row>
    <row r="116" spans="6:6">
      <c r="F116" s="8"/>
    </row>
    <row r="117" spans="6:6">
      <c r="F117" s="11" t="s">
        <v>170</v>
      </c>
    </row>
    <row r="118" spans="6:6">
      <c r="F118" s="11" t="s">
        <v>171</v>
      </c>
    </row>
    <row r="119" spans="6:6">
      <c r="F119" s="5" t="s">
        <v>240</v>
      </c>
    </row>
    <row r="120" spans="6:6">
      <c r="F120" s="5" t="s">
        <v>89</v>
      </c>
    </row>
    <row r="121" spans="6:6">
      <c r="F121" s="5" t="s">
        <v>241</v>
      </c>
    </row>
    <row r="122" spans="6:6">
      <c r="F122" s="7"/>
    </row>
    <row r="123" spans="6:6">
      <c r="F123" s="5" t="s">
        <v>242</v>
      </c>
    </row>
    <row r="124" spans="6:6">
      <c r="F124" s="5" t="s">
        <v>92</v>
      </c>
    </row>
    <row r="125" spans="6:6">
      <c r="F125" s="5" t="s">
        <v>182</v>
      </c>
    </row>
    <row r="126" spans="6:6">
      <c r="F126" s="5" t="s">
        <v>94</v>
      </c>
    </row>
    <row r="127" spans="6:6">
      <c r="F127" s="7"/>
    </row>
    <row r="128" spans="6:6">
      <c r="F128" s="5" t="s">
        <v>243</v>
      </c>
    </row>
    <row r="129" spans="6:6">
      <c r="F129" s="5" t="s">
        <v>92</v>
      </c>
    </row>
    <row r="130" spans="6:6">
      <c r="F130" s="5" t="s">
        <v>244</v>
      </c>
    </row>
    <row r="131" spans="6:6">
      <c r="F131" s="5" t="s">
        <v>245</v>
      </c>
    </row>
    <row r="132" spans="6:6">
      <c r="F132" s="5" t="s">
        <v>246</v>
      </c>
    </row>
    <row r="133" spans="6:6">
      <c r="F133" s="7"/>
    </row>
    <row r="134" spans="6:6">
      <c r="F134" s="5" t="s">
        <v>183</v>
      </c>
    </row>
    <row r="135" spans="6:6">
      <c r="F135" s="5" t="s">
        <v>247</v>
      </c>
    </row>
    <row r="136" spans="6:6">
      <c r="F136" s="5" t="s">
        <v>248</v>
      </c>
    </row>
    <row r="137" spans="6:6">
      <c r="F137" s="7"/>
    </row>
    <row r="138" spans="6:6">
      <c r="F138" s="5" t="s">
        <v>184</v>
      </c>
    </row>
    <row r="139" spans="6:6">
      <c r="F139" s="5" t="s">
        <v>249</v>
      </c>
    </row>
    <row r="140" spans="6:6">
      <c r="F140" s="5" t="s">
        <v>185</v>
      </c>
    </row>
    <row r="141" spans="6:6">
      <c r="F141" s="5" t="s">
        <v>250</v>
      </c>
    </row>
    <row r="142" spans="6:6">
      <c r="F142" s="5" t="s">
        <v>251</v>
      </c>
    </row>
    <row r="143" spans="6:6">
      <c r="F143" s="7"/>
    </row>
    <row r="144" spans="6:6">
      <c r="F144" s="5" t="s">
        <v>252</v>
      </c>
    </row>
    <row r="145" spans="6:6">
      <c r="F145" s="5" t="s">
        <v>253</v>
      </c>
    </row>
    <row r="146" spans="6:6">
      <c r="F146" s="7"/>
    </row>
    <row r="147" spans="6:6">
      <c r="F147" s="5" t="s">
        <v>254</v>
      </c>
    </row>
    <row r="148" spans="6:6">
      <c r="F148" s="5" t="s">
        <v>255</v>
      </c>
    </row>
    <row r="149" spans="6:6">
      <c r="F149" s="5" t="s">
        <v>256</v>
      </c>
    </row>
    <row r="150" spans="6:6">
      <c r="F150" s="5" t="s">
        <v>223</v>
      </c>
    </row>
    <row r="151" spans="6:6">
      <c r="F151" s="7"/>
    </row>
    <row r="152" spans="6:6">
      <c r="F152" s="5" t="s">
        <v>186</v>
      </c>
    </row>
    <row r="153" spans="6:6">
      <c r="F153" s="5" t="s">
        <v>97</v>
      </c>
    </row>
    <row r="154" spans="6:6">
      <c r="F154" s="5" t="s">
        <v>257</v>
      </c>
    </row>
    <row r="155" spans="6:6">
      <c r="F155" s="5" t="s">
        <v>258</v>
      </c>
    </row>
    <row r="156" spans="6:6">
      <c r="F156" s="5" t="s">
        <v>259</v>
      </c>
    </row>
    <row r="157" spans="6:6">
      <c r="F157" s="5" t="s">
        <v>187</v>
      </c>
    </row>
    <row r="158" spans="6:6">
      <c r="F158" s="7"/>
    </row>
    <row r="159" spans="6:6">
      <c r="F159" s="5" t="s">
        <v>188</v>
      </c>
    </row>
    <row r="160" spans="6:6">
      <c r="F160" s="5" t="s">
        <v>97</v>
      </c>
    </row>
    <row r="161" spans="6:6">
      <c r="F161" s="5" t="s">
        <v>260</v>
      </c>
    </row>
    <row r="162" spans="6:6">
      <c r="F162" s="5" t="s">
        <v>259</v>
      </c>
    </row>
    <row r="163" spans="6:6">
      <c r="F163" s="5" t="s">
        <v>187</v>
      </c>
    </row>
    <row r="164" spans="6:6">
      <c r="F164" s="5" t="s">
        <v>94</v>
      </c>
    </row>
    <row r="165" spans="6:6">
      <c r="F165" s="7"/>
    </row>
    <row r="166" spans="6:6">
      <c r="F166" s="5" t="s">
        <v>261</v>
      </c>
    </row>
    <row r="167" spans="6:6">
      <c r="F167" s="5" t="s">
        <v>92</v>
      </c>
    </row>
    <row r="168" spans="6:6">
      <c r="F168" s="5" t="s">
        <v>189</v>
      </c>
    </row>
    <row r="169" spans="6:6">
      <c r="F169" s="5" t="s">
        <v>262</v>
      </c>
    </row>
    <row r="170" spans="6:6">
      <c r="F170" s="5" t="s">
        <v>263</v>
      </c>
    </row>
    <row r="171" spans="6:6">
      <c r="F171" s="5" t="s">
        <v>97</v>
      </c>
    </row>
    <row r="172" spans="6:6">
      <c r="F172" s="5" t="s">
        <v>98</v>
      </c>
    </row>
    <row r="173" spans="6:6">
      <c r="F173" s="5" t="s">
        <v>264</v>
      </c>
    </row>
    <row r="174" spans="6:6">
      <c r="F174" s="5" t="s">
        <v>190</v>
      </c>
    </row>
    <row r="175" spans="6:6">
      <c r="F175" s="5" t="s">
        <v>265</v>
      </c>
    </row>
    <row r="176" spans="6:6">
      <c r="F176" s="5" t="s">
        <v>101</v>
      </c>
    </row>
    <row r="177" spans="6:6">
      <c r="F177" s="5" t="s">
        <v>266</v>
      </c>
    </row>
    <row r="178" spans="6:6">
      <c r="F178" s="5" t="s">
        <v>115</v>
      </c>
    </row>
    <row r="179" spans="6:6">
      <c r="F179" s="5" t="s">
        <v>267</v>
      </c>
    </row>
    <row r="180" spans="6:6">
      <c r="F180" s="5" t="s">
        <v>268</v>
      </c>
    </row>
    <row r="181" spans="6:6">
      <c r="F181" s="5" t="s">
        <v>269</v>
      </c>
    </row>
    <row r="182" spans="6:6">
      <c r="F182" s="5" t="s">
        <v>270</v>
      </c>
    </row>
    <row r="183" spans="6:6">
      <c r="F183" s="5" t="s">
        <v>191</v>
      </c>
    </row>
    <row r="184" spans="6:6">
      <c r="F184" s="5" t="s">
        <v>123</v>
      </c>
    </row>
    <row r="185" spans="6:6">
      <c r="F185" s="5" t="s">
        <v>127</v>
      </c>
    </row>
    <row r="186" spans="6:6">
      <c r="F186" s="5" t="s">
        <v>271</v>
      </c>
    </row>
    <row r="187" spans="6:6">
      <c r="F187" s="5" t="s">
        <v>94</v>
      </c>
    </row>
    <row r="188" spans="6:6">
      <c r="F188" s="5" t="s">
        <v>128</v>
      </c>
    </row>
    <row r="189" spans="6:6">
      <c r="F189" s="8"/>
    </row>
    <row r="190" spans="6:6" ht="18">
      <c r="F190" s="9" t="s">
        <v>192</v>
      </c>
    </row>
    <row r="191" spans="6:6">
      <c r="F191" s="8"/>
    </row>
    <row r="192" spans="6:6">
      <c r="F192" s="8" t="s">
        <v>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B0D0-6F4C-404E-B6B8-883A61CA2EDF}">
  <dimension ref="C6:C64"/>
  <sheetViews>
    <sheetView workbookViewId="0">
      <selection activeCell="G19" sqref="G19"/>
    </sheetView>
  </sheetViews>
  <sheetFormatPr defaultRowHeight="14.4"/>
  <sheetData>
    <row r="6" spans="3:3">
      <c r="C6" t="s">
        <v>84</v>
      </c>
    </row>
    <row r="7" spans="3:3">
      <c r="C7" t="s">
        <v>85</v>
      </c>
    </row>
    <row r="8" spans="3:3">
      <c r="C8" t="s">
        <v>86</v>
      </c>
    </row>
    <row r="9" spans="3:3">
      <c r="C9" t="s">
        <v>87</v>
      </c>
    </row>
    <row r="11" spans="3:3">
      <c r="C11" t="s">
        <v>88</v>
      </c>
    </row>
    <row r="12" spans="3:3">
      <c r="C12" t="s">
        <v>89</v>
      </c>
    </row>
    <row r="13" spans="3:3">
      <c r="C13" t="s">
        <v>90</v>
      </c>
    </row>
    <row r="15" spans="3:3">
      <c r="C15" t="s">
        <v>91</v>
      </c>
    </row>
    <row r="16" spans="3:3">
      <c r="C16" t="s">
        <v>92</v>
      </c>
    </row>
    <row r="17" spans="3:3">
      <c r="C17" t="s">
        <v>93</v>
      </c>
    </row>
    <row r="18" spans="3:3">
      <c r="C18" t="s">
        <v>94</v>
      </c>
    </row>
    <row r="20" spans="3:3">
      <c r="C20" t="s">
        <v>95</v>
      </c>
    </row>
    <row r="21" spans="3:3">
      <c r="C21" t="s">
        <v>92</v>
      </c>
    </row>
    <row r="22" spans="3:3">
      <c r="C22" t="s">
        <v>96</v>
      </c>
    </row>
    <row r="23" spans="3:3">
      <c r="C23" t="s">
        <v>97</v>
      </c>
    </row>
    <row r="24" spans="3:3">
      <c r="C24" t="s">
        <v>98</v>
      </c>
    </row>
    <row r="25" spans="3:3">
      <c r="C25" t="s">
        <v>99</v>
      </c>
    </row>
    <row r="27" spans="3:3">
      <c r="C27" t="s">
        <v>100</v>
      </c>
    </row>
    <row r="28" spans="3:3">
      <c r="C28" t="s">
        <v>101</v>
      </c>
    </row>
    <row r="29" spans="3:3">
      <c r="C29" t="s">
        <v>102</v>
      </c>
    </row>
    <row r="30" spans="3:3">
      <c r="C30" t="s">
        <v>103</v>
      </c>
    </row>
    <row r="31" spans="3:3">
      <c r="C31" t="s">
        <v>104</v>
      </c>
    </row>
    <row r="32" spans="3:3">
      <c r="C32" t="s">
        <v>105</v>
      </c>
    </row>
    <row r="34" spans="3:3">
      <c r="C34" t="s">
        <v>106</v>
      </c>
    </row>
    <row r="35" spans="3:3">
      <c r="C35" t="s">
        <v>107</v>
      </c>
    </row>
    <row r="36" spans="3:3">
      <c r="C36" t="s">
        <v>108</v>
      </c>
    </row>
    <row r="37" spans="3:3">
      <c r="C37" t="s">
        <v>109</v>
      </c>
    </row>
    <row r="38" spans="3:3">
      <c r="C38" t="s">
        <v>110</v>
      </c>
    </row>
    <row r="39" spans="3:3">
      <c r="C39" t="s">
        <v>111</v>
      </c>
    </row>
    <row r="41" spans="3:3">
      <c r="C41" t="s">
        <v>112</v>
      </c>
    </row>
    <row r="43" spans="3:3">
      <c r="C43" t="s">
        <v>113</v>
      </c>
    </row>
    <row r="44" spans="3:3">
      <c r="C44" t="s">
        <v>114</v>
      </c>
    </row>
    <row r="45" spans="3:3">
      <c r="C45" t="s">
        <v>115</v>
      </c>
    </row>
    <row r="46" spans="3:3">
      <c r="C46" t="s">
        <v>116</v>
      </c>
    </row>
    <row r="48" spans="3:3">
      <c r="C48" t="s">
        <v>117</v>
      </c>
    </row>
    <row r="49" spans="3:3">
      <c r="C49" t="s">
        <v>118</v>
      </c>
    </row>
    <row r="50" spans="3:3">
      <c r="C50" t="s">
        <v>119</v>
      </c>
    </row>
    <row r="52" spans="3:3">
      <c r="C52" t="s">
        <v>120</v>
      </c>
    </row>
    <row r="53" spans="3:3">
      <c r="C53" t="s">
        <v>121</v>
      </c>
    </row>
    <row r="55" spans="3:3">
      <c r="C55" t="s">
        <v>122</v>
      </c>
    </row>
    <row r="56" spans="3:3">
      <c r="C56" t="s">
        <v>123</v>
      </c>
    </row>
    <row r="57" spans="3:3">
      <c r="C57" t="s">
        <v>124</v>
      </c>
    </row>
    <row r="58" spans="3:3">
      <c r="C58" t="s">
        <v>101</v>
      </c>
    </row>
    <row r="59" spans="3:3">
      <c r="C59" t="s">
        <v>125</v>
      </c>
    </row>
    <row r="60" spans="3:3">
      <c r="C60" t="s">
        <v>126</v>
      </c>
    </row>
    <row r="61" spans="3:3">
      <c r="C61" t="s">
        <v>123</v>
      </c>
    </row>
    <row r="62" spans="3:3">
      <c r="C62" t="s">
        <v>127</v>
      </c>
    </row>
    <row r="63" spans="3:3">
      <c r="C63" t="s">
        <v>94</v>
      </c>
    </row>
    <row r="64" spans="3:3">
      <c r="C64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0B00-0474-4379-BB72-3DDC1D2723F4}">
  <dimension ref="G3:AB15"/>
  <sheetViews>
    <sheetView topLeftCell="B1" workbookViewId="0">
      <selection activeCell="AB7" sqref="AB7"/>
    </sheetView>
  </sheetViews>
  <sheetFormatPr defaultRowHeight="14.4"/>
  <cols>
    <col min="12" max="12" width="1.5546875" bestFit="1" customWidth="1"/>
    <col min="13" max="13" width="7.5546875" bestFit="1" customWidth="1"/>
    <col min="14" max="14" width="1.5546875" bestFit="1" customWidth="1"/>
    <col min="15" max="15" width="7.88671875" bestFit="1" customWidth="1"/>
    <col min="16" max="16" width="1.5546875" bestFit="1" customWidth="1"/>
    <col min="17" max="17" width="15.88671875" bestFit="1" customWidth="1"/>
    <col min="18" max="18" width="1.5546875" bestFit="1" customWidth="1"/>
    <col min="19" max="19" width="9" bestFit="1" customWidth="1"/>
    <col min="20" max="20" width="1.5546875" bestFit="1" customWidth="1"/>
    <col min="21" max="21" width="9.6640625" bestFit="1" customWidth="1"/>
    <col min="22" max="22" width="1.5546875" bestFit="1" customWidth="1"/>
    <col min="23" max="23" width="10.33203125" bestFit="1" customWidth="1"/>
    <col min="24" max="24" width="1.5546875" bestFit="1" customWidth="1"/>
    <col min="25" max="25" width="12.77734375" bestFit="1" customWidth="1"/>
    <col min="26" max="26" width="1.5546875" bestFit="1" customWidth="1"/>
  </cols>
  <sheetData>
    <row r="3" spans="7:28">
      <c r="G3" s="2" t="s">
        <v>130</v>
      </c>
    </row>
    <row r="4" spans="7:28">
      <c r="G4" s="2" t="s">
        <v>131</v>
      </c>
    </row>
    <row r="5" spans="7:28">
      <c r="G5" s="2" t="s">
        <v>132</v>
      </c>
      <c r="L5" t="s">
        <v>147</v>
      </c>
      <c r="M5" t="s">
        <v>138</v>
      </c>
      <c r="N5" t="s">
        <v>148</v>
      </c>
      <c r="O5" t="s">
        <v>139</v>
      </c>
      <c r="P5" t="s">
        <v>148</v>
      </c>
      <c r="Q5" s="3" t="s">
        <v>140</v>
      </c>
      <c r="R5" t="s">
        <v>148</v>
      </c>
      <c r="S5">
        <v>24156896</v>
      </c>
      <c r="T5" t="s">
        <v>148</v>
      </c>
      <c r="U5" t="s">
        <v>141</v>
      </c>
      <c r="V5" t="s">
        <v>148</v>
      </c>
      <c r="W5" t="s">
        <v>142</v>
      </c>
      <c r="X5" t="s">
        <v>148</v>
      </c>
      <c r="Y5" t="s">
        <v>149</v>
      </c>
      <c r="Z5" t="s">
        <v>150</v>
      </c>
      <c r="AB5" t="str">
        <f>+L5&amp;M5&amp;N5&amp;O5&amp;P5&amp;Q5&amp;R5&amp;S5&amp;T5&amp;U5&amp;V5&amp;W5&amp;X5&amp;Y5&amp;Z5</f>
        <v>(Maria,Perez,maria@gmail.com,24156896,4444-5555,28/01/1979,Gral Paz 1500)</v>
      </c>
    </row>
    <row r="6" spans="7:28">
      <c r="G6" s="2" t="s">
        <v>133</v>
      </c>
      <c r="L6" t="s">
        <v>147</v>
      </c>
      <c r="M6" t="s">
        <v>143</v>
      </c>
      <c r="N6" t="s">
        <v>148</v>
      </c>
      <c r="O6" t="s">
        <v>144</v>
      </c>
      <c r="P6" t="s">
        <v>148</v>
      </c>
      <c r="Q6" s="3" t="s">
        <v>145</v>
      </c>
      <c r="R6" t="s">
        <v>148</v>
      </c>
      <c r="S6">
        <v>25748963</v>
      </c>
      <c r="T6" t="s">
        <v>148</v>
      </c>
      <c r="U6" t="s">
        <v>146</v>
      </c>
      <c r="V6" t="s">
        <v>148</v>
      </c>
      <c r="W6" s="4">
        <v>27037</v>
      </c>
      <c r="X6" t="s">
        <v>148</v>
      </c>
      <c r="Y6" t="s">
        <v>151</v>
      </c>
      <c r="Z6" t="s">
        <v>150</v>
      </c>
      <c r="AB6" t="str">
        <f t="shared" ref="AB6:AB7" si="0">+L6&amp;M6&amp;N6&amp;O6&amp;P6&amp;Q6&amp;R6&amp;S6&amp;T6&amp;U6&amp;V6&amp;W6&amp;X6&amp;Y6&amp;Z6</f>
        <v>(Luis,Marquez,luis@gmail.com,25748963,5555-8888,27037,San Martin 180)</v>
      </c>
    </row>
    <row r="7" spans="7:28">
      <c r="G7" s="2" t="s">
        <v>134</v>
      </c>
      <c r="L7" t="s">
        <v>147</v>
      </c>
      <c r="M7" t="s">
        <v>152</v>
      </c>
      <c r="N7" t="s">
        <v>148</v>
      </c>
      <c r="O7" t="s">
        <v>153</v>
      </c>
      <c r="P7" t="s">
        <v>148</v>
      </c>
      <c r="Q7" s="3" t="s">
        <v>154</v>
      </c>
      <c r="R7" t="s">
        <v>148</v>
      </c>
      <c r="S7">
        <v>27859365</v>
      </c>
      <c r="T7" t="s">
        <v>148</v>
      </c>
      <c r="U7" t="s">
        <v>155</v>
      </c>
      <c r="V7" t="s">
        <v>148</v>
      </c>
      <c r="W7" s="4">
        <v>27614</v>
      </c>
      <c r="X7" t="s">
        <v>148</v>
      </c>
      <c r="Y7" t="s">
        <v>156</v>
      </c>
      <c r="Z7" t="s">
        <v>150</v>
      </c>
      <c r="AB7" t="str">
        <f t="shared" si="0"/>
        <v>(Marcelo,Mas,marcelo@gmail.com,27859365,7777-1141,27614,Talcahuano 852)</v>
      </c>
    </row>
    <row r="8" spans="7:28">
      <c r="G8" s="2" t="s">
        <v>135</v>
      </c>
      <c r="L8" t="s">
        <v>147</v>
      </c>
      <c r="N8" t="s">
        <v>148</v>
      </c>
      <c r="P8" t="s">
        <v>148</v>
      </c>
      <c r="R8" t="s">
        <v>148</v>
      </c>
      <c r="T8" t="s">
        <v>148</v>
      </c>
      <c r="V8" t="s">
        <v>148</v>
      </c>
      <c r="X8" t="s">
        <v>148</v>
      </c>
      <c r="Z8" t="s">
        <v>150</v>
      </c>
    </row>
    <row r="9" spans="7:28">
      <c r="G9" s="2" t="s">
        <v>136</v>
      </c>
      <c r="L9" t="s">
        <v>147</v>
      </c>
      <c r="N9" t="s">
        <v>148</v>
      </c>
      <c r="P9" t="s">
        <v>148</v>
      </c>
      <c r="R9" t="s">
        <v>148</v>
      </c>
      <c r="T9" t="s">
        <v>148</v>
      </c>
      <c r="V9" t="s">
        <v>148</v>
      </c>
      <c r="X9" t="s">
        <v>148</v>
      </c>
      <c r="Z9" t="s">
        <v>150</v>
      </c>
    </row>
    <row r="10" spans="7:28">
      <c r="G10" s="2" t="s">
        <v>137</v>
      </c>
      <c r="L10" t="s">
        <v>147</v>
      </c>
      <c r="N10" t="s">
        <v>148</v>
      </c>
      <c r="P10" t="s">
        <v>148</v>
      </c>
      <c r="R10" t="s">
        <v>148</v>
      </c>
      <c r="T10" t="s">
        <v>148</v>
      </c>
      <c r="V10" t="s">
        <v>148</v>
      </c>
      <c r="X10" t="s">
        <v>148</v>
      </c>
      <c r="Z10" t="s">
        <v>150</v>
      </c>
    </row>
    <row r="11" spans="7:28">
      <c r="G11" s="2" t="s">
        <v>129</v>
      </c>
      <c r="L11" t="s">
        <v>147</v>
      </c>
      <c r="N11" t="s">
        <v>148</v>
      </c>
      <c r="P11" t="s">
        <v>148</v>
      </c>
      <c r="R11" t="s">
        <v>148</v>
      </c>
      <c r="T11" t="s">
        <v>148</v>
      </c>
      <c r="V11" t="s">
        <v>148</v>
      </c>
      <c r="X11" t="s">
        <v>148</v>
      </c>
      <c r="Z11" t="s">
        <v>150</v>
      </c>
    </row>
    <row r="12" spans="7:28">
      <c r="L12" t="s">
        <v>147</v>
      </c>
      <c r="N12" t="s">
        <v>148</v>
      </c>
      <c r="P12" t="s">
        <v>148</v>
      </c>
      <c r="R12" t="s">
        <v>148</v>
      </c>
      <c r="T12" t="s">
        <v>148</v>
      </c>
      <c r="V12" t="s">
        <v>148</v>
      </c>
    </row>
    <row r="13" spans="7:28">
      <c r="L13" t="s">
        <v>147</v>
      </c>
      <c r="N13" t="s">
        <v>148</v>
      </c>
      <c r="P13" t="s">
        <v>148</v>
      </c>
      <c r="R13" t="s">
        <v>148</v>
      </c>
      <c r="T13" t="s">
        <v>148</v>
      </c>
      <c r="V13" t="s">
        <v>148</v>
      </c>
    </row>
    <row r="14" spans="7:28">
      <c r="L14" t="s">
        <v>147</v>
      </c>
      <c r="N14" t="s">
        <v>148</v>
      </c>
      <c r="P14" t="s">
        <v>148</v>
      </c>
      <c r="R14" t="s">
        <v>148</v>
      </c>
      <c r="T14" t="s">
        <v>148</v>
      </c>
      <c r="V14" t="s">
        <v>148</v>
      </c>
    </row>
    <row r="15" spans="7:28">
      <c r="L15" t="s">
        <v>147</v>
      </c>
      <c r="N15" t="s">
        <v>148</v>
      </c>
      <c r="P15" t="s">
        <v>148</v>
      </c>
      <c r="R15" t="s">
        <v>148</v>
      </c>
      <c r="T15" t="s">
        <v>148</v>
      </c>
      <c r="V15" t="s">
        <v>148</v>
      </c>
    </row>
  </sheetData>
  <hyperlinks>
    <hyperlink ref="Q5" r:id="rId1" xr:uid="{97957262-C4D8-40C2-A101-4F94AFB5F43B}"/>
    <hyperlink ref="Q6" r:id="rId2" xr:uid="{55206FA3-6898-4D99-978F-482DAC3D3BF1}"/>
    <hyperlink ref="Q7" r:id="rId3" xr:uid="{068AF2AD-4EC4-493B-B421-8FE03C38E85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78D5-FE55-4C1F-AFA9-AF8FB15A6E99}">
  <dimension ref="D7:R245"/>
  <sheetViews>
    <sheetView tabSelected="1" topLeftCell="J29" workbookViewId="0">
      <selection activeCell="R8" sqref="R8:R53"/>
    </sheetView>
  </sheetViews>
  <sheetFormatPr defaultRowHeight="14.4"/>
  <cols>
    <col min="4" max="4" width="35" bestFit="1" customWidth="1"/>
    <col min="5" max="5" width="13.6640625" bestFit="1" customWidth="1"/>
    <col min="6" max="6" width="2.77734375" customWidth="1"/>
    <col min="7" max="7" width="1.5546875" bestFit="1" customWidth="1"/>
    <col min="9" max="9" width="49.77734375" bestFit="1" customWidth="1"/>
    <col min="11" max="11" width="20" bestFit="1" customWidth="1"/>
    <col min="13" max="13" width="46.33203125" bestFit="1" customWidth="1"/>
    <col min="15" max="15" width="1.88671875" bestFit="1" customWidth="1"/>
    <col min="16" max="16" width="10.109375" bestFit="1" customWidth="1"/>
    <col min="17" max="17" width="5.6640625" style="13" customWidth="1"/>
  </cols>
  <sheetData>
    <row r="7" spans="4:18">
      <c r="D7" t="s">
        <v>312</v>
      </c>
      <c r="E7" t="s">
        <v>272</v>
      </c>
      <c r="F7" s="12" t="s">
        <v>150</v>
      </c>
      <c r="I7" t="str">
        <f>+D7&amp;E7&amp;F7</f>
        <v>Insert into Marcas(NombreMarca) values ('Toyota)</v>
      </c>
      <c r="K7" t="s">
        <v>292</v>
      </c>
    </row>
    <row r="8" spans="4:18">
      <c r="D8" t="s">
        <v>312</v>
      </c>
      <c r="E8" t="s">
        <v>273</v>
      </c>
      <c r="F8" s="12" t="s">
        <v>150</v>
      </c>
      <c r="I8" t="str">
        <f t="shared" ref="I8:I26" si="0">+D8&amp;E8&amp;F8</f>
        <v>Insert into Marcas(NombreMarca) values ('Ford)</v>
      </c>
      <c r="K8" t="s">
        <v>314</v>
      </c>
      <c r="M8" t="s">
        <v>553</v>
      </c>
      <c r="N8">
        <v>1</v>
      </c>
      <c r="O8" t="s">
        <v>313</v>
      </c>
      <c r="P8" t="s">
        <v>515</v>
      </c>
      <c r="Q8" s="14" t="s">
        <v>150</v>
      </c>
      <c r="R8" t="str">
        <f>+M8&amp;N8&amp;O8&amp;P8&amp;Q8</f>
        <v>Insert into Modelos(IDMarca,NombreModelo) VALUES (1,'Corolla')</v>
      </c>
    </row>
    <row r="9" spans="4:18">
      <c r="D9" t="s">
        <v>312</v>
      </c>
      <c r="E9" t="s">
        <v>274</v>
      </c>
      <c r="F9" s="12" t="s">
        <v>150</v>
      </c>
      <c r="I9" t="str">
        <f t="shared" si="0"/>
        <v>Insert into Marcas(NombreMarca) values ('Honda)</v>
      </c>
      <c r="K9" t="s">
        <v>315</v>
      </c>
      <c r="M9" t="s">
        <v>553</v>
      </c>
      <c r="N9">
        <v>1</v>
      </c>
      <c r="O9" t="s">
        <v>313</v>
      </c>
      <c r="P9" t="s">
        <v>516</v>
      </c>
      <c r="Q9" s="14" t="s">
        <v>150</v>
      </c>
      <c r="R9" t="str">
        <f t="shared" ref="R9:R53" si="1">+M9&amp;N9&amp;O9&amp;P9&amp;Q9</f>
        <v>Insert into Modelos(IDMarca,NombreModelo) VALUES (1,'Camry')</v>
      </c>
    </row>
    <row r="10" spans="4:18">
      <c r="D10" t="s">
        <v>312</v>
      </c>
      <c r="E10" t="s">
        <v>275</v>
      </c>
      <c r="F10" s="12" t="s">
        <v>150</v>
      </c>
      <c r="I10" t="str">
        <f t="shared" si="0"/>
        <v>Insert into Marcas(NombreMarca) values ('Chevrolet)</v>
      </c>
      <c r="K10" t="s">
        <v>316</v>
      </c>
      <c r="M10" t="s">
        <v>553</v>
      </c>
      <c r="N10">
        <v>1</v>
      </c>
      <c r="O10" t="s">
        <v>313</v>
      </c>
      <c r="P10" t="s">
        <v>517</v>
      </c>
      <c r="Q10" s="14" t="s">
        <v>150</v>
      </c>
      <c r="R10" t="str">
        <f t="shared" si="1"/>
        <v>Insert into Modelos(IDMarca,NombreModelo) VALUES (1,'Prius')</v>
      </c>
    </row>
    <row r="11" spans="4:18">
      <c r="D11" t="s">
        <v>312</v>
      </c>
      <c r="E11" t="s">
        <v>276</v>
      </c>
      <c r="F11" s="12" t="s">
        <v>150</v>
      </c>
      <c r="I11" t="str">
        <f t="shared" si="0"/>
        <v>Insert into Marcas(NombreMarca) values ('Nissan)</v>
      </c>
      <c r="K11" t="s">
        <v>317</v>
      </c>
      <c r="M11" t="s">
        <v>553</v>
      </c>
      <c r="N11">
        <v>1</v>
      </c>
      <c r="O11" t="s">
        <v>313</v>
      </c>
      <c r="P11" t="s">
        <v>518</v>
      </c>
      <c r="Q11" s="14" t="s">
        <v>150</v>
      </c>
      <c r="R11" t="str">
        <f t="shared" si="1"/>
        <v>Insert into Modelos(IDMarca,NombreModelo) VALUES (1,'RAV4')</v>
      </c>
    </row>
    <row r="12" spans="4:18">
      <c r="D12" t="s">
        <v>312</v>
      </c>
      <c r="E12" t="s">
        <v>277</v>
      </c>
      <c r="F12" s="12" t="s">
        <v>150</v>
      </c>
      <c r="I12" t="str">
        <f t="shared" si="0"/>
        <v>Insert into Marcas(NombreMarca) values ('BMW)</v>
      </c>
      <c r="K12" t="s">
        <v>318</v>
      </c>
      <c r="M12" t="s">
        <v>553</v>
      </c>
      <c r="N12">
        <v>1</v>
      </c>
      <c r="O12" t="s">
        <v>313</v>
      </c>
      <c r="P12" t="s">
        <v>519</v>
      </c>
      <c r="Q12" s="14" t="s">
        <v>150</v>
      </c>
      <c r="R12" t="str">
        <f t="shared" si="1"/>
        <v>Insert into Modelos(IDMarca,NombreModelo) VALUES (1,'Highlander')</v>
      </c>
    </row>
    <row r="13" spans="4:18">
      <c r="D13" t="s">
        <v>312</v>
      </c>
      <c r="E13" t="s">
        <v>278</v>
      </c>
      <c r="F13" s="12" t="s">
        <v>150</v>
      </c>
      <c r="I13" t="str">
        <f t="shared" si="0"/>
        <v>Insert into Marcas(NombreMarca) values ('Mercedes-Benz)</v>
      </c>
      <c r="K13" t="s">
        <v>319</v>
      </c>
      <c r="M13" t="s">
        <v>553</v>
      </c>
      <c r="N13">
        <v>1</v>
      </c>
      <c r="O13" t="s">
        <v>313</v>
      </c>
      <c r="P13" t="s">
        <v>520</v>
      </c>
      <c r="Q13" s="14" t="s">
        <v>150</v>
      </c>
      <c r="R13" t="str">
        <f t="shared" si="1"/>
        <v>Insert into Modelos(IDMarca,NombreModelo) VALUES (1,'Tacoma')</v>
      </c>
    </row>
    <row r="14" spans="4:18">
      <c r="D14" t="s">
        <v>312</v>
      </c>
      <c r="E14" t="s">
        <v>279</v>
      </c>
      <c r="F14" s="12" t="s">
        <v>150</v>
      </c>
      <c r="I14" t="str">
        <f t="shared" si="0"/>
        <v>Insert into Marcas(NombreMarca) values ('Volkswagen)</v>
      </c>
      <c r="K14" t="s">
        <v>320</v>
      </c>
      <c r="M14" t="s">
        <v>553</v>
      </c>
      <c r="N14">
        <v>1</v>
      </c>
      <c r="O14" t="s">
        <v>313</v>
      </c>
      <c r="P14" t="s">
        <v>521</v>
      </c>
      <c r="Q14" s="14" t="s">
        <v>150</v>
      </c>
      <c r="R14" t="str">
        <f t="shared" si="1"/>
        <v>Insert into Modelos(IDMarca,NombreModelo) VALUES (1,'Tundra')</v>
      </c>
    </row>
    <row r="15" spans="4:18">
      <c r="D15" t="s">
        <v>312</v>
      </c>
      <c r="E15" t="s">
        <v>280</v>
      </c>
      <c r="F15" s="12" t="s">
        <v>150</v>
      </c>
      <c r="I15" t="str">
        <f t="shared" si="0"/>
        <v>Insert into Marcas(NombreMarca) values ('Audi)</v>
      </c>
      <c r="K15" t="s">
        <v>321</v>
      </c>
      <c r="M15" t="s">
        <v>553</v>
      </c>
      <c r="N15">
        <v>1</v>
      </c>
      <c r="O15" t="s">
        <v>313</v>
      </c>
      <c r="P15" t="s">
        <v>522</v>
      </c>
      <c r="Q15" s="14" t="s">
        <v>150</v>
      </c>
      <c r="R15" t="str">
        <f t="shared" si="1"/>
        <v>Insert into Modelos(IDMarca,NombreModelo) VALUES (1,'Sienna')</v>
      </c>
    </row>
    <row r="16" spans="4:18">
      <c r="D16" t="s">
        <v>312</v>
      </c>
      <c r="E16" t="s">
        <v>281</v>
      </c>
      <c r="F16" s="12" t="s">
        <v>150</v>
      </c>
      <c r="I16" t="str">
        <f t="shared" si="0"/>
        <v>Insert into Marcas(NombreMarca) values ('Hyundai)</v>
      </c>
      <c r="K16" t="s">
        <v>322</v>
      </c>
      <c r="M16" t="s">
        <v>553</v>
      </c>
      <c r="N16">
        <v>1</v>
      </c>
      <c r="O16" t="s">
        <v>313</v>
      </c>
      <c r="P16" t="s">
        <v>523</v>
      </c>
      <c r="Q16" s="14" t="s">
        <v>150</v>
      </c>
      <c r="R16" t="str">
        <f t="shared" si="1"/>
        <v>Insert into Modelos(IDMarca,NombreModelo) VALUES (1,'Yaris')</v>
      </c>
    </row>
    <row r="17" spans="4:18">
      <c r="D17" t="s">
        <v>312</v>
      </c>
      <c r="E17" t="s">
        <v>282</v>
      </c>
      <c r="F17" s="12" t="s">
        <v>150</v>
      </c>
      <c r="I17" t="str">
        <f t="shared" si="0"/>
        <v>Insert into Marcas(NombreMarca) values ('Kia)</v>
      </c>
      <c r="K17" t="s">
        <v>323</v>
      </c>
      <c r="M17" t="s">
        <v>553</v>
      </c>
      <c r="N17">
        <v>1</v>
      </c>
      <c r="O17" t="s">
        <v>313</v>
      </c>
      <c r="P17" t="s">
        <v>524</v>
      </c>
      <c r="Q17" s="14" t="s">
        <v>150</v>
      </c>
      <c r="R17" t="str">
        <f t="shared" si="1"/>
        <v>Insert into Modelos(IDMarca,NombreModelo) VALUES (1,'Avalon')</v>
      </c>
    </row>
    <row r="18" spans="4:18">
      <c r="D18" t="s">
        <v>312</v>
      </c>
      <c r="E18" t="s">
        <v>283</v>
      </c>
      <c r="F18" s="12" t="s">
        <v>150</v>
      </c>
      <c r="I18" t="str">
        <f t="shared" si="0"/>
        <v>Insert into Marcas(NombreMarca) values ('Subaru)</v>
      </c>
      <c r="R18" t="str">
        <f t="shared" si="1"/>
        <v/>
      </c>
    </row>
    <row r="19" spans="4:18">
      <c r="D19" t="s">
        <v>312</v>
      </c>
      <c r="E19" t="s">
        <v>284</v>
      </c>
      <c r="F19" s="12" t="s">
        <v>150</v>
      </c>
      <c r="I19" t="str">
        <f t="shared" si="0"/>
        <v>Insert into Marcas(NombreMarca) values ('Mazda)</v>
      </c>
      <c r="K19" t="s">
        <v>293</v>
      </c>
      <c r="R19" t="str">
        <f t="shared" si="1"/>
        <v/>
      </c>
    </row>
    <row r="20" spans="4:18">
      <c r="D20" t="s">
        <v>312</v>
      </c>
      <c r="E20" t="s">
        <v>285</v>
      </c>
      <c r="F20" s="12" t="s">
        <v>150</v>
      </c>
      <c r="I20" t="str">
        <f t="shared" si="0"/>
        <v>Insert into Marcas(NombreMarca) values ('Jeep)</v>
      </c>
      <c r="K20" t="s">
        <v>324</v>
      </c>
      <c r="M20" t="s">
        <v>553</v>
      </c>
      <c r="N20">
        <v>2</v>
      </c>
      <c r="O20" t="s">
        <v>313</v>
      </c>
      <c r="P20" t="s">
        <v>525</v>
      </c>
      <c r="Q20" s="14" t="s">
        <v>150</v>
      </c>
      <c r="R20" t="str">
        <f t="shared" si="1"/>
        <v>Insert into Modelos(IDMarca,NombreModelo) VALUES (2,'F-150')</v>
      </c>
    </row>
    <row r="21" spans="4:18">
      <c r="D21" t="s">
        <v>312</v>
      </c>
      <c r="E21" t="s">
        <v>286</v>
      </c>
      <c r="F21" s="12" t="s">
        <v>150</v>
      </c>
      <c r="I21" t="str">
        <f t="shared" si="0"/>
        <v>Insert into Marcas(NombreMarca) values ('Lexus)</v>
      </c>
      <c r="K21" t="s">
        <v>325</v>
      </c>
      <c r="M21" t="s">
        <v>553</v>
      </c>
      <c r="N21">
        <v>2</v>
      </c>
      <c r="O21" t="s">
        <v>313</v>
      </c>
      <c r="P21" t="s">
        <v>526</v>
      </c>
      <c r="Q21" s="14" t="s">
        <v>150</v>
      </c>
      <c r="R21" t="str">
        <f t="shared" si="1"/>
        <v>Insert into Modelos(IDMarca,NombreModelo) VALUES (2,'Mustang')</v>
      </c>
    </row>
    <row r="22" spans="4:18">
      <c r="D22" t="s">
        <v>312</v>
      </c>
      <c r="E22" t="s">
        <v>287</v>
      </c>
      <c r="F22" s="12" t="s">
        <v>150</v>
      </c>
      <c r="I22" t="str">
        <f t="shared" si="0"/>
        <v>Insert into Marcas(NombreMarca) values ('Dodge)</v>
      </c>
      <c r="K22" t="s">
        <v>326</v>
      </c>
      <c r="M22" t="s">
        <v>553</v>
      </c>
      <c r="N22">
        <v>2</v>
      </c>
      <c r="O22" t="s">
        <v>313</v>
      </c>
      <c r="P22" t="s">
        <v>527</v>
      </c>
      <c r="Q22" s="14" t="s">
        <v>150</v>
      </c>
      <c r="R22" t="str">
        <f t="shared" si="1"/>
        <v>Insert into Modelos(IDMarca,NombreModelo) VALUES (2,'Explorer')</v>
      </c>
    </row>
    <row r="23" spans="4:18">
      <c r="D23" t="s">
        <v>312</v>
      </c>
      <c r="E23" t="s">
        <v>288</v>
      </c>
      <c r="F23" s="12" t="s">
        <v>150</v>
      </c>
      <c r="I23" t="str">
        <f t="shared" si="0"/>
        <v>Insert into Marcas(NombreMarca) values ('Tesla)</v>
      </c>
      <c r="K23" t="s">
        <v>327</v>
      </c>
      <c r="M23" t="s">
        <v>553</v>
      </c>
      <c r="N23">
        <v>2</v>
      </c>
      <c r="O23" t="s">
        <v>313</v>
      </c>
      <c r="P23" t="s">
        <v>528</v>
      </c>
      <c r="Q23" s="14" t="s">
        <v>150</v>
      </c>
      <c r="R23" t="str">
        <f t="shared" si="1"/>
        <v>Insert into Modelos(IDMarca,NombreModelo) VALUES (2,'Escape')</v>
      </c>
    </row>
    <row r="24" spans="4:18">
      <c r="D24" t="s">
        <v>312</v>
      </c>
      <c r="E24" t="s">
        <v>289</v>
      </c>
      <c r="F24" s="12" t="s">
        <v>150</v>
      </c>
      <c r="I24" t="str">
        <f t="shared" si="0"/>
        <v>Insert into Marcas(NombreMarca) values ('Volvo)</v>
      </c>
      <c r="K24" t="s">
        <v>328</v>
      </c>
      <c r="M24" t="s">
        <v>553</v>
      </c>
      <c r="N24">
        <v>2</v>
      </c>
      <c r="O24" t="s">
        <v>313</v>
      </c>
      <c r="P24" t="s">
        <v>529</v>
      </c>
      <c r="Q24" s="14" t="s">
        <v>150</v>
      </c>
      <c r="R24" t="str">
        <f t="shared" si="1"/>
        <v>Insert into Modelos(IDMarca,NombreModelo) VALUES (2,'Focus')</v>
      </c>
    </row>
    <row r="25" spans="4:18">
      <c r="D25" t="s">
        <v>312</v>
      </c>
      <c r="E25" t="s">
        <v>290</v>
      </c>
      <c r="F25" s="12" t="s">
        <v>150</v>
      </c>
      <c r="I25" t="str">
        <f t="shared" si="0"/>
        <v>Insert into Marcas(NombreMarca) values ('Land Rover)</v>
      </c>
      <c r="K25" t="s">
        <v>329</v>
      </c>
      <c r="M25" t="s">
        <v>553</v>
      </c>
      <c r="N25">
        <v>2</v>
      </c>
      <c r="O25" t="s">
        <v>313</v>
      </c>
      <c r="P25" t="s">
        <v>530</v>
      </c>
      <c r="Q25" s="14" t="s">
        <v>150</v>
      </c>
      <c r="R25" t="str">
        <f t="shared" si="1"/>
        <v>Insert into Modelos(IDMarca,NombreModelo) VALUES (2,'Fusion')</v>
      </c>
    </row>
    <row r="26" spans="4:18">
      <c r="D26" t="s">
        <v>312</v>
      </c>
      <c r="E26" t="s">
        <v>291</v>
      </c>
      <c r="F26" s="12" t="s">
        <v>150</v>
      </c>
      <c r="I26" t="str">
        <f t="shared" si="0"/>
        <v>Insert into Marcas(NombreMarca) values ('Porsche)</v>
      </c>
      <c r="K26" t="s">
        <v>330</v>
      </c>
      <c r="M26" t="s">
        <v>553</v>
      </c>
      <c r="N26">
        <v>2</v>
      </c>
      <c r="O26" t="s">
        <v>313</v>
      </c>
      <c r="P26" t="s">
        <v>531</v>
      </c>
      <c r="Q26" s="14" t="s">
        <v>150</v>
      </c>
      <c r="R26" t="str">
        <f t="shared" si="1"/>
        <v>Insert into Modelos(IDMarca,NombreModelo) VALUES (2,'Edge')</v>
      </c>
    </row>
    <row r="27" spans="4:18">
      <c r="K27" t="s">
        <v>331</v>
      </c>
      <c r="M27" t="s">
        <v>553</v>
      </c>
      <c r="N27">
        <v>2</v>
      </c>
      <c r="O27" t="s">
        <v>313</v>
      </c>
      <c r="P27" t="s">
        <v>532</v>
      </c>
      <c r="Q27" s="14" t="s">
        <v>150</v>
      </c>
      <c r="R27" t="str">
        <f t="shared" si="1"/>
        <v>Insert into Modelos(IDMarca,NombreModelo) VALUES (2,'Ranger')</v>
      </c>
    </row>
    <row r="28" spans="4:18">
      <c r="K28" t="s">
        <v>332</v>
      </c>
      <c r="M28" t="s">
        <v>553</v>
      </c>
      <c r="N28">
        <v>2</v>
      </c>
      <c r="O28" t="s">
        <v>313</v>
      </c>
      <c r="P28" t="s">
        <v>533</v>
      </c>
      <c r="Q28" s="14" t="s">
        <v>150</v>
      </c>
      <c r="R28" t="str">
        <f t="shared" si="1"/>
        <v>Insert into Modelos(IDMarca,NombreModelo) VALUES (2,'Expedition')</v>
      </c>
    </row>
    <row r="29" spans="4:18">
      <c r="K29" t="s">
        <v>333</v>
      </c>
      <c r="M29" t="s">
        <v>553</v>
      </c>
      <c r="N29">
        <v>2</v>
      </c>
      <c r="O29" t="s">
        <v>313</v>
      </c>
      <c r="P29" t="s">
        <v>534</v>
      </c>
      <c r="Q29" s="14" t="s">
        <v>150</v>
      </c>
      <c r="R29" t="str">
        <f t="shared" si="1"/>
        <v>Insert into Modelos(IDMarca,NombreModelo) VALUES (2,'Fiesta')</v>
      </c>
    </row>
    <row r="30" spans="4:18">
      <c r="R30" t="str">
        <f t="shared" si="1"/>
        <v/>
      </c>
    </row>
    <row r="31" spans="4:18">
      <c r="K31" t="s">
        <v>294</v>
      </c>
      <c r="R31" t="str">
        <f t="shared" si="1"/>
        <v/>
      </c>
    </row>
    <row r="32" spans="4:18">
      <c r="K32" t="s">
        <v>334</v>
      </c>
      <c r="M32" t="s">
        <v>553</v>
      </c>
      <c r="N32">
        <v>3</v>
      </c>
      <c r="O32" t="s">
        <v>313</v>
      </c>
      <c r="P32" t="s">
        <v>535</v>
      </c>
      <c r="Q32" s="14" t="s">
        <v>150</v>
      </c>
      <c r="R32" t="str">
        <f t="shared" si="1"/>
        <v>Insert into Modelos(IDMarca,NombreModelo) VALUES (3,'Accord')</v>
      </c>
    </row>
    <row r="33" spans="11:18">
      <c r="K33" t="s">
        <v>335</v>
      </c>
      <c r="M33" t="s">
        <v>553</v>
      </c>
      <c r="N33">
        <v>3</v>
      </c>
      <c r="O33" t="s">
        <v>313</v>
      </c>
      <c r="P33" t="s">
        <v>536</v>
      </c>
      <c r="Q33" s="14" t="s">
        <v>150</v>
      </c>
      <c r="R33" t="str">
        <f t="shared" si="1"/>
        <v>Insert into Modelos(IDMarca,NombreModelo) VALUES (3,'Civic')</v>
      </c>
    </row>
    <row r="34" spans="11:18">
      <c r="K34" t="s">
        <v>336</v>
      </c>
      <c r="M34" t="s">
        <v>553</v>
      </c>
      <c r="N34">
        <v>3</v>
      </c>
      <c r="O34" t="s">
        <v>313</v>
      </c>
      <c r="P34" t="s">
        <v>537</v>
      </c>
      <c r="Q34" s="14" t="s">
        <v>150</v>
      </c>
      <c r="R34" t="str">
        <f t="shared" si="1"/>
        <v>Insert into Modelos(IDMarca,NombreModelo) VALUES (3,'CR-V')</v>
      </c>
    </row>
    <row r="35" spans="11:18">
      <c r="K35" t="s">
        <v>337</v>
      </c>
      <c r="M35" t="s">
        <v>553</v>
      </c>
      <c r="N35">
        <v>3</v>
      </c>
      <c r="O35" t="s">
        <v>313</v>
      </c>
      <c r="P35" t="s">
        <v>538</v>
      </c>
      <c r="Q35" s="14" t="s">
        <v>150</v>
      </c>
      <c r="R35" t="str">
        <f t="shared" si="1"/>
        <v>Insert into Modelos(IDMarca,NombreModelo) VALUES (3,'Pilot')</v>
      </c>
    </row>
    <row r="36" spans="11:18">
      <c r="K36" t="s">
        <v>338</v>
      </c>
      <c r="M36" t="s">
        <v>553</v>
      </c>
      <c r="N36">
        <v>3</v>
      </c>
      <c r="O36" t="s">
        <v>313</v>
      </c>
      <c r="P36" t="s">
        <v>539</v>
      </c>
      <c r="Q36" s="14" t="s">
        <v>150</v>
      </c>
      <c r="R36" t="str">
        <f t="shared" si="1"/>
        <v>Insert into Modelos(IDMarca,NombreModelo) VALUES (3,'Odyssey')</v>
      </c>
    </row>
    <row r="37" spans="11:18">
      <c r="K37" t="s">
        <v>339</v>
      </c>
      <c r="M37" t="s">
        <v>553</v>
      </c>
      <c r="N37">
        <v>3</v>
      </c>
      <c r="O37" t="s">
        <v>313</v>
      </c>
      <c r="P37" t="s">
        <v>540</v>
      </c>
      <c r="Q37" s="14" t="s">
        <v>150</v>
      </c>
      <c r="R37" t="str">
        <f t="shared" si="1"/>
        <v>Insert into Modelos(IDMarca,NombreModelo) VALUES (3,'Fit')</v>
      </c>
    </row>
    <row r="38" spans="11:18">
      <c r="K38" t="s">
        <v>340</v>
      </c>
      <c r="M38" t="s">
        <v>553</v>
      </c>
      <c r="N38">
        <v>3</v>
      </c>
      <c r="O38" t="s">
        <v>313</v>
      </c>
      <c r="P38" t="s">
        <v>541</v>
      </c>
      <c r="Q38" s="14" t="s">
        <v>150</v>
      </c>
      <c r="R38" t="str">
        <f t="shared" si="1"/>
        <v>Insert into Modelos(IDMarca,NombreModelo) VALUES (3,'Ridgeline')</v>
      </c>
    </row>
    <row r="39" spans="11:18">
      <c r="K39" t="s">
        <v>341</v>
      </c>
      <c r="M39" t="s">
        <v>553</v>
      </c>
      <c r="N39">
        <v>3</v>
      </c>
      <c r="O39" t="s">
        <v>313</v>
      </c>
      <c r="P39" t="s">
        <v>542</v>
      </c>
      <c r="Q39" s="14" t="s">
        <v>150</v>
      </c>
      <c r="R39" t="str">
        <f t="shared" si="1"/>
        <v>Insert into Modelos(IDMarca,NombreModelo) VALUES (3,'HR-V')</v>
      </c>
    </row>
    <row r="40" spans="11:18">
      <c r="K40" t="s">
        <v>342</v>
      </c>
      <c r="M40" t="s">
        <v>553</v>
      </c>
      <c r="N40">
        <v>3</v>
      </c>
      <c r="O40" t="s">
        <v>313</v>
      </c>
      <c r="P40" t="s">
        <v>543</v>
      </c>
      <c r="Q40" s="14" t="s">
        <v>150</v>
      </c>
      <c r="R40" t="str">
        <f t="shared" si="1"/>
        <v>Insert into Modelos(IDMarca,NombreModelo) VALUES (3,'Passport')</v>
      </c>
    </row>
    <row r="41" spans="11:18">
      <c r="K41" t="s">
        <v>343</v>
      </c>
      <c r="M41" t="s">
        <v>553</v>
      </c>
      <c r="N41">
        <v>3</v>
      </c>
      <c r="O41" t="s">
        <v>313</v>
      </c>
      <c r="P41" t="s">
        <v>544</v>
      </c>
      <c r="Q41" s="14" t="s">
        <v>150</v>
      </c>
      <c r="R41" t="str">
        <f t="shared" si="1"/>
        <v>Insert into Modelos(IDMarca,NombreModelo) VALUES (3,'Insight')</v>
      </c>
    </row>
    <row r="42" spans="11:18">
      <c r="R42" t="str">
        <f t="shared" si="1"/>
        <v/>
      </c>
    </row>
    <row r="43" spans="11:18">
      <c r="K43" t="s">
        <v>295</v>
      </c>
      <c r="R43" t="str">
        <f t="shared" si="1"/>
        <v/>
      </c>
    </row>
    <row r="44" spans="11:18">
      <c r="K44" t="s">
        <v>344</v>
      </c>
      <c r="M44" t="s">
        <v>553</v>
      </c>
      <c r="N44">
        <v>4</v>
      </c>
      <c r="O44" t="s">
        <v>313</v>
      </c>
      <c r="P44" t="s">
        <v>545</v>
      </c>
      <c r="Q44" s="14" t="s">
        <v>150</v>
      </c>
      <c r="R44" t="str">
        <f t="shared" si="1"/>
        <v>Insert into Modelos(IDMarca,NombreModelo) VALUES (4,'Silverado')</v>
      </c>
    </row>
    <row r="45" spans="11:18">
      <c r="K45" t="s">
        <v>345</v>
      </c>
      <c r="M45" t="s">
        <v>553</v>
      </c>
      <c r="N45">
        <v>4</v>
      </c>
      <c r="O45" t="s">
        <v>313</v>
      </c>
      <c r="P45" t="s">
        <v>546</v>
      </c>
      <c r="Q45" s="14" t="s">
        <v>150</v>
      </c>
      <c r="R45" t="str">
        <f t="shared" si="1"/>
        <v>Insert into Modelos(IDMarca,NombreModelo) VALUES (4,'Equinox')</v>
      </c>
    </row>
    <row r="46" spans="11:18">
      <c r="K46" t="s">
        <v>346</v>
      </c>
      <c r="M46" t="s">
        <v>553</v>
      </c>
      <c r="N46">
        <v>4</v>
      </c>
      <c r="O46" t="s">
        <v>313</v>
      </c>
      <c r="P46" t="s">
        <v>547</v>
      </c>
      <c r="Q46" s="14" t="s">
        <v>150</v>
      </c>
      <c r="R46" t="str">
        <f t="shared" si="1"/>
        <v>Insert into Modelos(IDMarca,NombreModelo) VALUES (4,'Malibu')</v>
      </c>
    </row>
    <row r="47" spans="11:18">
      <c r="K47" t="s">
        <v>347</v>
      </c>
      <c r="M47" t="s">
        <v>553</v>
      </c>
      <c r="N47">
        <v>4</v>
      </c>
      <c r="O47" t="s">
        <v>313</v>
      </c>
      <c r="P47" t="s">
        <v>548</v>
      </c>
      <c r="Q47" s="14" t="s">
        <v>150</v>
      </c>
      <c r="R47" t="str">
        <f t="shared" si="1"/>
        <v>Insert into Modelos(IDMarca,NombreModelo) VALUES (4,'Traverse')</v>
      </c>
    </row>
    <row r="48" spans="11:18">
      <c r="K48" t="s">
        <v>348</v>
      </c>
      <c r="M48" t="s">
        <v>553</v>
      </c>
      <c r="N48">
        <v>4</v>
      </c>
      <c r="O48" t="s">
        <v>313</v>
      </c>
      <c r="P48" t="s">
        <v>549</v>
      </c>
      <c r="Q48" s="14" t="s">
        <v>150</v>
      </c>
      <c r="R48" t="str">
        <f t="shared" si="1"/>
        <v>Insert into Modelos(IDMarca,NombreModelo) VALUES (4,'Colorado')</v>
      </c>
    </row>
    <row r="49" spans="11:18">
      <c r="K49" t="s">
        <v>511</v>
      </c>
      <c r="M49" t="s">
        <v>553</v>
      </c>
      <c r="N49">
        <v>4</v>
      </c>
      <c r="O49" t="s">
        <v>313</v>
      </c>
      <c r="P49" t="s">
        <v>513</v>
      </c>
      <c r="Q49" s="14" t="s">
        <v>150</v>
      </c>
      <c r="R49" t="str">
        <f t="shared" si="1"/>
        <v>Insert into Modelos(IDMarca,NombreModelo) VALUES (4,'Agile')</v>
      </c>
    </row>
    <row r="50" spans="11:18">
      <c r="K50" t="s">
        <v>349</v>
      </c>
      <c r="M50" t="s">
        <v>553</v>
      </c>
      <c r="N50">
        <v>4</v>
      </c>
      <c r="O50" t="s">
        <v>313</v>
      </c>
      <c r="P50" t="s">
        <v>550</v>
      </c>
      <c r="Q50" s="14" t="s">
        <v>150</v>
      </c>
      <c r="R50" t="str">
        <f t="shared" si="1"/>
        <v>Insert into Modelos(IDMarca,NombreModelo) VALUES (4,'Suburban')</v>
      </c>
    </row>
    <row r="51" spans="11:18">
      <c r="K51" t="s">
        <v>350</v>
      </c>
      <c r="M51" t="s">
        <v>553</v>
      </c>
      <c r="N51">
        <v>4</v>
      </c>
      <c r="O51" t="s">
        <v>313</v>
      </c>
      <c r="P51" t="s">
        <v>551</v>
      </c>
      <c r="Q51" s="14" t="s">
        <v>150</v>
      </c>
      <c r="R51" t="str">
        <f t="shared" si="1"/>
        <v>Insert into Modelos(IDMarca,NombreModelo) VALUES (4,'Blazer')</v>
      </c>
    </row>
    <row r="52" spans="11:18">
      <c r="K52" t="s">
        <v>351</v>
      </c>
      <c r="M52" t="s">
        <v>553</v>
      </c>
      <c r="N52">
        <v>4</v>
      </c>
      <c r="O52" t="s">
        <v>313</v>
      </c>
      <c r="P52" t="s">
        <v>552</v>
      </c>
      <c r="Q52" s="14" t="s">
        <v>150</v>
      </c>
      <c r="R52" t="str">
        <f t="shared" si="1"/>
        <v>Insert into Modelos(IDMarca,NombreModelo) VALUES (4,'Camaro')</v>
      </c>
    </row>
    <row r="53" spans="11:18">
      <c r="K53" t="s">
        <v>512</v>
      </c>
      <c r="M53" t="s">
        <v>553</v>
      </c>
      <c r="N53">
        <v>4</v>
      </c>
      <c r="O53" t="s">
        <v>313</v>
      </c>
      <c r="P53" t="s">
        <v>514</v>
      </c>
      <c r="Q53" s="14" t="s">
        <v>150</v>
      </c>
      <c r="R53" t="str">
        <f t="shared" si="1"/>
        <v>Insert into Modelos(IDMarca,NombreModelo) VALUES (4,'Classic')</v>
      </c>
    </row>
    <row r="55" spans="11:18">
      <c r="K55" t="s">
        <v>296</v>
      </c>
    </row>
    <row r="56" spans="11:18">
      <c r="K56" t="s">
        <v>352</v>
      </c>
    </row>
    <row r="57" spans="11:18">
      <c r="K57" t="s">
        <v>353</v>
      </c>
    </row>
    <row r="58" spans="11:18">
      <c r="K58" t="s">
        <v>354</v>
      </c>
    </row>
    <row r="59" spans="11:18">
      <c r="K59" t="s">
        <v>355</v>
      </c>
    </row>
    <row r="60" spans="11:18">
      <c r="K60" t="s">
        <v>356</v>
      </c>
    </row>
    <row r="61" spans="11:18">
      <c r="K61" t="s">
        <v>357</v>
      </c>
    </row>
    <row r="62" spans="11:18">
      <c r="K62" t="s">
        <v>358</v>
      </c>
    </row>
    <row r="63" spans="11:18">
      <c r="K63" t="s">
        <v>359</v>
      </c>
    </row>
    <row r="64" spans="11:18">
      <c r="K64" t="s">
        <v>360</v>
      </c>
    </row>
    <row r="65" spans="11:11">
      <c r="K65" t="s">
        <v>361</v>
      </c>
    </row>
    <row r="67" spans="11:11">
      <c r="K67" t="s">
        <v>297</v>
      </c>
    </row>
    <row r="68" spans="11:11">
      <c r="K68" t="s">
        <v>362</v>
      </c>
    </row>
    <row r="69" spans="11:11">
      <c r="K69" t="s">
        <v>363</v>
      </c>
    </row>
    <row r="70" spans="11:11">
      <c r="K70" t="s">
        <v>364</v>
      </c>
    </row>
    <row r="71" spans="11:11">
      <c r="K71" t="s">
        <v>365</v>
      </c>
    </row>
    <row r="72" spans="11:11">
      <c r="K72" t="s">
        <v>366</v>
      </c>
    </row>
    <row r="73" spans="11:11">
      <c r="K73" t="s">
        <v>367</v>
      </c>
    </row>
    <row r="74" spans="11:11">
      <c r="K74" t="s">
        <v>368</v>
      </c>
    </row>
    <row r="75" spans="11:11">
      <c r="K75" t="s">
        <v>369</v>
      </c>
    </row>
    <row r="76" spans="11:11">
      <c r="K76" t="s">
        <v>370</v>
      </c>
    </row>
    <row r="77" spans="11:11">
      <c r="K77" t="s">
        <v>371</v>
      </c>
    </row>
    <row r="79" spans="11:11">
      <c r="K79" t="s">
        <v>298</v>
      </c>
    </row>
    <row r="80" spans="11:11">
      <c r="K80" t="s">
        <v>372</v>
      </c>
    </row>
    <row r="81" spans="11:11">
      <c r="K81" t="s">
        <v>373</v>
      </c>
    </row>
    <row r="82" spans="11:11">
      <c r="K82" t="s">
        <v>374</v>
      </c>
    </row>
    <row r="83" spans="11:11">
      <c r="K83" t="s">
        <v>375</v>
      </c>
    </row>
    <row r="84" spans="11:11">
      <c r="K84" t="s">
        <v>376</v>
      </c>
    </row>
    <row r="85" spans="11:11">
      <c r="K85" t="s">
        <v>377</v>
      </c>
    </row>
    <row r="86" spans="11:11">
      <c r="K86" t="s">
        <v>378</v>
      </c>
    </row>
    <row r="87" spans="11:11">
      <c r="K87" t="s">
        <v>379</v>
      </c>
    </row>
    <row r="88" spans="11:11">
      <c r="K88" t="s">
        <v>380</v>
      </c>
    </row>
    <row r="89" spans="11:11">
      <c r="K89" t="s">
        <v>381</v>
      </c>
    </row>
    <row r="91" spans="11:11">
      <c r="K91" t="s">
        <v>299</v>
      </c>
    </row>
    <row r="92" spans="11:11">
      <c r="K92" t="s">
        <v>382</v>
      </c>
    </row>
    <row r="93" spans="11:11">
      <c r="K93" t="s">
        <v>383</v>
      </c>
    </row>
    <row r="94" spans="11:11">
      <c r="K94" t="s">
        <v>384</v>
      </c>
    </row>
    <row r="95" spans="11:11">
      <c r="K95" t="s">
        <v>385</v>
      </c>
    </row>
    <row r="96" spans="11:11">
      <c r="K96" t="s">
        <v>386</v>
      </c>
    </row>
    <row r="97" spans="11:11">
      <c r="K97" t="s">
        <v>387</v>
      </c>
    </row>
    <row r="98" spans="11:11">
      <c r="K98" t="s">
        <v>388</v>
      </c>
    </row>
    <row r="99" spans="11:11">
      <c r="K99" t="s">
        <v>389</v>
      </c>
    </row>
    <row r="100" spans="11:11">
      <c r="K100" t="s">
        <v>390</v>
      </c>
    </row>
    <row r="101" spans="11:11">
      <c r="K101" t="s">
        <v>391</v>
      </c>
    </row>
    <row r="103" spans="11:11">
      <c r="K103" t="s">
        <v>300</v>
      </c>
    </row>
    <row r="104" spans="11:11">
      <c r="K104" t="s">
        <v>392</v>
      </c>
    </row>
    <row r="105" spans="11:11">
      <c r="K105" t="s">
        <v>393</v>
      </c>
    </row>
    <row r="106" spans="11:11">
      <c r="K106" t="s">
        <v>394</v>
      </c>
    </row>
    <row r="107" spans="11:11">
      <c r="K107" t="s">
        <v>395</v>
      </c>
    </row>
    <row r="108" spans="11:11">
      <c r="K108" t="s">
        <v>396</v>
      </c>
    </row>
    <row r="109" spans="11:11">
      <c r="K109" t="s">
        <v>397</v>
      </c>
    </row>
    <row r="110" spans="11:11">
      <c r="K110" t="s">
        <v>398</v>
      </c>
    </row>
    <row r="111" spans="11:11">
      <c r="K111" t="s">
        <v>399</v>
      </c>
    </row>
    <row r="112" spans="11:11">
      <c r="K112" t="s">
        <v>400</v>
      </c>
    </row>
    <row r="113" spans="11:11">
      <c r="K113" t="s">
        <v>401</v>
      </c>
    </row>
    <row r="115" spans="11:11">
      <c r="K115" t="s">
        <v>301</v>
      </c>
    </row>
    <row r="116" spans="11:11">
      <c r="K116" t="s">
        <v>402</v>
      </c>
    </row>
    <row r="117" spans="11:11">
      <c r="K117" t="s">
        <v>403</v>
      </c>
    </row>
    <row r="118" spans="11:11">
      <c r="K118" t="s">
        <v>404</v>
      </c>
    </row>
    <row r="119" spans="11:11">
      <c r="K119" t="s">
        <v>405</v>
      </c>
    </row>
    <row r="120" spans="11:11">
      <c r="K120" t="s">
        <v>406</v>
      </c>
    </row>
    <row r="121" spans="11:11">
      <c r="K121" t="s">
        <v>407</v>
      </c>
    </row>
    <row r="122" spans="11:11">
      <c r="K122" t="s">
        <v>408</v>
      </c>
    </row>
    <row r="123" spans="11:11">
      <c r="K123" t="s">
        <v>409</v>
      </c>
    </row>
    <row r="124" spans="11:11">
      <c r="K124" t="s">
        <v>410</v>
      </c>
    </row>
    <row r="125" spans="11:11">
      <c r="K125" t="s">
        <v>411</v>
      </c>
    </row>
    <row r="127" spans="11:11">
      <c r="K127" t="s">
        <v>302</v>
      </c>
    </row>
    <row r="128" spans="11:11">
      <c r="K128" t="s">
        <v>412</v>
      </c>
    </row>
    <row r="129" spans="11:11">
      <c r="K129" t="s">
        <v>413</v>
      </c>
    </row>
    <row r="130" spans="11:11">
      <c r="K130" t="s">
        <v>414</v>
      </c>
    </row>
    <row r="131" spans="11:11">
      <c r="K131" t="s">
        <v>415</v>
      </c>
    </row>
    <row r="132" spans="11:11">
      <c r="K132" t="s">
        <v>416</v>
      </c>
    </row>
    <row r="133" spans="11:11">
      <c r="K133" t="s">
        <v>417</v>
      </c>
    </row>
    <row r="134" spans="11:11">
      <c r="K134" t="s">
        <v>418</v>
      </c>
    </row>
    <row r="135" spans="11:11">
      <c r="K135" t="s">
        <v>419</v>
      </c>
    </row>
    <row r="136" spans="11:11">
      <c r="K136" t="s">
        <v>420</v>
      </c>
    </row>
    <row r="137" spans="11:11">
      <c r="K137" t="s">
        <v>421</v>
      </c>
    </row>
    <row r="139" spans="11:11">
      <c r="K139" t="s">
        <v>303</v>
      </c>
    </row>
    <row r="140" spans="11:11">
      <c r="K140" t="s">
        <v>422</v>
      </c>
    </row>
    <row r="141" spans="11:11">
      <c r="K141" t="s">
        <v>423</v>
      </c>
    </row>
    <row r="142" spans="11:11">
      <c r="K142" t="s">
        <v>424</v>
      </c>
    </row>
    <row r="143" spans="11:11">
      <c r="K143" t="s">
        <v>425</v>
      </c>
    </row>
    <row r="144" spans="11:11">
      <c r="K144" t="s">
        <v>426</v>
      </c>
    </row>
    <row r="145" spans="11:11">
      <c r="K145" t="s">
        <v>427</v>
      </c>
    </row>
    <row r="146" spans="11:11">
      <c r="K146" t="s">
        <v>428</v>
      </c>
    </row>
    <row r="147" spans="11:11">
      <c r="K147" t="s">
        <v>429</v>
      </c>
    </row>
    <row r="148" spans="11:11">
      <c r="K148" t="s">
        <v>430</v>
      </c>
    </row>
    <row r="149" spans="11:11">
      <c r="K149" t="s">
        <v>431</v>
      </c>
    </row>
    <row r="151" spans="11:11">
      <c r="K151" t="s">
        <v>304</v>
      </c>
    </row>
    <row r="152" spans="11:11">
      <c r="K152" t="s">
        <v>432</v>
      </c>
    </row>
    <row r="153" spans="11:11">
      <c r="K153" t="s">
        <v>433</v>
      </c>
    </row>
    <row r="154" spans="11:11">
      <c r="K154" t="s">
        <v>434</v>
      </c>
    </row>
    <row r="155" spans="11:11">
      <c r="K155" t="s">
        <v>435</v>
      </c>
    </row>
    <row r="156" spans="11:11">
      <c r="K156" t="s">
        <v>436</v>
      </c>
    </row>
    <row r="157" spans="11:11">
      <c r="K157" t="s">
        <v>437</v>
      </c>
    </row>
    <row r="158" spans="11:11">
      <c r="K158" t="s">
        <v>438</v>
      </c>
    </row>
    <row r="159" spans="11:11">
      <c r="K159" t="s">
        <v>439</v>
      </c>
    </row>
    <row r="160" spans="11:11">
      <c r="K160" t="s">
        <v>440</v>
      </c>
    </row>
    <row r="161" spans="11:11">
      <c r="K161" t="s">
        <v>441</v>
      </c>
    </row>
    <row r="163" spans="11:11">
      <c r="K163" t="s">
        <v>305</v>
      </c>
    </row>
    <row r="164" spans="11:11">
      <c r="K164" t="s">
        <v>442</v>
      </c>
    </row>
    <row r="165" spans="11:11">
      <c r="K165" t="s">
        <v>443</v>
      </c>
    </row>
    <row r="166" spans="11:11">
      <c r="K166" t="s">
        <v>444</v>
      </c>
    </row>
    <row r="167" spans="11:11">
      <c r="K167" t="s">
        <v>445</v>
      </c>
    </row>
    <row r="168" spans="11:11">
      <c r="K168" t="s">
        <v>446</v>
      </c>
    </row>
    <row r="169" spans="11:11">
      <c r="K169" t="s">
        <v>447</v>
      </c>
    </row>
    <row r="170" spans="11:11">
      <c r="K170" t="s">
        <v>448</v>
      </c>
    </row>
    <row r="171" spans="11:11">
      <c r="K171" t="s">
        <v>449</v>
      </c>
    </row>
    <row r="172" spans="11:11">
      <c r="K172" t="s">
        <v>450</v>
      </c>
    </row>
    <row r="173" spans="11:11">
      <c r="K173" t="s">
        <v>451</v>
      </c>
    </row>
    <row r="175" spans="11:11">
      <c r="K175" t="s">
        <v>306</v>
      </c>
    </row>
    <row r="176" spans="11:11">
      <c r="K176" t="s">
        <v>452</v>
      </c>
    </row>
    <row r="177" spans="11:11">
      <c r="K177" t="s">
        <v>453</v>
      </c>
    </row>
    <row r="178" spans="11:11">
      <c r="K178" t="s">
        <v>454</v>
      </c>
    </row>
    <row r="179" spans="11:11">
      <c r="K179" t="s">
        <v>455</v>
      </c>
    </row>
    <row r="180" spans="11:11">
      <c r="K180" t="s">
        <v>456</v>
      </c>
    </row>
    <row r="181" spans="11:11">
      <c r="K181" t="s">
        <v>457</v>
      </c>
    </row>
    <row r="182" spans="11:11">
      <c r="K182" t="s">
        <v>458</v>
      </c>
    </row>
    <row r="183" spans="11:11">
      <c r="K183" t="s">
        <v>459</v>
      </c>
    </row>
    <row r="184" spans="11:11">
      <c r="K184" t="s">
        <v>460</v>
      </c>
    </row>
    <row r="185" spans="11:11">
      <c r="K185" t="s">
        <v>461</v>
      </c>
    </row>
    <row r="187" spans="11:11">
      <c r="K187" t="s">
        <v>307</v>
      </c>
    </row>
    <row r="188" spans="11:11">
      <c r="K188" t="s">
        <v>462</v>
      </c>
    </row>
    <row r="189" spans="11:11">
      <c r="K189" t="s">
        <v>463</v>
      </c>
    </row>
    <row r="190" spans="11:11">
      <c r="K190" t="s">
        <v>464</v>
      </c>
    </row>
    <row r="191" spans="11:11">
      <c r="K191" t="s">
        <v>465</v>
      </c>
    </row>
    <row r="192" spans="11:11">
      <c r="K192" t="s">
        <v>466</v>
      </c>
    </row>
    <row r="193" spans="11:11">
      <c r="K193" t="s">
        <v>467</v>
      </c>
    </row>
    <row r="194" spans="11:11">
      <c r="K194" t="s">
        <v>468</v>
      </c>
    </row>
    <row r="195" spans="11:11">
      <c r="K195" t="s">
        <v>469</v>
      </c>
    </row>
    <row r="196" spans="11:11">
      <c r="K196" t="s">
        <v>470</v>
      </c>
    </row>
    <row r="197" spans="11:11">
      <c r="K197" t="s">
        <v>471</v>
      </c>
    </row>
    <row r="199" spans="11:11">
      <c r="K199" t="s">
        <v>308</v>
      </c>
    </row>
    <row r="200" spans="11:11">
      <c r="K200" t="s">
        <v>472</v>
      </c>
    </row>
    <row r="201" spans="11:11">
      <c r="K201" t="s">
        <v>473</v>
      </c>
    </row>
    <row r="202" spans="11:11">
      <c r="K202" t="s">
        <v>474</v>
      </c>
    </row>
    <row r="203" spans="11:11">
      <c r="K203" t="s">
        <v>475</v>
      </c>
    </row>
    <row r="204" spans="11:11">
      <c r="K204" t="s">
        <v>476</v>
      </c>
    </row>
    <row r="205" spans="11:11">
      <c r="K205" t="s">
        <v>477</v>
      </c>
    </row>
    <row r="206" spans="11:11">
      <c r="K206" t="s">
        <v>478</v>
      </c>
    </row>
    <row r="207" spans="11:11">
      <c r="K207" t="s">
        <v>479</v>
      </c>
    </row>
    <row r="208" spans="11:11">
      <c r="K208" t="s">
        <v>480</v>
      </c>
    </row>
    <row r="209" spans="11:11">
      <c r="K209" t="s">
        <v>481</v>
      </c>
    </row>
    <row r="211" spans="11:11">
      <c r="K211" t="s">
        <v>309</v>
      </c>
    </row>
    <row r="212" spans="11:11">
      <c r="K212" t="s">
        <v>482</v>
      </c>
    </row>
    <row r="213" spans="11:11">
      <c r="K213" t="s">
        <v>483</v>
      </c>
    </row>
    <row r="214" spans="11:11">
      <c r="K214" t="s">
        <v>484</v>
      </c>
    </row>
    <row r="215" spans="11:11">
      <c r="K215" t="s">
        <v>485</v>
      </c>
    </row>
    <row r="216" spans="11:11">
      <c r="K216" t="s">
        <v>486</v>
      </c>
    </row>
    <row r="217" spans="11:11">
      <c r="K217" t="s">
        <v>487</v>
      </c>
    </row>
    <row r="218" spans="11:11">
      <c r="K218" t="s">
        <v>488</v>
      </c>
    </row>
    <row r="219" spans="11:11">
      <c r="K219" t="s">
        <v>489</v>
      </c>
    </row>
    <row r="220" spans="11:11">
      <c r="K220" t="s">
        <v>490</v>
      </c>
    </row>
    <row r="221" spans="11:11">
      <c r="K221" t="s">
        <v>491</v>
      </c>
    </row>
    <row r="223" spans="11:11">
      <c r="K223" t="s">
        <v>310</v>
      </c>
    </row>
    <row r="224" spans="11:11">
      <c r="K224" t="s">
        <v>492</v>
      </c>
    </row>
    <row r="225" spans="11:11">
      <c r="K225" t="s">
        <v>493</v>
      </c>
    </row>
    <row r="226" spans="11:11">
      <c r="K226" t="s">
        <v>494</v>
      </c>
    </row>
    <row r="227" spans="11:11">
      <c r="K227" t="s">
        <v>495</v>
      </c>
    </row>
    <row r="228" spans="11:11">
      <c r="K228" t="s">
        <v>496</v>
      </c>
    </row>
    <row r="229" spans="11:11">
      <c r="K229" t="s">
        <v>497</v>
      </c>
    </row>
    <row r="230" spans="11:11">
      <c r="K230" t="s">
        <v>498</v>
      </c>
    </row>
    <row r="231" spans="11:11">
      <c r="K231" t="s">
        <v>499</v>
      </c>
    </row>
    <row r="232" spans="11:11">
      <c r="K232" t="s">
        <v>500</v>
      </c>
    </row>
    <row r="233" spans="11:11">
      <c r="K233" t="s">
        <v>501</v>
      </c>
    </row>
    <row r="235" spans="11:11">
      <c r="K235" t="s">
        <v>311</v>
      </c>
    </row>
    <row r="236" spans="11:11">
      <c r="K236">
        <v>-911</v>
      </c>
    </row>
    <row r="237" spans="11:11">
      <c r="K237" t="s">
        <v>502</v>
      </c>
    </row>
    <row r="238" spans="11:11">
      <c r="K238" t="s">
        <v>503</v>
      </c>
    </row>
    <row r="239" spans="11:11">
      <c r="K239" t="s">
        <v>504</v>
      </c>
    </row>
    <row r="240" spans="11:11">
      <c r="K240" t="s">
        <v>505</v>
      </c>
    </row>
    <row r="241" spans="11:11">
      <c r="K241" t="s">
        <v>506</v>
      </c>
    </row>
    <row r="242" spans="11:11">
      <c r="K242" t="s">
        <v>507</v>
      </c>
    </row>
    <row r="243" spans="11:11">
      <c r="K243" t="s">
        <v>508</v>
      </c>
    </row>
    <row r="244" spans="11:11">
      <c r="K244" t="s">
        <v>509</v>
      </c>
    </row>
    <row r="245" spans="11:11">
      <c r="K245" t="s">
        <v>510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GuardarOrdenDeTrabajo</vt:lpstr>
      <vt:lpstr>Inserts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Analia Villarreal</dc:creator>
  <cp:lastModifiedBy>Analia Villarreal</cp:lastModifiedBy>
  <dcterms:created xsi:type="dcterms:W3CDTF">2024-05-30T02:25:23Z</dcterms:created>
  <dcterms:modified xsi:type="dcterms:W3CDTF">2024-06-05T23:17:13Z</dcterms:modified>
</cp:coreProperties>
</file>