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ax\Desktop\"/>
    </mc:Choice>
  </mc:AlternateContent>
  <bookViews>
    <workbookView xWindow="0" yWindow="0" windowWidth="20592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11" i="1" l="1"/>
  <c r="M11" i="1"/>
  <c r="J11" i="1"/>
  <c r="K11" i="1"/>
  <c r="L9" i="1"/>
  <c r="L5" i="1"/>
  <c r="L6" i="1"/>
  <c r="L7" i="1"/>
  <c r="L8" i="1"/>
  <c r="L10" i="1"/>
  <c r="L11" i="1"/>
  <c r="L4" i="1"/>
</calcChain>
</file>

<file path=xl/sharedStrings.xml><?xml version="1.0" encoding="utf-8"?>
<sst xmlns="http://schemas.openxmlformats.org/spreadsheetml/2006/main" count="67" uniqueCount="36">
  <si>
    <t>분야</t>
  </si>
  <si>
    <t>구분</t>
  </si>
  <si>
    <t>FY21 1H</t>
  </si>
  <si>
    <t>FY21 2H 목표</t>
  </si>
  <si>
    <t>실적(당초 목표)</t>
  </si>
  <si>
    <t>수주</t>
  </si>
  <si>
    <t>차년도 기획</t>
  </si>
  <si>
    <t>국가 R&amp;D</t>
  </si>
  <si>
    <t>IITP</t>
  </si>
  <si>
    <t>104.8(90)</t>
  </si>
  <si>
    <t>-</t>
  </si>
  <si>
    <t>3개 과제 100억</t>
  </si>
  <si>
    <t>KEIT</t>
  </si>
  <si>
    <t>8.5(20)</t>
  </si>
  <si>
    <t>2개 과제 50억</t>
  </si>
  <si>
    <t>기타</t>
  </si>
  <si>
    <t>15.5(6)</t>
  </si>
  <si>
    <t>5개 과제 100억</t>
  </si>
  <si>
    <t>소계</t>
  </si>
  <si>
    <t>128.8(116)</t>
  </si>
  <si>
    <t>비R&amp;D</t>
  </si>
  <si>
    <t>NIA</t>
  </si>
  <si>
    <t>23.2(100)</t>
  </si>
  <si>
    <t>4.1(0)</t>
  </si>
  <si>
    <t>5개 과제 300억</t>
  </si>
  <si>
    <t>27.3(100)</t>
  </si>
  <si>
    <t>합 계</t>
  </si>
  <si>
    <t>156(216)</t>
  </si>
  <si>
    <t>550억</t>
  </si>
  <si>
    <t>실적</t>
    <phoneticPr fontId="2" type="noConversion"/>
  </si>
  <si>
    <t>목표</t>
    <phoneticPr fontId="2" type="noConversion"/>
  </si>
  <si>
    <t>달성율</t>
    <phoneticPr fontId="2" type="noConversion"/>
  </si>
  <si>
    <t>차년도 기획</t>
    <phoneticPr fontId="2" type="noConversion"/>
  </si>
  <si>
    <t>FY21 2H 목표</t>
    <phoneticPr fontId="2" type="noConversion"/>
  </si>
  <si>
    <t>합계</t>
    <phoneticPr fontId="2" type="noConversion"/>
  </si>
  <si>
    <t>추가필요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</si>
</sst>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DCDDE"/>
        <bgColor indexed="64"/>
      </patternFill>
    </fill>
    <fill>
      <patternFill patternType="solid">
        <fgColor rgb="FFE8E8EF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 wrapText="1" readingOrder="1"/>
    </xf>
    <xf numFmtId="0" fontId="4" fillId="4" borderId="10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 readingOrder="1"/>
    </xf>
    <xf numFmtId="0" fontId="5" fillId="4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center" vertical="center" wrapText="1" readingOrder="1"/>
    </xf>
    <xf numFmtId="0" fontId="6" fillId="5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 readingOrder="1"/>
    </xf>
    <xf numFmtId="0" fontId="8" fillId="4" borderId="16" xfId="0" applyFont="1" applyFill="1" applyBorder="1" applyAlignment="1">
      <alignment horizontal="center" vertical="center" wrapText="1" readingOrder="1"/>
    </xf>
    <xf numFmtId="0" fontId="8" fillId="4" borderId="16" xfId="0" applyFont="1" applyFill="1" applyBorder="1" applyAlignment="1">
      <alignment horizontal="center" vertical="center" wrapText="1" readingOrder="1"/>
    </xf>
    <xf numFmtId="0" fontId="9" fillId="0" borderId="16" xfId="0" applyFont="1" applyBorder="1">
      <alignment vertical="center"/>
    </xf>
    <xf numFmtId="9" fontId="9" fillId="0" borderId="16" xfId="1" applyFont="1" applyBorder="1">
      <alignment vertical="center"/>
    </xf>
    <xf numFmtId="0" fontId="8" fillId="3" borderId="16" xfId="0" applyFont="1" applyFill="1" applyBorder="1" applyAlignment="1">
      <alignment horizontal="center" vertical="center" wrapText="1" readingOrder="1"/>
    </xf>
    <xf numFmtId="0" fontId="10" fillId="3" borderId="17" xfId="0" applyFont="1" applyFill="1" applyBorder="1" applyAlignment="1">
      <alignment horizontal="center" vertical="center" wrapText="1" readingOrder="1"/>
    </xf>
    <xf numFmtId="0" fontId="10" fillId="3" borderId="18" xfId="0" applyFont="1" applyFill="1" applyBorder="1" applyAlignment="1">
      <alignment horizontal="center" vertical="center" wrapText="1" readingOrder="1"/>
    </xf>
    <xf numFmtId="0" fontId="7" fillId="2" borderId="17" xfId="0" applyFont="1" applyFill="1" applyBorder="1" applyAlignment="1">
      <alignment horizontal="center" vertical="center" wrapText="1" readingOrder="1"/>
    </xf>
    <xf numFmtId="0" fontId="7" fillId="2" borderId="19" xfId="0" applyFont="1" applyFill="1" applyBorder="1" applyAlignment="1">
      <alignment horizontal="center" vertical="center" wrapText="1" readingOrder="1"/>
    </xf>
    <xf numFmtId="0" fontId="7" fillId="2" borderId="18" xfId="0" applyFont="1" applyFill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workbookViewId="0">
      <selection activeCell="E14" sqref="E14"/>
    </sheetView>
  </sheetViews>
  <sheetFormatPr defaultRowHeight="17.399999999999999" x14ac:dyDescent="0.4"/>
  <cols>
    <col min="1" max="1" width="3.59765625" customWidth="1"/>
    <col min="2" max="3" width="11.5" customWidth="1"/>
    <col min="4" max="6" width="21.3984375" customWidth="1"/>
    <col min="8" max="9" width="12.296875" customWidth="1"/>
    <col min="13" max="13" width="8.796875" customWidth="1"/>
    <col min="16" max="16" width="21.296875" customWidth="1"/>
  </cols>
  <sheetData>
    <row r="1" spans="2:16" ht="18" thickBot="1" x14ac:dyDescent="0.45"/>
    <row r="2" spans="2:16" ht="18" customHeight="1" thickBot="1" x14ac:dyDescent="0.45">
      <c r="B2" s="1" t="s">
        <v>0</v>
      </c>
      <c r="C2" s="2" t="s">
        <v>1</v>
      </c>
      <c r="D2" s="3" t="s">
        <v>2</v>
      </c>
      <c r="E2" s="4" t="s">
        <v>3</v>
      </c>
      <c r="F2" s="5"/>
      <c r="H2" s="22" t="s">
        <v>0</v>
      </c>
      <c r="I2" s="22" t="s">
        <v>1</v>
      </c>
      <c r="J2" s="22" t="s">
        <v>2</v>
      </c>
      <c r="K2" s="22"/>
      <c r="L2" s="22"/>
      <c r="M2" s="30" t="s">
        <v>33</v>
      </c>
      <c r="N2" s="31"/>
      <c r="O2" s="31"/>
      <c r="P2" s="32"/>
    </row>
    <row r="3" spans="2:16" ht="18.600000000000001" thickTop="1" thickBot="1" x14ac:dyDescent="0.45">
      <c r="B3" s="6"/>
      <c r="C3" s="7"/>
      <c r="D3" s="8" t="s">
        <v>4</v>
      </c>
      <c r="E3" s="9" t="s">
        <v>5</v>
      </c>
      <c r="F3" s="9" t="s">
        <v>6</v>
      </c>
      <c r="H3" s="22"/>
      <c r="I3" s="22"/>
      <c r="J3" s="21" t="s">
        <v>29</v>
      </c>
      <c r="K3" s="21" t="s">
        <v>30</v>
      </c>
      <c r="L3" s="21" t="s">
        <v>31</v>
      </c>
      <c r="M3" s="21" t="s">
        <v>29</v>
      </c>
      <c r="N3" s="21" t="s">
        <v>30</v>
      </c>
      <c r="O3" s="21" t="s">
        <v>31</v>
      </c>
      <c r="P3" s="21" t="s">
        <v>32</v>
      </c>
    </row>
    <row r="4" spans="2:16" ht="20.399999999999999" thickTop="1" thickBot="1" x14ac:dyDescent="0.45">
      <c r="B4" s="10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H4" s="23" t="s">
        <v>7</v>
      </c>
      <c r="I4" s="24" t="s">
        <v>8</v>
      </c>
      <c r="J4" s="25">
        <v>104.8</v>
      </c>
      <c r="K4" s="25">
        <v>90</v>
      </c>
      <c r="L4" s="26">
        <f>J4/K4</f>
        <v>1.1644444444444444</v>
      </c>
      <c r="M4" s="25">
        <v>0</v>
      </c>
      <c r="N4" s="33" t="s">
        <v>35</v>
      </c>
      <c r="O4" s="26" t="e">
        <f t="shared" ref="O4:O10" si="0">M4/N4</f>
        <v>#VALUE!</v>
      </c>
      <c r="P4" s="25" t="s">
        <v>11</v>
      </c>
    </row>
    <row r="5" spans="2:16" ht="19.8" thickBot="1" x14ac:dyDescent="0.45">
      <c r="B5" s="13"/>
      <c r="C5" s="14" t="s">
        <v>12</v>
      </c>
      <c r="D5" s="14" t="s">
        <v>13</v>
      </c>
      <c r="E5" s="14" t="s">
        <v>10</v>
      </c>
      <c r="F5" s="14" t="s">
        <v>14</v>
      </c>
      <c r="H5" s="23"/>
      <c r="I5" s="27" t="s">
        <v>12</v>
      </c>
      <c r="J5" s="25">
        <v>8.5</v>
      </c>
      <c r="K5" s="25">
        <v>20</v>
      </c>
      <c r="L5" s="26">
        <f t="shared" ref="L5:L11" si="1">J5/K5</f>
        <v>0.42499999999999999</v>
      </c>
      <c r="M5" s="25">
        <v>0</v>
      </c>
      <c r="N5" s="33" t="s">
        <v>35</v>
      </c>
      <c r="O5" s="26" t="e">
        <f t="shared" si="0"/>
        <v>#VALUE!</v>
      </c>
      <c r="P5" s="25" t="s">
        <v>14</v>
      </c>
    </row>
    <row r="6" spans="2:16" ht="19.8" thickBot="1" x14ac:dyDescent="0.45">
      <c r="B6" s="13"/>
      <c r="C6" s="12" t="s">
        <v>15</v>
      </c>
      <c r="D6" s="12" t="s">
        <v>16</v>
      </c>
      <c r="E6" s="12">
        <v>60</v>
      </c>
      <c r="F6" s="12" t="s">
        <v>17</v>
      </c>
      <c r="H6" s="23"/>
      <c r="I6" s="24" t="s">
        <v>15</v>
      </c>
      <c r="J6" s="25">
        <v>15.5</v>
      </c>
      <c r="K6" s="25">
        <v>6</v>
      </c>
      <c r="L6" s="26">
        <f t="shared" si="1"/>
        <v>2.5833333333333335</v>
      </c>
      <c r="M6" s="25">
        <v>60</v>
      </c>
      <c r="N6" s="33" t="s">
        <v>35</v>
      </c>
      <c r="O6" s="26" t="e">
        <f t="shared" si="0"/>
        <v>#VALUE!</v>
      </c>
      <c r="P6" s="25" t="s">
        <v>17</v>
      </c>
    </row>
    <row r="7" spans="2:16" ht="19.8" thickBot="1" x14ac:dyDescent="0.45">
      <c r="B7" s="15"/>
      <c r="C7" s="14" t="s">
        <v>18</v>
      </c>
      <c r="D7" s="14" t="s">
        <v>19</v>
      </c>
      <c r="E7" s="14">
        <v>60</v>
      </c>
      <c r="F7" s="16"/>
      <c r="H7" s="23"/>
      <c r="I7" s="27" t="s">
        <v>18</v>
      </c>
      <c r="J7" s="25">
        <v>128.80000000000001</v>
      </c>
      <c r="K7" s="25">
        <v>116</v>
      </c>
      <c r="L7" s="26">
        <f t="shared" si="1"/>
        <v>1.1103448275862069</v>
      </c>
      <c r="M7" s="25">
        <v>60</v>
      </c>
      <c r="N7" s="33" t="s">
        <v>35</v>
      </c>
      <c r="O7" s="26" t="e">
        <f t="shared" si="0"/>
        <v>#VALUE!</v>
      </c>
      <c r="P7" s="25"/>
    </row>
    <row r="8" spans="2:16" ht="19.8" thickBot="1" x14ac:dyDescent="0.45">
      <c r="B8" s="17" t="s">
        <v>20</v>
      </c>
      <c r="C8" s="12" t="s">
        <v>21</v>
      </c>
      <c r="D8" s="12" t="s">
        <v>22</v>
      </c>
      <c r="E8" s="12">
        <v>10</v>
      </c>
      <c r="F8" s="12" t="s">
        <v>10</v>
      </c>
      <c r="H8" s="23" t="s">
        <v>20</v>
      </c>
      <c r="I8" s="24" t="s">
        <v>21</v>
      </c>
      <c r="J8" s="25">
        <v>23.2</v>
      </c>
      <c r="K8" s="25">
        <v>100</v>
      </c>
      <c r="L8" s="26">
        <f t="shared" si="1"/>
        <v>0.23199999999999998</v>
      </c>
      <c r="M8" s="25">
        <v>10</v>
      </c>
      <c r="N8" s="33" t="s">
        <v>35</v>
      </c>
      <c r="O8" s="26" t="e">
        <f t="shared" si="0"/>
        <v>#VALUE!</v>
      </c>
      <c r="P8" s="25" t="s">
        <v>10</v>
      </c>
    </row>
    <row r="9" spans="2:16" ht="19.8" thickBot="1" x14ac:dyDescent="0.45">
      <c r="B9" s="13"/>
      <c r="C9" s="14" t="s">
        <v>15</v>
      </c>
      <c r="D9" s="14" t="s">
        <v>23</v>
      </c>
      <c r="E9" s="14">
        <v>10</v>
      </c>
      <c r="F9" s="14" t="s">
        <v>24</v>
      </c>
      <c r="H9" s="23"/>
      <c r="I9" s="27" t="s">
        <v>15</v>
      </c>
      <c r="J9" s="25">
        <v>4.0999999999999996</v>
      </c>
      <c r="K9" s="25">
        <v>0</v>
      </c>
      <c r="L9" s="26" t="e">
        <f>J9/K9</f>
        <v>#DIV/0!</v>
      </c>
      <c r="M9" s="25">
        <v>10</v>
      </c>
      <c r="N9" s="33" t="s">
        <v>35</v>
      </c>
      <c r="O9" s="26" t="e">
        <f t="shared" si="0"/>
        <v>#VALUE!</v>
      </c>
      <c r="P9" s="25" t="s">
        <v>24</v>
      </c>
    </row>
    <row r="10" spans="2:16" ht="19.8" thickBot="1" x14ac:dyDescent="0.45">
      <c r="B10" s="15"/>
      <c r="C10" s="12" t="s">
        <v>18</v>
      </c>
      <c r="D10" s="12" t="s">
        <v>25</v>
      </c>
      <c r="E10" s="12">
        <v>20</v>
      </c>
      <c r="F10" s="18"/>
      <c r="H10" s="23"/>
      <c r="I10" s="24" t="s">
        <v>18</v>
      </c>
      <c r="J10" s="25">
        <v>27.3</v>
      </c>
      <c r="K10" s="25">
        <v>100</v>
      </c>
      <c r="L10" s="26">
        <f t="shared" si="1"/>
        <v>0.27300000000000002</v>
      </c>
      <c r="M10" s="25">
        <v>20</v>
      </c>
      <c r="N10" s="33" t="s">
        <v>35</v>
      </c>
      <c r="O10" s="26" t="e">
        <f t="shared" si="0"/>
        <v>#VALUE!</v>
      </c>
      <c r="P10" s="25"/>
    </row>
    <row r="11" spans="2:16" ht="37.799999999999997" customHeight="1" thickBot="1" x14ac:dyDescent="0.45">
      <c r="B11" s="19" t="s">
        <v>26</v>
      </c>
      <c r="C11" s="20"/>
      <c r="D11" s="14" t="s">
        <v>27</v>
      </c>
      <c r="E11" s="14">
        <v>80</v>
      </c>
      <c r="F11" s="14" t="s">
        <v>28</v>
      </c>
      <c r="H11" s="28" t="s">
        <v>34</v>
      </c>
      <c r="I11" s="29"/>
      <c r="J11" s="25">
        <f>J7+J10</f>
        <v>156.10000000000002</v>
      </c>
      <c r="K11" s="25">
        <f>K7+K10</f>
        <v>216</v>
      </c>
      <c r="L11" s="26">
        <f t="shared" si="1"/>
        <v>0.72268518518518532</v>
      </c>
      <c r="M11" s="25">
        <f>M7+M10</f>
        <v>80</v>
      </c>
      <c r="N11" s="25">
        <v>84</v>
      </c>
      <c r="O11" s="26">
        <f t="shared" ref="O4:O11" si="2">M11/N11</f>
        <v>0.95238095238095233</v>
      </c>
      <c r="P11" s="25" t="s">
        <v>28</v>
      </c>
    </row>
  </sheetData>
  <mergeCells count="13">
    <mergeCell ref="M2:P2"/>
    <mergeCell ref="H2:H3"/>
    <mergeCell ref="I2:I3"/>
    <mergeCell ref="H4:H7"/>
    <mergeCell ref="H8:H10"/>
    <mergeCell ref="H11:I11"/>
    <mergeCell ref="J2:L2"/>
    <mergeCell ref="B2:B3"/>
    <mergeCell ref="C2:C3"/>
    <mergeCell ref="E2:F2"/>
    <mergeCell ref="B4:B7"/>
    <mergeCell ref="B8:B10"/>
    <mergeCell ref="B11:C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tmax</dc:creator>
  <cp:lastModifiedBy>tmax</cp:lastModifiedBy>
  <dcterms:created xsi:type="dcterms:W3CDTF">2021-07-15T04:06:28Z</dcterms:created>
  <dcterms:modified xsi:type="dcterms:W3CDTF">2021-07-15T09:44:13Z</dcterms:modified>
</cp:coreProperties>
</file>