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6.jpeg" ContentType="image/jpeg"/>
  <Override PartName="/xl/media/image8.png" ContentType="image/png"/>
  <Override PartName="/xl/media/image10.jpeg" ContentType="image/jpeg"/>
  <Override PartName="/xl/media/image7.png" ContentType="image/png"/>
  <Override PartName="/xl/media/image9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PEDIDO COT MM-MP" sheetId="1" state="visible" r:id="rId2"/>
    <sheet name="articulos-individuales" sheetId="2" state="visible" r:id="rId3"/>
  </sheets>
  <definedNames>
    <definedName function="false" hidden="false" localSheetId="0" name="_xlnm.Print_Area" vbProcedure="false">'PEDIDO COT MM-MP'!$F$1:$J$718</definedName>
    <definedName function="false" hidden="true" localSheetId="0" name="_xlnm._FilterDatabase" vbProcedure="false">'PEDIDO COT MM-MP'!$B$21:$K$720</definedName>
    <definedName function="false" hidden="false" name="Excel_BuiltIn_Print_Area_1" vbProcedure="false">#REF!</definedName>
    <definedName function="false" hidden="false" name="Excel_BuiltIn_Print_Area_10" vbProcedure="false">#REF!</definedName>
    <definedName function="false" hidden="false" name="Excel_BuiltIn_Print_Area_11" vbProcedure="false">#REF!</definedName>
    <definedName function="false" hidden="false" name="Excel_BuiltIn_Print_Area_12" vbProcedure="false">#REF!</definedName>
    <definedName function="false" hidden="false" name="Excel_BuiltIn_Print_Area_13" vbProcedure="false">#REF!</definedName>
    <definedName function="false" hidden="false" name="Excel_BuiltIn_Print_Area_14" vbProcedure="false">#REF!</definedName>
    <definedName function="false" hidden="false" name="Excel_BuiltIn_Print_Area_15" vbProcedure="false">#REF!</definedName>
    <definedName function="false" hidden="false" name="Excel_BuiltIn_Print_Area_2" vbProcedure="false">#REF!</definedName>
    <definedName function="false" hidden="false" name="Excel_BuiltIn_Print_Area_2_1" vbProcedure="false">#REF!</definedName>
    <definedName function="false" hidden="false" name="Excel_BuiltIn_Print_Area_3" vbProcedure="false">#REF!</definedName>
    <definedName function="false" hidden="false" name="Excel_BuiltIn_Print_Area_3_1" vbProcedure="false">#REF!</definedName>
    <definedName function="false" hidden="false" name="Excel_BuiltIn_Print_Area_4" vbProcedure="false">#REF!</definedName>
    <definedName function="false" hidden="false" name="Excel_BuiltIn_Print_Area_4_1" vbProcedure="false">#REF!</definedName>
    <definedName function="false" hidden="false" name="Excel_BuiltIn_Print_Area_4_1_1" vbProcedure="false">#REF!</definedName>
    <definedName function="false" hidden="false" name="Excel_BuiltIn_Print_Area_5" vbProcedure="false">#REF!</definedName>
    <definedName function="false" hidden="false" name="Excel_BuiltIn_Print_Area_5_1" vbProcedure="false">#REF!</definedName>
    <definedName function="false" hidden="false" name="Excel_BuiltIn_Print_Area_6" vbProcedure="false">#REF!</definedName>
    <definedName function="false" hidden="false" name="Excel_BuiltIn_Print_Area_6_1" vbProcedure="false">#REF!</definedName>
    <definedName function="false" hidden="false" name="Excel_BuiltIn_Print_Area_7" vbProcedure="false">#REF!</definedName>
    <definedName function="false" hidden="false" name="Excel_BuiltIn_Print_Area_7_1" vbProcedure="false">#REF!</definedName>
    <definedName function="false" hidden="false" name="Excel_BuiltIn_Print_Area_8" vbProcedure="false">#REF!</definedName>
    <definedName function="false" hidden="false" name="Excel_BuiltIn_Print_Area_9" vbProcedure="false">#REF!</definedName>
    <definedName function="false" hidden="false" name="Excel_BuiltIn_Print_Titles_1" vbProcedure="false">#REF!</definedName>
    <definedName function="false" hidden="false" name="Excel_BuiltIn_Print_Titles_10" vbProcedure="false">#REF!</definedName>
    <definedName function="false" hidden="false" name="Excel_BuiltIn_Print_Titles_11" vbProcedure="false">#REF!</definedName>
    <definedName function="false" hidden="false" name="Excel_BuiltIn_Print_Titles_12" vbProcedure="false">#REF!</definedName>
    <definedName function="false" hidden="false" name="Excel_BuiltIn_Print_Titles_13" vbProcedure="false">#REF!</definedName>
    <definedName function="false" hidden="false" name="Excel_BuiltIn_Print_Titles_14" vbProcedure="false">#REF!</definedName>
    <definedName function="false" hidden="false" name="Excel_BuiltIn_Print_Titles_15" vbProcedure="false">#REF!</definedName>
    <definedName function="false" hidden="false" name="Excel_BuiltIn_Print_Titles_16" vbProcedure="false">#REF!</definedName>
    <definedName function="false" hidden="false" name="Excel_BuiltIn_Print_Titles_1_1" vbProcedure="false">#REF!</definedName>
    <definedName function="false" hidden="false" name="Excel_BuiltIn_Print_Titles_2" vbProcedure="false">#REF!</definedName>
    <definedName function="false" hidden="false" name="Excel_BuiltIn_Print_Titles_2_1" vbProcedure="false">#REF!</definedName>
    <definedName function="false" hidden="false" name="Excel_BuiltIn_Print_Titles_2_1_1" vbProcedure="false">#REF!</definedName>
    <definedName function="false" hidden="false" name="Excel_BuiltIn_Print_Titles_2_1_1_1" vbProcedure="false">#REF!</definedName>
    <definedName function="false" hidden="false" name="Excel_BuiltIn_Print_Titles_3" vbProcedure="false">#REF!</definedName>
    <definedName function="false" hidden="false" name="Excel_BuiltIn_Print_Titles_3_1" vbProcedure="false">#REF!</definedName>
    <definedName function="false" hidden="false" name="Excel_BuiltIn_Print_Titles_3_1_1" vbProcedure="false">#REF!</definedName>
    <definedName function="false" hidden="false" name="Excel_BuiltIn_Print_Titles_4" vbProcedure="false">#REF!</definedName>
    <definedName function="false" hidden="false" name="Excel_BuiltIn_Print_Titles_4_1" vbProcedure="false">#REF!</definedName>
    <definedName function="false" hidden="false" name="Excel_BuiltIn_Print_Titles_5" vbProcedure="false">#REF!</definedName>
    <definedName function="false" hidden="false" name="Excel_BuiltIn_Print_Titles_6" vbProcedure="false">#REF!</definedName>
    <definedName function="false" hidden="false" name="Excel_BuiltIn_Print_Titles_7" vbProcedure="false">#REF!</definedName>
    <definedName function="false" hidden="false" name="Excel_BuiltIn_Print_Titles_8" vbProcedure="false">#REF!</definedName>
    <definedName function="false" hidden="false" name="Excel_BuiltIn_Print_Titles_9" vbProcedure="false">#REF!</definedName>
    <definedName function="false" hidden="false" name="Excel_BuiltIn__FilterDatabase_1" vbProcedure="false">#REF!</definedName>
    <definedName function="false" hidden="false" name="Excel_BuiltIn__FilterDatabase_10" vbProcedure="false">#REF!</definedName>
    <definedName function="false" hidden="false" name="Excel_BuiltIn__FilterDatabase_11" vbProcedure="false">#REF!</definedName>
    <definedName function="false" hidden="false" name="Excel_BuiltIn__FilterDatabase_12" vbProcedure="false">#REF!</definedName>
    <definedName function="false" hidden="false" name="Excel_BuiltIn__FilterDatabase_13" vbProcedure="false">#REF!</definedName>
    <definedName function="false" hidden="false" name="Excel_BuiltIn__FilterDatabase_14" vbProcedure="false">#REF!</definedName>
    <definedName function="false" hidden="false" name="Excel_BuiltIn__FilterDatabase_15" vbProcedure="false">#REF!</definedName>
    <definedName function="false" hidden="false" name="Excel_BuiltIn__FilterDatabase_16" vbProcedure="false">#REF!</definedName>
    <definedName function="false" hidden="false" name="Excel_BuiltIn__FilterDatabase_19" vbProcedure="false">#REF!</definedName>
    <definedName function="false" hidden="false" name="Excel_BuiltIn__FilterDatabase_2" vbProcedure="false">#REF!</definedName>
    <definedName function="false" hidden="false" name="Excel_BuiltIn__FilterDatabase_2_1" vbProcedure="false">#REF!</definedName>
    <definedName function="false" hidden="false" name="Excel_BuiltIn__FilterDatabase_3" vbProcedure="false">#REF!</definedName>
    <definedName function="false" hidden="false" name="Excel_BuiltIn__FilterDatabase_4" vbProcedure="false">#REF!</definedName>
    <definedName function="false" hidden="false" name="Excel_BuiltIn__FilterDatabase_5" vbProcedure="false">#REF!</definedName>
    <definedName function="false" hidden="false" name="Excel_BuiltIn__FilterDatabase_6" vbProcedure="false">#REF!</definedName>
    <definedName function="false" hidden="false" name="Excel_BuiltIn__FilterDatabase_7" vbProcedure="false">#REF!</definedName>
    <definedName function="false" hidden="false" name="Excel_BuiltIn__FilterDatabase_8" vbProcedure="false">#REF!</definedName>
    <definedName function="false" hidden="false" name="Excel_BuiltIn__FilterDatabase_9" vbProcedure="false">#REF!</definedName>
    <definedName function="false" hidden="false" name="_1Excel_BuiltIn_Print_Area_2_1" vbProcedure="false">#REF!</definedName>
    <definedName function="false" hidden="false" name="_2Excel_BuiltIn_Print_Area_3_1_1" vbProcedure="false">#REF!</definedName>
    <definedName function="false" hidden="false" localSheetId="0" name="_xlnm.Print_Area" vbProcedure="false">'PEDIDO COT MM-MP'!$F$1:$J$718</definedName>
    <definedName function="false" hidden="false" localSheetId="0" name="_xlnm.Print_Area_0" vbProcedure="false">'PEDIDO COT MM-MP'!$F$1:$J$718</definedName>
    <definedName function="false" hidden="false" localSheetId="0" name="_xlnm.Print_Area_0_0" vbProcedure="false">'PEDIDO COT MM-MP'!$F$1:$J$718</definedName>
    <definedName function="false" hidden="false" localSheetId="0" name="_xlnm._FilterDatabase" vbProcedure="false">'PEDIDO COT MM-MP'!$B$21:$K$720</definedName>
    <definedName function="false" hidden="false" localSheetId="0" name="_xlnm._FilterDatabase_0" vbProcedure="false">'PEDIDO COT MM-MP'!$B$21:$K$720</definedName>
    <definedName function="false" hidden="false" localSheetId="0" name="_xlnm._FilterDatabase_0_0" vbProcedure="false">'PEDIDO COT MM-MP'!$B$21:$K$720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<sst xmlns="http://schemas.openxmlformats.org/spreadsheetml/2006/main" count="1881" uniqueCount="1250">
  <si>
    <t xml:space="preserve">N° Pedido</t>
  </si>
  <si>
    <t xml:space="preserve">CODIGO EMPAQUE</t>
  </si>
  <si>
    <t xml:space="preserve">Fecha Recepción</t>
  </si>
  <si>
    <r>
      <rPr>
        <b val="true"/>
        <sz val="26"/>
        <color rgb="FF000000"/>
        <rFont val="Arial Black"/>
        <family val="2"/>
        <charset val="1"/>
      </rPr>
      <t xml:space="preserve">PEDIDO DE COTIZACION
</t>
    </r>
    <r>
      <rPr>
        <b val="true"/>
        <sz val="20"/>
        <color rgb="FF000000"/>
        <rFont val="Arial Black"/>
        <family val="2"/>
        <charset val="1"/>
      </rPr>
      <t xml:space="preserve"> </t>
    </r>
    <r>
      <rPr>
        <b val="true"/>
        <u val="single"/>
        <sz val="26"/>
        <color rgb="FF000000"/>
        <rFont val="Arial Black"/>
        <family val="2"/>
        <charset val="1"/>
      </rPr>
      <t xml:space="preserve">Vigencia 01 de Julio 2016</t>
    </r>
  </si>
  <si>
    <t xml:space="preserve">Semana</t>
  </si>
  <si>
    <t xml:space="preserve">REGISTRADO POR</t>
  </si>
  <si>
    <t xml:space="preserve">N° Cliente</t>
  </si>
  <si>
    <t xml:space="preserve">Fecha Pedido</t>
  </si>
  <si>
    <t xml:space="preserve">DISCONTINUOS</t>
  </si>
  <si>
    <t xml:space="preserve">Comercializador </t>
  </si>
  <si>
    <t xml:space="preserve">Campos Obligatorios</t>
  </si>
  <si>
    <t xml:space="preserve">REAL</t>
  </si>
  <si>
    <t xml:space="preserve">Sucursal / Ciudad</t>
  </si>
  <si>
    <t xml:space="preserve">Total Unidades</t>
  </si>
  <si>
    <t xml:space="preserve">Lanzamientos</t>
  </si>
  <si>
    <t xml:space="preserve">20 Años Mila</t>
  </si>
  <si>
    <t xml:space="preserve">Mila Marzi</t>
  </si>
  <si>
    <t xml:space="preserve">Mila Pro</t>
  </si>
  <si>
    <t xml:space="preserve">Sub-Total </t>
  </si>
  <si>
    <t xml:space="preserve">Desc. %</t>
  </si>
  <si>
    <t xml:space="preserve">Agregar si es conocido</t>
  </si>
  <si>
    <t xml:space="preserve">Transporte</t>
  </si>
  <si>
    <t xml:space="preserve">Total con IVA</t>
  </si>
  <si>
    <t xml:space="preserve">Comentarios</t>
  </si>
  <si>
    <t xml:space="preserve">UVC</t>
  </si>
  <si>
    <t xml:space="preserve">Los Precios incluyen el IVA</t>
  </si>
  <si>
    <t xml:space="preserve">A-COD </t>
  </si>
  <si>
    <t xml:space="preserve">C-COD</t>
  </si>
  <si>
    <t xml:space="preserve">LINEA</t>
  </si>
  <si>
    <t xml:space="preserve">PROD</t>
  </si>
  <si>
    <t xml:space="preserve">DESCRIPCION</t>
  </si>
  <si>
    <t xml:space="preserve">ARTICULO</t>
  </si>
  <si>
    <t xml:space="preserve">CANT PEDIDO</t>
  </si>
  <si>
    <t xml:space="preserve">PRECIO PUBLICO</t>
  </si>
  <si>
    <t xml:space="preserve">TOTAL</t>
  </si>
  <si>
    <t xml:space="preserve">LANZAMIENTOS </t>
  </si>
  <si>
    <r>
      <rPr>
        <b val="true"/>
        <sz val="18"/>
        <rFont val="Calibri"/>
        <family val="2"/>
        <charset val="1"/>
      </rPr>
      <t xml:space="preserve">1641 - Máscara para Pestañas Dúo: Gel reforzador + Gel Iluminador
</t>
    </r>
    <r>
      <rPr>
        <sz val="10"/>
        <rFont val="Calibri"/>
        <family val="2"/>
        <charset val="1"/>
      </rPr>
      <t xml:space="preserve">Botella con Aplicador Dúo x 10gr.</t>
    </r>
  </si>
  <si>
    <t xml:space="preserve">MM</t>
  </si>
  <si>
    <t xml:space="preserve">*</t>
  </si>
  <si>
    <t xml:space="preserve">Máscara para Pestañas Dúo.  (Gel reforzador de Cejas y Pestañas + Gel Iluminador Oro)</t>
  </si>
  <si>
    <t xml:space="preserve"> </t>
  </si>
  <si>
    <t xml:space="preserve">TOTAL ART. 1641</t>
  </si>
  <si>
    <r>
      <rPr>
        <b val="true"/>
        <sz val="20"/>
        <rFont val="Calibri"/>
        <family val="2"/>
        <charset val="1"/>
      </rPr>
      <t xml:space="preserve">1523 -Brillo Labial Liquido   
</t>
    </r>
    <r>
      <rPr>
        <i val="true"/>
        <sz val="12"/>
        <color rgb="FF000000"/>
        <rFont val="Calibri"/>
        <family val="2"/>
        <charset val="1"/>
      </rPr>
      <t xml:space="preserve"> Envase con dosificador x 2,5gr.</t>
    </r>
  </si>
  <si>
    <r>
      <rPr>
        <sz val="12"/>
        <rFont val="Calibri"/>
        <family val="2"/>
        <charset val="1"/>
      </rPr>
      <t xml:space="preserve">Brillo Labial Líquido </t>
    </r>
    <r>
      <rPr>
        <b val="true"/>
        <sz val="12"/>
        <rFont val="Calibri"/>
        <family val="2"/>
        <charset val="1"/>
      </rPr>
      <t xml:space="preserve">Rosa Nude</t>
    </r>
  </si>
  <si>
    <t xml:space="preserve">1523-01</t>
  </si>
  <si>
    <r>
      <rPr>
        <sz val="12"/>
        <rFont val="Calibri"/>
        <family val="2"/>
        <charset val="1"/>
      </rPr>
      <t xml:space="preserve">Brillo Labial Líquido</t>
    </r>
    <r>
      <rPr>
        <b val="true"/>
        <sz val="12"/>
        <rFont val="Calibri"/>
        <family val="2"/>
        <charset val="1"/>
      </rPr>
      <t xml:space="preserve"> Marsala</t>
    </r>
  </si>
  <si>
    <t xml:space="preserve">1523-02</t>
  </si>
  <si>
    <t xml:space="preserve">TOTAL ART. 1523</t>
  </si>
  <si>
    <r>
      <rPr>
        <b val="true"/>
        <sz val="20"/>
        <rFont val="Calibri"/>
        <family val="2"/>
        <charset val="1"/>
      </rPr>
      <t xml:space="preserve">1100 - Sombra Compacta</t>
    </r>
    <r>
      <rPr>
        <i val="true"/>
        <sz val="20"/>
        <rFont val="Calibri"/>
        <family val="2"/>
        <charset val="1"/>
      </rPr>
      <t xml:space="preserve"> Iluminador BLUR -</t>
    </r>
    <r>
      <rPr>
        <b val="true"/>
        <i val="true"/>
        <sz val="20"/>
        <rFont val="Calibri"/>
        <family val="2"/>
        <charset val="1"/>
      </rPr>
      <t xml:space="preserve">Efecto Photoshop
</t>
    </r>
    <r>
      <rPr>
        <i val="true"/>
        <sz val="12"/>
        <rFont val="Calibri"/>
        <family val="2"/>
        <charset val="1"/>
      </rPr>
      <t xml:space="preserve">Petaca x 4gr.</t>
    </r>
  </si>
  <si>
    <r>
      <rPr>
        <sz val="12"/>
        <rFont val="Calibri"/>
        <family val="2"/>
        <charset val="1"/>
      </rPr>
      <t xml:space="preserve">Sombra Compacta (Petaca)  Iluminador BLUR -</t>
    </r>
    <r>
      <rPr>
        <b val="true"/>
        <sz val="12"/>
        <rFont val="Calibri"/>
        <family val="2"/>
        <charset val="1"/>
      </rPr>
      <t xml:space="preserve">Efecto Photoshop</t>
    </r>
  </si>
  <si>
    <t xml:space="preserve">1100-Ilum</t>
  </si>
  <si>
    <t xml:space="preserve">(*) Hasta agotar Stock</t>
  </si>
  <si>
    <t xml:space="preserve">TOTAL ART. 1100-Ilum.</t>
  </si>
  <si>
    <r>
      <rPr>
        <b val="true"/>
        <sz val="20"/>
        <rFont val="Calibri"/>
        <family val="2"/>
        <charset val="1"/>
      </rPr>
      <t xml:space="preserve">2152P - Sombra en Polvo Pro</t>
    </r>
    <r>
      <rPr>
        <b val="true"/>
        <sz val="12"/>
        <rFont val="Calibri"/>
        <family val="2"/>
        <charset val="1"/>
      </rPr>
      <t xml:space="preserve">  </t>
    </r>
    <r>
      <rPr>
        <i val="true"/>
        <sz val="18"/>
        <rFont val="Calibri"/>
        <family val="2"/>
        <charset val="1"/>
      </rPr>
      <t xml:space="preserve">Perla</t>
    </r>
    <r>
      <rPr>
        <b val="true"/>
        <sz val="12"/>
        <rFont val="Calibri"/>
        <family val="2"/>
        <charset val="1"/>
      </rPr>
      <t xml:space="preserve"> </t>
    </r>
    <r>
      <rPr>
        <i val="true"/>
        <sz val="18"/>
        <rFont val="Calibri"/>
        <family val="2"/>
        <charset val="1"/>
      </rPr>
      <t xml:space="preserve">Diamante</t>
    </r>
    <r>
      <rPr>
        <sz val="16"/>
        <rFont val="Calibri"/>
        <family val="2"/>
        <charset val="1"/>
      </rPr>
      <t xml:space="preserve"> -</t>
    </r>
    <r>
      <rPr>
        <i val="true"/>
        <sz val="18"/>
        <rFont val="Calibri"/>
        <family val="2"/>
        <charset val="1"/>
      </rPr>
      <t xml:space="preserve">Cristales de Luz
</t>
    </r>
    <r>
      <rPr>
        <i val="true"/>
        <sz val="12"/>
        <rFont val="Calibri"/>
        <family val="2"/>
        <charset val="1"/>
      </rPr>
      <t xml:space="preserve">Pote x 1gr.</t>
    </r>
  </si>
  <si>
    <t xml:space="preserve">MP</t>
  </si>
  <si>
    <r>
      <rPr>
        <sz val="12"/>
        <rFont val="Calibri"/>
        <family val="2"/>
        <charset val="1"/>
      </rPr>
      <t xml:space="preserve">Sombra en Polvo Pro  Perla Diamante -</t>
    </r>
    <r>
      <rPr>
        <b val="true"/>
        <sz val="12"/>
        <rFont val="Calibri"/>
        <family val="2"/>
        <charset val="1"/>
      </rPr>
      <t xml:space="preserve">Cristales de Luz</t>
    </r>
  </si>
  <si>
    <t xml:space="preserve">2152P-00</t>
  </si>
  <si>
    <t xml:space="preserve">(*) Hasta Agotar Stock</t>
  </si>
  <si>
    <t xml:space="preserve">TOTAL ART. 2152</t>
  </si>
  <si>
    <r>
      <rPr>
        <b val="true"/>
        <sz val="20"/>
        <rFont val="Calibri"/>
        <family val="2"/>
        <charset val="1"/>
      </rPr>
      <t xml:space="preserve">2802P - Base de Maquillaje Siliconado Blur </t>
    </r>
    <r>
      <rPr>
        <b val="true"/>
        <i val="true"/>
        <sz val="20"/>
        <rFont val="Calibri"/>
        <family val="2"/>
        <charset val="1"/>
      </rPr>
      <t xml:space="preserve">Efecto Photoshop
</t>
    </r>
    <r>
      <rPr>
        <i val="true"/>
        <sz val="12"/>
        <rFont val="Calibri"/>
        <family val="2"/>
        <charset val="1"/>
      </rPr>
      <t xml:space="preserve">Botella con dosificadorx 30gr.</t>
    </r>
  </si>
  <si>
    <r>
      <rPr>
        <sz val="12"/>
        <rFont val="Calibri"/>
        <family val="2"/>
        <charset val="1"/>
      </rPr>
      <t xml:space="preserve"> Base de Maquillaje Siliconado Blur </t>
    </r>
    <r>
      <rPr>
        <b val="true"/>
        <sz val="12"/>
        <rFont val="Calibri"/>
        <family val="2"/>
        <charset val="1"/>
      </rPr>
      <t xml:space="preserve">Efecto Photoshop Claro</t>
    </r>
  </si>
  <si>
    <t xml:space="preserve">2802P-01</t>
  </si>
  <si>
    <r>
      <rPr>
        <sz val="12"/>
        <rFont val="Calibri"/>
        <family val="2"/>
        <charset val="1"/>
      </rPr>
      <t xml:space="preserve"> Base de Maquillaje Siliconado Blur </t>
    </r>
    <r>
      <rPr>
        <b val="true"/>
        <sz val="12"/>
        <rFont val="Calibri"/>
        <family val="2"/>
        <charset val="1"/>
      </rPr>
      <t xml:space="preserve">Efecto Photoshop</t>
    </r>
    <r>
      <rPr>
        <sz val="12"/>
        <rFont val="Calibri"/>
        <family val="2"/>
        <charset val="1"/>
      </rPr>
      <t xml:space="preserve"> </t>
    </r>
    <r>
      <rPr>
        <b val="true"/>
        <sz val="12"/>
        <rFont val="Calibri"/>
        <family val="2"/>
        <charset val="1"/>
      </rPr>
      <t xml:space="preserve">Medio</t>
    </r>
  </si>
  <si>
    <t xml:space="preserve">2802P-02</t>
  </si>
  <si>
    <r>
      <rPr>
        <sz val="12"/>
        <rFont val="Calibri"/>
        <family val="2"/>
        <charset val="1"/>
      </rPr>
      <t xml:space="preserve"> Base de Maquillaje Siliconado Blur </t>
    </r>
    <r>
      <rPr>
        <b val="true"/>
        <sz val="12"/>
        <rFont val="Calibri"/>
        <family val="2"/>
        <charset val="1"/>
      </rPr>
      <t xml:space="preserve">Efecto Photoshop Oscuro </t>
    </r>
  </si>
  <si>
    <t xml:space="preserve">2802P-03</t>
  </si>
  <si>
    <t xml:space="preserve">TOTAL ART. 2802P</t>
  </si>
  <si>
    <r>
      <rPr>
        <b val="true"/>
        <sz val="20"/>
        <rFont val="Calibri"/>
        <family val="2"/>
        <charset val="1"/>
      </rPr>
      <t xml:space="preserve">2912P - Sombra Cremosa Duo Pro HD</t>
    </r>
    <r>
      <rPr>
        <i val="true"/>
        <sz val="18"/>
        <rFont val="Calibri"/>
        <family val="2"/>
        <charset val="1"/>
      </rPr>
      <t xml:space="preserve"> Pomada para Cejas</t>
    </r>
    <r>
      <rPr>
        <b val="true"/>
        <sz val="20"/>
        <rFont val="Calibri"/>
        <family val="2"/>
        <charset val="1"/>
      </rPr>
      <t xml:space="preserve"> 
</t>
    </r>
    <r>
      <rPr>
        <i val="true"/>
        <sz val="12"/>
        <rFont val="Calibri"/>
        <family val="2"/>
        <charset val="1"/>
      </rPr>
      <t xml:space="preserve">Pote x 4gr.
</t>
    </r>
  </si>
  <si>
    <r>
      <rPr>
        <sz val="12"/>
        <rFont val="Calibri"/>
        <family val="2"/>
        <charset val="1"/>
      </rPr>
      <t xml:space="preserve">Sombra Cremosa Duo  Pro HD -</t>
    </r>
    <r>
      <rPr>
        <i val="true"/>
        <sz val="12"/>
        <rFont val="Calibri"/>
        <family val="2"/>
        <charset val="1"/>
      </rPr>
      <t xml:space="preserve">Pomada para Cejas </t>
    </r>
  </si>
  <si>
    <t xml:space="preserve">2912P-01</t>
  </si>
  <si>
    <t xml:space="preserve">TOTAL ART. 2912P</t>
  </si>
  <si>
    <r>
      <rPr>
        <b val="true"/>
        <sz val="20"/>
        <rFont val="Calibri"/>
        <family val="2"/>
        <charset val="1"/>
      </rPr>
      <t xml:space="preserve">2900P - Set para diseño de Cejas</t>
    </r>
    <r>
      <rPr>
        <b val="true"/>
        <sz val="14"/>
        <rFont val="Calibri"/>
        <family val="2"/>
        <charset val="1"/>
      </rPr>
      <t xml:space="preserve"> (2 unidades)
</t>
    </r>
    <r>
      <rPr>
        <sz val="12"/>
        <rFont val="Calibri"/>
        <family val="2"/>
        <charset val="1"/>
      </rPr>
      <t xml:space="preserve">Contiene:</t>
    </r>
    <r>
      <rPr>
        <sz val="20"/>
        <rFont val="Calibri"/>
        <family val="2"/>
        <charset val="1"/>
      </rPr>
      <t xml:space="preserve"> </t>
    </r>
    <r>
      <rPr>
        <sz val="12"/>
        <rFont val="Calibri"/>
        <family val="2"/>
        <charset val="1"/>
      </rPr>
      <t xml:space="preserve"> Sombra Cremosa Duo Pro HD-</t>
    </r>
    <r>
      <rPr>
        <i val="true"/>
        <sz val="12"/>
        <rFont val="Calibri"/>
        <family val="2"/>
        <charset val="1"/>
      </rPr>
      <t xml:space="preserve"> Pomada para Cejas </t>
    </r>
    <r>
      <rPr>
        <sz val="12"/>
        <rFont val="Calibri"/>
        <family val="2"/>
        <charset val="1"/>
      </rPr>
      <t xml:space="preserve"> + Máscara para Pestañas Dúo (Gel reforzador de Cejas y Pestañas + Gel Iluminador Oro)
</t>
    </r>
  </si>
  <si>
    <t xml:space="preserve">Set para diseño de Cejas (Art. 2912P-01 + Art. 1641)</t>
  </si>
  <si>
    <t xml:space="preserve">2900P</t>
  </si>
  <si>
    <t xml:space="preserve">TOTAL ART.2900P</t>
  </si>
  <si>
    <r>
      <rPr>
        <b val="true"/>
        <sz val="20"/>
        <rFont val="Calibri"/>
        <family val="2"/>
        <charset val="1"/>
      </rPr>
      <t xml:space="preserve">1503P - Labial Mate Pro   
</t>
    </r>
    <r>
      <rPr>
        <sz val="16"/>
        <color rgb="FF0000FF"/>
        <rFont val="Calibri"/>
        <family val="2"/>
        <charset val="1"/>
      </rPr>
      <t xml:space="preserve">Mini Paleta-</t>
    </r>
    <r>
      <rPr>
        <sz val="16"/>
        <rFont val="Calibri"/>
        <family val="2"/>
        <charset val="1"/>
      </rPr>
      <t xml:space="preserve"> 6 unid. x 2,5gr.c/u</t>
    </r>
  </si>
  <si>
    <r>
      <rPr>
        <sz val="12"/>
        <rFont val="Calibri"/>
        <family val="2"/>
        <charset val="1"/>
      </rPr>
      <t xml:space="preserve">Labial Mate Pro  (Mini Paleta)</t>
    </r>
    <r>
      <rPr>
        <sz val="12"/>
        <color rgb="FFFF0000"/>
        <rFont val="Calibri"/>
        <family val="2"/>
        <charset val="1"/>
      </rPr>
      <t xml:space="preserve"> </t>
    </r>
    <r>
      <rPr>
        <sz val="12"/>
        <color rgb="FF000000"/>
        <rFont val="Calibri"/>
        <family val="2"/>
        <charset val="1"/>
      </rPr>
      <t xml:space="preserve">Gama de Rosas  </t>
    </r>
  </si>
  <si>
    <t xml:space="preserve">1503P-01</t>
  </si>
  <si>
    <t xml:space="preserve">TOTAL ART. 1503P</t>
  </si>
  <si>
    <r>
      <rPr>
        <b val="true"/>
        <sz val="20"/>
        <rFont val="Calibri"/>
        <family val="2"/>
        <charset val="1"/>
      </rPr>
      <t xml:space="preserve">2010P - Maquillaje Compacto Dúo </t>
    </r>
    <r>
      <rPr>
        <b val="true"/>
        <i val="true"/>
        <sz val="20"/>
        <rFont val="Calibri"/>
        <family val="2"/>
        <charset val="1"/>
      </rPr>
      <t xml:space="preserve">BLUR</t>
    </r>
    <r>
      <rPr>
        <b val="true"/>
        <sz val="20"/>
        <rFont val="Calibri"/>
        <family val="2"/>
        <charset val="1"/>
      </rPr>
      <t xml:space="preserve">  </t>
    </r>
    <r>
      <rPr>
        <i val="true"/>
        <sz val="20"/>
        <rFont val="Calibri"/>
        <family val="2"/>
        <charset val="1"/>
      </rPr>
      <t xml:space="preserve">Efecto Photoshop
</t>
    </r>
    <r>
      <rPr>
        <b val="true"/>
        <i val="true"/>
        <sz val="16"/>
        <color rgb="FF0066FF"/>
        <rFont val="Calibri"/>
        <family val="2"/>
        <charset val="1"/>
      </rPr>
      <t xml:space="preserve">Cartuchera  Dúo</t>
    </r>
    <r>
      <rPr>
        <i val="true"/>
        <sz val="16"/>
        <rFont val="Calibri"/>
        <family val="2"/>
        <charset val="1"/>
      </rPr>
      <t xml:space="preserve"> x 10gr. c/u.</t>
    </r>
  </si>
  <si>
    <r>
      <rPr>
        <sz val="12"/>
        <rFont val="Calibri"/>
        <family val="2"/>
        <charset val="1"/>
      </rPr>
      <t xml:space="preserve">Duo Blur "Efecto Photoshop"</t>
    </r>
    <r>
      <rPr>
        <i val="true"/>
        <sz val="12"/>
        <rFont val="Calibri"/>
        <family val="2"/>
        <charset val="1"/>
      </rPr>
      <t xml:space="preserve">  Difuminadores de Luz.</t>
    </r>
  </si>
  <si>
    <t xml:space="preserve">2010P</t>
  </si>
  <si>
    <t xml:space="preserve">TOTAL ART. 2010P</t>
  </si>
  <si>
    <t xml:space="preserve">20 AÑOS MILA </t>
  </si>
  <si>
    <t xml:space="preserve">M20A</t>
  </si>
  <si>
    <t xml:space="preserve">Pre Base  de Maquillaje Mila BB - Neutra
Pomo x 25gr.</t>
  </si>
  <si>
    <t xml:space="preserve">1114E</t>
  </si>
  <si>
    <t xml:space="preserve">Set de Tonalizadores Correctivos tratante HD - Ultra 4K-Alta Cobertura
Estuche con espejo x 12gr. -6 Unid.</t>
  </si>
  <si>
    <t xml:space="preserve">2028E</t>
  </si>
  <si>
    <t xml:space="preserve">Base de Maquillaje Mila Súper CC -Fórmula antiedad
Botella con dosificador x 20gr.</t>
  </si>
  <si>
    <t xml:space="preserve">1864E.01</t>
  </si>
  <si>
    <t xml:space="preserve">1864E.02</t>
  </si>
  <si>
    <t xml:space="preserve">Polvo Volátil  Bronceante Mate
Polvera x 18gr. (Reemplazo de envase)</t>
  </si>
  <si>
    <t xml:space="preserve">1320E</t>
  </si>
  <si>
    <t xml:space="preserve">A</t>
  </si>
  <si>
    <t xml:space="preserve">P20A</t>
  </si>
  <si>
    <r>
      <rPr>
        <sz val="12"/>
        <rFont val="Calibri"/>
        <family val="2"/>
        <charset val="1"/>
      </rPr>
      <t xml:space="preserve">Paleta Especial de Luz y Contornos (Cartuchera con 4 Polvos compactos)
Incluye Brocha de retoque  </t>
    </r>
    <r>
      <rPr>
        <b val="true"/>
        <sz val="16"/>
        <color rgb="FFFF0000"/>
        <rFont val="Calibri"/>
        <family val="2"/>
        <charset val="1"/>
      </rPr>
      <t xml:space="preserve">NUEVO</t>
    </r>
  </si>
  <si>
    <t xml:space="preserve">1218E</t>
  </si>
  <si>
    <t xml:space="preserve">Rubores Compactos Set de Tonos Atemporales.
Cartuchera con 4 unid. X 4gr. c/u. Incluye brocha de retoque.</t>
  </si>
  <si>
    <t xml:space="preserve">1219E</t>
  </si>
  <si>
    <r>
      <rPr>
        <sz val="12"/>
        <rFont val="Calibri"/>
        <family val="2"/>
        <charset val="1"/>
      </rPr>
      <t xml:space="preserve">Kit Pro</t>
    </r>
    <r>
      <rPr>
        <b val="true"/>
        <sz val="12"/>
        <color rgb="FFFF0000"/>
        <rFont val="Calibri"/>
        <family val="2"/>
        <charset val="1"/>
      </rPr>
      <t xml:space="preserve"> Acrílico</t>
    </r>
    <r>
      <rPr>
        <sz val="12"/>
        <rFont val="Calibri"/>
        <family val="2"/>
        <charset val="1"/>
      </rPr>
      <t xml:space="preserve"> para Mezclas  (Soporte / Espátula) </t>
    </r>
  </si>
  <si>
    <t xml:space="preserve">2017E</t>
  </si>
  <si>
    <r>
      <rPr>
        <sz val="12"/>
        <rFont val="Calibri"/>
        <family val="2"/>
        <charset val="1"/>
      </rPr>
      <t xml:space="preserve">Paleta Pro para Mezclas (Soporte Acrilico Cristal Circular) </t>
    </r>
    <r>
      <rPr>
        <b val="true"/>
        <sz val="12"/>
        <color rgb="FFFF0000"/>
        <rFont val="Calibri"/>
        <family val="2"/>
        <charset val="1"/>
      </rPr>
      <t xml:space="preserve"> Sin Espátula- NUEVO</t>
    </r>
  </si>
  <si>
    <t xml:space="preserve">2017P</t>
  </si>
  <si>
    <r>
      <rPr>
        <sz val="12"/>
        <rFont val="Calibri"/>
        <family val="2"/>
        <charset val="1"/>
      </rPr>
      <t xml:space="preserve">Paleta Visagismo  y  Neutralizadores.
Paleta con 14 unidades x 6gr. c/u </t>
    </r>
    <r>
      <rPr>
        <b val="true"/>
        <sz val="12"/>
        <color rgb="FFFF0000"/>
        <rFont val="Calibri"/>
        <family val="2"/>
        <charset val="1"/>
      </rPr>
      <t xml:space="preserve">NUEVO</t>
    </r>
  </si>
  <si>
    <t xml:space="preserve">1007E</t>
  </si>
  <si>
    <r>
      <rPr>
        <sz val="12"/>
        <rFont val="Calibri"/>
        <family val="2"/>
        <charset val="1"/>
      </rPr>
      <t xml:space="preserve">Paleta Especial Cejas (Cartuchera con 6 sombras compactas)  </t>
    </r>
    <r>
      <rPr>
        <b val="true"/>
        <sz val="16"/>
        <color rgb="FFFF0000"/>
        <rFont val="Calibri"/>
        <family val="2"/>
        <charset val="1"/>
      </rPr>
      <t xml:space="preserve">NUEVO</t>
    </r>
  </si>
  <si>
    <t xml:space="preserve">2003E</t>
  </si>
  <si>
    <t xml:space="preserve">Set de Pigmentos Líquidos con Soporte Acrilico y espátula para mezclas .
5 botellas x 6gr. c/u</t>
  </si>
  <si>
    <t xml:space="preserve">2800E</t>
  </si>
  <si>
    <t xml:space="preserve">Base de Maquillaje HD (rostro y cuerpo) - Hasta agotar stock
Pomo x 25gr.</t>
  </si>
  <si>
    <t xml:space="preserve">1801E</t>
  </si>
  <si>
    <t xml:space="preserve">Labial Vitamina Apto HD  "Rosa Suave"
Envase cristal x 3,5gr.</t>
  </si>
  <si>
    <t xml:space="preserve">1520E-01</t>
  </si>
  <si>
    <t xml:space="preserve">Labial Vitamina Apto HD "Granada"
Envase cristal x 3,5gr.</t>
  </si>
  <si>
    <t xml:space="preserve">1520E-02</t>
  </si>
  <si>
    <t xml:space="preserve">Labial Vitamina Apto HD "Coral"
Envase cristal x 3,5gr.</t>
  </si>
  <si>
    <t xml:space="preserve">1520E-03</t>
  </si>
  <si>
    <t xml:space="preserve">Labial Vitamina Apto HD "Ciruela"  Hasta agotar stock
Envase cristal x 3,5gr.</t>
  </si>
  <si>
    <t xml:space="preserve">1520E-04</t>
  </si>
  <si>
    <t xml:space="preserve">Pack de Pigmentadores para Labios - Colores: 08 Obispo / 09  Rojo Vibrante  
2 Potes x 4gr. c/u</t>
  </si>
  <si>
    <t xml:space="preserve">2550E-01</t>
  </si>
  <si>
    <t xml:space="preserve">Pack de Pigmentadores para Labios - Colores: 06 Violeta /07 Marsala
2 Potes x 4gr. c/u</t>
  </si>
  <si>
    <t xml:space="preserve">2550E-02</t>
  </si>
  <si>
    <t xml:space="preserve">Paleta Multifunción (Fantasía)  Sombras y Labiales Cremosos -
Paleta x 15 unid. x 4gr.c/u</t>
  </si>
  <si>
    <t xml:space="preserve">1006E</t>
  </si>
  <si>
    <t xml:space="preserve">Catuchera vacía imantada -  para  todas las medidas de repuestos .</t>
  </si>
  <si>
    <t xml:space="preserve">2019Z</t>
  </si>
  <si>
    <t xml:space="preserve">TOTAL ART. 20 AÑOS</t>
  </si>
  <si>
    <t xml:space="preserve">LINEA - MILA MARZI</t>
  </si>
  <si>
    <r>
      <rPr>
        <b val="true"/>
        <sz val="20"/>
        <rFont val="Calibri"/>
        <family val="2"/>
        <charset val="1"/>
      </rPr>
      <t xml:space="preserve">1000 - </t>
    </r>
    <r>
      <rPr>
        <b val="true"/>
        <sz val="18"/>
        <rFont val="Calibri"/>
        <family val="2"/>
        <charset val="1"/>
      </rPr>
      <t xml:space="preserve">Tonalizador Correctivo Dúo</t>
    </r>
    <r>
      <rPr>
        <b val="true"/>
        <i val="true"/>
        <sz val="18"/>
        <rFont val="Calibri"/>
        <family val="2"/>
        <charset val="1"/>
      </rPr>
      <t xml:space="preserve"> - </t>
    </r>
    <r>
      <rPr>
        <i val="true"/>
        <sz val="18"/>
        <rFont val="Calibri"/>
        <family val="2"/>
        <charset val="1"/>
      </rPr>
      <t xml:space="preserve">Corrector Cremoso
</t>
    </r>
    <r>
      <rPr>
        <i val="true"/>
        <sz val="12"/>
        <rFont val="Calibri"/>
        <family val="2"/>
        <charset val="1"/>
      </rPr>
      <t xml:space="preserve">Petaca Dúo x 4gr.</t>
    </r>
  </si>
  <si>
    <r>
      <rPr>
        <sz val="12"/>
        <rFont val="Calibri"/>
        <family val="2"/>
        <charset val="1"/>
      </rPr>
      <t xml:space="preserve">Tonalizador Correctivo</t>
    </r>
    <r>
      <rPr>
        <b val="true"/>
        <sz val="12"/>
        <rFont val="Calibri"/>
        <family val="2"/>
        <charset val="1"/>
      </rPr>
      <t xml:space="preserve"> Beige Amarillento / Beige grisado  </t>
    </r>
  </si>
  <si>
    <t xml:space="preserve">1000-01</t>
  </si>
  <si>
    <r>
      <rPr>
        <sz val="12"/>
        <rFont val="Calibri"/>
        <family val="2"/>
        <charset val="1"/>
      </rPr>
      <t xml:space="preserve">Tonalizador Correctivo </t>
    </r>
    <r>
      <rPr>
        <b val="true"/>
        <sz val="12"/>
        <rFont val="Calibri"/>
        <family val="2"/>
        <charset val="1"/>
      </rPr>
      <t xml:space="preserve">Salmón / Tostado</t>
    </r>
  </si>
  <si>
    <t xml:space="preserve">1000-02</t>
  </si>
  <si>
    <t xml:space="preserve">TOTAL ART. 1000</t>
  </si>
  <si>
    <r>
      <rPr>
        <b val="true"/>
        <sz val="20"/>
        <rFont val="Calibri"/>
        <family val="2"/>
        <charset val="1"/>
      </rPr>
      <t xml:space="preserve">1002 -</t>
    </r>
    <r>
      <rPr>
        <b val="true"/>
        <sz val="18"/>
        <rFont val="Calibri"/>
        <family val="2"/>
        <charset val="1"/>
      </rPr>
      <t xml:space="preserve"> Maquillaje Líquido Corrector
</t>
    </r>
    <r>
      <rPr>
        <i val="true"/>
        <sz val="12"/>
        <rFont val="Calibri"/>
        <family val="2"/>
        <charset val="1"/>
      </rPr>
      <t xml:space="preserve">Botella con Aplicador x 10gr.</t>
    </r>
  </si>
  <si>
    <r>
      <rPr>
        <sz val="12"/>
        <rFont val="Calibri"/>
        <family val="2"/>
        <charset val="1"/>
      </rPr>
      <t xml:space="preserve">Maquillaje Líquido Corrector </t>
    </r>
    <r>
      <rPr>
        <b val="true"/>
        <sz val="12"/>
        <rFont val="Calibri"/>
        <family val="2"/>
        <charset val="1"/>
      </rPr>
      <t xml:space="preserve">Beige Amarillento</t>
    </r>
  </si>
  <si>
    <t xml:space="preserve">1002-02</t>
  </si>
  <si>
    <r>
      <rPr>
        <sz val="12"/>
        <rFont val="Calibri"/>
        <family val="2"/>
        <charset val="1"/>
      </rPr>
      <t xml:space="preserve">Maquillaje Líquido Corrector </t>
    </r>
    <r>
      <rPr>
        <b val="true"/>
        <sz val="12"/>
        <rFont val="Calibri"/>
        <family val="2"/>
        <charset val="1"/>
      </rPr>
      <t xml:space="preserve">Beige Rosado</t>
    </r>
  </si>
  <si>
    <t xml:space="preserve">1002-03</t>
  </si>
  <si>
    <t xml:space="preserve">TOTAL ART. 1002</t>
  </si>
  <si>
    <r>
      <rPr>
        <b val="true"/>
        <sz val="20"/>
        <color rgb="FF000000"/>
        <rFont val="Calibri"/>
        <family val="2"/>
        <charset val="1"/>
      </rPr>
      <t xml:space="preserve">1510P - Barra Correctiva HDF con Nucleo Tratante </t>
    </r>
    <r>
      <rPr>
        <sz val="20"/>
        <color rgb="FF000000"/>
        <rFont val="Calibri"/>
        <family val="2"/>
        <charset val="1"/>
      </rPr>
      <t xml:space="preserve">Pro</t>
    </r>
    <r>
      <rPr>
        <b val="true"/>
        <sz val="18"/>
        <color rgb="FFFF0000"/>
        <rFont val="Calibri"/>
        <family val="2"/>
        <charset val="1"/>
      </rPr>
      <t xml:space="preserve"> 
</t>
    </r>
    <r>
      <rPr>
        <i val="true"/>
        <sz val="12"/>
        <rFont val="Calibri"/>
        <family val="2"/>
        <charset val="1"/>
      </rPr>
      <t xml:space="preserve">Envase x 3,5gr. </t>
    </r>
  </si>
  <si>
    <t xml:space="preserve"> Barra  Correctiva  HDF con Nucleo Tratante - Claro</t>
  </si>
  <si>
    <t xml:space="preserve">1510-01</t>
  </si>
  <si>
    <t xml:space="preserve"> Barra  Correctiva  HDF con Nucleo Tratante- Oscuro</t>
  </si>
  <si>
    <t xml:space="preserve">1510-02</t>
  </si>
  <si>
    <t xml:space="preserve">TOTAL ART. 1510</t>
  </si>
  <si>
    <r>
      <rPr>
        <b val="true"/>
        <sz val="20"/>
        <rFont val="Calibri"/>
        <family val="2"/>
        <charset val="1"/>
      </rPr>
      <t xml:space="preserve">1014 - </t>
    </r>
    <r>
      <rPr>
        <b val="true"/>
        <sz val="18"/>
        <rFont val="Calibri"/>
        <family val="2"/>
        <charset val="1"/>
      </rPr>
      <t xml:space="preserve">Fluidificador de texturas - </t>
    </r>
    <r>
      <rPr>
        <i val="true"/>
        <sz val="18"/>
        <rFont val="Calibri"/>
        <family val="2"/>
        <charset val="1"/>
      </rPr>
      <t xml:space="preserve">Pre Base de Maquillaje
</t>
    </r>
    <r>
      <rPr>
        <i val="true"/>
        <sz val="12"/>
        <rFont val="Calibri"/>
        <family val="2"/>
        <charset val="1"/>
      </rPr>
      <t xml:space="preserve">Botella con dosificador x 20gr.</t>
    </r>
  </si>
  <si>
    <t xml:space="preserve">Fluidificador de texturas.  </t>
  </si>
  <si>
    <t xml:space="preserve">TOTAL ART. 1014</t>
  </si>
  <si>
    <r>
      <rPr>
        <b val="true"/>
        <sz val="20"/>
        <rFont val="Calibri"/>
        <family val="2"/>
        <charset val="1"/>
      </rPr>
      <t xml:space="preserve">1300 - Maquillaje Compacto</t>
    </r>
    <r>
      <rPr>
        <sz val="20"/>
        <rFont val="Calibri"/>
        <family val="2"/>
        <charset val="1"/>
      </rPr>
      <t xml:space="preserve"> </t>
    </r>
    <r>
      <rPr>
        <i val="true"/>
        <sz val="18"/>
        <rFont val="Calibri"/>
        <family val="2"/>
        <charset val="1"/>
      </rPr>
      <t xml:space="preserve">Polvo Mate
</t>
    </r>
    <r>
      <rPr>
        <i val="true"/>
        <sz val="12"/>
        <rFont val="Calibri"/>
        <family val="2"/>
        <charset val="1"/>
      </rPr>
      <t xml:space="preserve">Petaca con Espejo x 10gr.</t>
    </r>
  </si>
  <si>
    <r>
      <rPr>
        <sz val="12"/>
        <rFont val="Calibri"/>
        <family val="2"/>
        <charset val="1"/>
      </rPr>
      <t xml:space="preserve">Maquillaje Compacto Polvo Mate</t>
    </r>
    <r>
      <rPr>
        <b val="true"/>
        <sz val="12"/>
        <rFont val="Calibri"/>
        <family val="2"/>
        <charset val="1"/>
      </rPr>
      <t xml:space="preserve"> Natural</t>
    </r>
  </si>
  <si>
    <t xml:space="preserve">1300-01</t>
  </si>
  <si>
    <r>
      <rPr>
        <sz val="12"/>
        <rFont val="Calibri"/>
        <family val="2"/>
        <charset val="1"/>
      </rPr>
      <t xml:space="preserve">Maquillaje Compacto Polvo Mate </t>
    </r>
    <r>
      <rPr>
        <b val="true"/>
        <sz val="12"/>
        <rFont val="Calibri"/>
        <family val="2"/>
        <charset val="1"/>
      </rPr>
      <t xml:space="preserve">Dulce de Leche     </t>
    </r>
  </si>
  <si>
    <t xml:space="preserve">1300-02</t>
  </si>
  <si>
    <r>
      <rPr>
        <sz val="12"/>
        <rFont val="Calibri"/>
        <family val="2"/>
        <charset val="1"/>
      </rPr>
      <t xml:space="preserve">Maquillaje Compacto Polvo Mate </t>
    </r>
    <r>
      <rPr>
        <b val="true"/>
        <sz val="12"/>
        <rFont val="Calibri"/>
        <family val="2"/>
        <charset val="1"/>
      </rPr>
      <t xml:space="preserve">Dorado Terracota</t>
    </r>
  </si>
  <si>
    <t xml:space="preserve">1300-03</t>
  </si>
  <si>
    <r>
      <rPr>
        <sz val="12"/>
        <rFont val="Calibri"/>
        <family val="2"/>
        <charset val="1"/>
      </rPr>
      <t xml:space="preserve">Maquillaje Compacto Polvo Mate </t>
    </r>
    <r>
      <rPr>
        <b val="true"/>
        <sz val="12"/>
        <rFont val="Calibri"/>
        <family val="2"/>
        <charset val="1"/>
      </rPr>
      <t xml:space="preserve">Tonalizador Dorado</t>
    </r>
  </si>
  <si>
    <t xml:space="preserve">1300-05</t>
  </si>
  <si>
    <t xml:space="preserve">TOTAL ART. 1300</t>
  </si>
  <si>
    <r>
      <rPr>
        <b val="true"/>
        <sz val="20"/>
        <rFont val="Calibri"/>
        <family val="2"/>
        <charset val="1"/>
      </rPr>
      <t xml:space="preserve">1310 - Maquillaje Compacto</t>
    </r>
    <r>
      <rPr>
        <b val="true"/>
        <sz val="16"/>
        <rFont val="Calibri"/>
        <family val="2"/>
        <charset val="1"/>
      </rPr>
      <t xml:space="preserve"> </t>
    </r>
    <r>
      <rPr>
        <i val="true"/>
        <sz val="18"/>
        <rFont val="Calibri"/>
        <family val="2"/>
        <charset val="1"/>
      </rPr>
      <t xml:space="preserve">Polvo Satinado
</t>
    </r>
    <r>
      <rPr>
        <i val="true"/>
        <sz val="12"/>
        <rFont val="Calibri"/>
        <family val="2"/>
        <charset val="1"/>
      </rPr>
      <t xml:space="preserve">Petaca con Espejo x 10gr. </t>
    </r>
  </si>
  <si>
    <r>
      <rPr>
        <sz val="12"/>
        <rFont val="Calibri"/>
        <family val="2"/>
        <charset val="1"/>
      </rPr>
      <t xml:space="preserve">Maquillaje Compacto Polvo Satinado </t>
    </r>
    <r>
      <rPr>
        <b val="true"/>
        <sz val="12"/>
        <rFont val="Calibri"/>
        <family val="2"/>
        <charset val="1"/>
      </rPr>
      <t xml:space="preserve">Dulce de leche</t>
    </r>
  </si>
  <si>
    <t xml:space="preserve">1310-00</t>
  </si>
  <si>
    <r>
      <rPr>
        <sz val="12"/>
        <rFont val="Calibri"/>
        <family val="2"/>
        <charset val="1"/>
      </rPr>
      <t xml:space="preserve">Maquillaje Compacto Polvo Satinado </t>
    </r>
    <r>
      <rPr>
        <b val="true"/>
        <sz val="12"/>
        <rFont val="Calibri"/>
        <family val="2"/>
        <charset val="1"/>
      </rPr>
      <t xml:space="preserve">Tostado Terracota</t>
    </r>
  </si>
  <si>
    <t xml:space="preserve">1310-01</t>
  </si>
  <si>
    <r>
      <rPr>
        <sz val="12"/>
        <rFont val="Calibri"/>
        <family val="2"/>
        <charset val="1"/>
      </rPr>
      <t xml:space="preserve">Maquillaje Compacto Polvo Satinado </t>
    </r>
    <r>
      <rPr>
        <b val="true"/>
        <sz val="12"/>
        <rFont val="Calibri"/>
        <family val="2"/>
        <charset val="1"/>
      </rPr>
      <t xml:space="preserve">Tostado Intenso</t>
    </r>
  </si>
  <si>
    <t xml:space="preserve">1310-02</t>
  </si>
  <si>
    <t xml:space="preserve">TOTAL ART. 1310</t>
  </si>
  <si>
    <r>
      <rPr>
        <b val="true"/>
        <sz val="20"/>
        <rFont val="Calibri"/>
        <family val="2"/>
        <charset val="1"/>
      </rPr>
      <t xml:space="preserve">1320 - Polvo Volátil </t>
    </r>
    <r>
      <rPr>
        <b val="true"/>
        <sz val="18"/>
        <rFont val="Calibri"/>
        <family val="2"/>
        <charset val="1"/>
      </rPr>
      <t xml:space="preserve">Mate
</t>
    </r>
    <r>
      <rPr>
        <i val="true"/>
        <sz val="12"/>
        <rFont val="Calibri"/>
        <family val="2"/>
        <charset val="1"/>
      </rPr>
      <t xml:space="preserve">Polvera x 15gr.</t>
    </r>
  </si>
  <si>
    <r>
      <rPr>
        <sz val="12"/>
        <rFont val="Calibri"/>
        <family val="2"/>
        <charset val="1"/>
      </rPr>
      <t xml:space="preserve">Polvo Volátil Mate</t>
    </r>
    <r>
      <rPr>
        <b val="true"/>
        <sz val="12"/>
        <rFont val="Calibri"/>
        <family val="2"/>
        <charset val="1"/>
      </rPr>
      <t xml:space="preserve"> Marfil Translucido</t>
    </r>
  </si>
  <si>
    <t xml:space="preserve">1320-01</t>
  </si>
  <si>
    <r>
      <rPr>
        <sz val="12"/>
        <rFont val="Calibri"/>
        <family val="2"/>
        <charset val="1"/>
      </rPr>
      <t xml:space="preserve">Polvo Volátil Mate </t>
    </r>
    <r>
      <rPr>
        <b val="true"/>
        <sz val="12"/>
        <rFont val="Calibri"/>
        <family val="2"/>
        <charset val="1"/>
      </rPr>
      <t xml:space="preserve">Natural Rosado Traslucido</t>
    </r>
  </si>
  <si>
    <t xml:space="preserve">1320-03</t>
  </si>
  <si>
    <t xml:space="preserve">TOTAL ART. 1320</t>
  </si>
  <si>
    <r>
      <rPr>
        <b val="true"/>
        <sz val="20"/>
        <rFont val="Calibri"/>
        <family val="2"/>
        <charset val="1"/>
      </rPr>
      <t xml:space="preserve">1710 - Maquillaje Compacto al Agua
</t>
    </r>
    <r>
      <rPr>
        <i val="true"/>
        <sz val="12"/>
        <rFont val="Calibri"/>
        <family val="2"/>
        <charset val="1"/>
      </rPr>
      <t xml:space="preserve">Petaca con Espejo</t>
    </r>
    <r>
      <rPr>
        <b val="true"/>
        <i val="true"/>
        <sz val="12"/>
        <rFont val="Calibri"/>
        <family val="2"/>
        <charset val="1"/>
      </rPr>
      <t xml:space="preserve"> </t>
    </r>
    <r>
      <rPr>
        <i val="true"/>
        <sz val="12"/>
        <rFont val="Calibri"/>
        <family val="2"/>
        <charset val="1"/>
      </rPr>
      <t xml:space="preserve">x 10gr.</t>
    </r>
  </si>
  <si>
    <r>
      <rPr>
        <sz val="12"/>
        <rFont val="Calibri"/>
        <family val="2"/>
        <charset val="1"/>
      </rPr>
      <t xml:space="preserve">Maquillaje Compacto al Agua </t>
    </r>
    <r>
      <rPr>
        <b val="true"/>
        <sz val="12"/>
        <rFont val="Calibri"/>
        <family val="2"/>
        <charset val="1"/>
      </rPr>
      <t xml:space="preserve">Marfil</t>
    </r>
  </si>
  <si>
    <t xml:space="preserve">1710-00</t>
  </si>
  <si>
    <r>
      <rPr>
        <sz val="12"/>
        <rFont val="Calibri"/>
        <family val="2"/>
        <charset val="1"/>
      </rPr>
      <t xml:space="preserve">Maquillaje Compacto al Agua</t>
    </r>
    <r>
      <rPr>
        <b val="true"/>
        <sz val="12"/>
        <rFont val="Calibri"/>
        <family val="2"/>
        <charset val="1"/>
      </rPr>
      <t xml:space="preserve"> Natural</t>
    </r>
  </si>
  <si>
    <t xml:space="preserve">1710-01</t>
  </si>
  <si>
    <r>
      <rPr>
        <sz val="12"/>
        <rFont val="Calibri"/>
        <family val="2"/>
        <charset val="1"/>
      </rPr>
      <t xml:space="preserve">Maquillaje Compacto al Agua </t>
    </r>
    <r>
      <rPr>
        <b val="true"/>
        <sz val="12"/>
        <rFont val="Calibri"/>
        <family val="2"/>
        <charset val="1"/>
      </rPr>
      <t xml:space="preserve">Dorado</t>
    </r>
  </si>
  <si>
    <t xml:space="preserve">1710-02</t>
  </si>
  <si>
    <r>
      <rPr>
        <sz val="12"/>
        <rFont val="Calibri"/>
        <family val="2"/>
        <charset val="1"/>
      </rPr>
      <t xml:space="preserve">Maquillaje Compacto al Agua</t>
    </r>
    <r>
      <rPr>
        <b val="true"/>
        <sz val="12"/>
        <rFont val="Calibri"/>
        <family val="2"/>
        <charset val="1"/>
      </rPr>
      <t xml:space="preserve"> Tostado</t>
    </r>
  </si>
  <si>
    <t xml:space="preserve">1710-03</t>
  </si>
  <si>
    <t xml:space="preserve">TOTAL ART. 1710</t>
  </si>
  <si>
    <r>
      <rPr>
        <b val="true"/>
        <sz val="20"/>
        <rFont val="Calibri"/>
        <family val="2"/>
        <charset val="1"/>
      </rPr>
      <t xml:space="preserve">1800 - Maquillaje Líquido Hidratante
</t>
    </r>
    <r>
      <rPr>
        <i val="true"/>
        <sz val="12"/>
        <rFont val="Calibri"/>
        <family val="2"/>
        <charset val="1"/>
      </rPr>
      <t xml:space="preserve">Frasco con dosificadorx 30gr.</t>
    </r>
  </si>
  <si>
    <r>
      <rPr>
        <sz val="12"/>
        <rFont val="Calibri"/>
        <family val="2"/>
        <charset val="1"/>
      </rPr>
      <t xml:space="preserve">Maquillaje Líquido Hidratante </t>
    </r>
    <r>
      <rPr>
        <b val="true"/>
        <sz val="12"/>
        <rFont val="Calibri"/>
        <family val="2"/>
        <charset val="1"/>
      </rPr>
      <t xml:space="preserve">Natural</t>
    </r>
  </si>
  <si>
    <t xml:space="preserve">1800-02</t>
  </si>
  <si>
    <r>
      <rPr>
        <sz val="12"/>
        <rFont val="Calibri"/>
        <family val="2"/>
        <charset val="1"/>
      </rPr>
      <t xml:space="preserve">Maquillaje Líquido Hidratante</t>
    </r>
    <r>
      <rPr>
        <b val="true"/>
        <sz val="12"/>
        <rFont val="Calibri"/>
        <family val="2"/>
        <charset val="1"/>
      </rPr>
      <t xml:space="preserve"> Natural Intermedio</t>
    </r>
  </si>
  <si>
    <t xml:space="preserve">1800-03</t>
  </si>
  <si>
    <r>
      <rPr>
        <sz val="12"/>
        <rFont val="Calibri"/>
        <family val="2"/>
        <charset val="1"/>
      </rPr>
      <t xml:space="preserve">Maquillaje Líquido Hidratante </t>
    </r>
    <r>
      <rPr>
        <b val="true"/>
        <sz val="12"/>
        <rFont val="Calibri"/>
        <family val="2"/>
        <charset val="1"/>
      </rPr>
      <t xml:space="preserve">Dorado Claro</t>
    </r>
  </si>
  <si>
    <t xml:space="preserve">1800-05</t>
  </si>
  <si>
    <r>
      <rPr>
        <sz val="12"/>
        <rFont val="Calibri"/>
        <family val="2"/>
        <charset val="1"/>
      </rPr>
      <t xml:space="preserve">Maquillaje Líquido Hidratante</t>
    </r>
    <r>
      <rPr>
        <b val="true"/>
        <sz val="12"/>
        <rFont val="Calibri"/>
        <family val="2"/>
        <charset val="1"/>
      </rPr>
      <t xml:space="preserve"> Dorado Intermedio</t>
    </r>
  </si>
  <si>
    <t xml:space="preserve">1800-06</t>
  </si>
  <si>
    <r>
      <rPr>
        <sz val="12"/>
        <rFont val="Calibri"/>
        <family val="2"/>
        <charset val="1"/>
      </rPr>
      <t xml:space="preserve">Maquillaje Líquido Hidratante</t>
    </r>
    <r>
      <rPr>
        <b val="true"/>
        <sz val="12"/>
        <rFont val="Calibri"/>
        <family val="2"/>
        <charset val="1"/>
      </rPr>
      <t xml:space="preserve"> Tostado</t>
    </r>
  </si>
  <si>
    <t xml:space="preserve">1800-08</t>
  </si>
  <si>
    <t xml:space="preserve">TOTAL ART. 1800</t>
  </si>
  <si>
    <r>
      <rPr>
        <b val="true"/>
        <sz val="20"/>
        <rFont val="Calibri"/>
        <family val="2"/>
        <charset val="1"/>
      </rPr>
      <t xml:space="preserve">1801 - Base de Maquillaje Alta Definición HD
</t>
    </r>
    <r>
      <rPr>
        <i val="true"/>
        <sz val="12"/>
        <rFont val="Calibri"/>
        <family val="2"/>
        <charset val="1"/>
      </rPr>
      <t xml:space="preserve">Botella con dosificador x 20gr.</t>
    </r>
  </si>
  <si>
    <r>
      <rPr>
        <sz val="12"/>
        <rFont val="Calibri"/>
        <family val="2"/>
        <charset val="1"/>
      </rPr>
      <t xml:space="preserve">Base de Maquillaje Alta Definición HD </t>
    </r>
    <r>
      <rPr>
        <b val="true"/>
        <sz val="12"/>
        <rFont val="Calibri"/>
        <family val="2"/>
        <charset val="1"/>
      </rPr>
      <t xml:space="preserve">Natural   </t>
    </r>
  </si>
  <si>
    <t xml:space="preserve">1801-00</t>
  </si>
  <si>
    <r>
      <rPr>
        <sz val="12"/>
        <rFont val="Calibri"/>
        <family val="2"/>
        <charset val="1"/>
      </rPr>
      <t xml:space="preserve">Base de Maquillaje Alta Definición HD </t>
    </r>
    <r>
      <rPr>
        <b val="true"/>
        <sz val="12"/>
        <rFont val="Calibri"/>
        <family val="2"/>
        <charset val="1"/>
      </rPr>
      <t xml:space="preserve">Dorado  </t>
    </r>
    <r>
      <rPr>
        <b val="true"/>
        <sz val="12"/>
        <color rgb="FFFF0000"/>
        <rFont val="Calibri"/>
        <family val="2"/>
        <charset val="1"/>
      </rPr>
      <t xml:space="preserve"> </t>
    </r>
  </si>
  <si>
    <t xml:space="preserve">1801-01</t>
  </si>
  <si>
    <r>
      <rPr>
        <sz val="12"/>
        <rFont val="Calibri"/>
        <family val="2"/>
        <charset val="1"/>
      </rPr>
      <t xml:space="preserve">Base de Maquillaje Alta Definición HD</t>
    </r>
    <r>
      <rPr>
        <b val="true"/>
        <sz val="12"/>
        <rFont val="Calibri"/>
        <family val="2"/>
        <charset val="1"/>
      </rPr>
      <t xml:space="preserve"> Tostado   </t>
    </r>
  </si>
  <si>
    <t xml:space="preserve">1801-02</t>
  </si>
  <si>
    <t xml:space="preserve">TOTAL ART. 1801</t>
  </si>
  <si>
    <r>
      <rPr>
        <b val="true"/>
        <sz val="20"/>
        <rFont val="Calibri"/>
        <family val="2"/>
        <charset val="1"/>
      </rPr>
      <t xml:space="preserve">1820 - Maquillaje Líquido Reflectante
</t>
    </r>
    <r>
      <rPr>
        <i val="true"/>
        <sz val="12"/>
        <rFont val="Calibri"/>
        <family val="2"/>
        <charset val="1"/>
      </rPr>
      <t xml:space="preserve">Frasco con dosificador x 30gr.</t>
    </r>
  </si>
  <si>
    <r>
      <rPr>
        <sz val="12"/>
        <rFont val="Calibri"/>
        <family val="2"/>
        <charset val="1"/>
      </rPr>
      <t xml:space="preserve">Maquillaje Líquido Reflectante</t>
    </r>
    <r>
      <rPr>
        <b val="true"/>
        <sz val="12"/>
        <rFont val="Calibri"/>
        <family val="2"/>
        <charset val="1"/>
      </rPr>
      <t xml:space="preserve"> Natural Claro       </t>
    </r>
    <r>
      <rPr>
        <b val="true"/>
        <sz val="12"/>
        <color rgb="FFFF0000"/>
        <rFont val="Calibri"/>
        <family val="2"/>
        <charset val="1"/>
      </rPr>
      <t xml:space="preserve">  </t>
    </r>
  </si>
  <si>
    <t xml:space="preserve">1820-00</t>
  </si>
  <si>
    <r>
      <rPr>
        <sz val="12"/>
        <rFont val="Calibri"/>
        <family val="2"/>
        <charset val="1"/>
      </rPr>
      <t xml:space="preserve">Maquillaje Líquido Reflectante </t>
    </r>
    <r>
      <rPr>
        <b val="true"/>
        <sz val="12"/>
        <rFont val="Calibri"/>
        <family val="2"/>
        <charset val="1"/>
      </rPr>
      <t xml:space="preserve">Natural</t>
    </r>
  </si>
  <si>
    <t xml:space="preserve">1820-01</t>
  </si>
  <si>
    <r>
      <rPr>
        <sz val="12"/>
        <rFont val="Calibri"/>
        <family val="2"/>
        <charset val="1"/>
      </rPr>
      <t xml:space="preserve">Maquillaje Líquido Reflectante </t>
    </r>
    <r>
      <rPr>
        <b val="true"/>
        <sz val="12"/>
        <rFont val="Calibri"/>
        <family val="2"/>
        <charset val="1"/>
      </rPr>
      <t xml:space="preserve">Dorado</t>
    </r>
  </si>
  <si>
    <t xml:space="preserve">1820-02</t>
  </si>
  <si>
    <t xml:space="preserve">TOTAL ART. 1820</t>
  </si>
  <si>
    <r>
      <rPr>
        <b val="true"/>
        <sz val="20"/>
        <rFont val="Calibri"/>
        <family val="2"/>
        <charset val="1"/>
      </rPr>
      <t xml:space="preserve">1830 - Maquillaje Humectante Efecto Lifting
</t>
    </r>
    <r>
      <rPr>
        <i val="true"/>
        <sz val="12"/>
        <rFont val="Calibri"/>
        <family val="2"/>
        <charset val="1"/>
      </rPr>
      <t xml:space="preserve">Frasco con dosificador x 30gr.</t>
    </r>
    <r>
      <rPr>
        <b val="true"/>
        <i val="true"/>
        <sz val="12"/>
        <rFont val="Calibri"/>
        <family val="2"/>
        <charset val="1"/>
      </rPr>
      <t xml:space="preserve">  </t>
    </r>
  </si>
  <si>
    <r>
      <rPr>
        <sz val="12"/>
        <rFont val="Calibri"/>
        <family val="2"/>
        <charset val="1"/>
      </rPr>
      <t xml:space="preserve">Maquillaje Humectante Efecto Lifting </t>
    </r>
    <r>
      <rPr>
        <b val="true"/>
        <sz val="12"/>
        <rFont val="Calibri"/>
        <family val="2"/>
        <charset val="1"/>
      </rPr>
      <t xml:space="preserve"> Dorado  </t>
    </r>
  </si>
  <si>
    <t xml:space="preserve">1830-02</t>
  </si>
  <si>
    <t xml:space="preserve">TOTAL ART. 1830</t>
  </si>
  <si>
    <r>
      <rPr>
        <b val="true"/>
        <sz val="20"/>
        <rFont val="Calibri"/>
        <family val="2"/>
        <charset val="1"/>
      </rPr>
      <t xml:space="preserve">1840 - Maquillaje Humectante con Retinol
</t>
    </r>
    <r>
      <rPr>
        <i val="true"/>
        <sz val="12"/>
        <color rgb="FF000000"/>
        <rFont val="Calibri"/>
        <family val="2"/>
        <charset val="1"/>
      </rPr>
      <t xml:space="preserve">Frasco con dosificador</t>
    </r>
    <r>
      <rPr>
        <i val="true"/>
        <sz val="12"/>
        <rFont val="Calibri"/>
        <family val="2"/>
        <charset val="1"/>
      </rPr>
      <t xml:space="preserve">x 30gr.</t>
    </r>
  </si>
  <si>
    <r>
      <rPr>
        <sz val="12"/>
        <rFont val="Calibri"/>
        <family val="2"/>
        <charset val="1"/>
      </rPr>
      <t xml:space="preserve">Maquillaje Humectante con Retinol  </t>
    </r>
    <r>
      <rPr>
        <b val="true"/>
        <sz val="12"/>
        <rFont val="Calibri"/>
        <family val="2"/>
        <charset val="1"/>
      </rPr>
      <t xml:space="preserve">Dorado  </t>
    </r>
  </si>
  <si>
    <t xml:space="preserve">1840-02</t>
  </si>
  <si>
    <t xml:space="preserve">TOTAL ART. 1840</t>
  </si>
  <si>
    <r>
      <rPr>
        <b val="true"/>
        <sz val="20"/>
        <rFont val="Calibri"/>
        <family val="2"/>
        <charset val="1"/>
      </rPr>
      <t xml:space="preserve">1860 - </t>
    </r>
    <r>
      <rPr>
        <b val="true"/>
        <sz val="18"/>
        <rFont val="Calibri"/>
        <family val="2"/>
        <charset val="1"/>
      </rPr>
      <t xml:space="preserve">Maquillaje Líquido Efecto Polvo Alta Definición HD 
</t>
    </r>
    <r>
      <rPr>
        <i val="true"/>
        <sz val="12"/>
        <rFont val="Calibri"/>
        <family val="2"/>
        <charset val="1"/>
      </rPr>
      <t xml:space="preserve">Botella con dosificador x 20gr. </t>
    </r>
  </si>
  <si>
    <r>
      <rPr>
        <sz val="12"/>
        <rFont val="Calibri"/>
        <family val="2"/>
        <charset val="1"/>
      </rPr>
      <t xml:space="preserve">Maquillaje Líquido Efecto Polvo HD </t>
    </r>
    <r>
      <rPr>
        <b val="true"/>
        <sz val="12"/>
        <rFont val="Calibri"/>
        <family val="2"/>
        <charset val="1"/>
      </rPr>
      <t xml:space="preserve">Natural </t>
    </r>
  </si>
  <si>
    <t xml:space="preserve">1860-01</t>
  </si>
  <si>
    <r>
      <rPr>
        <sz val="12"/>
        <rFont val="Calibri"/>
        <family val="2"/>
        <charset val="1"/>
      </rPr>
      <t xml:space="preserve">Maquillaje Líquido Efecto Polvo HD</t>
    </r>
    <r>
      <rPr>
        <b val="true"/>
        <sz val="12"/>
        <rFont val="Calibri"/>
        <family val="2"/>
        <charset val="1"/>
      </rPr>
      <t xml:space="preserve"> Dorado </t>
    </r>
  </si>
  <si>
    <t xml:space="preserve">1860-02</t>
  </si>
  <si>
    <r>
      <rPr>
        <sz val="12"/>
        <rFont val="Calibri"/>
        <family val="2"/>
        <charset val="1"/>
      </rPr>
      <t xml:space="preserve">Maquillaje Líquido Efecto Polvo HD</t>
    </r>
    <r>
      <rPr>
        <b val="true"/>
        <sz val="12"/>
        <rFont val="Calibri"/>
        <family val="2"/>
        <charset val="1"/>
      </rPr>
      <t xml:space="preserve"> Tostado   </t>
    </r>
  </si>
  <si>
    <t xml:space="preserve">1860-03</t>
  </si>
  <si>
    <t xml:space="preserve">TOTAL ART. 1860</t>
  </si>
  <si>
    <r>
      <rPr>
        <b val="true"/>
        <sz val="20"/>
        <rFont val="Calibri"/>
        <family val="2"/>
        <charset val="1"/>
      </rPr>
      <t xml:space="preserve">1861 - Base Mousse Alta Definición HD
</t>
    </r>
    <r>
      <rPr>
        <i val="true"/>
        <sz val="12"/>
        <rFont val="Calibri"/>
        <family val="2"/>
        <charset val="1"/>
      </rPr>
      <t xml:space="preserve">Pomo x 25gr.</t>
    </r>
  </si>
  <si>
    <r>
      <rPr>
        <sz val="12"/>
        <rFont val="Calibri"/>
        <family val="2"/>
        <charset val="1"/>
      </rPr>
      <t xml:space="preserve">Base Mousse HD </t>
    </r>
    <r>
      <rPr>
        <b val="true"/>
        <sz val="12"/>
        <rFont val="Calibri"/>
        <family val="2"/>
        <charset val="1"/>
      </rPr>
      <t xml:space="preserve">Natural  </t>
    </r>
    <r>
      <rPr>
        <b val="true"/>
        <sz val="12"/>
        <color rgb="FF0000FF"/>
        <rFont val="Calibri"/>
        <family val="2"/>
        <charset val="1"/>
      </rPr>
      <t xml:space="preserve">  </t>
    </r>
  </si>
  <si>
    <t xml:space="preserve">1861-01</t>
  </si>
  <si>
    <t xml:space="preserve">TOTAL ART. 1861</t>
  </si>
  <si>
    <r>
      <rPr>
        <b val="true"/>
        <sz val="20"/>
        <rFont val="Calibri"/>
        <family val="2"/>
        <charset val="1"/>
      </rPr>
      <t xml:space="preserve">1862 - BB Base Nude
</t>
    </r>
    <r>
      <rPr>
        <i val="true"/>
        <sz val="12"/>
        <rFont val="Calibri"/>
        <family val="2"/>
        <charset val="1"/>
      </rPr>
      <t xml:space="preserve">Pomo x 25gr.</t>
    </r>
  </si>
  <si>
    <r>
      <rPr>
        <sz val="12"/>
        <rFont val="Calibri"/>
        <family val="2"/>
        <charset val="1"/>
      </rPr>
      <t xml:space="preserve">BB Base Nude</t>
    </r>
    <r>
      <rPr>
        <b val="true"/>
        <sz val="12"/>
        <rFont val="Calibri"/>
        <family val="2"/>
        <charset val="1"/>
      </rPr>
      <t xml:space="preserve"> Claro  </t>
    </r>
    <r>
      <rPr>
        <b val="true"/>
        <sz val="12"/>
        <color rgb="FFFF0000"/>
        <rFont val="Calibri"/>
        <family val="2"/>
        <charset val="1"/>
      </rPr>
      <t xml:space="preserve">  </t>
    </r>
  </si>
  <si>
    <t xml:space="preserve">1862-01</t>
  </si>
  <si>
    <r>
      <rPr>
        <sz val="12"/>
        <rFont val="Calibri"/>
        <family val="2"/>
        <charset val="1"/>
      </rPr>
      <t xml:space="preserve">BB Base Nude</t>
    </r>
    <r>
      <rPr>
        <b val="true"/>
        <sz val="12"/>
        <rFont val="Calibri"/>
        <family val="2"/>
        <charset val="1"/>
      </rPr>
      <t xml:space="preserve"> Natural </t>
    </r>
    <r>
      <rPr>
        <b val="true"/>
        <sz val="12"/>
        <color rgb="FFFF0000"/>
        <rFont val="Calibri"/>
        <family val="2"/>
        <charset val="1"/>
      </rPr>
      <t xml:space="preserve">   </t>
    </r>
  </si>
  <si>
    <t xml:space="preserve">1862-02</t>
  </si>
  <si>
    <r>
      <rPr>
        <sz val="12"/>
        <rFont val="Calibri"/>
        <family val="2"/>
        <charset val="1"/>
      </rPr>
      <t xml:space="preserve">BB Base Nude </t>
    </r>
    <r>
      <rPr>
        <b val="true"/>
        <sz val="12"/>
        <rFont val="Calibri"/>
        <family val="2"/>
        <charset val="1"/>
      </rPr>
      <t xml:space="preserve">Tostado </t>
    </r>
    <r>
      <rPr>
        <b val="true"/>
        <sz val="12"/>
        <color rgb="FFFF0000"/>
        <rFont val="Calibri"/>
        <family val="2"/>
        <charset val="1"/>
      </rPr>
      <t xml:space="preserve"> </t>
    </r>
  </si>
  <si>
    <t xml:space="preserve">1862-03</t>
  </si>
  <si>
    <t xml:space="preserve">TOTAL ART. 1862</t>
  </si>
  <si>
    <r>
      <rPr>
        <b val="true"/>
        <sz val="20"/>
        <rFont val="Calibri"/>
        <family val="2"/>
        <charset val="1"/>
      </rPr>
      <t xml:space="preserve">1863 - CC Fondo de Color Correctivo
</t>
    </r>
    <r>
      <rPr>
        <i val="true"/>
        <sz val="12"/>
        <rFont val="Calibri"/>
        <family val="2"/>
        <charset val="1"/>
      </rPr>
      <t xml:space="preserve">Pomo x 25gr.   </t>
    </r>
  </si>
  <si>
    <r>
      <rPr>
        <sz val="12"/>
        <rFont val="Calibri"/>
        <family val="2"/>
        <charset val="1"/>
      </rPr>
      <t xml:space="preserve">CC Fondo de Color Correctivo</t>
    </r>
    <r>
      <rPr>
        <b val="true"/>
        <sz val="12"/>
        <rFont val="Calibri"/>
        <family val="2"/>
        <charset val="1"/>
      </rPr>
      <t xml:space="preserve"> Natural      </t>
    </r>
  </si>
  <si>
    <t xml:space="preserve">1863-01</t>
  </si>
  <si>
    <t xml:space="preserve">TOTAL ART. 1863</t>
  </si>
  <si>
    <r>
      <rPr>
        <b val="true"/>
        <sz val="20"/>
        <rFont val="Calibri"/>
        <family val="2"/>
        <charset val="1"/>
      </rPr>
      <t xml:space="preserve">1600 - Máscara Gel Reforzador para Cejas y Pestañas</t>
    </r>
    <r>
      <rPr>
        <sz val="12"/>
        <rFont val="Calibri"/>
        <family val="2"/>
        <charset val="1"/>
      </rPr>
      <t xml:space="preserve"> 
</t>
    </r>
    <r>
      <rPr>
        <i val="true"/>
        <sz val="12"/>
        <rFont val="Calibri"/>
        <family val="2"/>
        <charset val="1"/>
      </rPr>
      <t xml:space="preserve">Botella x 10gr.</t>
    </r>
  </si>
  <si>
    <r>
      <rPr>
        <sz val="12"/>
        <rFont val="Calibri"/>
        <family val="2"/>
        <charset val="1"/>
      </rPr>
      <t xml:space="preserve">Máscara Gel Reforzador para Cejas y Pestañas</t>
    </r>
    <r>
      <rPr>
        <b val="true"/>
        <sz val="12"/>
        <rFont val="Calibri"/>
        <family val="2"/>
        <charset val="1"/>
      </rPr>
      <t xml:space="preserve"> Cristal   </t>
    </r>
  </si>
  <si>
    <t xml:space="preserve">1600-00</t>
  </si>
  <si>
    <t xml:space="preserve">TOTAL ART. 1600</t>
  </si>
  <si>
    <r>
      <rPr>
        <b val="true"/>
        <sz val="20"/>
        <rFont val="Calibri"/>
        <family val="2"/>
        <charset val="1"/>
      </rPr>
      <t xml:space="preserve">1610 - Máscara para Pestañas A Prueba de Agua 
</t>
    </r>
    <r>
      <rPr>
        <i val="true"/>
        <sz val="12"/>
        <rFont val="Calibri"/>
        <family val="2"/>
        <charset val="1"/>
      </rPr>
      <t xml:space="preserve">Botella</t>
    </r>
    <r>
      <rPr>
        <b val="true"/>
        <i val="true"/>
        <sz val="12"/>
        <rFont val="Calibri"/>
        <family val="2"/>
        <charset val="1"/>
      </rPr>
      <t xml:space="preserve"> </t>
    </r>
    <r>
      <rPr>
        <i val="true"/>
        <sz val="12"/>
        <rFont val="Calibri"/>
        <family val="2"/>
        <charset val="1"/>
      </rPr>
      <t xml:space="preserve">x 12gr. </t>
    </r>
  </si>
  <si>
    <r>
      <rPr>
        <sz val="12"/>
        <rFont val="Calibri"/>
        <family val="2"/>
        <charset val="1"/>
      </rPr>
      <t xml:space="preserve">Máscara para Pestañas a Prueba de Agua</t>
    </r>
    <r>
      <rPr>
        <b val="true"/>
        <sz val="12"/>
        <rFont val="Calibri"/>
        <family val="2"/>
        <charset val="1"/>
      </rPr>
      <t xml:space="preserve"> Negro</t>
    </r>
  </si>
  <si>
    <t xml:space="preserve">1610-01</t>
  </si>
  <si>
    <r>
      <rPr>
        <sz val="12"/>
        <rFont val="Calibri"/>
        <family val="2"/>
        <charset val="1"/>
      </rPr>
      <t xml:space="preserve">Máscara para Pestañas a Prueba de Agua </t>
    </r>
    <r>
      <rPr>
        <b val="true"/>
        <sz val="12"/>
        <rFont val="Calibri"/>
        <family val="2"/>
        <charset val="1"/>
      </rPr>
      <t xml:space="preserve">Azul Eléctrico  </t>
    </r>
  </si>
  <si>
    <t xml:space="preserve">1610-04</t>
  </si>
  <si>
    <r>
      <rPr>
        <sz val="12"/>
        <rFont val="Calibri"/>
        <family val="2"/>
        <charset val="1"/>
      </rPr>
      <t xml:space="preserve">Máscara para Pestañas a Prueba de Agua </t>
    </r>
    <r>
      <rPr>
        <b val="true"/>
        <sz val="12"/>
        <rFont val="Calibri"/>
        <family val="2"/>
        <charset val="1"/>
      </rPr>
      <t xml:space="preserve">Verde  </t>
    </r>
  </si>
  <si>
    <t xml:space="preserve">1610-06</t>
  </si>
  <si>
    <t xml:space="preserve">TOTAL ART. 1610</t>
  </si>
  <si>
    <r>
      <rPr>
        <b val="true"/>
        <sz val="20"/>
        <rFont val="Calibri"/>
        <family val="2"/>
        <charset val="1"/>
      </rPr>
      <t xml:space="preserve">1620 - Máscara para Pestañas Arqueadora</t>
    </r>
    <r>
      <rPr>
        <b val="true"/>
        <sz val="16"/>
        <rFont val="Calibri"/>
        <family val="2"/>
        <charset val="1"/>
      </rPr>
      <t xml:space="preserve"> 
</t>
    </r>
    <r>
      <rPr>
        <i val="true"/>
        <sz val="12"/>
        <rFont val="Calibri"/>
        <family val="2"/>
        <charset val="1"/>
      </rPr>
      <t xml:space="preserve">Botella x 10gr. </t>
    </r>
  </si>
  <si>
    <r>
      <rPr>
        <sz val="12"/>
        <rFont val="Calibri"/>
        <family val="2"/>
        <charset val="1"/>
      </rPr>
      <t xml:space="preserve">Máscara para Pestañas Arqueadora</t>
    </r>
    <r>
      <rPr>
        <b val="true"/>
        <sz val="12"/>
        <rFont val="Calibri"/>
        <family val="2"/>
        <charset val="1"/>
      </rPr>
      <t xml:space="preserve"> Negro</t>
    </r>
  </si>
  <si>
    <t xml:space="preserve">1620-01</t>
  </si>
  <si>
    <r>
      <rPr>
        <sz val="12"/>
        <rFont val="Calibri"/>
        <family val="2"/>
        <charset val="1"/>
      </rPr>
      <t xml:space="preserve">Máscara para Pestañas Arqueadora </t>
    </r>
    <r>
      <rPr>
        <b val="true"/>
        <sz val="12"/>
        <rFont val="Calibri"/>
        <family val="2"/>
        <charset val="1"/>
      </rPr>
      <t xml:space="preserve">Marrón   </t>
    </r>
  </si>
  <si>
    <t xml:space="preserve">1620-03</t>
  </si>
  <si>
    <t xml:space="preserve">TOTAL ART. 1620</t>
  </si>
  <si>
    <r>
      <rPr>
        <b val="true"/>
        <sz val="20"/>
        <rFont val="Calibri"/>
        <family val="2"/>
        <charset val="1"/>
      </rPr>
      <t xml:space="preserve">1630 - Máscara para Pestañas Extra Volumen </t>
    </r>
    <r>
      <rPr>
        <i val="true"/>
        <sz val="20"/>
        <rFont val="Calibri"/>
        <family val="2"/>
        <charset val="1"/>
      </rPr>
      <t xml:space="preserve">Resistente al Agua</t>
    </r>
    <r>
      <rPr>
        <i val="true"/>
        <sz val="12"/>
        <rFont val="Calibri"/>
        <family val="2"/>
        <charset val="1"/>
      </rPr>
      <t xml:space="preserve">Botella x 3,5 gr.</t>
    </r>
  </si>
  <si>
    <r>
      <rPr>
        <sz val="12"/>
        <rFont val="Calibri"/>
        <family val="2"/>
        <charset val="1"/>
      </rPr>
      <t xml:space="preserve">Máscara para Pestañas Extra Volumen Resistente al Agua</t>
    </r>
    <r>
      <rPr>
        <b val="true"/>
        <sz val="12"/>
        <rFont val="Calibri"/>
        <family val="2"/>
        <charset val="1"/>
      </rPr>
      <t xml:space="preserve"> Negro</t>
    </r>
  </si>
  <si>
    <t xml:space="preserve">1630-01</t>
  </si>
  <si>
    <t xml:space="preserve">TOTAL ART. 1630</t>
  </si>
  <si>
    <r>
      <rPr>
        <b val="true"/>
        <sz val="20"/>
        <rFont val="Calibri"/>
        <family val="2"/>
        <charset val="1"/>
      </rPr>
      <t xml:space="preserve">1640 - </t>
    </r>
    <r>
      <rPr>
        <b val="true"/>
        <sz val="18"/>
        <rFont val="Calibri"/>
        <family val="2"/>
        <charset val="1"/>
      </rPr>
      <t xml:space="preserve">Máscara para Pestañas Dúo</t>
    </r>
    <r>
      <rPr>
        <sz val="18"/>
        <rFont val="Calibri"/>
        <family val="2"/>
        <charset val="1"/>
      </rPr>
      <t xml:space="preserve"> </t>
    </r>
    <r>
      <rPr>
        <i val="true"/>
        <sz val="18"/>
        <rFont val="Calibri"/>
        <family val="2"/>
        <charset val="1"/>
      </rPr>
      <t xml:space="preserve">Efecto Pestañas Postizas
A prueba de agua HD.
</t>
    </r>
    <r>
      <rPr>
        <i val="true"/>
        <sz val="12"/>
        <rFont val="Calibri"/>
        <family val="2"/>
        <charset val="1"/>
      </rPr>
      <t xml:space="preserve">Botella con Aplicador Dúo x 7gr.</t>
    </r>
  </si>
  <si>
    <r>
      <rPr>
        <sz val="12"/>
        <rFont val="Calibri"/>
        <family val="2"/>
        <charset val="1"/>
      </rPr>
      <t xml:space="preserve">Máscara para Pestañas Dúo (Gel reforzador de cejas y pestañas +  Máscara para Pestañas Color Negro)  </t>
    </r>
    <r>
      <rPr>
        <b val="true"/>
        <sz val="12"/>
        <rFont val="Calibri"/>
        <family val="2"/>
        <charset val="1"/>
      </rPr>
      <t xml:space="preserve"> </t>
    </r>
    <r>
      <rPr>
        <b val="true"/>
        <sz val="12"/>
        <color rgb="FFFF0000"/>
        <rFont val="Arial Black"/>
        <family val="2"/>
        <charset val="1"/>
      </rPr>
      <t xml:space="preserve">NUEVO</t>
    </r>
  </si>
  <si>
    <t xml:space="preserve">1640-00</t>
  </si>
  <si>
    <t xml:space="preserve">Máscara para Pestañas Dúo (Pre Base + Máscara para Pestañas Negro)</t>
  </si>
  <si>
    <t xml:space="preserve">1640-01</t>
  </si>
  <si>
    <t xml:space="preserve">TOTAL ART. 1640</t>
  </si>
  <si>
    <r>
      <rPr>
        <b val="true"/>
        <sz val="20"/>
        <rFont val="Calibri"/>
        <family val="2"/>
        <charset val="1"/>
      </rPr>
      <t xml:space="preserve">1650 - Máscara para pestañas Extra Flex</t>
    </r>
    <r>
      <rPr>
        <sz val="20"/>
        <rFont val="Calibri"/>
        <family val="2"/>
        <charset val="1"/>
      </rPr>
      <t xml:space="preserve"> </t>
    </r>
    <r>
      <rPr>
        <i val="true"/>
        <sz val="20"/>
        <rFont val="Calibri"/>
        <family val="2"/>
        <charset val="1"/>
      </rPr>
      <t xml:space="preserve">HD</t>
    </r>
    <r>
      <rPr>
        <sz val="12"/>
        <rFont val="Calibri"/>
        <family val="2"/>
        <charset val="1"/>
      </rPr>
      <t xml:space="preserve"> 
</t>
    </r>
    <r>
      <rPr>
        <i val="true"/>
        <sz val="12"/>
        <rFont val="Calibri"/>
        <family val="2"/>
        <charset val="1"/>
      </rPr>
      <t xml:space="preserve">Botella x 8gr.</t>
    </r>
  </si>
  <si>
    <r>
      <rPr>
        <sz val="12"/>
        <rFont val="Calibri"/>
        <family val="2"/>
        <charset val="1"/>
      </rPr>
      <t xml:space="preserve">Máscara para pestañas Extra Flex </t>
    </r>
    <r>
      <rPr>
        <b val="true"/>
        <sz val="12"/>
        <rFont val="Calibri"/>
        <family val="2"/>
        <charset val="1"/>
      </rPr>
      <t xml:space="preserve">Negro</t>
    </r>
    <r>
      <rPr>
        <b val="true"/>
        <sz val="12"/>
        <color rgb="FFFF0000"/>
        <rFont val="Calibri"/>
        <family val="2"/>
        <charset val="1"/>
      </rPr>
      <t xml:space="preserve">  </t>
    </r>
  </si>
  <si>
    <t xml:space="preserve">1650-01</t>
  </si>
  <si>
    <t xml:space="preserve">TOTAL ART. 1650</t>
  </si>
  <si>
    <r>
      <rPr>
        <b val="true"/>
        <sz val="20"/>
        <rFont val="Calibri"/>
        <family val="2"/>
        <charset val="1"/>
      </rPr>
      <t xml:space="preserve">1900 - </t>
    </r>
    <r>
      <rPr>
        <b val="true"/>
        <sz val="20"/>
        <color rgb="FF000000"/>
        <rFont val="Calibri"/>
        <family val="2"/>
        <charset val="1"/>
      </rPr>
      <t xml:space="preserve">Delineador Líquido</t>
    </r>
    <r>
      <rPr>
        <i val="true"/>
        <sz val="20"/>
        <color rgb="FF000000"/>
        <rFont val="Calibri"/>
        <family val="2"/>
        <charset val="1"/>
      </rPr>
      <t xml:space="preserve"> </t>
    </r>
    <r>
      <rPr>
        <i val="true"/>
        <sz val="18"/>
        <color rgb="FF000000"/>
        <rFont val="Calibri"/>
        <family val="2"/>
        <charset val="1"/>
      </rPr>
      <t xml:space="preserve">Punta Pincel 
</t>
    </r>
    <r>
      <rPr>
        <i val="true"/>
        <sz val="12"/>
        <color rgb="FF000000"/>
        <rFont val="Calibri"/>
        <family val="2"/>
        <charset val="1"/>
      </rPr>
      <t xml:space="preserve">Botella x 10gr.   </t>
    </r>
  </si>
  <si>
    <r>
      <rPr>
        <sz val="12"/>
        <rFont val="Calibri"/>
        <family val="2"/>
        <charset val="1"/>
      </rPr>
      <t xml:space="preserve">Delineador Líquido  Punta Pincel </t>
    </r>
    <r>
      <rPr>
        <b val="true"/>
        <sz val="12"/>
        <color rgb="FF000000"/>
        <rFont val="Calibri"/>
        <family val="2"/>
        <charset val="1"/>
      </rPr>
      <t xml:space="preserve">Negro. </t>
    </r>
  </si>
  <si>
    <t xml:space="preserve">1900-01</t>
  </si>
  <si>
    <t xml:space="preserve">TOTAL ART. 1900</t>
  </si>
  <si>
    <r>
      <rPr>
        <b val="true"/>
        <sz val="20"/>
        <rFont val="Calibri"/>
        <family val="2"/>
        <charset val="1"/>
      </rPr>
      <t xml:space="preserve">1930- Lápiz Delineador para ojos </t>
    </r>
    <r>
      <rPr>
        <i val="true"/>
        <sz val="20"/>
        <rFont val="Calibri"/>
        <family val="2"/>
        <charset val="1"/>
      </rPr>
      <t xml:space="preserve">Retráctil
</t>
    </r>
    <r>
      <rPr>
        <i val="true"/>
        <sz val="12"/>
        <rFont val="Calibri"/>
        <family val="2"/>
        <charset val="1"/>
      </rPr>
      <t xml:space="preserve">Lápiz x 0,28gr.  Regina Cosmetics</t>
    </r>
  </si>
  <si>
    <r>
      <rPr>
        <sz val="12"/>
        <rFont val="Calibri"/>
        <family val="2"/>
        <charset val="1"/>
      </rPr>
      <t xml:space="preserve">Lápiz Delineador para ojos (Retráctil)</t>
    </r>
    <r>
      <rPr>
        <b val="true"/>
        <sz val="12"/>
        <rFont val="Calibri"/>
        <family val="2"/>
        <charset val="1"/>
      </rPr>
      <t xml:space="preserve"> Negro</t>
    </r>
  </si>
  <si>
    <t xml:space="preserve">1930-R01</t>
  </si>
  <si>
    <r>
      <rPr>
        <sz val="12"/>
        <rFont val="Calibri"/>
        <family val="2"/>
        <charset val="1"/>
      </rPr>
      <t xml:space="preserve">Lápiz Delineador para ojos (Retráctil)</t>
    </r>
    <r>
      <rPr>
        <b val="true"/>
        <sz val="12"/>
        <rFont val="Calibri"/>
        <family val="2"/>
        <charset val="1"/>
      </rPr>
      <t xml:space="preserve"> Marrón</t>
    </r>
  </si>
  <si>
    <t xml:space="preserve">1930-R03</t>
  </si>
  <si>
    <t xml:space="preserve">TOTAL ART. 1930</t>
  </si>
  <si>
    <r>
      <rPr>
        <b val="true"/>
        <sz val="20"/>
        <rFont val="Calibri"/>
        <family val="2"/>
        <charset val="1"/>
      </rPr>
      <t xml:space="preserve">1500 - Labial Humectante</t>
    </r>
    <r>
      <rPr>
        <b val="true"/>
        <sz val="12"/>
        <rFont val="Calibri"/>
        <family val="2"/>
        <charset val="1"/>
      </rPr>
      <t xml:space="preserve"> 
</t>
    </r>
    <r>
      <rPr>
        <i val="true"/>
        <sz val="12"/>
        <rFont val="Calibri"/>
        <family val="2"/>
        <charset val="1"/>
      </rPr>
      <t xml:space="preserve">Envase x 3,5gr.</t>
    </r>
  </si>
  <si>
    <r>
      <rPr>
        <sz val="12"/>
        <color rgb="FF000000"/>
        <rFont val="Calibri"/>
        <family val="2"/>
        <charset val="1"/>
      </rPr>
      <t xml:space="preserve">Labial Humectante</t>
    </r>
    <r>
      <rPr>
        <b val="true"/>
        <sz val="12"/>
        <color rgb="FF000000"/>
        <rFont val="Calibri"/>
        <family val="2"/>
        <charset val="1"/>
      </rPr>
      <t xml:space="preserve"> Coral  </t>
    </r>
  </si>
  <si>
    <t xml:space="preserve">1500-501</t>
  </si>
  <si>
    <r>
      <rPr>
        <sz val="12"/>
        <rFont val="Calibri"/>
        <family val="2"/>
        <charset val="1"/>
      </rPr>
      <t xml:space="preserve">Labial Humectante </t>
    </r>
    <r>
      <rPr>
        <b val="true"/>
        <sz val="12"/>
        <rFont val="Calibri"/>
        <family val="2"/>
        <charset val="1"/>
      </rPr>
      <t xml:space="preserve">Fucsia</t>
    </r>
  </si>
  <si>
    <t xml:space="preserve">1500-502</t>
  </si>
  <si>
    <r>
      <rPr>
        <sz val="12"/>
        <color rgb="FF000000"/>
        <rFont val="Calibri"/>
        <family val="2"/>
        <charset val="1"/>
      </rPr>
      <t xml:space="preserve">Labial Humectante</t>
    </r>
    <r>
      <rPr>
        <b val="true"/>
        <sz val="12"/>
        <color rgb="FF000000"/>
        <rFont val="Calibri"/>
        <family val="2"/>
        <charset val="1"/>
      </rPr>
      <t xml:space="preserve"> Rosa Nude   </t>
    </r>
    <r>
      <rPr>
        <b val="true"/>
        <sz val="12"/>
        <color rgb="FFFF0000"/>
        <rFont val="Arial Black"/>
        <family val="2"/>
        <charset val="1"/>
      </rPr>
      <t xml:space="preserve">NUEVO</t>
    </r>
  </si>
  <si>
    <t xml:space="preserve">1500-503</t>
  </si>
  <si>
    <r>
      <rPr>
        <sz val="12"/>
        <rFont val="Calibri"/>
        <family val="2"/>
        <charset val="1"/>
      </rPr>
      <t xml:space="preserve">Labial Humectante </t>
    </r>
    <r>
      <rPr>
        <b val="true"/>
        <sz val="12"/>
        <rFont val="Calibri"/>
        <family val="2"/>
        <charset val="1"/>
      </rPr>
      <t xml:space="preserve">Beige Rosado</t>
    </r>
  </si>
  <si>
    <t xml:space="preserve">1500-504</t>
  </si>
  <si>
    <r>
      <rPr>
        <sz val="12"/>
        <rFont val="Calibri"/>
        <family val="2"/>
        <charset val="1"/>
      </rPr>
      <t xml:space="preserve">Labial Humectante </t>
    </r>
    <r>
      <rPr>
        <b val="true"/>
        <sz val="12"/>
        <rFont val="Calibri"/>
        <family val="2"/>
        <charset val="1"/>
      </rPr>
      <t xml:space="preserve">Dorado Suave</t>
    </r>
  </si>
  <si>
    <t xml:space="preserve">1500-505</t>
  </si>
  <si>
    <r>
      <rPr>
        <sz val="12"/>
        <rFont val="Calibri"/>
        <family val="2"/>
        <charset val="1"/>
      </rPr>
      <t xml:space="preserve">Labial Humectante</t>
    </r>
    <r>
      <rPr>
        <b val="true"/>
        <sz val="12"/>
        <rFont val="Calibri"/>
        <family val="2"/>
        <charset val="1"/>
      </rPr>
      <t xml:space="preserve"> Rosa Anaranjado</t>
    </r>
  </si>
  <si>
    <t xml:space="preserve">1500-506</t>
  </si>
  <si>
    <r>
      <rPr>
        <sz val="12"/>
        <rFont val="Calibri"/>
        <family val="2"/>
        <charset val="1"/>
      </rPr>
      <t xml:space="preserve">Labial Humectante </t>
    </r>
    <r>
      <rPr>
        <b val="true"/>
        <sz val="12"/>
        <rFont val="Calibri"/>
        <family val="2"/>
        <charset val="1"/>
      </rPr>
      <t xml:space="preserve">Coral Anaranjado</t>
    </r>
  </si>
  <si>
    <t xml:space="preserve">1500-507</t>
  </si>
  <si>
    <r>
      <rPr>
        <sz val="12"/>
        <rFont val="Calibri"/>
        <family val="2"/>
        <charset val="1"/>
      </rPr>
      <t xml:space="preserve">Labial Humectante </t>
    </r>
    <r>
      <rPr>
        <b val="true"/>
        <sz val="12"/>
        <rFont val="Calibri"/>
        <family val="2"/>
        <charset val="1"/>
      </rPr>
      <t xml:space="preserve">Magenta Violáceo  </t>
    </r>
  </si>
  <si>
    <t xml:space="preserve">1500-508</t>
  </si>
  <si>
    <r>
      <rPr>
        <sz val="12"/>
        <rFont val="Calibri"/>
        <family val="2"/>
        <charset val="1"/>
      </rPr>
      <t xml:space="preserve">Labial Humectante</t>
    </r>
    <r>
      <rPr>
        <b val="true"/>
        <sz val="12"/>
        <rFont val="Calibri"/>
        <family val="2"/>
        <charset val="1"/>
      </rPr>
      <t xml:space="preserve"> Bronce Oscuro</t>
    </r>
  </si>
  <si>
    <t xml:space="preserve">1500-509</t>
  </si>
  <si>
    <r>
      <rPr>
        <sz val="12"/>
        <rFont val="Calibri"/>
        <family val="2"/>
        <charset val="1"/>
      </rPr>
      <t xml:space="preserve">Labial Humectante</t>
    </r>
    <r>
      <rPr>
        <b val="true"/>
        <sz val="12"/>
        <rFont val="Calibri"/>
        <family val="2"/>
        <charset val="1"/>
      </rPr>
      <t xml:space="preserve"> Rojizo Perlado</t>
    </r>
  </si>
  <si>
    <t xml:space="preserve">1500-510</t>
  </si>
  <si>
    <r>
      <rPr>
        <sz val="12"/>
        <rFont val="Calibri"/>
        <family val="2"/>
        <charset val="1"/>
      </rPr>
      <t xml:space="preserve">Labial Humectante </t>
    </r>
    <r>
      <rPr>
        <b val="true"/>
        <sz val="12"/>
        <rFont val="Calibri"/>
        <family val="2"/>
        <charset val="1"/>
      </rPr>
      <t xml:space="preserve">Beige Dulce de Leche</t>
    </r>
  </si>
  <si>
    <t xml:space="preserve">1500-511</t>
  </si>
  <si>
    <r>
      <rPr>
        <sz val="12"/>
        <rFont val="Calibri"/>
        <family val="2"/>
        <charset val="1"/>
      </rPr>
      <t xml:space="preserve">Labial Humectante </t>
    </r>
    <r>
      <rPr>
        <b val="true"/>
        <sz val="12"/>
        <rFont val="Calibri"/>
        <family val="2"/>
        <charset val="1"/>
      </rPr>
      <t xml:space="preserve">Beige Rosado   </t>
    </r>
  </si>
  <si>
    <t xml:space="preserve">1500-512</t>
  </si>
  <si>
    <r>
      <rPr>
        <sz val="12"/>
        <rFont val="Calibri"/>
        <family val="2"/>
        <charset val="1"/>
      </rPr>
      <t xml:space="preserve">Labial Humectante</t>
    </r>
    <r>
      <rPr>
        <b val="true"/>
        <sz val="12"/>
        <rFont val="Calibri"/>
        <family val="2"/>
        <charset val="1"/>
      </rPr>
      <t xml:space="preserve"> Rosa Pastel  </t>
    </r>
  </si>
  <si>
    <t xml:space="preserve">1500-513</t>
  </si>
  <si>
    <r>
      <rPr>
        <sz val="12"/>
        <rFont val="Calibri"/>
        <family val="2"/>
        <charset val="1"/>
      </rPr>
      <t xml:space="preserve">Labial Humectante </t>
    </r>
    <r>
      <rPr>
        <b val="true"/>
        <sz val="12"/>
        <rFont val="Calibri"/>
        <family val="2"/>
        <charset val="1"/>
      </rPr>
      <t xml:space="preserve">Colorado Bronce</t>
    </r>
  </si>
  <si>
    <t xml:space="preserve">1500-516</t>
  </si>
  <si>
    <r>
      <rPr>
        <sz val="12"/>
        <rFont val="Calibri"/>
        <family val="2"/>
        <charset val="1"/>
      </rPr>
      <t xml:space="preserve">Labial Humectante </t>
    </r>
    <r>
      <rPr>
        <b val="true"/>
        <sz val="12"/>
        <rFont val="Calibri"/>
        <family val="2"/>
        <charset val="1"/>
      </rPr>
      <t xml:space="preserve">Rojo Intenso  </t>
    </r>
    <r>
      <rPr>
        <b val="true"/>
        <sz val="12"/>
        <color rgb="FFFF0000"/>
        <rFont val="Calibri"/>
        <family val="2"/>
        <charset val="1"/>
      </rPr>
      <t xml:space="preserve"> NUEVO</t>
    </r>
  </si>
  <si>
    <t xml:space="preserve">1500-517</t>
  </si>
  <si>
    <r>
      <rPr>
        <sz val="12"/>
        <rFont val="Calibri"/>
        <family val="2"/>
        <charset val="1"/>
      </rPr>
      <t xml:space="preserve">Labial Humectante </t>
    </r>
    <r>
      <rPr>
        <b val="true"/>
        <sz val="12"/>
        <rFont val="Calibri"/>
        <family val="2"/>
        <charset val="1"/>
      </rPr>
      <t xml:space="preserve">Coral Rojizo</t>
    </r>
  </si>
  <si>
    <t xml:space="preserve">1500-518</t>
  </si>
  <si>
    <r>
      <rPr>
        <sz val="12"/>
        <rFont val="Calibri"/>
        <family val="2"/>
        <charset val="1"/>
      </rPr>
      <t xml:space="preserve">Labial Humectante </t>
    </r>
    <r>
      <rPr>
        <b val="true"/>
        <sz val="12"/>
        <rFont val="Calibri"/>
        <family val="2"/>
        <charset val="1"/>
      </rPr>
      <t xml:space="preserve">Beige Naranja Claro Suave </t>
    </r>
  </si>
  <si>
    <t xml:space="preserve">1500-519</t>
  </si>
  <si>
    <r>
      <rPr>
        <sz val="12"/>
        <rFont val="Calibri"/>
        <family val="2"/>
        <charset val="1"/>
      </rPr>
      <t xml:space="preserve">Labial Humectante </t>
    </r>
    <r>
      <rPr>
        <b val="true"/>
        <sz val="12"/>
        <rFont val="Calibri"/>
        <family val="2"/>
        <charset val="1"/>
      </rPr>
      <t xml:space="preserve">Rosa Perlado Traslucido   </t>
    </r>
  </si>
  <si>
    <t xml:space="preserve">1500-520</t>
  </si>
  <si>
    <r>
      <rPr>
        <sz val="12"/>
        <rFont val="Calibri"/>
        <family val="2"/>
        <charset val="1"/>
      </rPr>
      <t xml:space="preserve">Labial Humectante </t>
    </r>
    <r>
      <rPr>
        <b val="true"/>
        <sz val="12"/>
        <rFont val="Calibri"/>
        <family val="2"/>
        <charset val="1"/>
      </rPr>
      <t xml:space="preserve">Salmón Perlado</t>
    </r>
  </si>
  <si>
    <t xml:space="preserve">1500-521</t>
  </si>
  <si>
    <r>
      <rPr>
        <sz val="12"/>
        <rFont val="Calibri"/>
        <family val="2"/>
        <charset val="1"/>
      </rPr>
      <t xml:space="preserve">Labial Humectante</t>
    </r>
    <r>
      <rPr>
        <b val="true"/>
        <sz val="12"/>
        <rFont val="Calibri"/>
        <family val="2"/>
        <charset val="1"/>
      </rPr>
      <t xml:space="preserve"> Guinda  </t>
    </r>
  </si>
  <si>
    <t xml:space="preserve">1500-522</t>
  </si>
  <si>
    <r>
      <rPr>
        <sz val="12"/>
        <rFont val="Calibri"/>
        <family val="2"/>
        <charset val="1"/>
      </rPr>
      <t xml:space="preserve">Labial Humectante</t>
    </r>
    <r>
      <rPr>
        <b val="true"/>
        <sz val="12"/>
        <rFont val="Calibri"/>
        <family val="2"/>
        <charset val="1"/>
      </rPr>
      <t xml:space="preserve"> Rosa Tornasol Oro Perlado</t>
    </r>
  </si>
  <si>
    <t xml:space="preserve">1500-525</t>
  </si>
  <si>
    <r>
      <rPr>
        <sz val="12"/>
        <rFont val="Calibri"/>
        <family val="2"/>
        <charset val="1"/>
      </rPr>
      <t xml:space="preserve">Labial Humectante </t>
    </r>
    <r>
      <rPr>
        <b val="true"/>
        <sz val="12"/>
        <rFont val="Calibri"/>
        <family val="2"/>
        <charset val="1"/>
      </rPr>
      <t xml:space="preserve">Beige Nude</t>
    </r>
  </si>
  <si>
    <t xml:space="preserve">1500-528</t>
  </si>
  <si>
    <r>
      <rPr>
        <sz val="12"/>
        <rFont val="Calibri"/>
        <family val="2"/>
        <charset val="1"/>
      </rPr>
      <t xml:space="preserve">Labial Humectante</t>
    </r>
    <r>
      <rPr>
        <b val="true"/>
        <sz val="12"/>
        <rFont val="Calibri"/>
        <family val="2"/>
        <charset val="1"/>
      </rPr>
      <t xml:space="preserve"> Coral claro</t>
    </r>
  </si>
  <si>
    <t xml:space="preserve">1500-529</t>
  </si>
  <si>
    <r>
      <rPr>
        <sz val="12"/>
        <rFont val="Calibri"/>
        <family val="2"/>
        <charset val="1"/>
      </rPr>
      <t xml:space="preserve">Labial Humectante </t>
    </r>
    <r>
      <rPr>
        <b val="true"/>
        <sz val="12"/>
        <rFont val="Calibri"/>
        <family val="2"/>
        <charset val="1"/>
      </rPr>
      <t xml:space="preserve">Violeta Claro</t>
    </r>
  </si>
  <si>
    <t xml:space="preserve">1500-531</t>
  </si>
  <si>
    <r>
      <rPr>
        <sz val="12"/>
        <rFont val="Calibri"/>
        <family val="2"/>
        <charset val="1"/>
      </rPr>
      <t xml:space="preserve">Labial Humectante </t>
    </r>
    <r>
      <rPr>
        <b val="true"/>
        <sz val="12"/>
        <rFont val="Calibri"/>
        <family val="2"/>
        <charset val="1"/>
      </rPr>
      <t xml:space="preserve">Anaranjado</t>
    </r>
  </si>
  <si>
    <t xml:space="preserve">1500-532</t>
  </si>
  <si>
    <r>
      <rPr>
        <sz val="12"/>
        <rFont val="Calibri"/>
        <family val="2"/>
        <charset val="1"/>
      </rPr>
      <t xml:space="preserve">Labial Humectante </t>
    </r>
    <r>
      <rPr>
        <b val="true"/>
        <sz val="12"/>
        <rFont val="Calibri"/>
        <family val="2"/>
        <charset val="1"/>
      </rPr>
      <t xml:space="preserve">Rojo Puro</t>
    </r>
  </si>
  <si>
    <t xml:space="preserve">1500-534</t>
  </si>
  <si>
    <r>
      <rPr>
        <sz val="12"/>
        <rFont val="Calibri"/>
        <family val="2"/>
        <charset val="1"/>
      </rPr>
      <t xml:space="preserve">Labial Humectante </t>
    </r>
    <r>
      <rPr>
        <b val="true"/>
        <sz val="12"/>
        <rFont val="Calibri"/>
        <family val="2"/>
        <charset val="1"/>
      </rPr>
      <t xml:space="preserve">Uva</t>
    </r>
  </si>
  <si>
    <t xml:space="preserve">1500-535</t>
  </si>
  <si>
    <r>
      <rPr>
        <sz val="12"/>
        <rFont val="Calibri"/>
        <family val="2"/>
        <charset val="1"/>
      </rPr>
      <t xml:space="preserve">Labial Humectante</t>
    </r>
    <r>
      <rPr>
        <b val="true"/>
        <sz val="12"/>
        <rFont val="Calibri"/>
        <family val="2"/>
        <charset val="1"/>
      </rPr>
      <t xml:space="preserve"> Durazno</t>
    </r>
  </si>
  <si>
    <t xml:space="preserve">1500-536</t>
  </si>
  <si>
    <r>
      <rPr>
        <sz val="12"/>
        <rFont val="Calibri"/>
        <family val="2"/>
        <charset val="1"/>
      </rPr>
      <t xml:space="preserve">Labial Humectante </t>
    </r>
    <r>
      <rPr>
        <b val="true"/>
        <sz val="12"/>
        <rFont val="Calibri"/>
        <family val="2"/>
        <charset val="1"/>
      </rPr>
      <t xml:space="preserve">Canela</t>
    </r>
  </si>
  <si>
    <t xml:space="preserve">1500-537</t>
  </si>
  <si>
    <r>
      <rPr>
        <sz val="12"/>
        <rFont val="Calibri"/>
        <family val="2"/>
        <charset val="1"/>
      </rPr>
      <t xml:space="preserve">Labial Humectante </t>
    </r>
    <r>
      <rPr>
        <b val="true"/>
        <sz val="12"/>
        <rFont val="Calibri"/>
        <family val="2"/>
        <charset val="1"/>
      </rPr>
      <t xml:space="preserve">Rosa Dior</t>
    </r>
  </si>
  <si>
    <t xml:space="preserve">1500-538</t>
  </si>
  <si>
    <t xml:space="preserve">TOTAL ART. 1500</t>
  </si>
  <si>
    <r>
      <rPr>
        <b val="true"/>
        <sz val="20"/>
        <rFont val="Calibri"/>
        <family val="2"/>
        <charset val="1"/>
      </rPr>
      <t xml:space="preserve">1500M - Labial Mate</t>
    </r>
    <r>
      <rPr>
        <sz val="16"/>
        <rFont val="Calibri"/>
        <family val="2"/>
        <charset val="1"/>
      </rPr>
      <t xml:space="preserve"> 
</t>
    </r>
    <r>
      <rPr>
        <i val="true"/>
        <sz val="12"/>
        <color rgb="FF000000"/>
        <rFont val="Calibri"/>
        <family val="2"/>
        <charset val="1"/>
      </rPr>
      <t xml:space="preserve">Envase x 3,5gr.</t>
    </r>
  </si>
  <si>
    <t xml:space="preserve"> Labial Mate Pro  NUDE  </t>
  </si>
  <si>
    <t xml:space="preserve">1500M-01</t>
  </si>
  <si>
    <t xml:space="preserve"> Labial Mate Pro ROJO </t>
  </si>
  <si>
    <t xml:space="preserve">1500M-02</t>
  </si>
  <si>
    <t xml:space="preserve"> Labial Mate Pro MARSALA</t>
  </si>
  <si>
    <t xml:space="preserve">1500M-03</t>
  </si>
  <si>
    <r>
      <rPr>
        <sz val="12"/>
        <rFont val="Calibri"/>
        <family val="2"/>
        <charset val="1"/>
      </rPr>
      <t xml:space="preserve"> Labial Mate Pro DURAZNO</t>
    </r>
    <r>
      <rPr>
        <b val="true"/>
        <sz val="14"/>
        <color rgb="FFFF0000"/>
        <rFont val="Calibri"/>
        <family val="2"/>
        <charset val="1"/>
      </rPr>
      <t xml:space="preserve"> </t>
    </r>
  </si>
  <si>
    <t xml:space="preserve">1500M-04</t>
  </si>
  <si>
    <t xml:space="preserve"> Labial Mate Pro ORQUIDEA </t>
  </si>
  <si>
    <t xml:space="preserve">1500M-05</t>
  </si>
  <si>
    <t xml:space="preserve">TOTAL ART. 1500M</t>
  </si>
  <si>
    <r>
      <rPr>
        <b val="true"/>
        <sz val="20"/>
        <rFont val="Calibri"/>
        <family val="2"/>
        <charset val="1"/>
      </rPr>
      <t xml:space="preserve">1530 - Brillo Labial</t>
    </r>
    <r>
      <rPr>
        <b val="true"/>
        <sz val="12"/>
        <rFont val="Calibri"/>
        <family val="2"/>
        <charset val="1"/>
      </rPr>
      <t xml:space="preserve"> </t>
    </r>
    <r>
      <rPr>
        <b val="true"/>
        <sz val="20"/>
        <rFont val="Calibri"/>
        <family val="2"/>
        <charset val="1"/>
      </rPr>
      <t xml:space="preserve">Líquido</t>
    </r>
    <r>
      <rPr>
        <b val="true"/>
        <sz val="16"/>
        <rFont val="Calibri"/>
        <family val="2"/>
        <charset val="1"/>
      </rPr>
      <t xml:space="preserve"> 
</t>
    </r>
    <r>
      <rPr>
        <i val="true"/>
        <sz val="12"/>
        <rFont val="Calibri"/>
        <family val="2"/>
        <charset val="1"/>
      </rPr>
      <t xml:space="preserve">Botella con Aplicador x 8gr.</t>
    </r>
  </si>
  <si>
    <r>
      <rPr>
        <sz val="12"/>
        <rFont val="Calibri"/>
        <family val="2"/>
        <charset val="1"/>
      </rPr>
      <t xml:space="preserve">Brillo Labial Líquido </t>
    </r>
    <r>
      <rPr>
        <b val="true"/>
        <sz val="12"/>
        <rFont val="Calibri"/>
        <family val="2"/>
        <charset val="1"/>
      </rPr>
      <t xml:space="preserve">Rosa Bebe Nacarado</t>
    </r>
  </si>
  <si>
    <t xml:space="preserve">1530-01</t>
  </si>
  <si>
    <r>
      <rPr>
        <sz val="12"/>
        <rFont val="Calibri"/>
        <family val="2"/>
        <charset val="1"/>
      </rPr>
      <t xml:space="preserve">Brillo Labial Líquido</t>
    </r>
    <r>
      <rPr>
        <b val="true"/>
        <sz val="12"/>
        <rFont val="Calibri"/>
        <family val="2"/>
        <charset val="1"/>
      </rPr>
      <t xml:space="preserve"> Rosa  Viejo Nacarado</t>
    </r>
  </si>
  <si>
    <t xml:space="preserve">1530-02</t>
  </si>
  <si>
    <r>
      <rPr>
        <sz val="12"/>
        <rFont val="Calibri"/>
        <family val="2"/>
        <charset val="1"/>
      </rPr>
      <t xml:space="preserve">Brillo Labial Líquido </t>
    </r>
    <r>
      <rPr>
        <b val="true"/>
        <sz val="12"/>
        <rFont val="Calibri"/>
        <family val="2"/>
        <charset val="1"/>
      </rPr>
      <t xml:space="preserve">Rosa  Dior Nacarado</t>
    </r>
  </si>
  <si>
    <t xml:space="preserve">1530-03</t>
  </si>
  <si>
    <r>
      <rPr>
        <sz val="12"/>
        <rFont val="Calibri"/>
        <family val="2"/>
        <charset val="1"/>
      </rPr>
      <t xml:space="preserve">Brillo Labial Líquido </t>
    </r>
    <r>
      <rPr>
        <b val="true"/>
        <sz val="12"/>
        <rFont val="Calibri"/>
        <family val="2"/>
        <charset val="1"/>
      </rPr>
      <t xml:space="preserve">Rosado Violáceo Nacarado</t>
    </r>
  </si>
  <si>
    <t xml:space="preserve">1530-04</t>
  </si>
  <si>
    <r>
      <rPr>
        <sz val="12"/>
        <rFont val="Calibri"/>
        <family val="2"/>
        <charset val="1"/>
      </rPr>
      <t xml:space="preserve">Brillo Labial Líquido </t>
    </r>
    <r>
      <rPr>
        <b val="true"/>
        <sz val="12"/>
        <rFont val="Calibri"/>
        <family val="2"/>
        <charset val="1"/>
      </rPr>
      <t xml:space="preserve">Arena Perlado Nacarado</t>
    </r>
  </si>
  <si>
    <t xml:space="preserve">1530-05</t>
  </si>
  <si>
    <r>
      <rPr>
        <sz val="12"/>
        <rFont val="Calibri"/>
        <family val="2"/>
        <charset val="1"/>
      </rPr>
      <t xml:space="preserve">Brillo Labial Líquido</t>
    </r>
    <r>
      <rPr>
        <b val="true"/>
        <sz val="12"/>
        <rFont val="Calibri"/>
        <family val="2"/>
        <charset val="1"/>
      </rPr>
      <t xml:space="preserve"> Terracota Perlado Nacarado</t>
    </r>
  </si>
  <si>
    <t xml:space="preserve">1530-06</t>
  </si>
  <si>
    <r>
      <rPr>
        <sz val="12"/>
        <rFont val="Calibri"/>
        <family val="2"/>
        <charset val="1"/>
      </rPr>
      <t xml:space="preserve">Brillo Labial Líquido</t>
    </r>
    <r>
      <rPr>
        <b val="true"/>
        <sz val="12"/>
        <rFont val="Calibri"/>
        <family val="2"/>
        <charset val="1"/>
      </rPr>
      <t xml:space="preserve"> Rojo ciruela Nacarado</t>
    </r>
  </si>
  <si>
    <t xml:space="preserve">1530-07</t>
  </si>
  <si>
    <t xml:space="preserve">TOTAL ART. 1530</t>
  </si>
  <si>
    <r>
      <rPr>
        <b val="true"/>
        <sz val="20"/>
        <rFont val="Calibri"/>
        <family val="2"/>
        <charset val="1"/>
      </rPr>
      <t xml:space="preserve">1540 - Brillo Labial </t>
    </r>
    <r>
      <rPr>
        <i val="true"/>
        <sz val="20"/>
        <rFont val="Calibri"/>
        <family val="2"/>
        <charset val="1"/>
      </rPr>
      <t xml:space="preserve">Laca Larga Duración</t>
    </r>
    <r>
      <rPr>
        <sz val="16"/>
        <rFont val="Calibri"/>
        <family val="2"/>
        <charset val="1"/>
      </rPr>
      <t xml:space="preserve"> 
</t>
    </r>
    <r>
      <rPr>
        <i val="true"/>
        <sz val="12"/>
        <rFont val="Calibri"/>
        <family val="2"/>
        <charset val="1"/>
      </rPr>
      <t xml:space="preserve">Botella con Aplicador x 8gr.</t>
    </r>
  </si>
  <si>
    <r>
      <rPr>
        <sz val="12"/>
        <rFont val="Calibri"/>
        <family val="2"/>
        <charset val="1"/>
      </rPr>
      <t xml:space="preserve">Brillo Labial Laca Larga Duración</t>
    </r>
    <r>
      <rPr>
        <b val="true"/>
        <sz val="12"/>
        <rFont val="Calibri"/>
        <family val="2"/>
        <charset val="1"/>
      </rPr>
      <t xml:space="preserve">  Cristal</t>
    </r>
  </si>
  <si>
    <t xml:space="preserve">1540-00</t>
  </si>
  <si>
    <r>
      <rPr>
        <sz val="12"/>
        <rFont val="Calibri"/>
        <family val="2"/>
        <charset val="1"/>
      </rPr>
      <t xml:space="preserve">Brillo Labial Laca Larga Duración</t>
    </r>
    <r>
      <rPr>
        <b val="true"/>
        <sz val="12"/>
        <rFont val="Calibri"/>
        <family val="2"/>
        <charset val="1"/>
      </rPr>
      <t xml:space="preserve"> Gloss Ultraliviano</t>
    </r>
  </si>
  <si>
    <t xml:space="preserve">1540-02</t>
  </si>
  <si>
    <t xml:space="preserve">TOTAL ART. 1540</t>
  </si>
  <si>
    <r>
      <rPr>
        <b val="true"/>
        <sz val="20"/>
        <rFont val="Calibri"/>
        <family val="2"/>
        <charset val="1"/>
      </rPr>
      <t xml:space="preserve">1541 - Brillo Labial </t>
    </r>
    <r>
      <rPr>
        <i val="true"/>
        <sz val="20"/>
        <rFont val="Calibri"/>
        <family val="2"/>
        <charset val="1"/>
      </rPr>
      <t xml:space="preserve">Laca Color</t>
    </r>
    <r>
      <rPr>
        <sz val="16"/>
        <rFont val="Calibri"/>
        <family val="2"/>
        <charset val="1"/>
      </rPr>
      <t xml:space="preserve"> 
</t>
    </r>
    <r>
      <rPr>
        <i val="true"/>
        <sz val="12"/>
        <rFont val="Calibri"/>
        <family val="2"/>
        <charset val="1"/>
      </rPr>
      <t xml:space="preserve">Botella con Aplicador x 8gr.</t>
    </r>
  </si>
  <si>
    <r>
      <rPr>
        <sz val="12"/>
        <rFont val="Calibri"/>
        <family val="2"/>
        <charset val="1"/>
      </rPr>
      <t xml:space="preserve">Brillo Labial Laca Color </t>
    </r>
    <r>
      <rPr>
        <b val="true"/>
        <sz val="12"/>
        <rFont val="Calibri"/>
        <family val="2"/>
        <charset val="1"/>
      </rPr>
      <t xml:space="preserve">Coral   </t>
    </r>
  </si>
  <si>
    <t xml:space="preserve">1541-01</t>
  </si>
  <si>
    <r>
      <rPr>
        <sz val="12"/>
        <rFont val="Calibri"/>
        <family val="2"/>
        <charset val="1"/>
      </rPr>
      <t xml:space="preserve">Brillo Labial Laca Color </t>
    </r>
    <r>
      <rPr>
        <b val="true"/>
        <sz val="12"/>
        <rFont val="Calibri"/>
        <family val="2"/>
        <charset val="1"/>
      </rPr>
      <t xml:space="preserve">Fucsia             </t>
    </r>
    <r>
      <rPr>
        <sz val="12"/>
        <rFont val="Calibri"/>
        <family val="2"/>
        <charset val="1"/>
      </rPr>
      <t xml:space="preserve">                    </t>
    </r>
  </si>
  <si>
    <t xml:space="preserve">1541-02</t>
  </si>
  <si>
    <r>
      <rPr>
        <sz val="12"/>
        <rFont val="Calibri"/>
        <family val="2"/>
        <charset val="1"/>
      </rPr>
      <t xml:space="preserve">Brillo Labial Laca Color</t>
    </r>
    <r>
      <rPr>
        <b val="true"/>
        <sz val="12"/>
        <rFont val="Calibri"/>
        <family val="2"/>
        <charset val="1"/>
      </rPr>
      <t xml:space="preserve"> Rojo   </t>
    </r>
  </si>
  <si>
    <t xml:space="preserve">1541-03</t>
  </si>
  <si>
    <r>
      <rPr>
        <sz val="12"/>
        <rFont val="Calibri"/>
        <family val="2"/>
        <charset val="1"/>
      </rPr>
      <t xml:space="preserve">Brillo Labial Laca Color </t>
    </r>
    <r>
      <rPr>
        <b val="true"/>
        <sz val="12"/>
        <rFont val="Calibri"/>
        <family val="2"/>
        <charset val="1"/>
      </rPr>
      <t xml:space="preserve">Dulce de Leche                                 </t>
    </r>
    <r>
      <rPr>
        <b val="true"/>
        <sz val="12"/>
        <color rgb="FF0000FF"/>
        <rFont val="Calibri"/>
        <family val="2"/>
        <charset val="1"/>
      </rPr>
      <t xml:space="preserve">   </t>
    </r>
  </si>
  <si>
    <t xml:space="preserve">1541-04</t>
  </si>
  <si>
    <t xml:space="preserve">TOTAL ART. 1541</t>
  </si>
  <si>
    <r>
      <rPr>
        <b val="true"/>
        <sz val="20"/>
        <rFont val="Calibri"/>
        <family val="2"/>
        <charset val="1"/>
      </rPr>
      <t xml:space="preserve">1542 - Brillo Labial </t>
    </r>
    <r>
      <rPr>
        <i val="true"/>
        <sz val="20"/>
        <rFont val="Calibri"/>
        <family val="2"/>
        <charset val="1"/>
      </rPr>
      <t xml:space="preserve">Colección Diamante</t>
    </r>
    <r>
      <rPr>
        <i val="true"/>
        <sz val="12"/>
        <rFont val="Calibri"/>
        <family val="2"/>
        <charset val="1"/>
      </rPr>
      <t xml:space="preserve"> 
Botella con Aplicador</t>
    </r>
    <r>
      <rPr>
        <sz val="12"/>
        <rFont val="Calibri"/>
        <family val="2"/>
        <charset val="1"/>
      </rPr>
      <t xml:space="preserve">x 8gr.</t>
    </r>
  </si>
  <si>
    <r>
      <rPr>
        <sz val="12"/>
        <rFont val="Calibri"/>
        <family val="2"/>
        <charset val="1"/>
      </rPr>
      <t xml:space="preserve">Brillo Labial Gel Tinta para Labios y Mejilla </t>
    </r>
    <r>
      <rPr>
        <b val="true"/>
        <sz val="12"/>
        <rFont val="Calibri"/>
        <family val="2"/>
        <charset val="1"/>
      </rPr>
      <t xml:space="preserve">Cereza </t>
    </r>
    <r>
      <rPr>
        <b val="true"/>
        <sz val="12"/>
        <color rgb="FFFF0000"/>
        <rFont val="Calibri"/>
        <family val="2"/>
        <charset val="1"/>
      </rPr>
      <t xml:space="preserve"> </t>
    </r>
  </si>
  <si>
    <t xml:space="preserve">1542-01</t>
  </si>
  <si>
    <r>
      <rPr>
        <sz val="12"/>
        <rFont val="Calibri"/>
        <family val="2"/>
        <charset val="1"/>
      </rPr>
      <t xml:space="preserve">Brillo Labial Colección Diamante</t>
    </r>
    <r>
      <rPr>
        <b val="true"/>
        <sz val="12"/>
        <rFont val="Calibri"/>
        <family val="2"/>
        <charset val="1"/>
      </rPr>
      <t xml:space="preserve"> Rosa Flúo </t>
    </r>
  </si>
  <si>
    <t xml:space="preserve">1542-05</t>
  </si>
  <si>
    <r>
      <rPr>
        <sz val="12"/>
        <rFont val="Calibri"/>
        <family val="2"/>
        <charset val="1"/>
      </rPr>
      <t xml:space="preserve">Brillo Labial Colección Diamante </t>
    </r>
    <r>
      <rPr>
        <b val="true"/>
        <sz val="12"/>
        <rFont val="Calibri"/>
        <family val="2"/>
        <charset val="1"/>
      </rPr>
      <t xml:space="preserve">Rosa Claro   </t>
    </r>
  </si>
  <si>
    <t xml:space="preserve">1542-07</t>
  </si>
  <si>
    <r>
      <rPr>
        <sz val="12"/>
        <rFont val="Calibri"/>
        <family val="2"/>
        <charset val="1"/>
      </rPr>
      <t xml:space="preserve">Brillo Labial Colección Diamante</t>
    </r>
    <r>
      <rPr>
        <b val="true"/>
        <sz val="12"/>
        <rFont val="Calibri"/>
        <family val="2"/>
        <charset val="1"/>
      </rPr>
      <t xml:space="preserve"> Plata  </t>
    </r>
  </si>
  <si>
    <t xml:space="preserve">1542-10</t>
  </si>
  <si>
    <r>
      <rPr>
        <sz val="12"/>
        <rFont val="Calibri"/>
        <family val="2"/>
        <charset val="1"/>
      </rPr>
      <t xml:space="preserve">Brillo Labial Colección Diamante </t>
    </r>
    <r>
      <rPr>
        <b val="true"/>
        <sz val="12"/>
        <rFont val="Calibri"/>
        <family val="2"/>
        <charset val="1"/>
      </rPr>
      <t xml:space="preserve">Coral </t>
    </r>
  </si>
  <si>
    <t xml:space="preserve">1542-11</t>
  </si>
  <si>
    <t xml:space="preserve">TOTAL ART. 1542</t>
  </si>
  <si>
    <r>
      <rPr>
        <b val="true"/>
        <sz val="20"/>
        <rFont val="Calibri"/>
        <family val="2"/>
        <charset val="1"/>
      </rPr>
      <t xml:space="preserve">1543 - Brillo Labial</t>
    </r>
    <r>
      <rPr>
        <i val="true"/>
        <sz val="20"/>
        <rFont val="Calibri"/>
        <family val="2"/>
        <charset val="1"/>
      </rPr>
      <t xml:space="preserve"> Réflex</t>
    </r>
    <r>
      <rPr>
        <i val="true"/>
        <sz val="16"/>
        <rFont val="Calibri"/>
        <family val="2"/>
        <charset val="1"/>
      </rPr>
      <t xml:space="preserve"> 
</t>
    </r>
    <r>
      <rPr>
        <i val="true"/>
        <sz val="12"/>
        <rFont val="Calibri"/>
        <family val="2"/>
        <charset val="1"/>
      </rPr>
      <t xml:space="preserve">Botella con Aplicador x 8gr.</t>
    </r>
  </si>
  <si>
    <r>
      <rPr>
        <sz val="12"/>
        <rFont val="Calibri"/>
        <family val="2"/>
        <charset val="1"/>
      </rPr>
      <t xml:space="preserve">Brillo Labial Réflex </t>
    </r>
    <r>
      <rPr>
        <b val="true"/>
        <sz val="12"/>
        <rFont val="Calibri"/>
        <family val="2"/>
        <charset val="1"/>
      </rPr>
      <t xml:space="preserve">Rosa Bebé con Perla</t>
    </r>
  </si>
  <si>
    <t xml:space="preserve">1543-05</t>
  </si>
  <si>
    <r>
      <rPr>
        <sz val="12"/>
        <rFont val="Calibri"/>
        <family val="2"/>
        <charset val="1"/>
      </rPr>
      <t xml:space="preserve">Brillo Labial Réflex </t>
    </r>
    <r>
      <rPr>
        <b val="true"/>
        <sz val="12"/>
        <rFont val="Calibri"/>
        <family val="2"/>
        <charset val="1"/>
      </rPr>
      <t xml:space="preserve">Anaranjado con Perla</t>
    </r>
  </si>
  <si>
    <t xml:space="preserve">1543-08</t>
  </si>
  <si>
    <r>
      <rPr>
        <sz val="12"/>
        <rFont val="Calibri"/>
        <family val="2"/>
        <charset val="1"/>
      </rPr>
      <t xml:space="preserve">Brillo Labial Réflex</t>
    </r>
    <r>
      <rPr>
        <b val="true"/>
        <sz val="12"/>
        <color rgb="FF000000"/>
        <rFont val="Calibri"/>
        <family val="2"/>
        <charset val="1"/>
      </rPr>
      <t xml:space="preserve"> Coral con Perla</t>
    </r>
  </si>
  <si>
    <t xml:space="preserve">1543-09</t>
  </si>
  <si>
    <r>
      <rPr>
        <sz val="12"/>
        <rFont val="Calibri"/>
        <family val="2"/>
        <charset val="1"/>
      </rPr>
      <t xml:space="preserve">Brillo Labial Réflex </t>
    </r>
    <r>
      <rPr>
        <b val="true"/>
        <sz val="12"/>
        <rFont val="Calibri"/>
        <family val="2"/>
        <charset val="1"/>
      </rPr>
      <t xml:space="preserve">Cristal con Perla</t>
    </r>
  </si>
  <si>
    <t xml:space="preserve">1543-10</t>
  </si>
  <si>
    <r>
      <rPr>
        <sz val="12"/>
        <rFont val="Calibri"/>
        <family val="2"/>
        <charset val="1"/>
      </rPr>
      <t xml:space="preserve">Brillo Labial Réflex</t>
    </r>
    <r>
      <rPr>
        <b val="true"/>
        <sz val="12"/>
        <rFont val="Calibri"/>
        <family val="2"/>
        <charset val="1"/>
      </rPr>
      <t xml:space="preserve"> Dulce de Leche con Perla</t>
    </r>
  </si>
  <si>
    <t xml:space="preserve">1543-11</t>
  </si>
  <si>
    <r>
      <rPr>
        <sz val="12"/>
        <rFont val="Calibri"/>
        <family val="2"/>
        <charset val="1"/>
      </rPr>
      <t xml:space="preserve">Brillo Labial Réflex </t>
    </r>
    <r>
      <rPr>
        <b val="true"/>
        <sz val="12"/>
        <rFont val="Calibri"/>
        <family val="2"/>
        <charset val="1"/>
      </rPr>
      <t xml:space="preserve">Dorado con Perla</t>
    </r>
  </si>
  <si>
    <t xml:space="preserve">1543-12</t>
  </si>
  <si>
    <t xml:space="preserve">TOTAL ART. 1543</t>
  </si>
  <si>
    <r>
      <rPr>
        <b val="true"/>
        <sz val="20"/>
        <rFont val="Calibri"/>
        <family val="2"/>
        <charset val="1"/>
      </rPr>
      <t xml:space="preserve">2027 - Set para Automaquillaje de Ojos.
</t>
    </r>
    <r>
      <rPr>
        <i val="true"/>
        <sz val="12"/>
        <color rgb="FF000000"/>
        <rFont val="Calibri"/>
        <family val="2"/>
        <charset val="1"/>
      </rPr>
      <t xml:space="preserve">Estuche con espejo  (4 Sombras compactas / 1 Delineador en gel / 1 Pre-base de párpados) x 12gr- 
6 unid.</t>
    </r>
  </si>
  <si>
    <r>
      <rPr>
        <sz val="12"/>
        <rFont val="Calibri"/>
        <family val="2"/>
        <charset val="1"/>
      </rPr>
      <t xml:space="preserve">Set para Automaquillaje de Ojos - </t>
    </r>
    <r>
      <rPr>
        <b val="true"/>
        <sz val="12"/>
        <rFont val="Calibri"/>
        <family val="2"/>
        <charset val="1"/>
      </rPr>
      <t xml:space="preserve">Ojos Negros
(</t>
    </r>
    <r>
      <rPr>
        <sz val="12"/>
        <rFont val="Calibri"/>
        <family val="2"/>
        <charset val="1"/>
      </rPr>
      <t xml:space="preserve">4 Sombras compactas / 1 Delineador en gel / 1 Pre-base de párpados)</t>
    </r>
  </si>
  <si>
    <t xml:space="preserve">2027-01</t>
  </si>
  <si>
    <t xml:space="preserve">TOTAL ART. 2027</t>
  </si>
  <si>
    <t xml:space="preserve">LINEA - MILA PRO</t>
  </si>
  <si>
    <r>
      <rPr>
        <b val="true"/>
        <sz val="20"/>
        <rFont val="Calibri"/>
        <family val="2"/>
        <charset val="1"/>
      </rPr>
      <t xml:space="preserve">1003P - Tonalizador Correctivo Pro</t>
    </r>
    <r>
      <rPr>
        <b val="true"/>
        <sz val="12"/>
        <rFont val="Calibri"/>
        <family val="2"/>
        <charset val="1"/>
      </rPr>
      <t xml:space="preserve"> (</t>
    </r>
    <r>
      <rPr>
        <b val="true"/>
        <sz val="12"/>
        <color rgb="FF00B0F0"/>
        <rFont val="Calibri"/>
        <family val="2"/>
        <charset val="1"/>
      </rPr>
      <t xml:space="preserve"> </t>
    </r>
    <r>
      <rPr>
        <b val="true"/>
        <sz val="16"/>
        <color rgb="FF3333FF"/>
        <rFont val="Calibri"/>
        <family val="2"/>
        <charset val="1"/>
      </rPr>
      <t xml:space="preserve">Paleta</t>
    </r>
    <r>
      <rPr>
        <b val="true"/>
        <sz val="12"/>
        <rFont val="Calibri"/>
        <family val="2"/>
        <charset val="1"/>
      </rPr>
      <t xml:space="preserve"> -</t>
    </r>
    <r>
      <rPr>
        <sz val="16"/>
        <rFont val="Calibri"/>
        <family val="2"/>
        <charset val="1"/>
      </rPr>
      <t xml:space="preserve"> 15 unid. x 4 gr. c/u)
Paleta de correctores, tonalizadores y maquillajes cremosos correctivos.</t>
    </r>
  </si>
  <si>
    <t xml:space="preserve">Tonalizador Correctivo Pro (Paleta ) Art2001-01/03/04/06/07/08/09/11/12/13-Art.1701R-01/02/05/06/07</t>
  </si>
  <si>
    <t xml:space="preserve">1003P-</t>
  </si>
  <si>
    <t xml:space="preserve">TOTAL ART. 1003P</t>
  </si>
  <si>
    <r>
      <rPr>
        <b val="true"/>
        <sz val="20"/>
        <rFont val="Calibri"/>
        <family val="2"/>
        <charset val="1"/>
      </rPr>
      <t xml:space="preserve">1005P - Tonalizador Correctivo Pro</t>
    </r>
    <r>
      <rPr>
        <b val="true"/>
        <sz val="12"/>
        <rFont val="Calibri"/>
        <family val="2"/>
        <charset val="1"/>
      </rPr>
      <t xml:space="preserve"> </t>
    </r>
    <r>
      <rPr>
        <sz val="16"/>
        <rFont val="Calibri"/>
        <family val="2"/>
        <charset val="1"/>
      </rPr>
      <t xml:space="preserve">(</t>
    </r>
    <r>
      <rPr>
        <b val="true"/>
        <sz val="16"/>
        <color rgb="FF3333FF"/>
        <rFont val="Calibri"/>
        <family val="2"/>
        <charset val="1"/>
      </rPr>
      <t xml:space="preserve">Mini paleta</t>
    </r>
    <r>
      <rPr>
        <sz val="16"/>
        <rFont val="Calibri"/>
        <family val="2"/>
        <charset val="1"/>
      </rPr>
      <t xml:space="preserve"> -6 unid. x 2,5 gr. c/u)</t>
    </r>
  </si>
  <si>
    <t xml:space="preserve">Tonalizador Correctivo Pro (Mini paleta) Art. 2001P/05-03-04-07-08-01</t>
  </si>
  <si>
    <t xml:space="preserve">1005P-01</t>
  </si>
  <si>
    <t xml:space="preserve">Tonalizador Correctivo Pro (Mini paleta) Art. 2001P/06-11-12-02-13-09</t>
  </si>
  <si>
    <t xml:space="preserve">1005P-02</t>
  </si>
  <si>
    <t xml:space="preserve">Tonalizador Correctivo Pro (Mini paleta) Art. 1701R-01/02/05/06/07/2001P-12      </t>
  </si>
  <si>
    <t xml:space="preserve">1005P-03</t>
  </si>
  <si>
    <t xml:space="preserve">Tonalizador Correctivo Pro (Mini paleta) Art.1701R-08/10/04/09/11/03</t>
  </si>
  <si>
    <t xml:space="preserve">1005P-04</t>
  </si>
  <si>
    <t xml:space="preserve">TOTAL ART. 1005P</t>
  </si>
  <si>
    <r>
      <rPr>
        <b val="true"/>
        <sz val="20"/>
        <rFont val="Calibri"/>
        <family val="2"/>
        <charset val="1"/>
      </rPr>
      <t xml:space="preserve">1110 - Sombra Compacta</t>
    </r>
    <r>
      <rPr>
        <sz val="20"/>
        <rFont val="Calibri"/>
        <family val="2"/>
        <charset val="1"/>
      </rPr>
      <t xml:space="preserve"> Pro</t>
    </r>
    <r>
      <rPr>
        <b val="true"/>
        <sz val="20"/>
        <rFont val="Calibri"/>
        <family val="2"/>
        <charset val="1"/>
      </rPr>
      <t xml:space="preserve"> </t>
    </r>
    <r>
      <rPr>
        <i val="true"/>
        <sz val="18"/>
        <rFont val="Calibri"/>
        <family val="2"/>
        <charset val="1"/>
      </rPr>
      <t xml:space="preserve">Hiperpigmentadas
</t>
    </r>
    <r>
      <rPr>
        <i val="true"/>
        <sz val="12"/>
        <rFont val="Calibri"/>
        <family val="2"/>
        <charset val="1"/>
      </rPr>
      <t xml:space="preserve">Repuesto de 37 mm. x 4gr.  </t>
    </r>
  </si>
  <si>
    <t xml:space="preserve">"FAMILIA 100"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</si>
  <si>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Dorada Intenso</t>
    </r>
  </si>
  <si>
    <t xml:space="preserve">1110-101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</si>
  <si>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Chocolate Mate</t>
    </r>
  </si>
  <si>
    <t xml:space="preserve">1110-102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</si>
  <si>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Borravino Satinado</t>
    </r>
  </si>
  <si>
    <t xml:space="preserve">1110-103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</si>
  <si>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Rosa Salmón Perlada</t>
    </r>
  </si>
  <si>
    <t xml:space="preserve">1110-104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</si>
  <si>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Violeta Semimate</t>
    </r>
  </si>
  <si>
    <t xml:space="preserve">1110-105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</si>
  <si>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Rosa Perlada</t>
    </r>
  </si>
  <si>
    <t xml:space="preserve">1110-106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</si>
  <si>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Gris Mate</t>
    </r>
  </si>
  <si>
    <t xml:space="preserve">1110-107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</si>
  <si>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Rosa Bebe Satinada    </t>
    </r>
  </si>
  <si>
    <t xml:space="preserve">1110-108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</si>
  <si>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Anaranjado Claro Satinado</t>
    </r>
  </si>
  <si>
    <t xml:space="preserve">1110-109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</si>
  <si>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Verde Musgo Perlado</t>
    </r>
  </si>
  <si>
    <t xml:space="preserve">1110-110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</si>
  <si>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Azul  Intenso Satinado</t>
    </r>
  </si>
  <si>
    <t xml:space="preserve">1110-111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</si>
  <si>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Celeste Perlado</t>
    </r>
  </si>
  <si>
    <t xml:space="preserve">1110-112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</si>
  <si>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Dorado Claro Satinado</t>
    </r>
  </si>
  <si>
    <t xml:space="preserve">1110-113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</si>
  <si>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Cobre Satinado</t>
    </r>
  </si>
  <si>
    <t xml:space="preserve">1110-114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</si>
  <si>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Habano Satinado  </t>
    </r>
  </si>
  <si>
    <t xml:space="preserve">1110-115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</si>
  <si>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Marfil Satinado    </t>
    </r>
  </si>
  <si>
    <t xml:space="preserve">1110-116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</si>
  <si>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Tostado Mate</t>
    </r>
  </si>
  <si>
    <t xml:space="preserve">1110-117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</si>
  <si>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Rosa Mate</t>
    </r>
  </si>
  <si>
    <t xml:space="preserve">1110-118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</si>
  <si>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Beige Mate</t>
    </r>
  </si>
  <si>
    <t xml:space="preserve">1110-119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</si>
  <si>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Lavanda Mate</t>
    </r>
  </si>
  <si>
    <t xml:space="preserve">1110-120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</si>
  <si>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Celeste Mate </t>
    </r>
  </si>
  <si>
    <t xml:space="preserve">1110-121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</si>
  <si>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Azul </t>
    </r>
  </si>
  <si>
    <t xml:space="preserve">1110-122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</si>
  <si>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Natural Mate</t>
    </r>
  </si>
  <si>
    <t xml:space="preserve">1110-123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</si>
  <si>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Blanco Perlado</t>
    </r>
  </si>
  <si>
    <t xml:space="preserve">1110-124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</si>
  <si>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Verde Manzana Mate</t>
    </r>
  </si>
  <si>
    <t xml:space="preserve">1110-125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</si>
  <si>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Anaranjado Pastel Mate</t>
    </r>
  </si>
  <si>
    <t xml:space="preserve">1110-126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</si>
  <si>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Violeta Satinado   </t>
    </r>
  </si>
  <si>
    <t xml:space="preserve">1110-127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</si>
  <si>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Terracota Satinado</t>
    </r>
  </si>
  <si>
    <t xml:space="preserve">1110-128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</si>
  <si>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Rosa Bebe Semi-Mate</t>
    </r>
  </si>
  <si>
    <t xml:space="preserve">1110-129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</si>
  <si>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Tierra c/ Perla Dorada</t>
    </r>
  </si>
  <si>
    <t xml:space="preserve">1110-130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</si>
  <si>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Bison c/ Perla Dorada</t>
    </r>
  </si>
  <si>
    <t xml:space="preserve">1110-131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</si>
  <si>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Oro verde Satinado  </t>
    </r>
  </si>
  <si>
    <t xml:space="preserve">1110-132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</si>
  <si>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Verde Seco Mate</t>
    </r>
  </si>
  <si>
    <t xml:space="preserve">1110-133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</si>
  <si>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</t>
    </r>
    <r>
      <rPr>
        <b val="true"/>
        <sz val="12"/>
        <color rgb="FF000000"/>
        <rFont val="Calibri"/>
        <family val="2"/>
        <charset val="1"/>
      </rPr>
      <t xml:space="preserve">Rosado Tornasol </t>
    </r>
    <r>
      <rPr>
        <b val="true"/>
        <sz val="12"/>
        <rFont val="Calibri"/>
        <family val="2"/>
        <charset val="1"/>
      </rPr>
      <t xml:space="preserve"> </t>
    </r>
  </si>
  <si>
    <t xml:space="preserve">1110-134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</si>
  <si>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Manteca Semi-Mate</t>
    </r>
  </si>
  <si>
    <t xml:space="preserve">1110-135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</si>
  <si>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Camel Intenso Satinado</t>
    </r>
  </si>
  <si>
    <t xml:space="preserve">1110-136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</si>
  <si>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Bordeaux Amarronado</t>
    </r>
  </si>
  <si>
    <t xml:space="preserve">1110-137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</si>
  <si>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Iluminador </t>
    </r>
  </si>
  <si>
    <t xml:space="preserve">1110-138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</si>
  <si>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Marrón Grisado</t>
    </r>
  </si>
  <si>
    <t xml:space="preserve">1110-139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</si>
  <si>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Verde Semi-Mate</t>
    </r>
  </si>
  <si>
    <t xml:space="preserve">1110-140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</si>
  <si>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Rosa Semi-Mate</t>
    </r>
  </si>
  <si>
    <t xml:space="preserve">1110-141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</si>
  <si>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Verde Calipso</t>
    </r>
  </si>
  <si>
    <t xml:space="preserve">1110-142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</si>
  <si>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Bronce Satinado</t>
    </r>
  </si>
  <si>
    <t xml:space="preserve">1110-143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</si>
  <si>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Rosa Salmón Semimate</t>
    </r>
  </si>
  <si>
    <t xml:space="preserve">1110-144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</si>
  <si>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Champagne Satinado</t>
    </r>
  </si>
  <si>
    <t xml:space="preserve">1110-CHS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</si>
  <si>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Turquesa Satinado Intenso</t>
    </r>
  </si>
  <si>
    <t xml:space="preserve">1110-TUS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</si>
  <si>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Gris Satinado</t>
    </r>
  </si>
  <si>
    <t xml:space="preserve">1110-GRS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</si>
  <si>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Limón Satinado</t>
    </r>
  </si>
  <si>
    <t xml:space="preserve">1110-LIS</t>
  </si>
  <si>
    <r>
      <rPr>
        <b val="true"/>
        <sz val="18"/>
        <rFont val="Calibri"/>
        <family val="2"/>
        <charset val="1"/>
      </rPr>
      <t xml:space="preserve">TOTAL ART. 1110-</t>
    </r>
    <r>
      <rPr>
        <b val="true"/>
        <i val="true"/>
        <sz val="18"/>
        <rFont val="Calibri"/>
        <family val="2"/>
        <charset val="1"/>
      </rPr>
      <t xml:space="preserve">Flia. 100</t>
    </r>
  </si>
  <si>
    <t xml:space="preserve">"FAMILIA F y P"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</si>
  <si>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Sandia Intenso Mate</t>
    </r>
  </si>
  <si>
    <t xml:space="preserve">1110-F01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</si>
  <si>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Fucsia Mate</t>
    </r>
  </si>
  <si>
    <t xml:space="preserve">1110-F02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</si>
  <si>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Fucsia Intenso Mate</t>
    </r>
  </si>
  <si>
    <t xml:space="preserve">1110-F03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</si>
  <si>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Anaranjado Coral Mate</t>
    </r>
  </si>
  <si>
    <t xml:space="preserve">1110-F05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</si>
  <si>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Fucsia Intenso Satinado</t>
    </r>
  </si>
  <si>
    <t xml:space="preserve">1110-F06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</si>
  <si>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Mostaza Satinado</t>
    </r>
  </si>
  <si>
    <t xml:space="preserve">1110-F07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</si>
  <si>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Dorado Satinado  </t>
    </r>
  </si>
  <si>
    <t xml:space="preserve">1110-F08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</si>
  <si>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Petróleo Intenso Satinado</t>
    </r>
  </si>
  <si>
    <t xml:space="preserve">1110-F09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</si>
  <si>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Verde Pastel mate</t>
    </r>
  </si>
  <si>
    <t xml:space="preserve">1110-F10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</si>
  <si>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Amarillo Intenso Mate</t>
    </r>
  </si>
  <si>
    <t xml:space="preserve">1110-F11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</si>
  <si>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Azul Cielo Mate  </t>
    </r>
  </si>
  <si>
    <t xml:space="preserve">1110-F12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</si>
  <si>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Negro Mate</t>
    </r>
  </si>
  <si>
    <t xml:space="preserve">1110-P01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</si>
  <si>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Blanco Mate</t>
    </r>
  </si>
  <si>
    <t xml:space="preserve">1110-P02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</si>
  <si>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Amarillo Mate</t>
    </r>
  </si>
  <si>
    <t xml:space="preserve">1110-P03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</si>
  <si>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Azul Intenso Mate    </t>
    </r>
  </si>
  <si>
    <t xml:space="preserve">1110-P05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</si>
  <si>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Azul Eléctrico Satinado </t>
    </r>
  </si>
  <si>
    <t xml:space="preserve">1110-P06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</si>
  <si>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Violeta Mate</t>
    </r>
  </si>
  <si>
    <t xml:space="preserve">1110-P07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</si>
  <si>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Lila Satinado</t>
    </r>
  </si>
  <si>
    <t xml:space="preserve">1110-P08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</si>
  <si>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Verde Mate</t>
    </r>
  </si>
  <si>
    <t xml:space="preserve">1110-P09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</si>
  <si>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Verde Satinado</t>
    </r>
  </si>
  <si>
    <t xml:space="preserve">1110-P10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</si>
  <si>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Anaranjado intenso semimate  </t>
    </r>
  </si>
  <si>
    <t xml:space="preserve">1110-P11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</si>
  <si>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Anaranjado Satinado</t>
    </r>
  </si>
  <si>
    <t xml:space="preserve">1110-P12</t>
  </si>
  <si>
    <r>
      <rPr>
        <b val="true"/>
        <sz val="18"/>
        <rFont val="Calibri"/>
        <family val="2"/>
        <charset val="1"/>
      </rPr>
      <t xml:space="preserve">TOTAL ART. 1110-</t>
    </r>
    <r>
      <rPr>
        <b val="true"/>
        <i val="true"/>
        <sz val="18"/>
        <rFont val="Calibri"/>
        <family val="2"/>
        <charset val="1"/>
      </rPr>
      <t xml:space="preserve">Flia. F y P </t>
    </r>
  </si>
  <si>
    <t xml:space="preserve">"FAMILIA R y S"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</si>
  <si>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Gris Tiza con Perla Plata</t>
    </r>
  </si>
  <si>
    <t xml:space="preserve">1110-R01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</si>
  <si>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Gris Acero con Perla Plata</t>
    </r>
  </si>
  <si>
    <t xml:space="preserve">1110-R02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</si>
  <si>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Blanco con Perla Plata</t>
    </r>
  </si>
  <si>
    <t xml:space="preserve">1110-R03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</si>
  <si>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Negro Réflex</t>
    </r>
  </si>
  <si>
    <t xml:space="preserve">1110-R05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</si>
  <si>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Petróleo Intenso Réflex</t>
    </r>
  </si>
  <si>
    <t xml:space="preserve">1110-R06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</si>
  <si>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Rojo Granate Metalizado- Apta HD.</t>
    </r>
  </si>
  <si>
    <t xml:space="preserve">1110-S01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</si>
  <si>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Oro Claro Metalizado- Apta HD.</t>
    </r>
  </si>
  <si>
    <t xml:space="preserve">1110-S02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</si>
  <si>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Violeta Amatista Metalizado- Apta HD.</t>
    </r>
  </si>
  <si>
    <t xml:space="preserve">1110-S03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</si>
  <si>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Azul Zafiro Metalizado- Apta HD.</t>
    </r>
  </si>
  <si>
    <t xml:space="preserve">1110-S04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</si>
  <si>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Verde Esmeralda Metalizado- Apta HD.</t>
    </r>
  </si>
  <si>
    <t xml:space="preserve">1110-S05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</si>
  <si>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Rosa Tornasol Metalizado- Apta HD.</t>
    </r>
  </si>
  <si>
    <t xml:space="preserve">1110-S06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</si>
  <si>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Cobre Metalizado- Apta HD.</t>
    </r>
  </si>
  <si>
    <t xml:space="preserve">1110-S07</t>
  </si>
  <si>
    <r>
      <rPr>
        <sz val="12"/>
        <rFont val="Calibri"/>
        <family val="2"/>
        <charset val="1"/>
      </rPr>
      <t xml:space="preserve">Sombra Compacta (Repuesto)</t>
    </r>
    <r>
      <rPr>
        <b val="true"/>
        <sz val="12"/>
        <rFont val="Calibri"/>
        <family val="2"/>
        <charset val="1"/>
      </rPr>
      <t xml:space="preserve"> Lila Tornasol Metalizado- Apta HD.</t>
    </r>
  </si>
  <si>
    <t xml:space="preserve">1110-S08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</si>
  <si>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Dorado Oliva Metalizado- Apta HD.</t>
    </r>
  </si>
  <si>
    <t xml:space="preserve">1110-S09</t>
  </si>
  <si>
    <r>
      <rPr>
        <sz val="12"/>
        <rFont val="Calibri"/>
        <family val="2"/>
        <charset val="1"/>
      </rPr>
      <t xml:space="preserve">Sombra Compacta (Repuesto) </t>
    </r>
    <r>
      <rPr>
        <b val="true"/>
        <sz val="12"/>
        <rFont val="Calibri"/>
        <family val="2"/>
        <charset val="1"/>
      </rPr>
      <t xml:space="preserve">Plata Metalizado- Apta HD.</t>
    </r>
  </si>
  <si>
    <t xml:space="preserve">1110-S10</t>
  </si>
  <si>
    <r>
      <rPr>
        <b val="true"/>
        <sz val="18"/>
        <rFont val="Calibri"/>
        <family val="2"/>
        <charset val="1"/>
      </rPr>
      <t xml:space="preserve">TOTAL ART. 1110-</t>
    </r>
    <r>
      <rPr>
        <b val="true"/>
        <i val="true"/>
        <sz val="18"/>
        <rFont val="Calibri"/>
        <family val="2"/>
        <charset val="1"/>
      </rPr>
      <t xml:space="preserve">Flia. R y S</t>
    </r>
  </si>
  <si>
    <r>
      <rPr>
        <b val="true"/>
        <sz val="20"/>
        <rFont val="Calibri"/>
        <family val="2"/>
        <charset val="1"/>
      </rPr>
      <t xml:space="preserve">1111 - Sombra Compacta Pro </t>
    </r>
    <r>
      <rPr>
        <i val="true"/>
        <sz val="20"/>
        <rFont val="Calibri"/>
        <family val="2"/>
        <charset val="1"/>
      </rPr>
      <t xml:space="preserve">Tratante Apta HD.
</t>
    </r>
    <r>
      <rPr>
        <i val="true"/>
        <sz val="12"/>
        <rFont val="Calibri"/>
        <family val="2"/>
        <charset val="1"/>
      </rPr>
      <t xml:space="preserve">Repuesto de 33 mm. x 4gr.</t>
    </r>
  </si>
  <si>
    <t xml:space="preserve">1</t>
  </si>
  <si>
    <t xml:space="preserve">Sombra Compacta Pro Tratante (Repuesto) Beige Rosado Tornasol Satinado</t>
  </si>
  <si>
    <t xml:space="preserve">1111-T01</t>
  </si>
  <si>
    <t xml:space="preserve">Sombra Compacta Pro Tratante (Repuesto) Rosa Satinado</t>
  </si>
  <si>
    <t xml:space="preserve">1111-T02</t>
  </si>
  <si>
    <t xml:space="preserve">Sombra Compacta Pro Tratante (Repuesto) Obispo Tornasol Satinado</t>
  </si>
  <si>
    <t xml:space="preserve">1111-T03</t>
  </si>
  <si>
    <t xml:space="preserve">Sombra Compacta Pro Tratante (Repuesto) Azul Intenso Satinado </t>
  </si>
  <si>
    <t xml:space="preserve">1111-T04</t>
  </si>
  <si>
    <t xml:space="preserve">Sombra Compacta Pro Tratante (Repuesto) Verde  Oliva Satinado</t>
  </si>
  <si>
    <t xml:space="preserve">1111-T05</t>
  </si>
  <si>
    <t xml:space="preserve">Sombra Compacta Pro Tratante (Repuesto) Durazno  Satinado </t>
  </si>
  <si>
    <t xml:space="preserve">1111-T06</t>
  </si>
  <si>
    <t xml:space="preserve">Sombra Compacta Pro Tratante (Repuesto) Cobre Intenso Tornasol Satinado   </t>
  </si>
  <si>
    <t xml:space="preserve">1111-T07</t>
  </si>
  <si>
    <t xml:space="preserve">Sombra Compacta Pro Tratante (Repuesto) Verde Claro  Satinado</t>
  </si>
  <si>
    <t xml:space="preserve">1111-T08</t>
  </si>
  <si>
    <t xml:space="preserve">Sombra Compacta Pro Tratante (Repuesto) Fucsia Chicle Tornasol  Satinado</t>
  </si>
  <si>
    <t xml:space="preserve">1111-T09</t>
  </si>
  <si>
    <t xml:space="preserve">Sombra Compacta Pro Tratante (Repuesto) Negro Mate   </t>
  </si>
  <si>
    <t xml:space="preserve">1111-T10</t>
  </si>
  <si>
    <t xml:space="preserve">Sombra Compacta Pro Tratante (Repuesto) Blanco Mate </t>
  </si>
  <si>
    <t xml:space="preserve">1111-T11</t>
  </si>
  <si>
    <t xml:space="preserve">Sombra Compacta Pro Tratante (Repuesto) Negro con Perla Oro </t>
  </si>
  <si>
    <t xml:space="preserve">1111-T12</t>
  </si>
  <si>
    <t xml:space="preserve">Sombra Compacta Pro Tratante (Repuesto) Arena Tornasol Satinado </t>
  </si>
  <si>
    <t xml:space="preserve">1111-T13</t>
  </si>
  <si>
    <t xml:space="preserve">Sombra Compacta Pro Tratante (Repuesto) Dorado Cobrizo Tornasol Satinado </t>
  </si>
  <si>
    <t xml:space="preserve">1111-T14</t>
  </si>
  <si>
    <t xml:space="preserve">Sombra Compacta Pro Tratante (Repuesto) Bronce Tornasol Satinado</t>
  </si>
  <si>
    <t xml:space="preserve">1111-T15</t>
  </si>
  <si>
    <t xml:space="preserve">Sombra Compacta Pro Tratante (Repuesto) Marrón  Tornasol  Satinado</t>
  </si>
  <si>
    <t xml:space="preserve">1111-T16</t>
  </si>
  <si>
    <t xml:space="preserve">Sombra Compacta Pro Tratante (Repuesto) Amarillo Claro Semi mate </t>
  </si>
  <si>
    <t xml:space="preserve">1111-T17</t>
  </si>
  <si>
    <t xml:space="preserve">Sombra Compacta Pro Tratante (Repuesto) Anaranjado Claro  Tornasol Satinado</t>
  </si>
  <si>
    <t xml:space="preserve">1111-T18</t>
  </si>
  <si>
    <t xml:space="preserve">Sombra Compacta Pro Tratante (Repuesto) Blanco dorado Tornasol Satinado</t>
  </si>
  <si>
    <t xml:space="preserve">1111-T19</t>
  </si>
  <si>
    <t xml:space="preserve">Sombra Compacta Pro Tratante (Repuesto) Oro Verdoso Tornasol  Satinado</t>
  </si>
  <si>
    <t xml:space="preserve">1111-T20</t>
  </si>
  <si>
    <t xml:space="preserve">Sombra Compacta Pro Tratante (Repuesto) Dorado Claro Satinado</t>
  </si>
  <si>
    <t xml:space="preserve">1111-T21</t>
  </si>
  <si>
    <t xml:space="preserve">Sombra Compacta Pro Tratante (Repuesto) Bronce Oliva Tornasol Satinado</t>
  </si>
  <si>
    <t xml:space="preserve">1111-T22</t>
  </si>
  <si>
    <t xml:space="preserve">Sombra Compacta Pro Tratante (Repuesto) Salmón Tornasol Satinado </t>
  </si>
  <si>
    <t xml:space="preserve">1111-T25</t>
  </si>
  <si>
    <t xml:space="preserve">Sombra Compacta Pro Tratante (Repuesto) Celeste Tornasol Satinado</t>
  </si>
  <si>
    <t xml:space="preserve">1111-T26</t>
  </si>
  <si>
    <r>
      <rPr>
        <sz val="12"/>
        <rFont val="Calibri"/>
        <family val="2"/>
        <charset val="1"/>
      </rPr>
      <t xml:space="preserve">Sombra Compacta Pro Tratante (Repuesto) Rojizo Nácar</t>
    </r>
    <r>
      <rPr>
        <b val="true"/>
        <sz val="14"/>
        <rFont val="Calibri"/>
        <family val="2"/>
        <charset val="1"/>
      </rPr>
      <t xml:space="preserve"> </t>
    </r>
  </si>
  <si>
    <t xml:space="preserve">1111-T27</t>
  </si>
  <si>
    <t xml:space="preserve">Sombra Compacta Pro Tratante (Repuesto) Lila Claro Semi Mate</t>
  </si>
  <si>
    <t xml:space="preserve">1111-T28</t>
  </si>
  <si>
    <r>
      <rPr>
        <sz val="12"/>
        <rFont val="Calibri"/>
        <family val="2"/>
        <charset val="1"/>
      </rPr>
      <t xml:space="preserve">Sombra Compacta Pro Tratante (Repuesto) Rosa violáceo Semi Mate</t>
    </r>
    <r>
      <rPr>
        <b val="true"/>
        <sz val="14"/>
        <rFont val="Calibri"/>
        <family val="2"/>
        <charset val="1"/>
      </rPr>
      <t xml:space="preserve"> (*)</t>
    </r>
  </si>
  <si>
    <t xml:space="preserve">1111-T29</t>
  </si>
  <si>
    <t xml:space="preserve">Sombra Compacta Pro Tratante (Repuesto) Morado Tornasol Satinado</t>
  </si>
  <si>
    <t xml:space="preserve">1111-T30</t>
  </si>
  <si>
    <t xml:space="preserve">Sombra Compacta Pro Tratante (Repuesto) Beige Anaranjado Mate</t>
  </si>
  <si>
    <t xml:space="preserve">1111-T31</t>
  </si>
  <si>
    <t xml:space="preserve">Sombra Compacta Pro Tratante (Repuesto) Dulce de Leche Semi Mate </t>
  </si>
  <si>
    <t xml:space="preserve">1111-T32</t>
  </si>
  <si>
    <t xml:space="preserve">Sombra Compacta Pro Tratante (Repuesto) Marrón Profundo Agrisado Semi Mate</t>
  </si>
  <si>
    <t xml:space="preserve">1111-T33</t>
  </si>
  <si>
    <t xml:space="preserve">Sombra Compacta Pro Tratante (Repuesto) Oro Viejo Tornasol</t>
  </si>
  <si>
    <t xml:space="preserve">1111-T34</t>
  </si>
  <si>
    <t xml:space="preserve">Sombra Compacta Pro Tratante (Repuesto) Azul Profundo Tornasolado</t>
  </si>
  <si>
    <t xml:space="preserve">1111-T35</t>
  </si>
  <si>
    <t xml:space="preserve">Sombra Compacta Pro Tratante (Repuesto) Rosa Pastel Semi Mate   </t>
  </si>
  <si>
    <t xml:space="preserve">1111-T36</t>
  </si>
  <si>
    <t xml:space="preserve">Sombra Compacta Pro Tratante (Repuesto) Marfil Mate (Repuesto)  </t>
  </si>
  <si>
    <t xml:space="preserve">1111-T37</t>
  </si>
  <si>
    <t xml:space="preserve">Sombra Compacta Pro Tratante (Repuesto) Nude Semi Mate (Repuesto)  </t>
  </si>
  <si>
    <t xml:space="preserve">1111-T38</t>
  </si>
  <si>
    <t xml:space="preserve">Sombra Compacta Pro Tratante (Repuesto) Habano Claro Mate</t>
  </si>
  <si>
    <t xml:space="preserve">1111-T39</t>
  </si>
  <si>
    <t xml:space="preserve">Sombra Compacta Pro Tratante (Repuesto) Chocolate Mate</t>
  </si>
  <si>
    <t xml:space="preserve">1111-T40</t>
  </si>
  <si>
    <t xml:space="preserve">Sombra Compacta Pro Tratante (Repuesto) Gris Mate</t>
  </si>
  <si>
    <t xml:space="preserve">1111-T41</t>
  </si>
  <si>
    <t xml:space="preserve">Sombra Compacta Pro Tratante (Repuesto) Plata Metálico</t>
  </si>
  <si>
    <t xml:space="preserve">1111-T44</t>
  </si>
  <si>
    <t xml:space="preserve">Sombra Compacta Pro Tratante (Repuesto) Bordó Rojizo Satinado</t>
  </si>
  <si>
    <t xml:space="preserve">1111-T45</t>
  </si>
  <si>
    <r>
      <rPr>
        <b val="true"/>
        <sz val="12"/>
        <rFont val="Calibri"/>
        <family val="2"/>
        <charset val="1"/>
      </rPr>
      <t xml:space="preserve">(*)</t>
    </r>
    <r>
      <rPr>
        <sz val="12"/>
        <rFont val="Calibri"/>
        <family val="2"/>
        <charset val="1"/>
      </rPr>
      <t xml:space="preserve"> Hasta agotar Stock</t>
    </r>
  </si>
  <si>
    <t xml:space="preserve">TOTAL ART. 1111</t>
  </si>
  <si>
    <r>
      <rPr>
        <b val="true"/>
        <sz val="20"/>
        <rFont val="Calibri"/>
        <family val="2"/>
        <charset val="1"/>
      </rPr>
      <t xml:space="preserve">1210 - Rubor Compacto </t>
    </r>
    <r>
      <rPr>
        <sz val="20"/>
        <rFont val="Calibri"/>
        <family val="2"/>
        <charset val="1"/>
      </rPr>
      <t xml:space="preserve">Pro
</t>
    </r>
    <r>
      <rPr>
        <i val="true"/>
        <sz val="12"/>
        <rFont val="Calibri"/>
        <family val="2"/>
        <charset val="1"/>
      </rPr>
      <t xml:space="preserve">Repuesto de 37mm.x 4gr.</t>
    </r>
  </si>
  <si>
    <r>
      <rPr>
        <sz val="12"/>
        <rFont val="Calibri"/>
        <family val="2"/>
        <charset val="1"/>
      </rPr>
      <t xml:space="preserve">Rubor Compacto </t>
    </r>
    <r>
      <rPr>
        <b val="true"/>
        <sz val="12"/>
        <rFont val="Calibri"/>
        <family val="2"/>
        <charset val="1"/>
      </rPr>
      <t xml:space="preserve">Rosa Satinado</t>
    </r>
  </si>
  <si>
    <t xml:space="preserve">1210-201</t>
  </si>
  <si>
    <r>
      <rPr>
        <sz val="12"/>
        <rFont val="Calibri"/>
        <family val="2"/>
        <charset val="1"/>
      </rPr>
      <t xml:space="preserve">Rubor Compacto </t>
    </r>
    <r>
      <rPr>
        <b val="true"/>
        <sz val="12"/>
        <rFont val="Calibri"/>
        <family val="2"/>
        <charset val="1"/>
      </rPr>
      <t xml:space="preserve">Salmón Satinado</t>
    </r>
  </si>
  <si>
    <t xml:space="preserve">1210-202</t>
  </si>
  <si>
    <r>
      <rPr>
        <sz val="12"/>
        <rFont val="Calibri"/>
        <family val="2"/>
        <charset val="1"/>
      </rPr>
      <t xml:space="preserve">Rubor Compacto </t>
    </r>
    <r>
      <rPr>
        <b val="true"/>
        <sz val="12"/>
        <rFont val="Calibri"/>
        <family val="2"/>
        <charset val="1"/>
      </rPr>
      <t xml:space="preserve">Marrón Claro Satinado</t>
    </r>
  </si>
  <si>
    <t xml:space="preserve">1210-203</t>
  </si>
  <si>
    <r>
      <rPr>
        <sz val="12"/>
        <rFont val="Calibri"/>
        <family val="2"/>
        <charset val="1"/>
      </rPr>
      <t xml:space="preserve">Rubor Compacto</t>
    </r>
    <r>
      <rPr>
        <b val="true"/>
        <sz val="12"/>
        <rFont val="Calibri"/>
        <family val="2"/>
        <charset val="1"/>
      </rPr>
      <t xml:space="preserve"> Rosa bebe semi-mate</t>
    </r>
  </si>
  <si>
    <t xml:space="preserve">1210-204</t>
  </si>
  <si>
    <r>
      <rPr>
        <sz val="12"/>
        <rFont val="Calibri"/>
        <family val="2"/>
        <charset val="1"/>
      </rPr>
      <t xml:space="preserve">Rubor Compacto</t>
    </r>
    <r>
      <rPr>
        <b val="true"/>
        <sz val="12"/>
        <rFont val="Calibri"/>
        <family val="2"/>
        <charset val="1"/>
      </rPr>
      <t xml:space="preserve"> Salmón tornasolado</t>
    </r>
  </si>
  <si>
    <t xml:space="preserve">1210-205</t>
  </si>
  <si>
    <r>
      <rPr>
        <sz val="12"/>
        <rFont val="Calibri"/>
        <family val="2"/>
        <charset val="1"/>
      </rPr>
      <t xml:space="preserve">Rubor Compacto </t>
    </r>
    <r>
      <rPr>
        <b val="true"/>
        <sz val="12"/>
        <rFont val="Calibri"/>
        <family val="2"/>
        <charset val="1"/>
      </rPr>
      <t xml:space="preserve">Terracota Mate</t>
    </r>
  </si>
  <si>
    <t xml:space="preserve">1210-206</t>
  </si>
  <si>
    <r>
      <rPr>
        <sz val="12"/>
        <rFont val="Calibri"/>
        <family val="2"/>
        <charset val="1"/>
      </rPr>
      <t xml:space="preserve">Rubor Compacto</t>
    </r>
    <r>
      <rPr>
        <b val="true"/>
        <sz val="12"/>
        <rFont val="Calibri"/>
        <family val="2"/>
        <charset val="1"/>
      </rPr>
      <t xml:space="preserve"> Tostado Mate</t>
    </r>
  </si>
  <si>
    <t xml:space="preserve">1210-207</t>
  </si>
  <si>
    <r>
      <rPr>
        <sz val="12"/>
        <rFont val="Calibri"/>
        <family val="2"/>
        <charset val="1"/>
      </rPr>
      <t xml:space="preserve">Rubor Compacto </t>
    </r>
    <r>
      <rPr>
        <b val="true"/>
        <sz val="12"/>
        <rFont val="Calibri"/>
        <family val="2"/>
        <charset val="1"/>
      </rPr>
      <t xml:space="preserve">Rosa Intenso Satinado</t>
    </r>
  </si>
  <si>
    <t xml:space="preserve">1210-208</t>
  </si>
  <si>
    <r>
      <rPr>
        <sz val="12"/>
        <rFont val="Calibri"/>
        <family val="2"/>
        <charset val="1"/>
      </rPr>
      <t xml:space="preserve">Rubor Compacto </t>
    </r>
    <r>
      <rPr>
        <b val="true"/>
        <sz val="12"/>
        <rFont val="Calibri"/>
        <family val="2"/>
        <charset val="1"/>
      </rPr>
      <t xml:space="preserve">Rosa Claro Mate</t>
    </r>
  </si>
  <si>
    <t xml:space="preserve">1210-209</t>
  </si>
  <si>
    <r>
      <rPr>
        <sz val="12"/>
        <rFont val="Calibri"/>
        <family val="2"/>
        <charset val="1"/>
      </rPr>
      <t xml:space="preserve">Rubor Compacto</t>
    </r>
    <r>
      <rPr>
        <b val="true"/>
        <sz val="12"/>
        <rFont val="Calibri"/>
        <family val="2"/>
        <charset val="1"/>
      </rPr>
      <t xml:space="preserve"> Anaranjado claro semi - mate</t>
    </r>
  </si>
  <si>
    <t xml:space="preserve">1210-210</t>
  </si>
  <si>
    <r>
      <rPr>
        <sz val="12"/>
        <rFont val="Calibri"/>
        <family val="2"/>
        <charset val="1"/>
      </rPr>
      <t xml:space="preserve">Rubor Compacto</t>
    </r>
    <r>
      <rPr>
        <b val="true"/>
        <sz val="12"/>
        <rFont val="Calibri"/>
        <family val="2"/>
        <charset val="1"/>
      </rPr>
      <t xml:space="preserve"> Rosa Alilado </t>
    </r>
  </si>
  <si>
    <t xml:space="preserve">1210-211</t>
  </si>
  <si>
    <t xml:space="preserve">TOTAL ART. 1210</t>
  </si>
  <si>
    <r>
      <rPr>
        <b val="true"/>
        <sz val="20"/>
        <rFont val="Calibri"/>
        <family val="2"/>
        <charset val="1"/>
      </rPr>
      <t xml:space="preserve">1143P- Sombra en Polvo</t>
    </r>
    <r>
      <rPr>
        <i val="true"/>
        <sz val="20"/>
        <rFont val="Calibri"/>
        <family val="2"/>
        <charset val="1"/>
      </rPr>
      <t xml:space="preserve"> </t>
    </r>
    <r>
      <rPr>
        <b val="true"/>
        <sz val="20"/>
        <rFont val="Calibri"/>
        <family val="2"/>
        <charset val="1"/>
      </rPr>
      <t xml:space="preserve">Pro</t>
    </r>
    <r>
      <rPr>
        <sz val="20"/>
        <rFont val="Calibri"/>
        <family val="2"/>
        <charset val="1"/>
      </rPr>
      <t xml:space="preserve"> </t>
    </r>
    <r>
      <rPr>
        <i val="true"/>
        <sz val="20"/>
        <rFont val="Calibri"/>
        <family val="2"/>
        <charset val="1"/>
      </rPr>
      <t xml:space="preserve">Pigmento Puro
</t>
    </r>
    <r>
      <rPr>
        <i val="true"/>
        <sz val="12"/>
        <rFont val="Calibri"/>
        <family val="2"/>
        <charset val="1"/>
      </rPr>
      <t xml:space="preserve">Polvera x 2gr.</t>
    </r>
  </si>
  <si>
    <t xml:space="preserve">Sombra en Polvo Pro Pigmento Puro Negro    </t>
  </si>
  <si>
    <t xml:space="preserve">1143P-01</t>
  </si>
  <si>
    <r>
      <rPr>
        <sz val="12"/>
        <rFont val="Calibri"/>
        <family val="2"/>
        <charset val="1"/>
      </rPr>
      <t xml:space="preserve">Sombra en Polvo Pro Pigmento Puro Violeta Cromático   </t>
    </r>
    <r>
      <rPr>
        <b val="true"/>
        <i val="true"/>
        <sz val="12"/>
        <color rgb="FFFF0000"/>
        <rFont val="Calibri"/>
        <family val="2"/>
        <charset val="1"/>
      </rPr>
      <t xml:space="preserve">   </t>
    </r>
    <r>
      <rPr>
        <b val="true"/>
        <sz val="12"/>
        <color rgb="FFFF0000"/>
        <rFont val="Calibri"/>
        <family val="2"/>
        <charset val="1"/>
      </rPr>
      <t xml:space="preserve"> </t>
    </r>
  </si>
  <si>
    <t xml:space="preserve">1143P-07</t>
  </si>
  <si>
    <r>
      <rPr>
        <sz val="12"/>
        <rFont val="Calibri"/>
        <family val="2"/>
        <charset val="1"/>
      </rPr>
      <t xml:space="preserve">Sombra en Polvo Pro Pigmento Puro Verde Manzana </t>
    </r>
    <r>
      <rPr>
        <b val="true"/>
        <i val="true"/>
        <sz val="12"/>
        <color rgb="FFFF0000"/>
        <rFont val="Calibri"/>
        <family val="2"/>
        <charset val="1"/>
      </rPr>
      <t xml:space="preserve">     </t>
    </r>
    <r>
      <rPr>
        <b val="true"/>
        <sz val="12"/>
        <color rgb="FFFF0000"/>
        <rFont val="Calibri"/>
        <family val="2"/>
        <charset val="1"/>
      </rPr>
      <t xml:space="preserve"> </t>
    </r>
  </si>
  <si>
    <t xml:space="preserve">1143P-08</t>
  </si>
  <si>
    <t xml:space="preserve">Sombra en Polvo Pro Pigmento Puro Anaranjado  Cromático      </t>
  </si>
  <si>
    <t xml:space="preserve">1143P-09</t>
  </si>
  <si>
    <t xml:space="preserve">Sombra en Polvo Pro Pigmento Puro Rojo</t>
  </si>
  <si>
    <t xml:space="preserve">1143P-10</t>
  </si>
  <si>
    <t xml:space="preserve">Sombra en Polvo Pro Pigmento Puro Amarillo</t>
  </si>
  <si>
    <t xml:space="preserve">1143P-11</t>
  </si>
  <si>
    <t xml:space="preserve">Sombra en Polvo Pro Pigmento Puro Azul</t>
  </si>
  <si>
    <t xml:space="preserve">1143P-12</t>
  </si>
  <si>
    <r>
      <rPr>
        <sz val="12"/>
        <rFont val="Calibri"/>
        <family val="2"/>
        <charset val="1"/>
      </rPr>
      <t xml:space="preserve">Sombra en Polvo Pro Pigmento Puro Anaranjado  Fluo                </t>
    </r>
    <r>
      <rPr>
        <b val="true"/>
        <sz val="12"/>
        <color rgb="FFFF0000"/>
        <rFont val="Calibri"/>
        <family val="2"/>
        <charset val="1"/>
      </rPr>
      <t xml:space="preserve">  </t>
    </r>
  </si>
  <si>
    <t xml:space="preserve">1143P-13</t>
  </si>
  <si>
    <r>
      <rPr>
        <sz val="12"/>
        <rFont val="Calibri"/>
        <family val="2"/>
        <charset val="1"/>
      </rPr>
      <t xml:space="preserve">Sombra en Polvo Pro Pigmento Puro Verde Esmeralda     </t>
    </r>
    <r>
      <rPr>
        <b val="true"/>
        <sz val="12"/>
        <color rgb="FFFF0000"/>
        <rFont val="Calibri"/>
        <family val="2"/>
        <charset val="1"/>
      </rPr>
      <t xml:space="preserve">     </t>
    </r>
  </si>
  <si>
    <t xml:space="preserve">1143P-14</t>
  </si>
  <si>
    <t xml:space="preserve">Sombra en Polvo Pro Pigmento Puro Fucsia Magenta            </t>
  </si>
  <si>
    <t xml:space="preserve">1143P-15</t>
  </si>
  <si>
    <r>
      <rPr>
        <sz val="12"/>
        <rFont val="Calibri"/>
        <family val="2"/>
        <charset val="1"/>
      </rPr>
      <t xml:space="preserve">Sombra en Polvo Pro Pigmento Puro Turquesa Ciel          </t>
    </r>
    <r>
      <rPr>
        <b val="true"/>
        <sz val="12"/>
        <color rgb="FFFF0000"/>
        <rFont val="Calibri"/>
        <family val="2"/>
        <charset val="1"/>
      </rPr>
      <t xml:space="preserve">  </t>
    </r>
  </si>
  <si>
    <t xml:space="preserve">1143P-16</t>
  </si>
  <si>
    <r>
      <rPr>
        <sz val="12"/>
        <rFont val="Calibri"/>
        <family val="2"/>
        <charset val="1"/>
      </rPr>
      <t xml:space="preserve">Sombra en Polvo Pro Pigmento Puro Sandia         </t>
    </r>
    <r>
      <rPr>
        <b val="true"/>
        <sz val="12"/>
        <color rgb="FFFF0000"/>
        <rFont val="Calibri"/>
        <family val="2"/>
        <charset val="1"/>
      </rPr>
      <t xml:space="preserve">  </t>
    </r>
  </si>
  <si>
    <t xml:space="preserve">1143P-17</t>
  </si>
  <si>
    <t xml:space="preserve">TOTAL ART. 1143P</t>
  </si>
  <si>
    <r>
      <rPr>
        <b val="true"/>
        <sz val="20"/>
        <rFont val="Calibri"/>
        <family val="2"/>
        <charset val="1"/>
      </rPr>
      <t xml:space="preserve">1152P - Sombra en Polvo Pro </t>
    </r>
    <r>
      <rPr>
        <i val="true"/>
        <sz val="20"/>
        <rFont val="Calibri"/>
        <family val="2"/>
        <charset val="1"/>
      </rPr>
      <t xml:space="preserve">Perla
</t>
    </r>
    <r>
      <rPr>
        <i val="true"/>
        <sz val="12"/>
        <color rgb="FF000000"/>
        <rFont val="Calibri"/>
        <family val="2"/>
        <charset val="1"/>
      </rPr>
      <t xml:space="preserve">Pote</t>
    </r>
    <r>
      <rPr>
        <i val="true"/>
        <sz val="12"/>
        <rFont val="Calibri"/>
        <family val="2"/>
        <charset val="1"/>
      </rPr>
      <t xml:space="preserve"> x 1gr.</t>
    </r>
  </si>
  <si>
    <t xml:space="preserve">Sombra en Polvo Pro Perla  Dorado</t>
  </si>
  <si>
    <t xml:space="preserve">1152P-01</t>
  </si>
  <si>
    <t xml:space="preserve">Sombra en Polvo Pro Perla  Cobre</t>
  </si>
  <si>
    <t xml:space="preserve">1152P-02</t>
  </si>
  <si>
    <t xml:space="preserve">Sombra en Polvo Pro Perla  Azul         </t>
  </si>
  <si>
    <t xml:space="preserve">1152P-03</t>
  </si>
  <si>
    <t xml:space="preserve">Sombra en Polvo Pro Perla  Rosa Dorado</t>
  </si>
  <si>
    <t xml:space="preserve">1152P-04</t>
  </si>
  <si>
    <t xml:space="preserve">Sombra en Polvo Pro Perla  Fucsia    </t>
  </si>
  <si>
    <t xml:space="preserve">1152P-05</t>
  </si>
  <si>
    <t xml:space="preserve">Sombra en Polvo Pro Perla  Rojizo</t>
  </si>
  <si>
    <t xml:space="preserve">1152P-06</t>
  </si>
  <si>
    <r>
      <rPr>
        <sz val="12"/>
        <rFont val="Calibri"/>
        <family val="2"/>
        <charset val="1"/>
      </rPr>
      <t xml:space="preserve">Sombra en Polvo Pro Perla  Violeta    </t>
    </r>
    <r>
      <rPr>
        <b val="true"/>
        <i val="true"/>
        <sz val="12"/>
        <color rgb="FFFF0000"/>
        <rFont val="Calibri"/>
        <family val="2"/>
        <charset val="1"/>
      </rPr>
      <t xml:space="preserve">  </t>
    </r>
  </si>
  <si>
    <t xml:space="preserve">1152P-07</t>
  </si>
  <si>
    <r>
      <rPr>
        <sz val="12"/>
        <rFont val="Calibri"/>
        <family val="2"/>
        <charset val="1"/>
      </rPr>
      <t xml:space="preserve">Sombra en Polvo Pro Perla  Verde      </t>
    </r>
    <r>
      <rPr>
        <b val="true"/>
        <i val="true"/>
        <sz val="12"/>
        <color rgb="FFFF0000"/>
        <rFont val="Calibri"/>
        <family val="2"/>
        <charset val="1"/>
      </rPr>
      <t xml:space="preserve">  </t>
    </r>
  </si>
  <si>
    <t xml:space="preserve">1152P-08</t>
  </si>
  <si>
    <t xml:space="preserve">Sombra en Polvo Pro Perla  Limón     </t>
  </si>
  <si>
    <t xml:space="preserve">1152P-09</t>
  </si>
  <si>
    <t xml:space="preserve">Sombra en Polvo Pro Perla  Negro Humo</t>
  </si>
  <si>
    <t xml:space="preserve">1152P-10</t>
  </si>
  <si>
    <t xml:space="preserve">Sombra en Polvo Pro Perla  Anaranjado</t>
  </si>
  <si>
    <t xml:space="preserve">1152P-11</t>
  </si>
  <si>
    <t xml:space="preserve">Sombra en Polvo Pro Perla  Plata Metálico</t>
  </si>
  <si>
    <t xml:space="preserve">1152P-12</t>
  </si>
  <si>
    <t xml:space="preserve">Sombra en Polvo Pro Perla  Terracota Satinado </t>
  </si>
  <si>
    <t xml:space="preserve">1152P-13</t>
  </si>
  <si>
    <t xml:space="preserve">TOTAL ART. 1152P</t>
  </si>
  <si>
    <r>
      <rPr>
        <b val="true"/>
        <sz val="20"/>
        <rFont val="Calibri"/>
        <family val="2"/>
        <charset val="1"/>
      </rPr>
      <t xml:space="preserve">2153P - Sombra en Polvo Pro</t>
    </r>
    <r>
      <rPr>
        <b val="true"/>
        <sz val="12"/>
        <rFont val="Calibri"/>
        <family val="2"/>
        <charset val="1"/>
      </rPr>
      <t xml:space="preserve">  </t>
    </r>
    <r>
      <rPr>
        <i val="true"/>
        <sz val="18"/>
        <rFont val="Calibri"/>
        <family val="2"/>
        <charset val="1"/>
      </rPr>
      <t xml:space="preserve">Cristal Diamante</t>
    </r>
    <r>
      <rPr>
        <sz val="16"/>
        <rFont val="Calibri"/>
        <family val="2"/>
        <charset val="1"/>
      </rPr>
      <t xml:space="preserve"> 
</t>
    </r>
    <r>
      <rPr>
        <i val="true"/>
        <sz val="12"/>
        <rFont val="Calibri"/>
        <family val="2"/>
        <charset val="1"/>
      </rPr>
      <t xml:space="preserve">Polvera x 1 gr.</t>
    </r>
  </si>
  <si>
    <t xml:space="preserve">Sombra en Polvo Pro Cristal Diamante Oro</t>
  </si>
  <si>
    <t xml:space="preserve">2153P-01</t>
  </si>
  <si>
    <t xml:space="preserve">Sombra en Polvo Pro Cristal Diamante Plata</t>
  </si>
  <si>
    <t xml:space="preserve">2153P-02</t>
  </si>
  <si>
    <t xml:space="preserve">Sombra en Polvo Pro Cristal Diamante Tornasol</t>
  </si>
  <si>
    <t xml:space="preserve">2153P-03</t>
  </si>
  <si>
    <t xml:space="preserve">Sombra en Polvo Pro Cristal Diamante Anaranjado Tornasolado Rosa.</t>
  </si>
  <si>
    <t xml:space="preserve">2153P-04</t>
  </si>
  <si>
    <t xml:space="preserve">TOTAL ART. 2153P</t>
  </si>
  <si>
    <r>
      <rPr>
        <b val="true"/>
        <sz val="20"/>
        <rFont val="Calibri"/>
        <family val="2"/>
        <charset val="1"/>
      </rPr>
      <t xml:space="preserve">2510P - Pre Base de Labios </t>
    </r>
    <r>
      <rPr>
        <sz val="20"/>
        <rFont val="Calibri"/>
        <family val="2"/>
        <charset val="1"/>
      </rPr>
      <t xml:space="preserve">Cristal</t>
    </r>
    <r>
      <rPr>
        <b val="true"/>
        <sz val="20"/>
        <rFont val="Calibri"/>
        <family val="2"/>
        <charset val="1"/>
      </rPr>
      <t xml:space="preserve"> HD 
</t>
    </r>
    <r>
      <rPr>
        <b val="true"/>
        <i val="true"/>
        <sz val="12"/>
        <rFont val="Calibri"/>
        <family val="2"/>
        <charset val="1"/>
      </rPr>
      <t xml:space="preserve">Envase x 3,5gr.</t>
    </r>
  </si>
  <si>
    <t xml:space="preserve"> Pre Base Para Labios  Cristal HD </t>
  </si>
  <si>
    <t xml:space="preserve">2510P-</t>
  </si>
  <si>
    <t xml:space="preserve">TOTAL ART. 2510P</t>
  </si>
  <si>
    <r>
      <rPr>
        <b val="true"/>
        <sz val="20"/>
        <rFont val="Calibri"/>
        <family val="2"/>
        <charset val="1"/>
      </rPr>
      <t xml:space="preserve">1520P - Labial Vitamina Volumen Pro
</t>
    </r>
    <r>
      <rPr>
        <i val="true"/>
        <sz val="12"/>
        <rFont val="Calibri"/>
        <family val="2"/>
        <charset val="1"/>
      </rPr>
      <t xml:space="preserve">Envase x 3,5gr.</t>
    </r>
  </si>
  <si>
    <t xml:space="preserve"> Labial Vitamina Volumen Pro Traslúcido</t>
  </si>
  <si>
    <t xml:space="preserve">1520P-00</t>
  </si>
  <si>
    <t xml:space="preserve"> Labial Vitamina Volumen Pro Rosa</t>
  </si>
  <si>
    <t xml:space="preserve">1520P-01</t>
  </si>
  <si>
    <t xml:space="preserve"> Labial Vitamina Volumen Pro Beige</t>
  </si>
  <si>
    <t xml:space="preserve">1520P-02</t>
  </si>
  <si>
    <t xml:space="preserve">TOTAL ART. 1520P</t>
  </si>
  <si>
    <r>
      <rPr>
        <b val="true"/>
        <sz val="20"/>
        <rFont val="Calibri"/>
        <family val="2"/>
        <charset val="1"/>
      </rPr>
      <t xml:space="preserve">1521P -  Labial Humecto Tratante Pro
</t>
    </r>
    <r>
      <rPr>
        <i val="true"/>
        <sz val="12"/>
        <rFont val="Calibri"/>
        <family val="2"/>
        <charset val="1"/>
      </rPr>
      <t xml:space="preserve">Envase x 3,5gr.</t>
    </r>
  </si>
  <si>
    <t xml:space="preserve"> Labial Humecto Tratante Pro Traslúcido</t>
  </si>
  <si>
    <t xml:space="preserve">1521P-00</t>
  </si>
  <si>
    <t xml:space="preserve"> Labial Humecto Tratante Pro Coral</t>
  </si>
  <si>
    <t xml:space="preserve">1521P-01</t>
  </si>
  <si>
    <t xml:space="preserve"> Labial Humecto Tratante Pro Cereza Traslúcido </t>
  </si>
  <si>
    <t xml:space="preserve">1521P-02</t>
  </si>
  <si>
    <t xml:space="preserve">TOTAL ART. 1521P</t>
  </si>
  <si>
    <r>
      <rPr>
        <b val="true"/>
        <sz val="20"/>
        <rFont val="Calibri"/>
        <family val="2"/>
        <charset val="1"/>
      </rPr>
      <t xml:space="preserve">2550P - Pigmentador para labios Pro
</t>
    </r>
    <r>
      <rPr>
        <sz val="16"/>
        <color rgb="FF000000"/>
        <rFont val="Calibri"/>
        <family val="2"/>
        <charset val="1"/>
      </rPr>
      <t xml:space="preserve">Pote x 4gr. (Art. Individual 1550P-) </t>
    </r>
    <r>
      <rPr>
        <b val="true"/>
        <sz val="18"/>
        <color rgb="FF000000"/>
        <rFont val="Calibri"/>
        <family val="2"/>
        <charset val="1"/>
      </rPr>
      <t xml:space="preserve">PACK 4 UNIDADES</t>
    </r>
  </si>
  <si>
    <r>
      <rPr>
        <sz val="12"/>
        <rFont val="Calibri"/>
        <family val="2"/>
        <charset val="1"/>
      </rPr>
      <t xml:space="preserve">Pigmentador para labios Pro (Art. Individual 1550P-01) Fucsia  </t>
    </r>
    <r>
      <rPr>
        <b val="true"/>
        <sz val="12"/>
        <rFont val="Arial Black"/>
        <family val="2"/>
        <charset val="1"/>
      </rPr>
      <t xml:space="preserve">PACK 4 UNIDADES</t>
    </r>
  </si>
  <si>
    <t xml:space="preserve">2550P-01</t>
  </si>
  <si>
    <r>
      <rPr>
        <sz val="12"/>
        <rFont val="Calibri"/>
        <family val="2"/>
        <charset val="1"/>
      </rPr>
      <t xml:space="preserve">Pigmentador para labios Pro  (Art. Individual 1550P-02) Anaranjado</t>
    </r>
    <r>
      <rPr>
        <b val="true"/>
        <sz val="14"/>
        <rFont val="Calibri"/>
        <family val="2"/>
        <charset val="1"/>
      </rPr>
      <t xml:space="preserve"> </t>
    </r>
    <r>
      <rPr>
        <b val="true"/>
        <sz val="12"/>
        <rFont val="Arial Black"/>
        <family val="2"/>
        <charset val="1"/>
      </rPr>
      <t xml:space="preserve">PACK 4 UNIDADES</t>
    </r>
  </si>
  <si>
    <t xml:space="preserve">2550P-02</t>
  </si>
  <si>
    <r>
      <rPr>
        <sz val="12"/>
        <rFont val="Calibri"/>
        <family val="2"/>
        <charset val="1"/>
      </rPr>
      <t xml:space="preserve">Pigmentador para labios Pro  (Art. Individual 1550P-03) Coral  </t>
    </r>
    <r>
      <rPr>
        <b val="true"/>
        <sz val="12"/>
        <rFont val="Arial Black"/>
        <family val="2"/>
        <charset val="1"/>
      </rPr>
      <t xml:space="preserve">PACK 4 UNIDADES</t>
    </r>
  </si>
  <si>
    <t xml:space="preserve">2550P-03</t>
  </si>
  <si>
    <r>
      <rPr>
        <sz val="12"/>
        <rFont val="Calibri"/>
        <family val="2"/>
        <charset val="1"/>
      </rPr>
      <t xml:space="preserve">Pigmentador para labios Pro  (Art. Individual 1550P-04) Nude </t>
    </r>
    <r>
      <rPr>
        <b val="true"/>
        <sz val="14"/>
        <rFont val="Calibri"/>
        <family val="2"/>
        <charset val="1"/>
      </rPr>
      <t xml:space="preserve"> </t>
    </r>
    <r>
      <rPr>
        <b val="true"/>
        <sz val="12"/>
        <rFont val="Arial Black"/>
        <family val="2"/>
        <charset val="1"/>
      </rPr>
      <t xml:space="preserve">PACK 4 UNIDADES</t>
    </r>
    <r>
      <rPr>
        <sz val="12"/>
        <rFont val="Calibri"/>
        <family val="2"/>
        <charset val="1"/>
      </rPr>
      <t xml:space="preserve"> </t>
    </r>
  </si>
  <si>
    <t xml:space="preserve">2550P-04</t>
  </si>
  <si>
    <r>
      <rPr>
        <sz val="12"/>
        <rFont val="Calibri"/>
        <family val="2"/>
        <charset val="1"/>
      </rPr>
      <t xml:space="preserve">Pigmentador para labios Pro  (Art. Individual 1550P-05) ROJO  </t>
    </r>
    <r>
      <rPr>
        <b val="true"/>
        <sz val="12"/>
        <rFont val="Arial Black"/>
        <family val="2"/>
        <charset val="1"/>
      </rPr>
      <t xml:space="preserve">PACK 4 UNIDADES</t>
    </r>
    <r>
      <rPr>
        <sz val="12"/>
        <rFont val="Calibri"/>
        <family val="2"/>
        <charset val="1"/>
      </rPr>
      <t xml:space="preserve"> </t>
    </r>
  </si>
  <si>
    <t xml:space="preserve">2550P-05</t>
  </si>
  <si>
    <t xml:space="preserve">TOTAL ART. 2550P</t>
  </si>
  <si>
    <r>
      <rPr>
        <b val="true"/>
        <sz val="20"/>
        <color rgb="FF000000"/>
        <rFont val="Calibri"/>
        <family val="2"/>
        <charset val="1"/>
      </rPr>
      <t xml:space="preserve">1300R</t>
    </r>
    <r>
      <rPr>
        <b val="true"/>
        <sz val="20"/>
        <rFont val="Calibri"/>
        <family val="2"/>
        <charset val="1"/>
      </rPr>
      <t xml:space="preserve"> -Maquillaje Compacto</t>
    </r>
    <r>
      <rPr>
        <sz val="20"/>
        <rFont val="Calibri"/>
        <family val="2"/>
        <charset val="1"/>
      </rPr>
      <t xml:space="preserve"> </t>
    </r>
    <r>
      <rPr>
        <i val="true"/>
        <sz val="20"/>
        <rFont val="Calibri"/>
        <family val="2"/>
        <charset val="1"/>
      </rPr>
      <t xml:space="preserve">Polvo Mate
</t>
    </r>
    <r>
      <rPr>
        <sz val="12"/>
        <rFont val="Calibri"/>
        <family val="2"/>
        <charset val="1"/>
      </rPr>
      <t xml:space="preserve">Repuesto de 59mm x 10gr.</t>
    </r>
  </si>
  <si>
    <r>
      <rPr>
        <sz val="12"/>
        <rFont val="Calibri"/>
        <family val="2"/>
        <charset val="1"/>
      </rPr>
      <t xml:space="preserve">Maquillaje Compacto Polvo Mate (Repuesto)</t>
    </r>
    <r>
      <rPr>
        <b val="true"/>
        <sz val="12"/>
        <rFont val="Calibri"/>
        <family val="2"/>
        <charset val="1"/>
      </rPr>
      <t xml:space="preserve"> Natural</t>
    </r>
  </si>
  <si>
    <t xml:space="preserve">1300R-01</t>
  </si>
  <si>
    <r>
      <rPr>
        <sz val="12"/>
        <rFont val="Calibri"/>
        <family val="2"/>
        <charset val="1"/>
      </rPr>
      <t xml:space="preserve">Maquillaje Compacto Polvo Mate (Repuesto)</t>
    </r>
    <r>
      <rPr>
        <b val="true"/>
        <sz val="12"/>
        <rFont val="Calibri"/>
        <family val="2"/>
        <charset val="1"/>
      </rPr>
      <t xml:space="preserve"> Dulce de Leche     </t>
    </r>
  </si>
  <si>
    <t xml:space="preserve">1300R-02</t>
  </si>
  <si>
    <r>
      <rPr>
        <sz val="12"/>
        <rFont val="Calibri"/>
        <family val="2"/>
        <charset val="1"/>
      </rPr>
      <t xml:space="preserve">Maquillaje Compacto Polvo Mate (Repuesto) </t>
    </r>
    <r>
      <rPr>
        <b val="true"/>
        <sz val="12"/>
        <rFont val="Calibri"/>
        <family val="2"/>
        <charset val="1"/>
      </rPr>
      <t xml:space="preserve">Dorado Terracota</t>
    </r>
  </si>
  <si>
    <t xml:space="preserve">1300R-03</t>
  </si>
  <si>
    <r>
      <rPr>
        <sz val="12"/>
        <rFont val="Calibri"/>
        <family val="2"/>
        <charset val="1"/>
      </rPr>
      <t xml:space="preserve">Maquillaje Compacto Polvo Mate (Repuesto) </t>
    </r>
    <r>
      <rPr>
        <b val="true"/>
        <sz val="12"/>
        <rFont val="Calibri"/>
        <family val="2"/>
        <charset val="1"/>
      </rPr>
      <t xml:space="preserve">Tonalizador Dorado</t>
    </r>
  </si>
  <si>
    <t xml:space="preserve">1300R-05</t>
  </si>
  <si>
    <t xml:space="preserve">TOTAL ART. 1300R</t>
  </si>
  <si>
    <r>
      <rPr>
        <b val="true"/>
        <sz val="20"/>
        <color rgb="FF000000"/>
        <rFont val="Calibri"/>
        <family val="2"/>
        <charset val="1"/>
      </rPr>
      <t xml:space="preserve">1310R</t>
    </r>
    <r>
      <rPr>
        <b val="true"/>
        <sz val="20"/>
        <rFont val="Calibri"/>
        <family val="2"/>
        <charset val="1"/>
      </rPr>
      <t xml:space="preserve"> - Maquillaje Compacto</t>
    </r>
    <r>
      <rPr>
        <b val="true"/>
        <i val="true"/>
        <sz val="20"/>
        <rFont val="Calibri"/>
        <family val="2"/>
        <charset val="1"/>
      </rPr>
      <t xml:space="preserve"> </t>
    </r>
    <r>
      <rPr>
        <i val="true"/>
        <sz val="20"/>
        <rFont val="Calibri"/>
        <family val="2"/>
        <charset val="1"/>
      </rPr>
      <t xml:space="preserve">Polvo Satinado
</t>
    </r>
    <r>
      <rPr>
        <i val="true"/>
        <sz val="12"/>
        <rFont val="Calibri"/>
        <family val="2"/>
        <charset val="1"/>
      </rPr>
      <t xml:space="preserve">Repuesto de 59mm x 10gr.</t>
    </r>
  </si>
  <si>
    <r>
      <rPr>
        <sz val="12"/>
        <rFont val="Calibri"/>
        <family val="2"/>
        <charset val="1"/>
      </rPr>
      <t xml:space="preserve">Maquillaje Compacto Polvo Satinado (Repuesto)</t>
    </r>
    <r>
      <rPr>
        <b val="true"/>
        <sz val="12"/>
        <rFont val="Calibri"/>
        <family val="2"/>
        <charset val="1"/>
      </rPr>
      <t xml:space="preserve"> Dulce de Leche</t>
    </r>
  </si>
  <si>
    <t xml:space="preserve">1310R-00</t>
  </si>
  <si>
    <r>
      <rPr>
        <sz val="12"/>
        <rFont val="Calibri"/>
        <family val="2"/>
        <charset val="1"/>
      </rPr>
      <t xml:space="preserve">Maquillaje Compacto Polvo Satinado (Repuesto) </t>
    </r>
    <r>
      <rPr>
        <b val="true"/>
        <sz val="12"/>
        <rFont val="Calibri"/>
        <family val="2"/>
        <charset val="1"/>
      </rPr>
      <t xml:space="preserve">Tostado Terracota</t>
    </r>
  </si>
  <si>
    <t xml:space="preserve">1310R-01</t>
  </si>
  <si>
    <r>
      <rPr>
        <sz val="12"/>
        <rFont val="Calibri"/>
        <family val="2"/>
        <charset val="1"/>
      </rPr>
      <t xml:space="preserve">Maquillaje Compacto Polvo Satinado (Repuesto) </t>
    </r>
    <r>
      <rPr>
        <b val="true"/>
        <sz val="12"/>
        <rFont val="Calibri"/>
        <family val="2"/>
        <charset val="1"/>
      </rPr>
      <t xml:space="preserve">Tostado Intenso</t>
    </r>
  </si>
  <si>
    <t xml:space="preserve">1310R-02</t>
  </si>
  <si>
    <t xml:space="preserve">TOTAL ART. 1310R</t>
  </si>
  <si>
    <r>
      <rPr>
        <b val="true"/>
        <sz val="20"/>
        <color rgb="FF000000"/>
        <rFont val="Calibri"/>
        <family val="2"/>
        <charset val="1"/>
      </rPr>
      <t xml:space="preserve">1710R - Maquillaje Compacto al Agua
</t>
    </r>
    <r>
      <rPr>
        <i val="true"/>
        <sz val="12"/>
        <color rgb="FF000000"/>
        <rFont val="Calibri"/>
        <family val="2"/>
        <charset val="1"/>
      </rPr>
      <t xml:space="preserve">Repuesto de 59mm x 10gr.
</t>
    </r>
  </si>
  <si>
    <r>
      <rPr>
        <sz val="12"/>
        <rFont val="Calibri"/>
        <family val="2"/>
        <charset val="1"/>
      </rPr>
      <t xml:space="preserve">Maquillaje Compacto al Agua (Repuesto) </t>
    </r>
    <r>
      <rPr>
        <b val="true"/>
        <sz val="12"/>
        <rFont val="Calibri"/>
        <family val="2"/>
        <charset val="1"/>
      </rPr>
      <t xml:space="preserve">Marfil</t>
    </r>
  </si>
  <si>
    <t xml:space="preserve">1710R-00</t>
  </si>
  <si>
    <r>
      <rPr>
        <sz val="12"/>
        <rFont val="Calibri"/>
        <family val="2"/>
        <charset val="1"/>
      </rPr>
      <t xml:space="preserve">Maquillaje Compacto al Agua (Repuesto)</t>
    </r>
    <r>
      <rPr>
        <b val="true"/>
        <sz val="12"/>
        <rFont val="Calibri"/>
        <family val="2"/>
        <charset val="1"/>
      </rPr>
      <t xml:space="preserve"> Natural</t>
    </r>
  </si>
  <si>
    <t xml:space="preserve">1710R-01</t>
  </si>
  <si>
    <r>
      <rPr>
        <sz val="12"/>
        <rFont val="Calibri"/>
        <family val="2"/>
        <charset val="1"/>
      </rPr>
      <t xml:space="preserve">Maquillaje Compacto al Agua (Repuesto)</t>
    </r>
    <r>
      <rPr>
        <b val="true"/>
        <sz val="12"/>
        <rFont val="Calibri"/>
        <family val="2"/>
        <charset val="1"/>
      </rPr>
      <t xml:space="preserve"> Dorado</t>
    </r>
  </si>
  <si>
    <t xml:space="preserve">1710R-02</t>
  </si>
  <si>
    <r>
      <rPr>
        <sz val="12"/>
        <rFont val="Calibri"/>
        <family val="2"/>
        <charset val="1"/>
      </rPr>
      <t xml:space="preserve">Maquillaje Compacto al Agua (Repuesto) </t>
    </r>
    <r>
      <rPr>
        <b val="true"/>
        <sz val="12"/>
        <rFont val="Calibri"/>
        <family val="2"/>
        <charset val="1"/>
      </rPr>
      <t xml:space="preserve">Tostado</t>
    </r>
  </si>
  <si>
    <t xml:space="preserve">1710R-03</t>
  </si>
  <si>
    <t xml:space="preserve">TOTAL ART. 1710R</t>
  </si>
  <si>
    <r>
      <rPr>
        <b val="true"/>
        <sz val="20"/>
        <rFont val="Calibri"/>
        <family val="2"/>
        <charset val="1"/>
      </rPr>
      <t xml:space="preserve">2000P/2001P - Tonalizador Correctivo Pro
</t>
    </r>
    <r>
      <rPr>
        <sz val="16"/>
        <rFont val="Calibri"/>
        <family val="2"/>
        <charset val="1"/>
      </rPr>
      <t xml:space="preserve">Pote x 5gr. </t>
    </r>
    <r>
      <rPr>
        <b val="true"/>
        <sz val="16"/>
        <rFont val="Calibri"/>
        <family val="2"/>
        <charset val="1"/>
      </rPr>
      <t xml:space="preserve"> </t>
    </r>
    <r>
      <rPr>
        <sz val="16"/>
        <rFont val="Calibri"/>
        <family val="2"/>
        <charset val="1"/>
      </rPr>
      <t xml:space="preserve">(Art. Individual</t>
    </r>
    <r>
      <rPr>
        <b val="true"/>
        <sz val="16"/>
        <rFont val="Calibri"/>
        <family val="2"/>
        <charset val="1"/>
      </rPr>
      <t xml:space="preserve"> </t>
    </r>
    <r>
      <rPr>
        <sz val="16"/>
        <rFont val="Calibri"/>
        <family val="2"/>
        <charset val="1"/>
      </rPr>
      <t xml:space="preserve">2000P-) </t>
    </r>
    <r>
      <rPr>
        <b val="true"/>
        <sz val="16"/>
        <rFont val="Calibri"/>
        <family val="2"/>
        <charset val="1"/>
      </rPr>
      <t xml:space="preserve">PACK 4 UNIDADES</t>
    </r>
  </si>
  <si>
    <r>
      <rPr>
        <sz val="12"/>
        <rFont val="Calibri"/>
        <family val="2"/>
        <charset val="1"/>
      </rPr>
      <t xml:space="preserve">Tonalizador Correctivo Pro (Art. Individual 2000P-01) Blanco </t>
    </r>
    <r>
      <rPr>
        <sz val="12"/>
        <rFont val="Arial Black"/>
        <family val="2"/>
        <charset val="1"/>
      </rPr>
      <t xml:space="preserve"> </t>
    </r>
    <r>
      <rPr>
        <b val="true"/>
        <sz val="12"/>
        <rFont val="Arial Black"/>
        <family val="2"/>
        <charset val="1"/>
      </rPr>
      <t xml:space="preserve">PACK 4 UNIDADES</t>
    </r>
  </si>
  <si>
    <t xml:space="preserve">2000P/2001P-01</t>
  </si>
  <si>
    <r>
      <rPr>
        <sz val="12"/>
        <rFont val="Calibri"/>
        <family val="2"/>
        <charset val="1"/>
      </rPr>
      <t xml:space="preserve">Tonalizador Correctivo Pro (Art.Individual 2000P-02) Verde  </t>
    </r>
    <r>
      <rPr>
        <b val="true"/>
        <sz val="12"/>
        <rFont val="Arial Black"/>
        <family val="2"/>
        <charset val="1"/>
      </rPr>
      <t xml:space="preserve">PACK 4 UNIDADES</t>
    </r>
  </si>
  <si>
    <t xml:space="preserve">2000P/2001P-02</t>
  </si>
  <si>
    <r>
      <rPr>
        <sz val="12"/>
        <rFont val="Calibri"/>
        <family val="2"/>
        <charset val="1"/>
      </rPr>
      <t xml:space="preserve">Tonalizador Correctivo Pro (Art. Individual 2000P-03) Salmon </t>
    </r>
    <r>
      <rPr>
        <b val="true"/>
        <sz val="12"/>
        <rFont val="Arial Black"/>
        <family val="2"/>
        <charset val="1"/>
      </rPr>
      <t xml:space="preserve"> PACK 4 UNIDADES</t>
    </r>
  </si>
  <si>
    <t xml:space="preserve">2000P/2001P-03</t>
  </si>
  <si>
    <r>
      <rPr>
        <sz val="12"/>
        <rFont val="Calibri"/>
        <family val="2"/>
        <charset val="1"/>
      </rPr>
      <t xml:space="preserve">Tonalizador Correctivo Pro (Art. Individual 2000P-04) Anaranjado  </t>
    </r>
    <r>
      <rPr>
        <b val="true"/>
        <sz val="12"/>
        <rFont val="Arial Black"/>
        <family val="2"/>
        <charset val="1"/>
      </rPr>
      <t xml:space="preserve">PACK 4 UNIDADES</t>
    </r>
  </si>
  <si>
    <t xml:space="preserve">2000P/2001P-04</t>
  </si>
  <si>
    <r>
      <rPr>
        <sz val="12"/>
        <rFont val="Calibri"/>
        <family val="2"/>
        <charset val="1"/>
      </rPr>
      <t xml:space="preserve">Tonalizador Correctivo Pro (Art. Individual 2000P-05) Beige  rosado  </t>
    </r>
    <r>
      <rPr>
        <b val="true"/>
        <sz val="12"/>
        <rFont val="Arial Black"/>
        <family val="2"/>
        <charset val="1"/>
      </rPr>
      <t xml:space="preserve">PACK 4 UNIDADES</t>
    </r>
  </si>
  <si>
    <t xml:space="preserve">2000P/2001P-05</t>
  </si>
  <si>
    <r>
      <rPr>
        <sz val="12"/>
        <rFont val="Calibri"/>
        <family val="2"/>
        <charset val="1"/>
      </rPr>
      <t xml:space="preserve">Tonalizador Correctivo Pro (Art. Individual 2000P-06) Amarillo  </t>
    </r>
    <r>
      <rPr>
        <b val="true"/>
        <sz val="12"/>
        <rFont val="Arial Black"/>
        <family val="2"/>
        <charset val="1"/>
      </rPr>
      <t xml:space="preserve">PACK 4 UNIDADES</t>
    </r>
  </si>
  <si>
    <t xml:space="preserve">2000P/2001P-06</t>
  </si>
  <si>
    <r>
      <rPr>
        <sz val="12"/>
        <rFont val="Calibri"/>
        <family val="2"/>
        <charset val="1"/>
      </rPr>
      <t xml:space="preserve">Tonalizador Correctivo Pro (Art. Individual 2000P-07) Lila </t>
    </r>
    <r>
      <rPr>
        <b val="true"/>
        <sz val="12"/>
        <rFont val="Arial Black"/>
        <family val="2"/>
        <charset val="1"/>
      </rPr>
      <t xml:space="preserve"> PACK 4 UNIDADES</t>
    </r>
  </si>
  <si>
    <t xml:space="preserve">2000P/2001P-07</t>
  </si>
  <si>
    <r>
      <rPr>
        <sz val="12"/>
        <rFont val="Calibri"/>
        <family val="2"/>
        <charset val="1"/>
      </rPr>
      <t xml:space="preserve">Tonalizador Correctivo Pro (Art. Individual 2000P-08) Celeste  </t>
    </r>
    <r>
      <rPr>
        <b val="true"/>
        <sz val="12"/>
        <rFont val="Arial Black"/>
        <family val="2"/>
        <charset val="1"/>
      </rPr>
      <t xml:space="preserve">PACK 4 UNIDADES</t>
    </r>
  </si>
  <si>
    <t xml:space="preserve">2000P/2001P-08</t>
  </si>
  <si>
    <r>
      <rPr>
        <sz val="12"/>
        <rFont val="Calibri"/>
        <family val="2"/>
        <charset val="1"/>
      </rPr>
      <t xml:space="preserve">Tonalizador Correctivo Pro (Art. Individual 2000P-09) Marron Africano  </t>
    </r>
    <r>
      <rPr>
        <b val="true"/>
        <sz val="12"/>
        <rFont val="Arial Black"/>
        <family val="2"/>
        <charset val="1"/>
      </rPr>
      <t xml:space="preserve">PACK 4 UNIDADES</t>
    </r>
  </si>
  <si>
    <t xml:space="preserve">2000P/2001P-09</t>
  </si>
  <si>
    <r>
      <rPr>
        <sz val="12"/>
        <rFont val="Calibri"/>
        <family val="2"/>
        <charset val="1"/>
      </rPr>
      <t xml:space="preserve">Tonalizador Correctivo Pro (Art. Individual 2000P-10) Negro  </t>
    </r>
    <r>
      <rPr>
        <b val="true"/>
        <sz val="12"/>
        <rFont val="Arial Black"/>
        <family val="2"/>
        <charset val="1"/>
      </rPr>
      <t xml:space="preserve">PACK 4 UNIDADES</t>
    </r>
  </si>
  <si>
    <t xml:space="preserve">2000P/2001P-10</t>
  </si>
  <si>
    <r>
      <rPr>
        <sz val="12"/>
        <rFont val="Calibri"/>
        <family val="2"/>
        <charset val="1"/>
      </rPr>
      <t xml:space="preserve">Tonalizador Correctivo Pro  (Art. Individual 2000P-11) Beige Amarillento  </t>
    </r>
    <r>
      <rPr>
        <b val="true"/>
        <sz val="12"/>
        <rFont val="Arial Black"/>
        <family val="2"/>
        <charset val="1"/>
      </rPr>
      <t xml:space="preserve">PACK 4 UNIDADES</t>
    </r>
  </si>
  <si>
    <t xml:space="preserve">2000P/2001P- 11</t>
  </si>
  <si>
    <r>
      <rPr>
        <sz val="12"/>
        <rFont val="Calibri"/>
        <family val="2"/>
        <charset val="1"/>
      </rPr>
      <t xml:space="preserve">Tonalizador Correctivo Pro ( (Art. Individual 2000P-12) Beige Grisado  </t>
    </r>
    <r>
      <rPr>
        <b val="true"/>
        <sz val="12"/>
        <rFont val="Arial Black"/>
        <family val="2"/>
        <charset val="1"/>
      </rPr>
      <t xml:space="preserve">PACK 4 UNIDADES</t>
    </r>
  </si>
  <si>
    <t xml:space="preserve">2000P/2001P- 12</t>
  </si>
  <si>
    <r>
      <rPr>
        <sz val="12"/>
        <rFont val="Calibri"/>
        <family val="2"/>
        <charset val="1"/>
      </rPr>
      <t xml:space="preserve">Tonalizador Correctivo Pro  (Art. Individual 2000P-13) Beige  Verdoso  </t>
    </r>
    <r>
      <rPr>
        <b val="true"/>
        <sz val="12"/>
        <rFont val="Arial Black"/>
        <family val="2"/>
        <charset val="1"/>
      </rPr>
      <t xml:space="preserve">PACK 4 UNIDADES</t>
    </r>
  </si>
  <si>
    <t xml:space="preserve">2000P/2001P- 13</t>
  </si>
  <si>
    <t xml:space="preserve">TOTAL ART. 2000P/2001P</t>
  </si>
  <si>
    <r>
      <rPr>
        <b val="true"/>
        <sz val="20"/>
        <rFont val="Calibri"/>
        <family val="2"/>
        <charset val="1"/>
      </rPr>
      <t xml:space="preserve">2001P - Tonalizador Correctivo Pro
</t>
    </r>
    <r>
      <rPr>
        <i val="true"/>
        <sz val="12"/>
        <rFont val="Calibri"/>
        <family val="2"/>
        <charset val="1"/>
      </rPr>
      <t xml:space="preserve">Repuesto de 33mm x 4grs.</t>
    </r>
  </si>
  <si>
    <t xml:space="preserve">Tonalizador Correctivo Pro Blanco</t>
  </si>
  <si>
    <t xml:space="preserve">2001P-01</t>
  </si>
  <si>
    <t xml:space="preserve">Tonalizador Correctivo Pro Verde</t>
  </si>
  <si>
    <t xml:space="preserve">2001P-02</t>
  </si>
  <si>
    <t xml:space="preserve">Tonalizador Correctivo Pro Salmón </t>
  </si>
  <si>
    <t xml:space="preserve">2001P-03</t>
  </si>
  <si>
    <t xml:space="preserve">Tonalizador Correctivo Pro Anaranjado</t>
  </si>
  <si>
    <t xml:space="preserve">2001P-04</t>
  </si>
  <si>
    <t xml:space="preserve">Tonalizador Correctivo Pro Beige Rosado</t>
  </si>
  <si>
    <t xml:space="preserve">2001P-05</t>
  </si>
  <si>
    <t xml:space="preserve">Tonalizador Correctivo Pro Amarillo</t>
  </si>
  <si>
    <t xml:space="preserve">2001P-06</t>
  </si>
  <si>
    <t xml:space="preserve">Tonalizador Correctivo Pro Lila    </t>
  </si>
  <si>
    <t xml:space="preserve">2001P-07</t>
  </si>
  <si>
    <t xml:space="preserve">Tonalizador Correctivo Pro Celeste </t>
  </si>
  <si>
    <t xml:space="preserve">2001P-08</t>
  </si>
  <si>
    <t xml:space="preserve">Tonalizador Correctivo Pro Marrón Africano</t>
  </si>
  <si>
    <t xml:space="preserve">2001P-09</t>
  </si>
  <si>
    <t xml:space="preserve">Tonalizador Correctivo Pro Negro</t>
  </si>
  <si>
    <t xml:space="preserve">2001P-10</t>
  </si>
  <si>
    <t xml:space="preserve">Tonalizador Correctivo Pro Beige Amarillento</t>
  </si>
  <si>
    <t xml:space="preserve">2001P-11</t>
  </si>
  <si>
    <t xml:space="preserve">Tonalizador Correctivo Pro Beige Grisado</t>
  </si>
  <si>
    <t xml:space="preserve">2001P-12</t>
  </si>
  <si>
    <t xml:space="preserve">Tonalizador Correctivo Pro Beige Verdoso</t>
  </si>
  <si>
    <t xml:space="preserve">2001P-13</t>
  </si>
  <si>
    <t xml:space="preserve">TOTAL ART. 2001P</t>
  </si>
  <si>
    <r>
      <rPr>
        <b val="true"/>
        <sz val="20"/>
        <rFont val="Calibri"/>
        <family val="2"/>
        <charset val="1"/>
      </rPr>
      <t xml:space="preserve">1700P - Maquillaje Cremoso Pro</t>
    </r>
    <r>
      <rPr>
        <b val="true"/>
        <sz val="12"/>
        <rFont val="Calibri"/>
        <family val="2"/>
        <charset val="1"/>
      </rPr>
      <t xml:space="preserve"> </t>
    </r>
    <r>
      <rPr>
        <b val="true"/>
        <sz val="20"/>
        <rFont val="Calibri"/>
        <family val="2"/>
        <charset val="1"/>
      </rPr>
      <t xml:space="preserve">Correctivo
</t>
    </r>
    <r>
      <rPr>
        <i val="true"/>
        <sz val="12"/>
        <rFont val="Calibri"/>
        <family val="2"/>
        <charset val="1"/>
      </rPr>
      <t xml:space="preserve">Pote x 15gr.     </t>
    </r>
  </si>
  <si>
    <r>
      <rPr>
        <sz val="12"/>
        <rFont val="Calibri"/>
        <family val="2"/>
        <charset val="1"/>
      </rPr>
      <t xml:space="preserve">Maquillaje Cremoso Pro Correctivo  Marfil  </t>
    </r>
    <r>
      <rPr>
        <b val="true"/>
        <sz val="12"/>
        <color rgb="FFFF0000"/>
        <rFont val="Calibri"/>
        <family val="2"/>
        <charset val="1"/>
      </rPr>
      <t xml:space="preserve"> </t>
    </r>
  </si>
  <si>
    <t xml:space="preserve">1700P-01</t>
  </si>
  <si>
    <t xml:space="preserve">Maquillaje Cremoso Pro Correctivo  Beige Rosado     </t>
  </si>
  <si>
    <t xml:space="preserve">1700P-02</t>
  </si>
  <si>
    <t xml:space="preserve">Maquillaje Cremoso Pro Correctivo  Beige Anaranjado </t>
  </si>
  <si>
    <t xml:space="preserve">1700P-03</t>
  </si>
  <si>
    <t xml:space="preserve">Maquillaje Cremoso Pro Correctivo  Beige Dorado</t>
  </si>
  <si>
    <t xml:space="preserve">1700P-04</t>
  </si>
  <si>
    <t xml:space="preserve">Maquillaje Cremoso Pro Correctivo  Tostado Claro   </t>
  </si>
  <si>
    <t xml:space="preserve">1700P-05</t>
  </si>
  <si>
    <t xml:space="preserve">Maquillaje Cremoso Pro Correctivo  Beige Oscuro </t>
  </si>
  <si>
    <t xml:space="preserve">1700P-06</t>
  </si>
  <si>
    <t xml:space="preserve">Maquillaje Cremoso Pro Correctivo  Terracota Tostado    </t>
  </si>
  <si>
    <t xml:space="preserve">1700P-07</t>
  </si>
  <si>
    <t xml:space="preserve">Maquillaje Cremoso Pro Correctivo  Tostado</t>
  </si>
  <si>
    <t xml:space="preserve">1700P-08</t>
  </si>
  <si>
    <t xml:space="preserve">Maquillaje Cremoso Pro Correctivo  Tostado Bronce</t>
  </si>
  <si>
    <t xml:space="preserve">1700P-09</t>
  </si>
  <si>
    <t xml:space="preserve">Maquillaje Cremoso Pro Correctivo  Marrón Chocolate</t>
  </si>
  <si>
    <t xml:space="preserve">1700P-10</t>
  </si>
  <si>
    <t xml:space="preserve">Maquillaje Cremoso Pro Correctivo  Marrón Café</t>
  </si>
  <si>
    <t xml:space="preserve">1700P-11</t>
  </si>
  <si>
    <t xml:space="preserve">TOTAL ART. 1700P</t>
  </si>
  <si>
    <r>
      <rPr>
        <b val="true"/>
        <sz val="20"/>
        <color rgb="FF000000"/>
        <rFont val="Calibri"/>
        <family val="2"/>
        <charset val="1"/>
      </rPr>
      <t xml:space="preserve">1701R - Maquillaje Cremoso Pro Correctivo
</t>
    </r>
    <r>
      <rPr>
        <i val="true"/>
        <sz val="12"/>
        <color rgb="FF000000"/>
        <rFont val="Calibri"/>
        <family val="2"/>
        <charset val="1"/>
      </rPr>
      <t xml:space="preserve">Repuesto de 33mm x 4gr. </t>
    </r>
    <r>
      <rPr>
        <b val="true"/>
        <i val="true"/>
        <sz val="12"/>
        <color rgb="FF000000"/>
        <rFont val="Calibri"/>
        <family val="2"/>
        <charset val="1"/>
      </rPr>
      <t xml:space="preserve"> </t>
    </r>
  </si>
  <si>
    <r>
      <rPr>
        <sz val="12"/>
        <rFont val="Calibri"/>
        <family val="2"/>
        <charset val="1"/>
      </rPr>
      <t xml:space="preserve">Maquillaje Cremoso Pro Correctivo (Repuesto)  Marfil  </t>
    </r>
    <r>
      <rPr>
        <b val="true"/>
        <sz val="12"/>
        <color rgb="FFFF0000"/>
        <rFont val="Calibri"/>
        <family val="2"/>
        <charset val="1"/>
      </rPr>
      <t xml:space="preserve"> </t>
    </r>
  </si>
  <si>
    <t xml:space="preserve">1701R-01</t>
  </si>
  <si>
    <t xml:space="preserve">Maquillaje Cremoso Pro Correctivo (Repuesto) Beige Rosado     </t>
  </si>
  <si>
    <t xml:space="preserve">1701R-02</t>
  </si>
  <si>
    <t xml:space="preserve">Maquillaje Cremoso Pro Correctivo (Repuesto) Beige Anaranjado </t>
  </si>
  <si>
    <t xml:space="preserve">1701R-03</t>
  </si>
  <si>
    <t xml:space="preserve">Maquillaje Cremoso Pro Correctivo (Repuesto) Beige Dorado</t>
  </si>
  <si>
    <t xml:space="preserve">1701R-04</t>
  </si>
  <si>
    <t xml:space="preserve">Maquillaje Cremoso Pro Correctivo (Repuesto) Tostado Claro   </t>
  </si>
  <si>
    <t xml:space="preserve">1701R-05</t>
  </si>
  <si>
    <t xml:space="preserve">Maquillaje Cremoso Pro Correctivo (Repuesto) Beige Oscuro </t>
  </si>
  <si>
    <t xml:space="preserve">1701R-06</t>
  </si>
  <si>
    <t xml:space="preserve">Maquillaje Cremoso Pro Correctivo (Repuesto) Terracota Tostado    </t>
  </si>
  <si>
    <t xml:space="preserve">1701R-07</t>
  </si>
  <si>
    <t xml:space="preserve">Maquillaje Cremoso Pro Correctivo (Repuesto) Tostado</t>
  </si>
  <si>
    <t xml:space="preserve">1701R-08</t>
  </si>
  <si>
    <t xml:space="preserve">Maquillaje Cremoso Pro Correctivo (Repuesto) Tostado Bronce</t>
  </si>
  <si>
    <t xml:space="preserve">1701R-09</t>
  </si>
  <si>
    <t xml:space="preserve">Maquillaje Cremoso Pro Correctivo (Repuesto) Marrón Chocolate</t>
  </si>
  <si>
    <t xml:space="preserve">1701R-10</t>
  </si>
  <si>
    <t xml:space="preserve">Maquillaje Cremoso Pro Correctivo (Repuesto) Marrón Café</t>
  </si>
  <si>
    <t xml:space="preserve">1701R-11</t>
  </si>
  <si>
    <t xml:space="preserve">TOTAL ART. 1701R</t>
  </si>
  <si>
    <r>
      <rPr>
        <b val="true"/>
        <sz val="20"/>
        <rFont val="Calibri"/>
        <family val="2"/>
        <charset val="1"/>
      </rPr>
      <t xml:space="preserve">2005P - Maquillaje Compacto Polvo Pro HD
</t>
    </r>
    <r>
      <rPr>
        <b val="true"/>
        <i val="true"/>
        <sz val="16"/>
        <color rgb="FF0066FF"/>
        <rFont val="Calibri"/>
        <family val="2"/>
        <charset val="1"/>
      </rPr>
      <t xml:space="preserve">Cartuchera  Dúo</t>
    </r>
    <r>
      <rPr>
        <i val="true"/>
        <sz val="16"/>
        <rFont val="Calibri"/>
        <family val="2"/>
        <charset val="1"/>
      </rPr>
      <t xml:space="preserve"> x 10gr. c/u.</t>
    </r>
  </si>
  <si>
    <t xml:space="preserve">Maquillaje Compacto Polvo Pro Modelador mate-00 /satinado-00 . Dúo claro.</t>
  </si>
  <si>
    <t xml:space="preserve">2005P-00</t>
  </si>
  <si>
    <t xml:space="preserve">Maquillaje Compacto Polvo Pro Modelador mate -01/mate 02- Dúo claro / oscuro.</t>
  </si>
  <si>
    <t xml:space="preserve">2005P-01</t>
  </si>
  <si>
    <t xml:space="preserve">Maquillaje Compacto Polvo Pro Modelador Satinado 01/satinado 02  Dúo claro / oscuro.</t>
  </si>
  <si>
    <t xml:space="preserve">2005P-02</t>
  </si>
  <si>
    <r>
      <rPr>
        <sz val="12"/>
        <rFont val="Calibri"/>
        <family val="2"/>
        <charset val="1"/>
      </rPr>
      <t xml:space="preserve">Maquillaje Compacto Polvo Pro Modelador Satinado 03 / mate 03  Dúo claro / oscuro.</t>
    </r>
    <r>
      <rPr>
        <b val="true"/>
        <sz val="16"/>
        <rFont val="Calibri"/>
        <family val="2"/>
        <charset val="1"/>
      </rPr>
      <t xml:space="preserve"> </t>
    </r>
  </si>
  <si>
    <t xml:space="preserve">2005P-03</t>
  </si>
  <si>
    <t xml:space="preserve">TOTAL ART. 2005P</t>
  </si>
  <si>
    <r>
      <rPr>
        <b val="true"/>
        <sz val="20"/>
        <rFont val="Calibri"/>
        <family val="2"/>
        <charset val="1"/>
      </rPr>
      <t xml:space="preserve">2011P - Maquillaje Compacto Polvo Pro HD </t>
    </r>
    <r>
      <rPr>
        <i val="true"/>
        <sz val="20"/>
        <rFont val="Calibri"/>
        <family val="2"/>
        <charset val="1"/>
      </rPr>
      <t xml:space="preserve">Siliconado
</t>
    </r>
    <r>
      <rPr>
        <i val="true"/>
        <sz val="12"/>
        <rFont val="Calibri"/>
        <family val="2"/>
        <charset val="1"/>
      </rPr>
      <t xml:space="preserve">Repuesto de 59mm x 10gr. </t>
    </r>
  </si>
  <si>
    <t xml:space="preserve">Maquillaje Compacto Polvo Pro  Mate  Extra claro.   </t>
  </si>
  <si>
    <t xml:space="preserve">2011P-M00</t>
  </si>
  <si>
    <t xml:space="preserve">Maquillaje Compacto Polvo Pro  Mate  Claro</t>
  </si>
  <si>
    <t xml:space="preserve">2011P-M01</t>
  </si>
  <si>
    <t xml:space="preserve">Maquillaje Compacto Polvo Pro  Mate Oscuro.</t>
  </si>
  <si>
    <t xml:space="preserve">2011P-M02</t>
  </si>
  <si>
    <t xml:space="preserve">Maquillaje Compacto Polvo Pro  Mate Miel.</t>
  </si>
  <si>
    <t xml:space="preserve">2011P-M03</t>
  </si>
  <si>
    <t xml:space="preserve">Maquillaje Compacto Polvo Pro   Mate Caramelo  </t>
  </si>
  <si>
    <t xml:space="preserve">2011P-M04</t>
  </si>
  <si>
    <t xml:space="preserve">Maquillaje Compacto Polvo Pro  Satinado  Extra Claro . </t>
  </si>
  <si>
    <t xml:space="preserve">2011P-S00</t>
  </si>
  <si>
    <t xml:space="preserve">Maquillaje Compacto Polvo Pro  Satinado Claro</t>
  </si>
  <si>
    <t xml:space="preserve">2011P-S01</t>
  </si>
  <si>
    <t xml:space="preserve">Maquillaje Compacto Polvo Pro  Satinado Oscuro</t>
  </si>
  <si>
    <t xml:space="preserve">2011P-S02</t>
  </si>
  <si>
    <r>
      <rPr>
        <sz val="12"/>
        <rFont val="Calibri"/>
        <family val="2"/>
        <charset val="1"/>
      </rPr>
      <t xml:space="preserve">Maquillaje Compacto Polvo Pro  Satinado Marfil</t>
    </r>
    <r>
      <rPr>
        <b val="true"/>
        <sz val="18"/>
        <color rgb="FF00B050"/>
        <rFont val="Calibri"/>
        <family val="2"/>
        <charset val="1"/>
      </rPr>
      <t xml:space="preserve"> </t>
    </r>
  </si>
  <si>
    <t xml:space="preserve">2011P-S03</t>
  </si>
  <si>
    <t xml:space="preserve">TOTAL ART. 2011P</t>
  </si>
  <si>
    <r>
      <rPr>
        <b val="true"/>
        <sz val="20"/>
        <rFont val="Calibri"/>
        <family val="2"/>
        <charset val="1"/>
      </rPr>
      <t xml:space="preserve">2111P - Pre-Base para párpados Pro HD
</t>
    </r>
    <r>
      <rPr>
        <sz val="16"/>
        <rFont val="Calibri"/>
        <family val="2"/>
        <charset val="1"/>
      </rPr>
      <t xml:space="preserve">Petaca</t>
    </r>
    <r>
      <rPr>
        <b val="true"/>
        <sz val="16"/>
        <rFont val="Calibri"/>
        <family val="2"/>
        <charset val="1"/>
      </rPr>
      <t xml:space="preserve"> </t>
    </r>
    <r>
      <rPr>
        <sz val="16"/>
        <rFont val="Calibri"/>
        <family val="2"/>
        <charset val="1"/>
      </rPr>
      <t xml:space="preserve">x 3,5gr.</t>
    </r>
    <r>
      <rPr>
        <b val="true"/>
        <sz val="16"/>
        <rFont val="Calibri"/>
        <family val="2"/>
        <charset val="1"/>
      </rPr>
      <t xml:space="preserve"> </t>
    </r>
    <r>
      <rPr>
        <sz val="16"/>
        <rFont val="Calibri"/>
        <family val="2"/>
        <charset val="1"/>
      </rPr>
      <t xml:space="preserve">(Art. Individual 2110P-)</t>
    </r>
    <r>
      <rPr>
        <b val="true"/>
        <sz val="16"/>
        <rFont val="Calibri"/>
        <family val="2"/>
        <charset val="1"/>
      </rPr>
      <t xml:space="preserve"> PACK 3 UNIDADES</t>
    </r>
  </si>
  <si>
    <r>
      <rPr>
        <sz val="12"/>
        <rFont val="Calibri"/>
        <family val="2"/>
        <charset val="1"/>
      </rPr>
      <t xml:space="preserve">Pre-Base para párpados Pro HD - (Art. Individual 2110P-00) Natural </t>
    </r>
    <r>
      <rPr>
        <sz val="12"/>
        <rFont val="Arial Black"/>
        <family val="2"/>
        <charset val="1"/>
      </rPr>
      <t xml:space="preserve"> </t>
    </r>
    <r>
      <rPr>
        <b val="true"/>
        <sz val="12"/>
        <rFont val="Arial Black"/>
        <family val="2"/>
        <charset val="1"/>
      </rPr>
      <t xml:space="preserve">PACK 3 UNIDADES</t>
    </r>
  </si>
  <si>
    <t xml:space="preserve">2111P-00</t>
  </si>
  <si>
    <t xml:space="preserve">TOTAL ART. 2111P</t>
  </si>
  <si>
    <r>
      <rPr>
        <b val="true"/>
        <sz val="20"/>
        <rFont val="Calibri"/>
        <family val="2"/>
        <charset val="1"/>
      </rPr>
      <t xml:space="preserve">LINEA: "Siliconas" </t>
    </r>
    <r>
      <rPr>
        <sz val="18"/>
        <rFont val="Calibri"/>
        <family val="2"/>
        <charset val="1"/>
      </rPr>
      <t xml:space="preserve">(Silicas-Primers-Fijadores)</t>
    </r>
  </si>
  <si>
    <r>
      <rPr>
        <sz val="12"/>
        <rFont val="Calibri"/>
        <family val="2"/>
        <charset val="1"/>
      </rPr>
      <t xml:space="preserve">Diluyente Siliconado Multifunción Pro HD </t>
    </r>
    <r>
      <rPr>
        <i val="true"/>
        <sz val="12"/>
        <rFont val="Calibri"/>
        <family val="2"/>
        <charset val="1"/>
      </rPr>
      <t xml:space="preserve">a Prueba de Agua </t>
    </r>
    <r>
      <rPr>
        <sz val="12"/>
        <rFont val="Calibri"/>
        <family val="2"/>
        <charset val="1"/>
      </rPr>
      <t xml:space="preserve">(Gotero) x 20cc.      </t>
    </r>
  </si>
  <si>
    <t xml:space="preserve">2013P</t>
  </si>
  <si>
    <t xml:space="preserve"> Fluidificador de Texturas Pro HD (Botella con dosificador)  x 10gr. </t>
  </si>
  <si>
    <t xml:space="preserve">2014P</t>
  </si>
  <si>
    <t xml:space="preserve"> Diluyente para Sombras Pro HD  (Botella con dosificador) x 10cc.</t>
  </si>
  <si>
    <t xml:space="preserve">2015P</t>
  </si>
  <si>
    <t xml:space="preserve">Fijador Multifunción Pro HD  (Botella pulverizadora) x 55cc.   </t>
  </si>
  <si>
    <t xml:space="preserve">2113P</t>
  </si>
  <si>
    <t xml:space="preserve">TOTAL SILICONAS</t>
  </si>
  <si>
    <r>
      <rPr>
        <b val="true"/>
        <sz val="18"/>
        <rFont val="Calibri"/>
        <family val="2"/>
        <charset val="1"/>
      </rPr>
      <t xml:space="preserve">2220P - </t>
    </r>
    <r>
      <rPr>
        <b val="true"/>
        <sz val="16"/>
        <rFont val="Calibri"/>
        <family val="2"/>
        <charset val="1"/>
      </rPr>
      <t xml:space="preserve">Rubor Cremoso Pro</t>
    </r>
    <r>
      <rPr>
        <sz val="16"/>
        <rFont val="Calibri"/>
        <family val="2"/>
        <charset val="1"/>
      </rPr>
      <t xml:space="preserve"> Multifunción</t>
    </r>
    <r>
      <rPr>
        <sz val="18"/>
        <rFont val="Calibri"/>
        <family val="2"/>
        <charset val="1"/>
      </rPr>
      <t xml:space="preserve"> </t>
    </r>
    <r>
      <rPr>
        <sz val="16"/>
        <rFont val="Calibri"/>
        <family val="2"/>
        <charset val="1"/>
      </rPr>
      <t xml:space="preserve">para Ojos-Pómulos-Labios
</t>
    </r>
    <r>
      <rPr>
        <i val="true"/>
        <sz val="12"/>
        <rFont val="Calibri"/>
        <family val="2"/>
        <charset val="1"/>
      </rPr>
      <t xml:space="preserve">Repuesto de 33mm x 4gr.</t>
    </r>
  </si>
  <si>
    <t xml:space="preserve">Rubor Cremoso Pro Multifunción para ojos-pómulos-labios (Repuesto) Dorado</t>
  </si>
  <si>
    <t xml:space="preserve">2220P-01</t>
  </si>
  <si>
    <t xml:space="preserve">Rubor Cremoso Pro Multifunción para ojos-pómulos-labios (Repuesto) Durazno  </t>
  </si>
  <si>
    <t xml:space="preserve">2220P-02</t>
  </si>
  <si>
    <t xml:space="preserve">Rubor Cremoso Pro Multifunción para ojos-pómulos-labios (Repuesto) Bronce</t>
  </si>
  <si>
    <t xml:space="preserve">2220P-03</t>
  </si>
  <si>
    <t xml:space="preserve">Rubor Cremoso Pro Multifunción para ojos-pómulos-labios (Repuesto) Terracota</t>
  </si>
  <si>
    <t xml:space="preserve">2220P-04</t>
  </si>
  <si>
    <t xml:space="preserve">Rubor Cremoso Pro Multifunción para ojos-pómulos-labios (Repuesto) Rosado Intenso</t>
  </si>
  <si>
    <t xml:space="preserve">2220P-05</t>
  </si>
  <si>
    <t xml:space="preserve">Rubor Cremoso Pro Multifunción para ojos-pómulos-labios (Repuesto) Rosa Beb{e </t>
  </si>
  <si>
    <t xml:space="preserve">2220P-06</t>
  </si>
  <si>
    <t xml:space="preserve">Rubor Cremoso Pro Multifunción para ojos-pómulos-labios (Repuesto) Rosa Tornasol Oro </t>
  </si>
  <si>
    <t xml:space="preserve">2220P-07</t>
  </si>
  <si>
    <t xml:space="preserve">Rubor Cremoso Pro Multifunción para ojos-pómulos-labios (Repuesto) Piel Rosado Intenso </t>
  </si>
  <si>
    <t xml:space="preserve">2220P-08</t>
  </si>
  <si>
    <t xml:space="preserve">Rubor Cremoso Pro Multifunción para ojos-pómulos-labios (Repuesto) Rojizo Pálido </t>
  </si>
  <si>
    <t xml:space="preserve">2220P-09</t>
  </si>
  <si>
    <t xml:space="preserve">Rubor Cremoso Pro Multifunción para ojos-pómulos-labios (Repuesto) Coral Rojizo  </t>
  </si>
  <si>
    <t xml:space="preserve">2220P-10</t>
  </si>
  <si>
    <t xml:space="preserve">Rubor Cremoso Pro Multifunción para ojos-pómulos-labios (Repuesto) Fucsia con perla translucido </t>
  </si>
  <si>
    <t xml:space="preserve">2220P-11</t>
  </si>
  <si>
    <r>
      <rPr>
        <sz val="12"/>
        <rFont val="Calibri"/>
        <family val="2"/>
        <charset val="1"/>
      </rPr>
      <t xml:space="preserve">Rubor Cremoso Pro Multifunción para ojos-pómulos-labios (Repuesto) Tornasol Plata</t>
    </r>
    <r>
      <rPr>
        <b val="true"/>
        <sz val="12"/>
        <color rgb="FFFF0000"/>
        <rFont val="Calibri"/>
        <family val="2"/>
        <charset val="1"/>
      </rPr>
      <t xml:space="preserve"> </t>
    </r>
  </si>
  <si>
    <t xml:space="preserve">2220P-12</t>
  </si>
  <si>
    <t xml:space="preserve">Rubor Cremoso Pro Multifunción para ojos-pómulos-labios (Repuesto) Tornasol Oro </t>
  </si>
  <si>
    <t xml:space="preserve">2220P-13</t>
  </si>
  <si>
    <r>
      <rPr>
        <sz val="12"/>
        <rFont val="Calibri"/>
        <family val="2"/>
        <charset val="1"/>
      </rPr>
      <t xml:space="preserve">Rubor Cremoso Pro Multifunción para ojos-pómulos-labios (Repuesto) Tornasol Fucsia</t>
    </r>
    <r>
      <rPr>
        <b val="true"/>
        <sz val="12"/>
        <color rgb="FFFF0000"/>
        <rFont val="Calibri"/>
        <family val="2"/>
        <charset val="1"/>
      </rPr>
      <t xml:space="preserve"> </t>
    </r>
  </si>
  <si>
    <t xml:space="preserve">2220P-14</t>
  </si>
  <si>
    <t xml:space="preserve">TOTAL ART. 2220P</t>
  </si>
  <si>
    <r>
      <rPr>
        <b val="true"/>
        <sz val="20"/>
        <rFont val="Calibri"/>
        <family val="2"/>
        <charset val="1"/>
      </rPr>
      <t xml:space="preserve">2320P - Polvo Volátil  Pro Universal HD
</t>
    </r>
    <r>
      <rPr>
        <sz val="16"/>
        <rFont val="Calibri"/>
        <family val="2"/>
        <charset val="1"/>
      </rPr>
      <t xml:space="preserve">Polvera x 8gr. (Art. Individual 2300P-) </t>
    </r>
    <r>
      <rPr>
        <b val="true"/>
        <sz val="16"/>
        <rFont val="Calibri"/>
        <family val="2"/>
        <charset val="1"/>
      </rPr>
      <t xml:space="preserve"> PACK 2 UNIDADES</t>
    </r>
  </si>
  <si>
    <r>
      <rPr>
        <sz val="12"/>
        <rFont val="Calibri"/>
        <family val="2"/>
        <charset val="1"/>
      </rPr>
      <t xml:space="preserve">Polvo Volátil  Pro Universal HD - (Art. Individual 2300P-01) Blanco Universal </t>
    </r>
    <r>
      <rPr>
        <b val="true"/>
        <sz val="12"/>
        <rFont val="Arial Black"/>
        <family val="2"/>
        <charset val="1"/>
      </rPr>
      <t xml:space="preserve"> PACK 2 UNIDADES</t>
    </r>
  </si>
  <si>
    <t xml:space="preserve">2320P-01</t>
  </si>
  <si>
    <t xml:space="preserve">TOTAL ART. 2320P</t>
  </si>
  <si>
    <r>
      <rPr>
        <b val="true"/>
        <sz val="20"/>
        <rFont val="Calibri"/>
        <family val="2"/>
        <charset val="1"/>
      </rPr>
      <t xml:space="preserve">2301P - Polvo Volátil Pro Mineral
</t>
    </r>
    <r>
      <rPr>
        <i val="true"/>
        <sz val="12"/>
        <color rgb="FF000000"/>
        <rFont val="Calibri"/>
        <family val="2"/>
        <charset val="1"/>
      </rPr>
      <t xml:space="preserve">Polvera </t>
    </r>
    <r>
      <rPr>
        <i val="true"/>
        <sz val="12"/>
        <rFont val="Calibri"/>
        <family val="2"/>
        <charset val="1"/>
      </rPr>
      <t xml:space="preserve">x 18gr.</t>
    </r>
  </si>
  <si>
    <t xml:space="preserve">Polvo Volátil Pro Mineral Marfil</t>
  </si>
  <si>
    <t xml:space="preserve">2301P-01</t>
  </si>
  <si>
    <t xml:space="preserve">Polvo Volátil Pro Mineral Beige  Rosado</t>
  </si>
  <si>
    <t xml:space="preserve">2301P-02</t>
  </si>
  <si>
    <t xml:space="preserve">TOTAL ART. 2301P</t>
  </si>
  <si>
    <r>
      <rPr>
        <b val="true"/>
        <sz val="20"/>
        <rFont val="Calibri"/>
        <family val="2"/>
        <charset val="1"/>
      </rPr>
      <t xml:space="preserve">2321P - Polvo Volátil Mate Pro </t>
    </r>
    <r>
      <rPr>
        <i val="true"/>
        <sz val="20"/>
        <rFont val="Calibri"/>
        <family val="2"/>
        <charset val="1"/>
      </rPr>
      <t xml:space="preserve">Pigmento Puro</t>
    </r>
    <r>
      <rPr>
        <sz val="16"/>
        <rFont val="Calibri"/>
        <family val="2"/>
        <charset val="1"/>
      </rPr>
      <t xml:space="preserve"> 
</t>
    </r>
    <r>
      <rPr>
        <i val="true"/>
        <sz val="12"/>
        <rFont val="Calibri"/>
        <family val="2"/>
        <charset val="1"/>
      </rPr>
      <t xml:space="preserve">Polvera x 4 gr. </t>
    </r>
  </si>
  <si>
    <t xml:space="preserve">Polvo Volátil Mate Pro Pigmento Puro Verde</t>
  </si>
  <si>
    <t xml:space="preserve">2321P-02</t>
  </si>
  <si>
    <t xml:space="preserve">Polvo Volátil Mate Pro Pigmento Puro Amarillo</t>
  </si>
  <si>
    <t xml:space="preserve">2321P-06</t>
  </si>
  <si>
    <t xml:space="preserve">Polvo Volátil Mate Pro Pigmento Puro Celeste  </t>
  </si>
  <si>
    <t xml:space="preserve">2321P-08</t>
  </si>
  <si>
    <t xml:space="preserve">Polvo Volátil Mate Pro Pigmento Puro Africano</t>
  </si>
  <si>
    <t xml:space="preserve">2321P-09</t>
  </si>
  <si>
    <t xml:space="preserve">TOTAL ART. 2321P</t>
  </si>
  <si>
    <r>
      <rPr>
        <b val="true"/>
        <sz val="20"/>
        <rFont val="Calibri"/>
        <family val="2"/>
        <charset val="1"/>
      </rPr>
      <t xml:space="preserve">2330P - Polvo Volátil Iridiscente Pro</t>
    </r>
    <r>
      <rPr>
        <i val="true"/>
        <sz val="18"/>
        <rFont val="Calibri"/>
        <family val="2"/>
        <charset val="1"/>
      </rPr>
      <t xml:space="preserve"> Efecto tornasol
</t>
    </r>
    <r>
      <rPr>
        <i val="true"/>
        <sz val="12"/>
        <color rgb="FF000000"/>
        <rFont val="Calibri"/>
        <family val="2"/>
        <charset val="1"/>
      </rPr>
      <t xml:space="preserve">Polvera</t>
    </r>
    <r>
      <rPr>
        <i val="true"/>
        <sz val="12"/>
        <rFont val="Calibri"/>
        <family val="2"/>
        <charset val="1"/>
      </rPr>
      <t xml:space="preserve">x 4gr.</t>
    </r>
    <r>
      <rPr>
        <sz val="16"/>
        <rFont val="Calibri"/>
        <family val="2"/>
        <charset val="1"/>
      </rPr>
      <t xml:space="preserve"> </t>
    </r>
  </si>
  <si>
    <t xml:space="preserve">Polvo Volátil Iridiscente Pro Oro</t>
  </si>
  <si>
    <t xml:space="preserve">2330P-01</t>
  </si>
  <si>
    <t xml:space="preserve">Polvo Volátil Iridiscente Pro Plata</t>
  </si>
  <si>
    <t xml:space="preserve">2330P-02</t>
  </si>
  <si>
    <t xml:space="preserve">TOTAL ART. 2330P</t>
  </si>
  <si>
    <r>
      <rPr>
        <b val="true"/>
        <sz val="20"/>
        <rFont val="Calibri"/>
        <family val="2"/>
        <charset val="1"/>
      </rPr>
      <t xml:space="preserve">2331P - Polvo Volátil Pro </t>
    </r>
    <r>
      <rPr>
        <i val="true"/>
        <sz val="20"/>
        <rFont val="Calibri"/>
        <family val="2"/>
        <charset val="1"/>
      </rPr>
      <t xml:space="preserve">Tonalizador Satinado
</t>
    </r>
    <r>
      <rPr>
        <i val="true"/>
        <sz val="12"/>
        <color rgb="FF000000"/>
        <rFont val="Calibri"/>
        <family val="2"/>
        <charset val="1"/>
      </rPr>
      <t xml:space="preserve">Polvera </t>
    </r>
    <r>
      <rPr>
        <i val="true"/>
        <sz val="12"/>
        <rFont val="Calibri"/>
        <family val="2"/>
        <charset val="1"/>
      </rPr>
      <t xml:space="preserve">x 18gr.</t>
    </r>
  </si>
  <si>
    <t xml:space="preserve">Polvo Volátil Pro Mineral Tonalizador Satinado Durazno</t>
  </si>
  <si>
    <t xml:space="preserve">2331P-01</t>
  </si>
  <si>
    <t xml:space="preserve">Polvo Volátil Pro Mineral Tonalizador Satinado Tostado</t>
  </si>
  <si>
    <t xml:space="preserve">2331P-02</t>
  </si>
  <si>
    <t xml:space="preserve">TOTAL ART. 2331P</t>
  </si>
  <si>
    <r>
      <rPr>
        <b val="true"/>
        <sz val="20"/>
        <rFont val="Calibri"/>
        <family val="2"/>
        <charset val="1"/>
      </rPr>
      <t xml:space="preserve">2541P - Brillo Labial Pro
</t>
    </r>
    <r>
      <rPr>
        <sz val="16"/>
        <rFont val="Calibri"/>
        <family val="2"/>
        <charset val="1"/>
      </rPr>
      <t xml:space="preserve">Botella con dosificador x 10gr.</t>
    </r>
    <r>
      <rPr>
        <b val="true"/>
        <sz val="16"/>
        <rFont val="Calibri"/>
        <family val="2"/>
        <charset val="1"/>
      </rPr>
      <t xml:space="preserve"> </t>
    </r>
    <r>
      <rPr>
        <sz val="16"/>
        <rFont val="Calibri"/>
        <family val="2"/>
        <charset val="1"/>
      </rPr>
      <t xml:space="preserve">(Art. Individual 2540P-)</t>
    </r>
    <r>
      <rPr>
        <b val="true"/>
        <sz val="16"/>
        <rFont val="Calibri"/>
        <family val="2"/>
        <charset val="1"/>
      </rPr>
      <t xml:space="preserve"> PACK 3 UNIDADES</t>
    </r>
  </si>
  <si>
    <r>
      <rPr>
        <sz val="12"/>
        <rFont val="Calibri"/>
        <family val="2"/>
        <charset val="1"/>
      </rPr>
      <t xml:space="preserve">Brillo Labial Pro  (Art. Individual 2540P-00) Laca Cristal    </t>
    </r>
    <r>
      <rPr>
        <b val="true"/>
        <sz val="12"/>
        <rFont val="Arial Black"/>
        <family val="2"/>
        <charset val="1"/>
      </rPr>
      <t xml:space="preserve">PACK 3 UNIDADES</t>
    </r>
  </si>
  <si>
    <t xml:space="preserve">2541P-00</t>
  </si>
  <si>
    <r>
      <rPr>
        <sz val="12"/>
        <rFont val="Calibri"/>
        <family val="2"/>
        <charset val="1"/>
      </rPr>
      <t xml:space="preserve">Brillo Labial Pro  (Art. Individual 2540P-01) Laca Tinta Roja </t>
    </r>
    <r>
      <rPr>
        <b val="true"/>
        <sz val="12"/>
        <rFont val="Arial Black"/>
        <family val="2"/>
        <charset val="1"/>
      </rPr>
      <t xml:space="preserve">PACK 3 UNIDADES</t>
    </r>
  </si>
  <si>
    <t xml:space="preserve">2541P-01</t>
  </si>
  <si>
    <r>
      <rPr>
        <sz val="12"/>
        <rFont val="Calibri"/>
        <family val="2"/>
        <charset val="1"/>
      </rPr>
      <t xml:space="preserve">Brillo Labial Pro  (Art. Individual 2540P-02) Laca Gloss Ultraliviano  </t>
    </r>
    <r>
      <rPr>
        <b val="true"/>
        <sz val="12"/>
        <rFont val="Arial Black"/>
        <family val="2"/>
        <charset val="1"/>
      </rPr>
      <t xml:space="preserve">PACK 3 UNIDADES</t>
    </r>
  </si>
  <si>
    <t xml:space="preserve">2541P-02</t>
  </si>
  <si>
    <t xml:space="preserve">TOTAL ART. 2541P</t>
  </si>
  <si>
    <r>
      <rPr>
        <b val="true"/>
        <sz val="20"/>
        <rFont val="Calibri"/>
        <family val="2"/>
        <charset val="1"/>
      </rPr>
      <t xml:space="preserve">2600P - Mascara para Pestañas Pre Base Extensora Pro </t>
    </r>
    <r>
      <rPr>
        <sz val="20"/>
        <rFont val="Calibri"/>
        <family val="2"/>
        <charset val="1"/>
      </rPr>
      <t xml:space="preserve">HD
</t>
    </r>
    <r>
      <rPr>
        <b val="true"/>
        <i val="true"/>
        <sz val="12"/>
        <rFont val="Calibri"/>
        <family val="2"/>
        <charset val="1"/>
      </rPr>
      <t xml:space="preserve">Envase </t>
    </r>
    <r>
      <rPr>
        <i val="true"/>
        <sz val="12"/>
        <rFont val="Calibri"/>
        <family val="2"/>
        <charset val="1"/>
      </rPr>
      <t xml:space="preserve">x 14 gr.</t>
    </r>
  </si>
  <si>
    <t xml:space="preserve">Mascara para Pestañas Base Extensora Pro Base Blanca Extensora</t>
  </si>
  <si>
    <t xml:space="preserve">2600P-00</t>
  </si>
  <si>
    <t xml:space="preserve">TOTAL ART. 2600P</t>
  </si>
  <si>
    <r>
      <rPr>
        <b val="true"/>
        <sz val="20"/>
        <rFont val="Calibri"/>
        <family val="2"/>
        <charset val="1"/>
      </rPr>
      <t xml:space="preserve">2610P - Mascara para Pestañas a Prueba de Agua </t>
    </r>
    <r>
      <rPr>
        <sz val="20"/>
        <rFont val="Calibri"/>
        <family val="2"/>
        <charset val="1"/>
      </rPr>
      <t xml:space="preserve">Pro
</t>
    </r>
    <r>
      <rPr>
        <i val="true"/>
        <sz val="12"/>
        <rFont val="Calibri"/>
        <family val="2"/>
        <charset val="1"/>
      </rPr>
      <t xml:space="preserve">Envase x 12 gr.</t>
    </r>
  </si>
  <si>
    <t xml:space="preserve">Mascara para Pestañas a Prueba de Agua  Negro</t>
  </si>
  <si>
    <t xml:space="preserve">2610P-01</t>
  </si>
  <si>
    <t xml:space="preserve">Mascara para Pestañas a Prueba de Agua  Azul</t>
  </si>
  <si>
    <t xml:space="preserve">2610P-02</t>
  </si>
  <si>
    <t xml:space="preserve">Mascara para Pestañas a Prueba de Agua Marrón</t>
  </si>
  <si>
    <t xml:space="preserve">2610P-03</t>
  </si>
  <si>
    <t xml:space="preserve">TOTAL ART. 2610P</t>
  </si>
  <si>
    <r>
      <rPr>
        <b val="true"/>
        <sz val="20"/>
        <rFont val="Calibri"/>
        <family val="2"/>
        <charset val="1"/>
      </rPr>
      <t xml:space="preserve">2801P - Maquillaje Hidratante Siliconado Pro </t>
    </r>
    <r>
      <rPr>
        <sz val="20"/>
        <rFont val="Calibri"/>
        <family val="2"/>
        <charset val="1"/>
      </rPr>
      <t xml:space="preserve">HD</t>
    </r>
    <r>
      <rPr>
        <b val="true"/>
        <sz val="20"/>
        <rFont val="Calibri"/>
        <family val="2"/>
        <charset val="1"/>
      </rPr>
      <t xml:space="preserve">.
</t>
    </r>
    <r>
      <rPr>
        <i val="true"/>
        <sz val="12"/>
        <rFont val="Calibri"/>
        <family val="2"/>
        <charset val="1"/>
      </rPr>
      <t xml:space="preserve">Botella con dosificadorx 30gr.</t>
    </r>
  </si>
  <si>
    <t xml:space="preserve">Maquillaje Hidratante Siliconado Pro  Marfil Extra Claro.     </t>
  </si>
  <si>
    <t xml:space="preserve">2801P-00</t>
  </si>
  <si>
    <t xml:space="preserve">Maquillaje Hidratante Siliconado Pro  Marfil</t>
  </si>
  <si>
    <t xml:space="preserve">2801P-01</t>
  </si>
  <si>
    <t xml:space="preserve">Maquillaje Hidratante Siliconado Pro  Caramelo </t>
  </si>
  <si>
    <t xml:space="preserve">2801P-02</t>
  </si>
  <si>
    <t xml:space="preserve">Maquillaje Hidratante Siliconado Pro  Tostado </t>
  </si>
  <si>
    <t xml:space="preserve">2801P-03</t>
  </si>
  <si>
    <t xml:space="preserve">TOTAL ART. 2801P</t>
  </si>
  <si>
    <r>
      <rPr>
        <b val="true"/>
        <sz val="20"/>
        <rFont val="Calibri"/>
        <family val="2"/>
        <charset val="1"/>
      </rPr>
      <t xml:space="preserve">2810P - Maquillaje Líquido Pro </t>
    </r>
    <r>
      <rPr>
        <i val="true"/>
        <sz val="20"/>
        <rFont val="Calibri"/>
        <family val="2"/>
        <charset val="1"/>
      </rPr>
      <t xml:space="preserve">Neutro
</t>
    </r>
    <r>
      <rPr>
        <i val="true"/>
        <sz val="12"/>
        <rFont val="Calibri"/>
        <family val="2"/>
        <charset val="1"/>
      </rPr>
      <t xml:space="preserve">Botella con dosificador</t>
    </r>
    <r>
      <rPr>
        <b val="true"/>
        <i val="true"/>
        <sz val="12"/>
        <rFont val="Calibri"/>
        <family val="2"/>
        <charset val="1"/>
      </rPr>
      <t xml:space="preserve"> </t>
    </r>
    <r>
      <rPr>
        <i val="true"/>
        <sz val="12"/>
        <rFont val="Calibri"/>
        <family val="2"/>
        <charset val="1"/>
      </rPr>
      <t xml:space="preserve">x 30gr. </t>
    </r>
  </si>
  <si>
    <t xml:space="preserve">Maquillaje Líquido Pro Neutro  Beige Neutro</t>
  </si>
  <si>
    <t xml:space="preserve">2810P-01</t>
  </si>
  <si>
    <t xml:space="preserve">TOTAL ART. 2810P</t>
  </si>
  <si>
    <r>
      <rPr>
        <b val="true"/>
        <sz val="20"/>
        <rFont val="Calibri"/>
        <family val="2"/>
        <charset val="1"/>
      </rPr>
      <t xml:space="preserve">2811P - Maquillaje Líquido Pro</t>
    </r>
    <r>
      <rPr>
        <b val="true"/>
        <sz val="16"/>
        <rFont val="Calibri"/>
        <family val="2"/>
        <charset val="1"/>
      </rPr>
      <t xml:space="preserve"> </t>
    </r>
    <r>
      <rPr>
        <i val="true"/>
        <sz val="20"/>
        <rFont val="Calibri"/>
        <family val="2"/>
        <charset val="1"/>
      </rPr>
      <t xml:space="preserve">Pigmento Puro
</t>
    </r>
    <r>
      <rPr>
        <i val="true"/>
        <sz val="12"/>
        <rFont val="Calibri"/>
        <family val="2"/>
        <charset val="1"/>
      </rPr>
      <t xml:space="preserve">Botella con gotero x 20gr. </t>
    </r>
  </si>
  <si>
    <t xml:space="preserve">Maquillaje Líquido Pro Pigmento Puro Blanco</t>
  </si>
  <si>
    <t xml:space="preserve">2811P-01</t>
  </si>
  <si>
    <t xml:space="preserve">Maquillaje Líquido Pro Pigmento Puro Verde</t>
  </si>
  <si>
    <t xml:space="preserve">2811P-02</t>
  </si>
  <si>
    <t xml:space="preserve">Maquillaje Líquido Pro Pigmento Puro Salmón </t>
  </si>
  <si>
    <t xml:space="preserve">2811P-03</t>
  </si>
  <si>
    <t xml:space="preserve">Maquillaje Líquido Pro Pigmento Puro Anaranjado</t>
  </si>
  <si>
    <t xml:space="preserve">2811P-04</t>
  </si>
  <si>
    <t xml:space="preserve">Maquillaje Líquido Pro Pigmento Puro Beige Rosado</t>
  </si>
  <si>
    <t xml:space="preserve">2811P-05</t>
  </si>
  <si>
    <t xml:space="preserve">Maquillaje Líquido Pro Pigmento Puro Amarillo</t>
  </si>
  <si>
    <t xml:space="preserve">2811P-06</t>
  </si>
  <si>
    <t xml:space="preserve">Maquillaje Líquido Pro Pigmento Puro Lila   </t>
  </si>
  <si>
    <t xml:space="preserve">2811P-07</t>
  </si>
  <si>
    <t xml:space="preserve">Maquillaje Líquido Pro Pigmento Puro Celeste</t>
  </si>
  <si>
    <t xml:space="preserve">2811P-08</t>
  </si>
  <si>
    <t xml:space="preserve">Maquillaje Líquido Pro Pigmento Puro Marrón Africano</t>
  </si>
  <si>
    <t xml:space="preserve">2811P-09</t>
  </si>
  <si>
    <t xml:space="preserve">TOTAL ART. 2811P</t>
  </si>
  <si>
    <r>
      <rPr>
        <b val="true"/>
        <sz val="20"/>
        <rFont val="Calibri"/>
        <family val="2"/>
        <charset val="1"/>
      </rPr>
      <t xml:space="preserve">2812P - Maquillaje </t>
    </r>
    <r>
      <rPr>
        <i val="true"/>
        <sz val="20"/>
        <rFont val="Calibri"/>
        <family val="2"/>
        <charset val="1"/>
      </rPr>
      <t xml:space="preserve">Corrector</t>
    </r>
    <r>
      <rPr>
        <b val="true"/>
        <sz val="20"/>
        <rFont val="Calibri"/>
        <family val="2"/>
        <charset val="1"/>
      </rPr>
      <t xml:space="preserve"> Hidratante Siliconado Pro HD
</t>
    </r>
    <r>
      <rPr>
        <i val="true"/>
        <sz val="12"/>
        <rFont val="Calibri"/>
        <family val="2"/>
        <charset val="1"/>
      </rPr>
      <t xml:space="preserve">Envase con aplicador x 10gr.</t>
    </r>
  </si>
  <si>
    <t xml:space="preserve">Maquillaje Corrector Hidratante Siliconado Pro Beige Claro. </t>
  </si>
  <si>
    <t xml:space="preserve">2812P-00</t>
  </si>
  <si>
    <t xml:space="preserve">Maquillaje Corrector Hidratante Siliconado Pro Beige Neutro</t>
  </si>
  <si>
    <t xml:space="preserve">2812P-01</t>
  </si>
  <si>
    <t xml:space="preserve">TOTAL ART. 2812P</t>
  </si>
  <si>
    <r>
      <rPr>
        <b val="true"/>
        <sz val="20"/>
        <rFont val="Calibri"/>
        <family val="2"/>
        <charset val="1"/>
      </rPr>
      <t xml:space="preserve">2813P -Corrector Optico HDF </t>
    </r>
    <r>
      <rPr>
        <sz val="20"/>
        <rFont val="Calibri"/>
        <family val="2"/>
        <charset val="1"/>
      </rPr>
      <t xml:space="preserve">Pro 
</t>
    </r>
    <r>
      <rPr>
        <i val="true"/>
        <sz val="12"/>
        <color rgb="FF000000"/>
        <rFont val="Calibri"/>
        <family val="2"/>
        <charset val="1"/>
      </rPr>
      <t xml:space="preserve"> Envase con dosificador x 2,5gr.</t>
    </r>
  </si>
  <si>
    <t xml:space="preserve">Corrector  optico HDF</t>
  </si>
  <si>
    <t xml:space="preserve">2813P-</t>
  </si>
  <si>
    <t xml:space="preserve">TOTAL ART. 2813P</t>
  </si>
  <si>
    <r>
      <rPr>
        <b val="true"/>
        <sz val="20"/>
        <rFont val="Calibri"/>
        <family val="2"/>
        <charset val="1"/>
      </rPr>
      <t xml:space="preserve">2852P - Base Nude Iluminadora </t>
    </r>
    <r>
      <rPr>
        <sz val="20"/>
        <rFont val="Calibri"/>
        <family val="2"/>
        <charset val="1"/>
      </rPr>
      <t xml:space="preserve">Pro HD</t>
    </r>
    <r>
      <rPr>
        <b val="true"/>
        <sz val="20"/>
        <rFont val="Calibri"/>
        <family val="2"/>
        <charset val="1"/>
      </rPr>
      <t xml:space="preserve"> </t>
    </r>
    <r>
      <rPr>
        <sz val="20"/>
        <rFont val="Calibri"/>
        <family val="2"/>
        <charset val="1"/>
      </rPr>
      <t xml:space="preserve">-Efecto Strobing </t>
    </r>
    <r>
      <rPr>
        <b val="true"/>
        <sz val="20"/>
        <rFont val="Calibri"/>
        <family val="2"/>
        <charset val="1"/>
      </rPr>
      <t xml:space="preserve"> 
</t>
    </r>
    <r>
      <rPr>
        <i val="true"/>
        <sz val="12"/>
        <rFont val="Calibri"/>
        <family val="2"/>
        <charset val="1"/>
      </rPr>
      <t xml:space="preserve">Botella con dosificador x 20gr. </t>
    </r>
  </si>
  <si>
    <t xml:space="preserve">Base Nude Iluminadora </t>
  </si>
  <si>
    <t xml:space="preserve">2852P</t>
  </si>
  <si>
    <t xml:space="preserve">TOTAL ART. 2852P</t>
  </si>
  <si>
    <r>
      <rPr>
        <b val="true"/>
        <sz val="20"/>
        <rFont val="Calibri"/>
        <family val="2"/>
        <charset val="1"/>
      </rPr>
      <t xml:space="preserve">2921P - Delineador Líquido Pro </t>
    </r>
    <r>
      <rPr>
        <sz val="20"/>
        <rFont val="Calibri"/>
        <family val="2"/>
        <charset val="1"/>
      </rPr>
      <t xml:space="preserve">Tinta
</t>
    </r>
    <r>
      <rPr>
        <sz val="16"/>
        <rFont val="Calibri"/>
        <family val="2"/>
        <charset val="1"/>
      </rPr>
      <t xml:space="preserve">Botella x 6gr. (Art. Individual 2920P-) </t>
    </r>
    <r>
      <rPr>
        <b val="true"/>
        <sz val="16"/>
        <rFont val="Calibri"/>
        <family val="2"/>
        <charset val="1"/>
      </rPr>
      <t xml:space="preserve">PACK 3 UNIDADES</t>
    </r>
  </si>
  <si>
    <r>
      <rPr>
        <sz val="12"/>
        <rFont val="Calibri"/>
        <family val="2"/>
        <charset val="1"/>
      </rPr>
      <t xml:space="preserve">Delineador Líquido Pro Tinta -( Art. Individual 2920P-00 ) Blanco  </t>
    </r>
    <r>
      <rPr>
        <b val="true"/>
        <sz val="12"/>
        <rFont val="Arial Black"/>
        <family val="2"/>
        <charset val="1"/>
      </rPr>
      <t xml:space="preserve">PACK 3 UNIDADES</t>
    </r>
  </si>
  <si>
    <t xml:space="preserve">2921P-00</t>
  </si>
  <si>
    <r>
      <rPr>
        <sz val="12"/>
        <rFont val="Calibri"/>
        <family val="2"/>
        <charset val="1"/>
      </rPr>
      <t xml:space="preserve">Delineador Líquido Pro Tinta ( Art. Individual 2920P-01 ) Negro  </t>
    </r>
    <r>
      <rPr>
        <b val="true"/>
        <sz val="12"/>
        <rFont val="Arial Black"/>
        <family val="2"/>
        <charset val="1"/>
      </rPr>
      <t xml:space="preserve">PACK 3 UNIDADES</t>
    </r>
  </si>
  <si>
    <t xml:space="preserve">2921P-01</t>
  </si>
  <si>
    <t xml:space="preserve">TOTAL ART. 2921P</t>
  </si>
  <si>
    <r>
      <rPr>
        <b val="true"/>
        <sz val="20"/>
        <rFont val="Calibri"/>
        <family val="2"/>
        <charset val="1"/>
      </rPr>
      <t xml:space="preserve">2911P - Sombra Cremosa Pro </t>
    </r>
    <r>
      <rPr>
        <sz val="20"/>
        <rFont val="Calibri"/>
        <family val="2"/>
        <charset val="1"/>
      </rPr>
      <t xml:space="preserve">HD
</t>
    </r>
    <r>
      <rPr>
        <sz val="16"/>
        <rFont val="Calibri"/>
        <family val="2"/>
        <charset val="1"/>
      </rPr>
      <t xml:space="preserve">Pote x 4gr. (Art. individual 2910P-) </t>
    </r>
    <r>
      <rPr>
        <b val="true"/>
        <sz val="16"/>
        <rFont val="Calibri"/>
        <family val="2"/>
        <charset val="1"/>
      </rPr>
      <t xml:space="preserve">PACK 3 UNIDADES</t>
    </r>
  </si>
  <si>
    <r>
      <rPr>
        <sz val="12"/>
        <rFont val="Calibri"/>
        <family val="2"/>
        <charset val="1"/>
      </rPr>
      <t xml:space="preserve">Sombra Cremosa Pro ( Art. Individual 2910P-01) Negro </t>
    </r>
    <r>
      <rPr>
        <b val="true"/>
        <sz val="12"/>
        <rFont val="Arial Black"/>
        <family val="2"/>
        <charset val="1"/>
      </rPr>
      <t xml:space="preserve">PACK 3 UNIDADES</t>
    </r>
  </si>
  <si>
    <t xml:space="preserve">2911P-01</t>
  </si>
  <si>
    <r>
      <rPr>
        <sz val="12"/>
        <rFont val="Calibri"/>
        <family val="2"/>
        <charset val="1"/>
      </rPr>
      <t xml:space="preserve">Sombra Cremosa Pro  ( Art. Individual 2910P-03) Marrón </t>
    </r>
    <r>
      <rPr>
        <b val="true"/>
        <sz val="12"/>
        <rFont val="Arial Black"/>
        <family val="2"/>
        <charset val="1"/>
      </rPr>
      <t xml:space="preserve"> PACK 3 UNIDADES</t>
    </r>
  </si>
  <si>
    <t xml:space="preserve">2911P-03</t>
  </si>
  <si>
    <t xml:space="preserve">TOTAL ART. 2911P</t>
  </si>
  <si>
    <r>
      <rPr>
        <b val="true"/>
        <sz val="20"/>
        <rFont val="Calibri"/>
        <family val="2"/>
        <charset val="1"/>
      </rPr>
      <t xml:space="preserve">2901P - Delineador en Gel Pro </t>
    </r>
    <r>
      <rPr>
        <sz val="20"/>
        <rFont val="Calibri"/>
        <family val="2"/>
        <charset val="1"/>
      </rPr>
      <t xml:space="preserve">HD
</t>
    </r>
    <r>
      <rPr>
        <sz val="16"/>
        <rFont val="Calibri"/>
        <family val="2"/>
        <charset val="1"/>
      </rPr>
      <t xml:space="preserve">Pote x 4gr. (Art. Individual 1911P- </t>
    </r>
    <r>
      <rPr>
        <b val="true"/>
        <sz val="16"/>
        <rFont val="Calibri"/>
        <family val="2"/>
        <charset val="1"/>
      </rPr>
      <t xml:space="preserve">PACK 4 UNIDADES)</t>
    </r>
  </si>
  <si>
    <r>
      <rPr>
        <sz val="12"/>
        <rFont val="Calibri"/>
        <family val="2"/>
        <charset val="1"/>
      </rPr>
      <t xml:space="preserve">Delineador en gel Pro  ( Art. Individual 1911P-01) Negro    </t>
    </r>
    <r>
      <rPr>
        <b val="true"/>
        <sz val="12"/>
        <rFont val="Arial Black"/>
        <family val="2"/>
        <charset val="1"/>
      </rPr>
      <t xml:space="preserve">PACK 4 UNIDADES</t>
    </r>
  </si>
  <si>
    <t xml:space="preserve">2901P-01</t>
  </si>
  <si>
    <r>
      <rPr>
        <sz val="12"/>
        <rFont val="Calibri"/>
        <family val="2"/>
        <charset val="1"/>
      </rPr>
      <t xml:space="preserve">Delineador en gel Pro  ( Art. Individual 1911P-02) Azul   </t>
    </r>
    <r>
      <rPr>
        <sz val="12"/>
        <rFont val="Arial Black"/>
        <family val="2"/>
        <charset val="1"/>
      </rPr>
      <t xml:space="preserve">PACK 4 UNIDADES</t>
    </r>
  </si>
  <si>
    <t xml:space="preserve">2901P-02</t>
  </si>
  <si>
    <t xml:space="preserve">TOTAL ART.2901P</t>
  </si>
  <si>
    <t xml:space="preserve">PALETAS PRO</t>
  </si>
  <si>
    <r>
      <rPr>
        <sz val="12"/>
        <rFont val="Calibri"/>
        <family val="2"/>
        <charset val="1"/>
      </rPr>
      <t xml:space="preserve">PALETAS PRO- Sombra Compacta Paleta  de tonos </t>
    </r>
    <r>
      <rPr>
        <i val="true"/>
        <sz val="12"/>
        <rFont val="Calibri"/>
        <family val="2"/>
        <charset val="1"/>
      </rPr>
      <t xml:space="preserve">“Puros"</t>
    </r>
    <r>
      <rPr>
        <sz val="12"/>
        <rFont val="Calibri"/>
        <family val="2"/>
        <charset val="1"/>
      </rPr>
      <t xml:space="preserve">  14 unid. (x 4gr.c/u.) </t>
    </r>
    <r>
      <rPr>
        <sz val="12"/>
        <color rgb="FFFF0000"/>
        <rFont val="Calibri"/>
        <family val="2"/>
        <charset val="1"/>
      </rPr>
      <t xml:space="preserve"> </t>
    </r>
  </si>
  <si>
    <t xml:space="preserve">1101P </t>
  </si>
  <si>
    <r>
      <rPr>
        <sz val="12"/>
        <rFont val="Calibri"/>
        <family val="2"/>
        <charset val="1"/>
      </rPr>
      <t xml:space="preserve">PALETAS PRO- Sombra Compacta Paleta  de tonos "C</t>
    </r>
    <r>
      <rPr>
        <i val="true"/>
        <sz val="12"/>
        <rFont val="Calibri"/>
        <family val="2"/>
        <charset val="1"/>
      </rPr>
      <t xml:space="preserve">ombinados" </t>
    </r>
    <r>
      <rPr>
        <sz val="12"/>
        <rFont val="Calibri"/>
        <family val="2"/>
        <charset val="1"/>
      </rPr>
      <t xml:space="preserve">14 unid. (x 4gr.c/u.)</t>
    </r>
    <r>
      <rPr>
        <b val="true"/>
        <sz val="14"/>
        <rFont val="Calibri"/>
        <family val="2"/>
        <charset val="1"/>
      </rPr>
      <t xml:space="preserve"> HD</t>
    </r>
  </si>
  <si>
    <t xml:space="preserve">1102P</t>
  </si>
  <si>
    <r>
      <rPr>
        <sz val="12"/>
        <rFont val="Calibri"/>
        <family val="2"/>
        <charset val="1"/>
      </rPr>
      <t xml:space="preserve">PALETAS PRO- Sombra Compacta Paleta</t>
    </r>
    <r>
      <rPr>
        <i val="true"/>
        <sz val="12"/>
        <rFont val="Calibri"/>
        <family val="2"/>
        <charset val="1"/>
      </rPr>
      <t xml:space="preserve"> de tonos "Fríos"  </t>
    </r>
    <r>
      <rPr>
        <sz val="12"/>
        <rFont val="Calibri"/>
        <family val="2"/>
        <charset val="1"/>
      </rPr>
      <t xml:space="preserve">14 unid. (x 4gr.c/u.)</t>
    </r>
  </si>
  <si>
    <t xml:space="preserve">1103P</t>
  </si>
  <si>
    <r>
      <rPr>
        <sz val="12"/>
        <rFont val="Calibri"/>
        <family val="2"/>
        <charset val="1"/>
      </rPr>
      <t xml:space="preserve">PALETAS PRO- Sombra Compacta Paleta </t>
    </r>
    <r>
      <rPr>
        <i val="true"/>
        <sz val="12"/>
        <rFont val="Calibri"/>
        <family val="2"/>
        <charset val="1"/>
      </rPr>
      <t xml:space="preserve"> de tonos "Cálidos" </t>
    </r>
    <r>
      <rPr>
        <sz val="12"/>
        <rFont val="Calibri"/>
        <family val="2"/>
        <charset val="1"/>
      </rPr>
      <t xml:space="preserve">14 unid. (x 4gr.c/u.)</t>
    </r>
  </si>
  <si>
    <t xml:space="preserve">1104P</t>
  </si>
  <si>
    <r>
      <rPr>
        <sz val="12"/>
        <rFont val="Calibri"/>
        <family val="2"/>
        <charset val="1"/>
      </rPr>
      <t xml:space="preserve">PALETAS PRO- Sombra Compacta - </t>
    </r>
    <r>
      <rPr>
        <b val="true"/>
        <i val="true"/>
        <sz val="12"/>
        <rFont val="Calibri"/>
        <family val="2"/>
        <charset val="1"/>
      </rPr>
      <t xml:space="preserve">Paleta</t>
    </r>
    <r>
      <rPr>
        <i val="true"/>
        <sz val="12"/>
        <rFont val="Calibri"/>
        <family val="2"/>
        <charset val="1"/>
      </rPr>
      <t xml:space="preserve"> de tonos  "Fantasía" </t>
    </r>
    <r>
      <rPr>
        <sz val="12"/>
        <rFont val="Calibri"/>
        <family val="2"/>
        <charset val="1"/>
      </rPr>
      <t xml:space="preserve">14 unid. (x 4gr.c/u.)   </t>
    </r>
    <r>
      <rPr>
        <b val="true"/>
        <sz val="12"/>
        <color rgb="FFFF0000"/>
        <rFont val="Calibri"/>
        <family val="2"/>
        <charset val="1"/>
      </rPr>
      <t xml:space="preserve"> </t>
    </r>
  </si>
  <si>
    <t xml:space="preserve">1105P</t>
  </si>
  <si>
    <r>
      <rPr>
        <sz val="12"/>
        <rFont val="Calibri"/>
        <family val="2"/>
        <charset val="1"/>
      </rPr>
      <t xml:space="preserve">PALETAS PRO- Sombra Compacta - </t>
    </r>
    <r>
      <rPr>
        <b val="true"/>
        <i val="true"/>
        <sz val="12"/>
        <rFont val="Calibri"/>
        <family val="2"/>
        <charset val="1"/>
      </rPr>
      <t xml:space="preserve">Paleta</t>
    </r>
    <r>
      <rPr>
        <i val="true"/>
        <sz val="12"/>
        <rFont val="Calibri"/>
        <family val="2"/>
        <charset val="1"/>
      </rPr>
      <t xml:space="preserve"> de tonos "Nude"</t>
    </r>
    <r>
      <rPr>
        <sz val="12"/>
        <rFont val="Calibri"/>
        <family val="2"/>
        <charset val="1"/>
      </rPr>
      <t xml:space="preserve"> 14 unid. (x 4gr.c/u.)  </t>
    </r>
  </si>
  <si>
    <t xml:space="preserve">1106P</t>
  </si>
  <si>
    <r>
      <rPr>
        <sz val="12"/>
        <rFont val="Calibri"/>
        <family val="2"/>
        <charset val="1"/>
      </rPr>
      <t xml:space="preserve">PALETAS PRO- Sombra Compacta - </t>
    </r>
    <r>
      <rPr>
        <b val="true"/>
        <i val="true"/>
        <sz val="12"/>
        <rFont val="Calibri"/>
        <family val="2"/>
        <charset val="1"/>
      </rPr>
      <t xml:space="preserve">Paleta</t>
    </r>
    <r>
      <rPr>
        <i val="true"/>
        <sz val="12"/>
        <rFont val="Calibri"/>
        <family val="2"/>
        <charset val="1"/>
      </rPr>
      <t xml:space="preserve"> de tonos  "Nude -Atemporal" </t>
    </r>
    <r>
      <rPr>
        <sz val="12"/>
        <rFont val="Calibri"/>
        <family val="2"/>
        <charset val="1"/>
      </rPr>
      <t xml:space="preserve">15 unid. (x 4gr.c/u.)</t>
    </r>
    <r>
      <rPr>
        <sz val="14"/>
        <rFont val="Calibri"/>
        <family val="2"/>
        <charset val="1"/>
      </rPr>
      <t xml:space="preserve"> </t>
    </r>
    <r>
      <rPr>
        <b val="true"/>
        <sz val="14"/>
        <rFont val="Calibri"/>
        <family val="2"/>
        <charset val="1"/>
      </rPr>
      <t xml:space="preserve">HD</t>
    </r>
  </si>
  <si>
    <t xml:space="preserve">1107P</t>
  </si>
  <si>
    <r>
      <rPr>
        <sz val="12"/>
        <rFont val="Calibri"/>
        <family val="2"/>
        <charset val="1"/>
      </rPr>
      <t xml:space="preserve">PALETAS PRO- Sombra Compacta - </t>
    </r>
    <r>
      <rPr>
        <b val="true"/>
        <i val="true"/>
        <sz val="12"/>
        <rFont val="Calibri"/>
        <family val="2"/>
        <charset val="1"/>
      </rPr>
      <t xml:space="preserve">Paleta</t>
    </r>
    <r>
      <rPr>
        <i val="true"/>
        <sz val="12"/>
        <rFont val="Calibri"/>
        <family val="2"/>
        <charset val="1"/>
      </rPr>
      <t xml:space="preserve"> de tonos de "Temporada"</t>
    </r>
    <r>
      <rPr>
        <sz val="12"/>
        <rFont val="Calibri"/>
        <family val="2"/>
        <charset val="1"/>
      </rPr>
      <t xml:space="preserve"> 15 unid. (x 4gr.c/u.) </t>
    </r>
    <r>
      <rPr>
        <b val="true"/>
        <sz val="14"/>
        <rFont val="Calibri"/>
        <family val="2"/>
        <charset val="1"/>
      </rPr>
      <t xml:space="preserve">HD</t>
    </r>
  </si>
  <si>
    <t xml:space="preserve">1108P</t>
  </si>
  <si>
    <r>
      <rPr>
        <sz val="12"/>
        <rFont val="Calibri"/>
        <family val="2"/>
        <charset val="1"/>
      </rPr>
      <t xml:space="preserve">PALETAS PRO- Rubor Compacto-  </t>
    </r>
    <r>
      <rPr>
        <b val="true"/>
        <i val="true"/>
        <sz val="12"/>
        <rFont val="Calibri"/>
        <family val="2"/>
        <charset val="1"/>
      </rPr>
      <t xml:space="preserve">Paleta</t>
    </r>
    <r>
      <rPr>
        <i val="true"/>
        <sz val="12"/>
        <rFont val="Calibri"/>
        <family val="2"/>
        <charset val="1"/>
      </rPr>
      <t xml:space="preserve"> de rubores </t>
    </r>
    <r>
      <rPr>
        <sz val="12"/>
        <rFont val="Calibri"/>
        <family val="2"/>
        <charset val="1"/>
      </rPr>
      <t xml:space="preserve">14 unid.( x 4gr.c/u.)   </t>
    </r>
  </si>
  <si>
    <t xml:space="preserve">1200P</t>
  </si>
  <si>
    <r>
      <rPr>
        <sz val="12"/>
        <rFont val="Calibri"/>
        <family val="2"/>
        <charset val="1"/>
      </rPr>
      <t xml:space="preserve">PALETAS PRO- Labial Humectante - </t>
    </r>
    <r>
      <rPr>
        <i val="true"/>
        <sz val="12"/>
        <rFont val="Calibri"/>
        <family val="2"/>
        <charset val="1"/>
      </rPr>
      <t xml:space="preserve">Rubor Cremoso Labial Vitamina</t>
    </r>
    <r>
      <rPr>
        <sz val="12"/>
        <rFont val="Calibri"/>
        <family val="2"/>
        <charset val="1"/>
      </rPr>
      <t xml:space="preserve">- </t>
    </r>
    <r>
      <rPr>
        <i val="true"/>
        <sz val="12"/>
        <rFont val="Calibri"/>
        <family val="2"/>
        <charset val="1"/>
      </rPr>
      <t xml:space="preserve">Paleta </t>
    </r>
    <r>
      <rPr>
        <sz val="12"/>
        <rFont val="Calibri"/>
        <family val="2"/>
        <charset val="1"/>
      </rPr>
      <t xml:space="preserve">32 unidades.( x 2,5gr.c/u.)   </t>
    </r>
  </si>
  <si>
    <t xml:space="preserve">1501P</t>
  </si>
  <si>
    <t xml:space="preserve">TOTAL PALETAS PRO</t>
  </si>
  <si>
    <t xml:space="preserve">KITS ESCUELA
</t>
  </si>
  <si>
    <r>
      <rPr>
        <sz val="12"/>
        <rFont val="Calibri"/>
        <family val="2"/>
        <charset val="1"/>
      </rPr>
      <t xml:space="preserve">PALETAS PRO- Juego de 3 Paletas </t>
    </r>
    <r>
      <rPr>
        <i val="true"/>
        <sz val="12"/>
        <rFont val="Calibri"/>
        <family val="2"/>
        <charset val="1"/>
      </rPr>
      <t xml:space="preserve">Kit Escuela 61</t>
    </r>
    <r>
      <rPr>
        <sz val="12"/>
        <rFont val="Calibri"/>
        <family val="2"/>
        <charset val="1"/>
      </rPr>
      <t xml:space="preserve"> tonos 1003P- 1106P - 1501P</t>
    </r>
    <r>
      <rPr>
        <b val="true"/>
        <sz val="12"/>
        <rFont val="Calibri"/>
        <family val="2"/>
        <charset val="1"/>
      </rPr>
      <t xml:space="preserve">  </t>
    </r>
    <r>
      <rPr>
        <b val="true"/>
        <sz val="12"/>
        <color rgb="FFFF0000"/>
        <rFont val="Calibri"/>
        <family val="2"/>
        <charset val="1"/>
      </rPr>
      <t xml:space="preserve"> </t>
    </r>
    <r>
      <rPr>
        <b val="true"/>
        <sz val="14"/>
        <color rgb="FFFF0000"/>
        <rFont val="Calibri"/>
        <family val="2"/>
        <charset val="1"/>
      </rPr>
      <t xml:space="preserve"> NUEVA COMBINACION </t>
    </r>
  </si>
  <si>
    <t xml:space="preserve">3003P</t>
  </si>
  <si>
    <r>
      <rPr>
        <sz val="12"/>
        <rFont val="Calibri"/>
        <family val="2"/>
        <charset val="1"/>
      </rPr>
      <t xml:space="preserve">PALETAS PRO- Juego de 3 Paletas </t>
    </r>
    <r>
      <rPr>
        <i val="true"/>
        <sz val="12"/>
        <rFont val="Calibri"/>
        <family val="2"/>
        <charset val="1"/>
      </rPr>
      <t xml:space="preserve">Kit Escuela</t>
    </r>
    <r>
      <rPr>
        <sz val="12"/>
        <rFont val="Calibri"/>
        <family val="2"/>
        <charset val="1"/>
      </rPr>
      <t xml:space="preserve">42 tonos 1102P - 1103P- 1104P</t>
    </r>
  </si>
  <si>
    <t xml:space="preserve">3004P</t>
  </si>
  <si>
    <r>
      <rPr>
        <sz val="12"/>
        <rFont val="Calibri"/>
        <family val="2"/>
        <charset val="1"/>
      </rPr>
      <t xml:space="preserve">PALETAS PRO- Juego de 3 Paletas </t>
    </r>
    <r>
      <rPr>
        <i val="true"/>
        <sz val="12"/>
        <rFont val="Calibri"/>
        <family val="2"/>
        <charset val="1"/>
      </rPr>
      <t xml:space="preserve">Kit Escuela 45 tonos </t>
    </r>
    <r>
      <rPr>
        <sz val="12"/>
        <rFont val="Calibri"/>
        <family val="2"/>
        <charset val="1"/>
      </rPr>
      <t xml:space="preserve">1107P - 1108P- 1221P  </t>
    </r>
    <r>
      <rPr>
        <b val="true"/>
        <sz val="16"/>
        <color rgb="FFFF0000"/>
        <rFont val="Calibri"/>
        <family val="2"/>
        <charset val="1"/>
      </rPr>
      <t xml:space="preserve">NUEVA</t>
    </r>
  </si>
  <si>
    <t xml:space="preserve">3005P</t>
  </si>
  <si>
    <t xml:space="preserve">TOTAL KIT ESCUELA</t>
  </si>
  <si>
    <r>
      <rPr>
        <b val="true"/>
        <sz val="20"/>
        <rFont val="Calibri"/>
        <family val="2"/>
        <charset val="1"/>
      </rPr>
      <t xml:space="preserve">1221P - Rubor Cremoso Pro
</t>
    </r>
    <r>
      <rPr>
        <sz val="16"/>
        <color rgb="FF0000FF"/>
        <rFont val="Calibri"/>
        <family val="2"/>
        <charset val="1"/>
      </rPr>
      <t xml:space="preserve">Paleta Multifunción-</t>
    </r>
    <r>
      <rPr>
        <sz val="16"/>
        <rFont val="Calibri"/>
        <family val="2"/>
        <charset val="1"/>
      </rPr>
      <t xml:space="preserve"> 15 unid. x 4gr.c/u.</t>
    </r>
  </si>
  <si>
    <t xml:space="preserve">Rubor Cremoso Pro - 15 tonos de  Labiales - Tornasoladores -  Rubores Cremosos Siliconados Pro.</t>
  </si>
  <si>
    <t xml:space="preserve">1221P-</t>
  </si>
  <si>
    <t xml:space="preserve">TOTAL ART. 1221P</t>
  </si>
  <si>
    <r>
      <rPr>
        <b val="true"/>
        <sz val="20"/>
        <rFont val="Calibri"/>
        <family val="2"/>
        <charset val="1"/>
      </rPr>
      <t xml:space="preserve">1502P - Labial Humectante Pro
</t>
    </r>
    <r>
      <rPr>
        <sz val="16"/>
        <color rgb="FF0000FF"/>
        <rFont val="Calibri"/>
        <family val="2"/>
        <charset val="1"/>
      </rPr>
      <t xml:space="preserve">Mini Paleta-</t>
    </r>
    <r>
      <rPr>
        <sz val="16"/>
        <rFont val="Calibri"/>
        <family val="2"/>
        <charset val="1"/>
      </rPr>
      <t xml:space="preserve"> 6 unid. x 2,5gr.c/u</t>
    </r>
  </si>
  <si>
    <t xml:space="preserve">Labial Humectante Pro  (Mini Paleta) Gama de Rosas</t>
  </si>
  <si>
    <t xml:space="preserve">1502P-01</t>
  </si>
  <si>
    <t xml:space="preserve">Labial Humectante Pro  (Mini Paleta) Gama de Anaranjados</t>
  </si>
  <si>
    <t xml:space="preserve">1502P-02</t>
  </si>
  <si>
    <t xml:space="preserve">Labial Humectante Pro  (Mini Paleta) Gama de Marrones</t>
  </si>
  <si>
    <t xml:space="preserve">1502P-03</t>
  </si>
  <si>
    <t xml:space="preserve">Labial Humectante Pro  (Mini Paleta) Gama de Rojos</t>
  </si>
  <si>
    <t xml:space="preserve">1502P-04</t>
  </si>
  <si>
    <r>
      <rPr>
        <sz val="12"/>
        <rFont val="Calibri"/>
        <family val="2"/>
        <charset val="1"/>
      </rPr>
      <t xml:space="preserve">Labial Humectante Pro  (Mini Paleta)  -</t>
    </r>
    <r>
      <rPr>
        <i val="true"/>
        <sz val="12"/>
        <rFont val="Calibri"/>
        <family val="2"/>
        <charset val="1"/>
      </rPr>
      <t xml:space="preserve">Colección de temporada </t>
    </r>
    <r>
      <rPr>
        <sz val="12"/>
        <color rgb="FFFF0000"/>
        <rFont val="Arial Black"/>
        <family val="2"/>
        <charset val="1"/>
      </rPr>
      <t xml:space="preserve"> </t>
    </r>
    <r>
      <rPr>
        <b val="true"/>
        <sz val="12"/>
        <color rgb="FFFF0000"/>
        <rFont val="Arial Black"/>
        <family val="2"/>
        <charset val="1"/>
      </rPr>
      <t xml:space="preserve">NUEVO</t>
    </r>
  </si>
  <si>
    <t xml:space="preserve">1502P-05</t>
  </si>
  <si>
    <t xml:space="preserve">TOTAL ART. 1502P</t>
  </si>
  <si>
    <t xml:space="preserve">LINEA: "HERRAMIENTAS PRO"</t>
  </si>
  <si>
    <r>
      <rPr>
        <sz val="12"/>
        <rFont val="Calibri"/>
        <family val="2"/>
        <charset val="1"/>
      </rPr>
      <t xml:space="preserve">Cartuchera Vacía</t>
    </r>
    <r>
      <rPr>
        <b val="true"/>
        <sz val="12"/>
        <rFont val="Calibri"/>
        <family val="2"/>
        <charset val="1"/>
      </rPr>
      <t xml:space="preserve"> </t>
    </r>
    <r>
      <rPr>
        <sz val="12"/>
        <rFont val="Calibri"/>
        <family val="2"/>
        <charset val="1"/>
      </rPr>
      <t xml:space="preserve">para 12 repuestos  de 33mm.</t>
    </r>
  </si>
  <si>
    <t xml:space="preserve">2002P</t>
  </si>
  <si>
    <t xml:space="preserve">Cartuchera Vacía para 6 repuestos de 33mm.</t>
  </si>
  <si>
    <t xml:space="preserve">2003P</t>
  </si>
  <si>
    <t xml:space="preserve">Cartuchera Vacía para 3 repuestos de 33mm.</t>
  </si>
  <si>
    <t xml:space="preserve">2008P</t>
  </si>
  <si>
    <t xml:space="preserve">Cartuchera Vacía para 2 repuestos  de 59mm.</t>
  </si>
  <si>
    <t xml:space="preserve">2009P</t>
  </si>
  <si>
    <t xml:space="preserve">Cartuchera Vacía para 8 Repuestos de 37mm.</t>
  </si>
  <si>
    <r>
      <rPr>
        <sz val="12"/>
        <rFont val="Calibri"/>
        <family val="2"/>
        <charset val="1"/>
      </rPr>
      <t xml:space="preserve">Cartuchera Vacía</t>
    </r>
    <r>
      <rPr>
        <b val="true"/>
        <sz val="12"/>
        <rFont val="Calibri"/>
        <family val="2"/>
        <charset val="1"/>
      </rPr>
      <t xml:space="preserve"> </t>
    </r>
    <r>
      <rPr>
        <sz val="12"/>
        <rFont val="Calibri"/>
        <family val="2"/>
        <charset val="1"/>
      </rPr>
      <t xml:space="preserve">para 4 Repuestos de 37mm.</t>
    </r>
  </si>
  <si>
    <r>
      <rPr>
        <sz val="12"/>
        <rFont val="Calibri"/>
        <family val="2"/>
        <charset val="1"/>
      </rPr>
      <t xml:space="preserve">Cartuchera Vacía</t>
    </r>
    <r>
      <rPr>
        <b val="true"/>
        <sz val="12"/>
        <rFont val="Calibri"/>
        <family val="2"/>
        <charset val="1"/>
      </rPr>
      <t xml:space="preserve"> </t>
    </r>
    <r>
      <rPr>
        <sz val="12"/>
        <rFont val="Calibri"/>
        <family val="2"/>
        <charset val="1"/>
      </rPr>
      <t xml:space="preserve">para 8 Repuestos de 37mm / 3 Repuestos de 59mm.</t>
    </r>
  </si>
  <si>
    <r>
      <rPr>
        <sz val="12"/>
        <rFont val="Calibri"/>
        <family val="2"/>
        <charset val="1"/>
      </rPr>
      <t xml:space="preserve">Cartuchera Vacía</t>
    </r>
    <r>
      <rPr>
        <b val="true"/>
        <sz val="12"/>
        <rFont val="Calibri"/>
        <family val="2"/>
        <charset val="1"/>
      </rPr>
      <t xml:space="preserve"> </t>
    </r>
    <r>
      <rPr>
        <sz val="12"/>
        <rFont val="Calibri"/>
        <family val="2"/>
        <charset val="1"/>
      </rPr>
      <t xml:space="preserve">para 16 Repuestos de 37mm. </t>
    </r>
  </si>
  <si>
    <t xml:space="preserve">TOTAL HERRAMIENTAS PRO</t>
  </si>
  <si>
    <t xml:space="preserve">LINEA: "ACCESORIOS PRO"</t>
  </si>
  <si>
    <r>
      <rPr>
        <sz val="12"/>
        <rFont val="Calibri"/>
        <family val="2"/>
        <charset val="1"/>
      </rPr>
      <t xml:space="preserve">Petaca Vacía para 1 Repuesto x 33mm</t>
    </r>
    <r>
      <rPr>
        <b val="true"/>
        <sz val="14"/>
        <rFont val="Calibri"/>
        <family val="2"/>
        <charset val="1"/>
      </rPr>
      <t xml:space="preserve"> (</t>
    </r>
    <r>
      <rPr>
        <b val="true"/>
        <sz val="12"/>
        <rFont val="Arial Black"/>
        <family val="2"/>
        <charset val="1"/>
      </rPr>
      <t xml:space="preserve">PACK 2 UNIDADES</t>
    </r>
    <r>
      <rPr>
        <b val="true"/>
        <sz val="14"/>
        <rFont val="Calibri"/>
        <family val="2"/>
        <charset val="1"/>
      </rPr>
      <t xml:space="preserve">)  </t>
    </r>
    <r>
      <rPr>
        <sz val="12"/>
        <rFont val="Calibri"/>
        <family val="2"/>
        <charset val="1"/>
      </rPr>
      <t xml:space="preserve"> (Art. Individual 2021P)</t>
    </r>
  </si>
  <si>
    <t xml:space="preserve">2021P</t>
  </si>
  <si>
    <r>
      <rPr>
        <sz val="12"/>
        <rFont val="Calibri"/>
        <family val="2"/>
        <charset val="1"/>
      </rPr>
      <t xml:space="preserve">Petaca Vacía</t>
    </r>
    <r>
      <rPr>
        <b val="true"/>
        <sz val="12"/>
        <rFont val="Calibri"/>
        <family val="2"/>
        <charset val="1"/>
      </rPr>
      <t xml:space="preserve"> </t>
    </r>
    <r>
      <rPr>
        <sz val="12"/>
        <rFont val="Calibri"/>
        <family val="2"/>
        <charset val="1"/>
      </rPr>
      <t xml:space="preserve">para 1 Repuesto de 37mm. </t>
    </r>
    <r>
      <rPr>
        <b val="true"/>
        <sz val="14"/>
        <rFont val="Calibri"/>
        <family val="2"/>
        <charset val="1"/>
      </rPr>
      <t xml:space="preserve">(</t>
    </r>
    <r>
      <rPr>
        <b val="true"/>
        <sz val="12"/>
        <rFont val="Arial Black"/>
        <family val="2"/>
        <charset val="1"/>
      </rPr>
      <t xml:space="preserve">PACK 6 UNIDADES</t>
    </r>
    <r>
      <rPr>
        <b val="true"/>
        <sz val="14"/>
        <rFont val="Calibri"/>
        <family val="2"/>
        <charset val="1"/>
      </rPr>
      <t xml:space="preserve">)  </t>
    </r>
    <r>
      <rPr>
        <sz val="12"/>
        <rFont val="Calibri"/>
        <family val="2"/>
        <charset val="1"/>
      </rPr>
      <t xml:space="preserve"> (Art. Individual 2020)</t>
    </r>
  </si>
  <si>
    <t xml:space="preserve">Petaca con Espejo Vacía para 1 Repuesto de 59mm. </t>
  </si>
  <si>
    <t xml:space="preserve">Petaca con Espejo Vacía para 2 Repuestos de 37mm.   </t>
  </si>
  <si>
    <t xml:space="preserve">Bolso Vacío Negro- Ecocuero con cartuchera. </t>
  </si>
  <si>
    <t xml:space="preserve">2016-B</t>
  </si>
  <si>
    <t xml:space="preserve">Organizador Vacío Negro Ecocuero- c/ 5 divisiones con cierre.</t>
  </si>
  <si>
    <t xml:space="preserve">2016-O</t>
  </si>
  <si>
    <t xml:space="preserve">Bolso Vacío Cristal de Retoque- c/ 6 compartimentos + Bolsillo porta tissue.</t>
  </si>
  <si>
    <t xml:space="preserve">2016-R</t>
  </si>
  <si>
    <t xml:space="preserve">Bolso con 2 organizadores vacíos. (Art. 2016B + 2016O)</t>
  </si>
  <si>
    <t xml:space="preserve">2025P</t>
  </si>
  <si>
    <r>
      <rPr>
        <sz val="12"/>
        <rFont val="Calibri"/>
        <family val="2"/>
        <charset val="1"/>
      </rPr>
      <t xml:space="preserve">Organizador</t>
    </r>
    <r>
      <rPr>
        <sz val="12"/>
        <color rgb="FF000000"/>
        <rFont val="Calibri"/>
        <family val="2"/>
        <charset val="1"/>
      </rPr>
      <t xml:space="preserve"> vacío para 3 paletas.</t>
    </r>
  </si>
  <si>
    <t xml:space="preserve">2026P</t>
  </si>
  <si>
    <t xml:space="preserve">TOTAL ACCESORIOS PRO</t>
  </si>
  <si>
    <r>
      <rPr>
        <b val="true"/>
        <sz val="20"/>
        <color rgb="FF000000"/>
        <rFont val="Calibri"/>
        <family val="2"/>
        <charset val="1"/>
      </rPr>
      <t xml:space="preserve">300 -Catálogo de productos -  P</t>
    </r>
    <r>
      <rPr>
        <b val="true"/>
        <sz val="16"/>
        <color rgb="FF000000"/>
        <rFont val="Calibri"/>
        <family val="2"/>
        <charset val="1"/>
      </rPr>
      <t xml:space="preserve">ACK 10 UNIDADES</t>
    </r>
  </si>
  <si>
    <r>
      <rPr>
        <b val="true"/>
        <sz val="12"/>
        <rFont val="Calibri"/>
        <family val="2"/>
        <charset val="1"/>
      </rPr>
      <t xml:space="preserve">Catálogo de productos</t>
    </r>
    <r>
      <rPr>
        <sz val="12"/>
        <rFont val="Calibri"/>
        <family val="2"/>
        <charset val="1"/>
      </rPr>
      <t xml:space="preserve"> con Precios   (Art. Individual 301)  </t>
    </r>
    <r>
      <rPr>
        <b val="true"/>
        <sz val="12"/>
        <rFont val="Arial Black"/>
        <family val="2"/>
        <charset val="1"/>
      </rPr>
      <t xml:space="preserve">PACK 10 UNIDADES</t>
    </r>
  </si>
  <si>
    <t xml:space="preserve">TOTAL ART. 300</t>
  </si>
  <si>
    <r>
      <rPr>
        <b val="true"/>
        <sz val="20"/>
        <color rgb="FF000000"/>
        <rFont val="Calibri"/>
        <family val="2"/>
        <charset val="1"/>
      </rPr>
      <t xml:space="preserve">400 -Bolsas Ecológicas -  P</t>
    </r>
    <r>
      <rPr>
        <b val="true"/>
        <sz val="16"/>
        <color rgb="FF000000"/>
        <rFont val="Calibri"/>
        <family val="2"/>
        <charset val="1"/>
      </rPr>
      <t xml:space="preserve">ACK 10 UNIDADES</t>
    </r>
  </si>
  <si>
    <r>
      <rPr>
        <b val="true"/>
        <sz val="12"/>
        <rFont val="Calibri"/>
        <family val="2"/>
        <charset val="1"/>
      </rPr>
      <t xml:space="preserve">Bolsas Ecológicas </t>
    </r>
    <r>
      <rPr>
        <sz val="12"/>
        <rFont val="Calibri"/>
        <family val="2"/>
        <charset val="1"/>
      </rPr>
      <t xml:space="preserve"> de 30x38 cm. de Friselina con  Manijas y Logo    </t>
    </r>
    <r>
      <rPr>
        <b val="true"/>
        <sz val="12"/>
        <rFont val="Arial Black"/>
        <family val="2"/>
        <charset val="1"/>
      </rPr>
      <t xml:space="preserve">PACK 10 UNIDADES 
 </t>
    </r>
    <r>
      <rPr>
        <sz val="10"/>
        <rFont val="Arial Black"/>
        <family val="2"/>
        <charset val="1"/>
      </rPr>
      <t xml:space="preserve">  (Art. Individual 410) </t>
    </r>
  </si>
  <si>
    <r>
      <rPr>
        <b val="true"/>
        <sz val="12"/>
        <rFont val="Calibri"/>
        <family val="2"/>
        <charset val="1"/>
      </rPr>
      <t xml:space="preserve">Bolsas Ecológicas </t>
    </r>
    <r>
      <rPr>
        <sz val="12"/>
        <rFont val="Calibri"/>
        <family val="2"/>
        <charset val="1"/>
      </rPr>
      <t xml:space="preserve"> de 15x20 cm. de Friselina  y Logo    </t>
    </r>
    <r>
      <rPr>
        <b val="true"/>
        <sz val="12"/>
        <rFont val="Arial Black"/>
        <family val="2"/>
        <charset val="1"/>
      </rPr>
      <t xml:space="preserve">PACK 10 UNIDADES
 </t>
    </r>
    <r>
      <rPr>
        <sz val="10"/>
        <rFont val="Arial"/>
        <family val="2"/>
        <charset val="1"/>
      </rPr>
      <t xml:space="preserve">  (Art. Individual 411) </t>
    </r>
  </si>
  <si>
    <t xml:space="preserve">TOTAL ART. 400</t>
  </si>
  <si>
    <t xml:space="preserve">Valor UVC</t>
  </si>
  <si>
    <t xml:space="preserve">Pigmentador para labios Pro Fucsia</t>
  </si>
  <si>
    <t xml:space="preserve">1550P-01</t>
  </si>
  <si>
    <t xml:space="preserve">Pigmentador para labios Pro Anaranjado</t>
  </si>
  <si>
    <t xml:space="preserve">1550P-02</t>
  </si>
  <si>
    <t xml:space="preserve">Pigmentador para labios Pro Coral</t>
  </si>
  <si>
    <t xml:space="preserve">1550P-03</t>
  </si>
  <si>
    <t xml:space="preserve">Pigmentador para labios Pro Nude</t>
  </si>
  <si>
    <t xml:space="preserve">1550P-04</t>
  </si>
  <si>
    <t xml:space="preserve">Pigmentador para labios Pro ROJO</t>
  </si>
  <si>
    <t xml:space="preserve">1550P-05</t>
  </si>
  <si>
    <r>
      <rPr>
        <sz val="10"/>
        <rFont val="Arial"/>
        <family val="2"/>
        <charset val="1"/>
      </rPr>
      <t xml:space="preserve">Tonalizador Correctivo Pro </t>
    </r>
    <r>
      <rPr>
        <sz val="10"/>
        <rFont val="Calibri"/>
        <family val="2"/>
        <charset val="1"/>
      </rPr>
      <t xml:space="preserve">Negro</t>
    </r>
  </si>
  <si>
    <t xml:space="preserve">2000P-10</t>
  </si>
  <si>
    <t xml:space="preserve">Brillo labial pro Laca tinta roja</t>
  </si>
  <si>
    <t xml:space="preserve">2540P-01</t>
  </si>
  <si>
    <t xml:space="preserve">Brillo labial pro Laca gloss ultraliviano</t>
  </si>
  <si>
    <t xml:space="preserve">2540P-02</t>
  </si>
  <si>
    <t xml:space="preserve">Sombra Cremosa Pro  Marrón</t>
  </si>
  <si>
    <t xml:space="preserve">2910P-03</t>
  </si>
  <si>
    <t xml:space="preserve">Delineador en gel Pro Azul </t>
  </si>
  <si>
    <t xml:space="preserve">1911P-02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</si>
</sst>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0"/>
    <numFmt numFmtId="166" formatCode="D\-MMM\-YY;@"/>
    <numFmt numFmtId="167" formatCode="[$$-2C0A]\ #,##0.00"/>
    <numFmt numFmtId="168" formatCode="DD/MM/YYYY"/>
    <numFmt numFmtId="169" formatCode="_ &quot;$ &quot;* #,##0.00_ ;_ &quot;$ &quot;* \-#,##0.00_ ;_ &quot;$ &quot;* \-??_ ;_ @_ "/>
    <numFmt numFmtId="170" formatCode="[$$-2C0A]\ #,##0"/>
    <numFmt numFmtId="171" formatCode="#,##0"/>
    <numFmt numFmtId="172" formatCode="@"/>
  </numFmts>
  <fonts count="103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color rgb="FFFFFFFF"/>
      <name val="Arial"/>
      <family val="2"/>
      <charset val="1"/>
    </font>
    <font>
      <b val="true"/>
      <sz val="24"/>
      <color rgb="FF0000FF"/>
      <name val="Arial Black"/>
      <family val="2"/>
      <charset val="1"/>
    </font>
    <font>
      <b val="true"/>
      <sz val="28"/>
      <color rgb="FF0000FF"/>
      <name val="Arial Black"/>
      <family val="2"/>
      <charset val="1"/>
    </font>
    <font>
      <b val="true"/>
      <sz val="14"/>
      <color rgb="FF000000"/>
      <name val="Calibri"/>
      <family val="2"/>
      <charset val="1"/>
    </font>
    <font>
      <b val="true"/>
      <sz val="18"/>
      <color rgb="FF000000"/>
      <name val="Arial Black"/>
      <family val="2"/>
      <charset val="1"/>
    </font>
    <font>
      <b val="true"/>
      <sz val="12"/>
      <name val="Arial Black"/>
      <family val="2"/>
      <charset val="1"/>
    </font>
    <font>
      <b val="true"/>
      <sz val="10"/>
      <color rgb="FF7F7F7F"/>
      <name val="Arial"/>
      <family val="2"/>
      <charset val="1"/>
    </font>
    <font>
      <b val="true"/>
      <sz val="14"/>
      <color rgb="FF000000"/>
      <name val="Arial Black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20"/>
      <color rgb="FF0000FF"/>
      <name val="Arial Black"/>
      <family val="2"/>
      <charset val="1"/>
    </font>
    <font>
      <b val="true"/>
      <sz val="26"/>
      <color rgb="FF000000"/>
      <name val="Arial Black"/>
      <family val="2"/>
      <charset val="1"/>
    </font>
    <font>
      <b val="true"/>
      <sz val="20"/>
      <color rgb="FF000000"/>
      <name val="Arial Black"/>
      <family val="2"/>
      <charset val="1"/>
    </font>
    <font>
      <b val="true"/>
      <u val="single"/>
      <sz val="26"/>
      <color rgb="FF000000"/>
      <name val="Arial Black"/>
      <family val="2"/>
      <charset val="1"/>
    </font>
    <font>
      <b val="true"/>
      <sz val="14"/>
      <color rgb="FF7F7F7F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11"/>
      <color rgb="FF000000"/>
      <name val="Arial Black"/>
      <family val="2"/>
      <charset val="1"/>
    </font>
    <font>
      <b val="true"/>
      <sz val="16"/>
      <color rgb="FF000000"/>
      <name val="Arial Black"/>
      <family val="2"/>
      <charset val="1"/>
    </font>
    <font>
      <b val="true"/>
      <sz val="11"/>
      <color rgb="FFFF0000"/>
      <name val="Arial"/>
      <family val="2"/>
      <charset val="1"/>
    </font>
    <font>
      <b val="true"/>
      <u val="single"/>
      <sz val="36"/>
      <name val="Arial Black"/>
      <family val="2"/>
      <charset val="1"/>
    </font>
    <font>
      <b val="true"/>
      <sz val="10"/>
      <color rgb="FFA6A6A6"/>
      <name val="Arial"/>
      <family val="2"/>
      <charset val="1"/>
    </font>
    <font>
      <b val="true"/>
      <sz val="5"/>
      <name val="Arial Black"/>
      <family val="2"/>
      <charset val="1"/>
    </font>
    <font>
      <b val="true"/>
      <sz val="9"/>
      <color rgb="FF000000"/>
      <name val="Calibri"/>
      <family val="2"/>
      <charset val="1"/>
    </font>
    <font>
      <b val="true"/>
      <u val="single"/>
      <sz val="22"/>
      <name val="Arial Black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9"/>
      <color rgb="FF000000"/>
      <name val="Arial Black"/>
      <family val="2"/>
      <charset val="1"/>
    </font>
    <font>
      <b val="true"/>
      <sz val="9"/>
      <name val="Arial Black"/>
      <family val="2"/>
      <charset val="1"/>
    </font>
    <font>
      <b val="true"/>
      <u val="single"/>
      <sz val="20"/>
      <name val="Arial Black"/>
      <family val="2"/>
      <charset val="1"/>
    </font>
    <font>
      <b val="true"/>
      <sz val="11"/>
      <color rgb="FF000000"/>
      <name val="Calibri"/>
      <family val="2"/>
      <charset val="1"/>
    </font>
    <font>
      <i val="true"/>
      <sz val="10"/>
      <color rgb="FFFF0000"/>
      <name val="Calibri"/>
      <family val="2"/>
      <charset val="1"/>
    </font>
    <font>
      <sz val="13"/>
      <color rgb="FF000000"/>
      <name val="Arial Black"/>
      <family val="2"/>
      <charset val="1"/>
    </font>
    <font>
      <sz val="14"/>
      <color rgb="FF000000"/>
      <name val="Arial Black"/>
      <family val="2"/>
      <charset val="1"/>
    </font>
    <font>
      <b val="true"/>
      <sz val="20"/>
      <color rgb="FF000000"/>
      <name val="Calibri"/>
      <family val="2"/>
      <charset val="1"/>
    </font>
    <font>
      <b val="true"/>
      <sz val="13"/>
      <color rgb="FF000000"/>
      <name val="Arial Black"/>
      <family val="2"/>
      <charset val="1"/>
    </font>
    <font>
      <b val="true"/>
      <sz val="10"/>
      <name val="Arial Black"/>
      <family val="2"/>
      <charset val="1"/>
    </font>
    <font>
      <b val="true"/>
      <sz val="8"/>
      <color rgb="FF000000"/>
      <name val="Arial Black"/>
      <family val="2"/>
      <charset val="1"/>
    </font>
    <font>
      <b val="true"/>
      <sz val="10"/>
      <color rgb="FFFF0000"/>
      <name val="Arial"/>
      <family val="2"/>
      <charset val="1"/>
    </font>
    <font>
      <b val="true"/>
      <sz val="9"/>
      <name val="Arial"/>
      <family val="2"/>
      <charset val="1"/>
    </font>
    <font>
      <b val="true"/>
      <sz val="10"/>
      <color rgb="FF000000"/>
      <name val="Arial Black"/>
      <family val="2"/>
      <charset val="1"/>
    </font>
    <font>
      <sz val="8"/>
      <name val="Arial"/>
      <family val="2"/>
      <charset val="1"/>
    </font>
    <font>
      <sz val="8"/>
      <color rgb="FFFFFFFF"/>
      <name val="Arial"/>
      <family val="2"/>
      <charset val="1"/>
    </font>
    <font>
      <sz val="12"/>
      <color rgb="FFFFFFFF"/>
      <name val="Calibri"/>
      <family val="2"/>
      <charset val="1"/>
    </font>
    <font>
      <b val="true"/>
      <sz val="20"/>
      <color rgb="FFFFFFFF"/>
      <name val="Arial Black"/>
      <family val="2"/>
      <charset val="1"/>
    </font>
    <font>
      <b val="true"/>
      <sz val="9"/>
      <color rgb="FFFFFFFF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b val="true"/>
      <sz val="12"/>
      <name val="Calibri"/>
      <family val="2"/>
      <charset val="1"/>
    </font>
    <font>
      <b val="true"/>
      <sz val="18"/>
      <name val="Calibri"/>
      <family val="2"/>
      <charset val="1"/>
    </font>
    <font>
      <sz val="10"/>
      <name val="Calibri"/>
      <family val="2"/>
      <charset val="1"/>
    </font>
    <font>
      <b val="true"/>
      <sz val="14"/>
      <name val="Calibri"/>
      <family val="2"/>
      <charset val="1"/>
    </font>
    <font>
      <sz val="12"/>
      <color rgb="FFFFFFFF"/>
      <name val="Arial"/>
      <family val="2"/>
      <charset val="1"/>
    </font>
    <font>
      <sz val="12"/>
      <name val="Arial"/>
      <family val="2"/>
      <charset val="1"/>
    </font>
    <font>
      <sz val="12"/>
      <name val="Calibri"/>
      <family val="2"/>
      <charset val="1"/>
    </font>
    <font>
      <b val="true"/>
      <sz val="18"/>
      <name val="Arial"/>
      <family val="2"/>
      <charset val="1"/>
    </font>
    <font>
      <b val="true"/>
      <sz val="12"/>
      <name val="Arial"/>
      <family val="2"/>
      <charset val="1"/>
    </font>
    <font>
      <b val="true"/>
      <sz val="16"/>
      <name val="Calibri"/>
      <family val="2"/>
      <charset val="1"/>
    </font>
    <font>
      <b val="true"/>
      <sz val="2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i val="true"/>
      <sz val="20"/>
      <name val="Calibri"/>
      <family val="2"/>
      <charset val="1"/>
    </font>
    <font>
      <b val="true"/>
      <i val="true"/>
      <sz val="20"/>
      <name val="Calibri"/>
      <family val="2"/>
      <charset val="1"/>
    </font>
    <font>
      <i val="true"/>
      <sz val="12"/>
      <name val="Calibri"/>
      <family val="2"/>
      <charset val="1"/>
    </font>
    <font>
      <b val="true"/>
      <sz val="10"/>
      <name val="Calibri"/>
      <family val="2"/>
      <charset val="1"/>
    </font>
    <font>
      <i val="true"/>
      <sz val="18"/>
      <name val="Calibri"/>
      <family val="2"/>
      <charset val="1"/>
    </font>
    <font>
      <sz val="16"/>
      <name val="Calibri"/>
      <family val="2"/>
      <charset val="1"/>
    </font>
    <font>
      <b val="true"/>
      <sz val="9"/>
      <name val="Calibri"/>
      <family val="2"/>
      <charset val="1"/>
    </font>
    <font>
      <sz val="20"/>
      <name val="Calibri"/>
      <family val="2"/>
      <charset val="1"/>
    </font>
    <font>
      <sz val="16"/>
      <color rgb="FF0000FF"/>
      <name val="Calibri"/>
      <family val="2"/>
      <charset val="1"/>
    </font>
    <font>
      <sz val="12"/>
      <color rgb="FFFF0000"/>
      <name val="Calibri"/>
      <family val="2"/>
      <charset val="1"/>
    </font>
    <font>
      <sz val="12"/>
      <color rgb="FF000000"/>
      <name val="Calibri"/>
      <family val="2"/>
      <charset val="1"/>
    </font>
    <font>
      <b val="true"/>
      <i val="true"/>
      <sz val="16"/>
      <color rgb="FF0066FF"/>
      <name val="Calibri"/>
      <family val="2"/>
      <charset val="1"/>
    </font>
    <font>
      <i val="true"/>
      <sz val="16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b val="true"/>
      <sz val="16"/>
      <name val="Arial"/>
      <family val="2"/>
      <charset val="1"/>
    </font>
    <font>
      <b val="true"/>
      <sz val="12"/>
      <color rgb="FFFF0000"/>
      <name val="Calibri"/>
      <family val="2"/>
      <charset val="1"/>
    </font>
    <font>
      <b val="true"/>
      <i val="true"/>
      <sz val="18"/>
      <name val="Calibri"/>
      <family val="2"/>
      <charset val="1"/>
    </font>
    <font>
      <sz val="20"/>
      <color rgb="FF000000"/>
      <name val="Calibri"/>
      <family val="2"/>
      <charset val="1"/>
    </font>
    <font>
      <b val="true"/>
      <sz val="18"/>
      <color rgb="FFFF0000"/>
      <name val="Calibri"/>
      <family val="2"/>
      <charset val="1"/>
    </font>
    <font>
      <b val="true"/>
      <i val="true"/>
      <sz val="12"/>
      <name val="Calibri"/>
      <family val="2"/>
      <charset val="1"/>
    </font>
    <font>
      <b val="true"/>
      <sz val="12"/>
      <color rgb="FF0000FF"/>
      <name val="Calibri"/>
      <family val="2"/>
      <charset val="1"/>
    </font>
    <font>
      <sz val="18"/>
      <name val="Calibri"/>
      <family val="2"/>
      <charset val="1"/>
    </font>
    <font>
      <b val="true"/>
      <sz val="12"/>
      <color rgb="FFFF0000"/>
      <name val="Arial Black"/>
      <family val="2"/>
      <charset val="1"/>
    </font>
    <font>
      <i val="true"/>
      <sz val="20"/>
      <color rgb="FF000000"/>
      <name val="Calibri"/>
      <family val="2"/>
      <charset val="1"/>
    </font>
    <font>
      <i val="true"/>
      <sz val="18"/>
      <color rgb="FF000000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20"/>
      <color rgb="FFFFFFFF"/>
      <name val="Arial Black"/>
      <family val="2"/>
      <charset val="1"/>
    </font>
    <font>
      <b val="true"/>
      <sz val="18"/>
      <color rgb="FFFFFFFF"/>
      <name val="Arial Black"/>
      <family val="2"/>
      <charset val="1"/>
    </font>
    <font>
      <b val="true"/>
      <sz val="12"/>
      <color rgb="FF00B0F0"/>
      <name val="Calibri"/>
      <family val="2"/>
      <charset val="1"/>
    </font>
    <font>
      <b val="true"/>
      <sz val="16"/>
      <color rgb="FF3333FF"/>
      <name val="Calibri"/>
      <family val="2"/>
      <charset val="1"/>
    </font>
    <font>
      <b val="true"/>
      <i val="true"/>
      <sz val="12"/>
      <color rgb="FFFF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2"/>
      <name val="Arial Black"/>
      <family val="2"/>
      <charset val="1"/>
    </font>
    <font>
      <b val="true"/>
      <i val="true"/>
      <sz val="12"/>
      <color rgb="FF000000"/>
      <name val="Calibri"/>
      <family val="2"/>
      <charset val="1"/>
    </font>
    <font>
      <b val="true"/>
      <sz val="18"/>
      <color rgb="FF00B050"/>
      <name val="Calibri"/>
      <family val="2"/>
      <charset val="1"/>
    </font>
    <font>
      <b val="true"/>
      <sz val="22"/>
      <name val="Calibri"/>
      <family val="2"/>
      <charset val="1"/>
    </font>
    <font>
      <sz val="14"/>
      <name val="Calibri"/>
      <family val="2"/>
      <charset val="1"/>
    </font>
    <font>
      <sz val="12"/>
      <color rgb="FFFF0000"/>
      <name val="Arial Black"/>
      <family val="2"/>
      <charset val="1"/>
    </font>
    <font>
      <b val="true"/>
      <sz val="16"/>
      <color rgb="FF000000"/>
      <name val="Calibri"/>
      <family val="2"/>
      <charset val="1"/>
    </font>
    <font>
      <sz val="10"/>
      <name val="Arial Black"/>
      <family val="2"/>
      <charset val="1"/>
    </font>
    <font>
      <b val="true"/>
      <sz val="12"/>
      <color rgb="FFFFFFFF"/>
      <name val="Arial Black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EEECE1"/>
        <bgColor rgb="FFF2F2F2"/>
      </patternFill>
    </fill>
    <fill>
      <patternFill patternType="solid">
        <fgColor rgb="FFFFFFFF"/>
        <bgColor rgb="FFF2F2F2"/>
      </patternFill>
    </fill>
    <fill>
      <patternFill patternType="solid">
        <fgColor rgb="FFF2F2F2"/>
        <bgColor rgb="FFEEECE1"/>
      </patternFill>
    </fill>
    <fill>
      <patternFill patternType="solid">
        <fgColor rgb="FFD9D9D9"/>
        <bgColor rgb="FFDDD9C3"/>
      </patternFill>
    </fill>
    <fill>
      <patternFill patternType="solid">
        <fgColor rgb="FFDCE6F2"/>
        <bgColor rgb="FFEEECE1"/>
      </patternFill>
    </fill>
    <fill>
      <patternFill patternType="solid">
        <fgColor rgb="FF000000"/>
        <bgColor rgb="FF003300"/>
      </patternFill>
    </fill>
    <fill>
      <patternFill patternType="solid">
        <fgColor rgb="FF17375E"/>
        <bgColor rgb="FF403152"/>
      </patternFill>
    </fill>
    <fill>
      <patternFill patternType="solid">
        <fgColor rgb="FFC6D9F1"/>
        <bgColor rgb="FFB9CDE5"/>
      </patternFill>
    </fill>
    <fill>
      <patternFill patternType="solid">
        <fgColor rgb="FFFFFF00"/>
        <bgColor rgb="FFFFFF00"/>
      </patternFill>
    </fill>
    <fill>
      <patternFill patternType="solid">
        <fgColor rgb="FFB9CDE5"/>
        <bgColor rgb="FFC6D9F1"/>
      </patternFill>
    </fill>
    <fill>
      <patternFill patternType="solid">
        <fgColor rgb="FF403152"/>
        <bgColor rgb="FF17375E"/>
      </patternFill>
    </fill>
    <fill>
      <patternFill patternType="solid">
        <fgColor rgb="FFDDD9C3"/>
        <bgColor rgb="FFD9D9D9"/>
      </patternFill>
    </fill>
    <fill>
      <patternFill patternType="solid">
        <fgColor rgb="FFFFFF66"/>
        <bgColor rgb="FFFFFF00"/>
      </patternFill>
    </fill>
  </fills>
  <borders count="42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 style="thick">
        <color rgb="FFA6A6A6"/>
      </left>
      <right style="medium"/>
      <top style="thick">
        <color rgb="FFA6A6A6"/>
      </top>
      <bottom style="medium">
        <color rgb="FFA6A6A6"/>
      </bottom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thick">
        <color rgb="FFFF0000"/>
      </left>
      <right style="medium"/>
      <top style="thick">
        <color rgb="FFFF0000"/>
      </top>
      <bottom style="thin"/>
      <diagonal/>
    </border>
    <border diagonalUp="false" diagonalDown="false">
      <left/>
      <right style="thick">
        <color rgb="FFFF0000"/>
      </right>
      <top style="thick">
        <color rgb="FFFF0000"/>
      </top>
      <bottom style="thin"/>
      <diagonal/>
    </border>
    <border diagonalUp="false" diagonalDown="false">
      <left style="thick">
        <color rgb="FFFF0000"/>
      </left>
      <right style="medium"/>
      <top style="thin"/>
      <bottom style="thin"/>
      <diagonal/>
    </border>
    <border diagonalUp="false" diagonalDown="false">
      <left/>
      <right style="thick">
        <color rgb="FFFF0000"/>
      </right>
      <top style="thin"/>
      <bottom style="thin"/>
      <diagonal/>
    </border>
    <border diagonalUp="false" diagonalDown="false">
      <left style="thick">
        <color rgb="FFFF0000"/>
      </left>
      <right style="medium"/>
      <top style="thin"/>
      <bottom style="thick">
        <color rgb="FFFF0000"/>
      </bottom>
      <diagonal/>
    </border>
    <border diagonalUp="false" diagonalDown="false">
      <left/>
      <right style="thick">
        <color rgb="FFFF0000"/>
      </right>
      <top style="thin"/>
      <bottom style="thick">
        <color rgb="FFFF0000"/>
      </bottom>
      <diagonal/>
    </border>
    <border diagonalUp="false" diagonalDown="false">
      <left style="thick">
        <color rgb="FFA6A6A6"/>
      </left>
      <right/>
      <top style="thick">
        <color rgb="FFA6A6A6"/>
      </top>
      <bottom style="medium">
        <color rgb="FFA6A6A6"/>
      </bottom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thick">
        <color rgb="FFA6A6A6"/>
      </left>
      <right/>
      <top style="medium">
        <color rgb="FFA6A6A6"/>
      </top>
      <bottom style="medium">
        <color rgb="FFA6A6A6"/>
      </bottom>
      <diagonal/>
    </border>
    <border diagonalUp="false" diagonalDown="false">
      <left style="thick">
        <color rgb="FFA6A6A6"/>
      </left>
      <right/>
      <top style="medium">
        <color rgb="FFA6A6A6"/>
      </top>
      <bottom style="thick">
        <color rgb="FFA6A6A6"/>
      </bottom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/>
      <top style="medium"/>
      <bottom style="thin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thin"/>
      <top style="medium"/>
      <bottom style="medium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thin"/>
      <right/>
      <top style="medium"/>
      <bottom style="medium"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4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1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3" borderId="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0" fillId="3" borderId="2" xfId="0" applyFont="fals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3" borderId="2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3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4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3" borderId="0" xfId="0" applyFont="fals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8" fillId="3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9" fillId="3" borderId="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4" borderId="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3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4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1" fillId="3" borderId="0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6" fontId="12" fillId="3" borderId="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3" borderId="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4" fillId="3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5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18" fillId="3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12" fillId="3" borderId="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3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2" fillId="3" borderId="1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4" borderId="1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9" fillId="3" borderId="8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4" fillId="3" borderId="4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0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21" fillId="3" borderId="12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0" fillId="5" borderId="1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3" borderId="1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0" fillId="5" borderId="1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2" fillId="3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3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4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3" borderId="16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0" fillId="5" borderId="1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5" fillId="3" borderId="0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5" fontId="8" fillId="3" borderId="1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9" fillId="6" borderId="1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4" borderId="2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26" fillId="3" borderId="8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7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8" fillId="3" borderId="2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1" fillId="6" borderId="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8" fillId="3" borderId="2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9" fillId="3" borderId="8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30" fillId="3" borderId="0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8" fontId="30" fillId="3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6" fontId="31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32" fillId="3" borderId="8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1" fillId="6" borderId="1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2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3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8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34" fillId="6" borderId="2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4" borderId="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26" fillId="3" borderId="2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8" fillId="3" borderId="2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35" fillId="3" borderId="26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0" fillId="5" borderId="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3" borderId="2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3" borderId="2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36" fillId="3" borderId="28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7" fontId="35" fillId="6" borderId="2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4" borderId="2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36" fillId="3" borderId="3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7" fontId="37" fillId="6" borderId="3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38" fillId="4" borderId="3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39" fillId="3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9" fillId="3" borderId="0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0" fillId="3" borderId="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1" fillId="3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2" fillId="3" borderId="2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39" fillId="3" borderId="25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43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9" fillId="0" borderId="3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9" fillId="0" borderId="3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9" fillId="0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44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4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3" fillId="2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5" fillId="7" borderId="2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5" fillId="8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46" fillId="8" borderId="35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7" fillId="8" borderId="35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70" fontId="48" fillId="8" borderId="35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70" fontId="48" fillId="8" borderId="31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4" fontId="44" fillId="2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9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9" fillId="9" borderId="2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9" fillId="9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0" fillId="9" borderId="35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2" fillId="9" borderId="3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49" fillId="9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49" fillId="9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49" fillId="9" borderId="3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3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3" fillId="2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4" fillId="2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5" fillId="0" borderId="3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5" fillId="0" borderId="3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5" fillId="0" borderId="3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0" fillId="10" borderId="3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56" fillId="10" borderId="3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70" fontId="57" fillId="0" borderId="3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7" fillId="0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5" fillId="3" borderId="2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5" fillId="3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2" fillId="3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8" fillId="3" borderId="35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4" fontId="50" fillId="0" borderId="3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56" fillId="5" borderId="3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7" fillId="0" borderId="3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9" fillId="9" borderId="35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5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0" fillId="3" borderId="3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56" fillId="0" borderId="3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5" fillId="3" borderId="3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4" fillId="3" borderId="28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49" fillId="11" borderId="2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9" fillId="11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9" fillId="11" borderId="35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0" fillId="11" borderId="3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56" fillId="11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7" fillId="11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7" fillId="11" borderId="3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3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4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5" fillId="3" borderId="3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0" fillId="0" borderId="3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7" fillId="3" borderId="28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45" fillId="12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46" fillId="12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7" fillId="12" borderId="2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70" fontId="48" fillId="12" borderId="2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70" fontId="48" fillId="12" borderId="3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4" fontId="55" fillId="0" borderId="3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5" fillId="0" borderId="37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0" fillId="10" borderId="3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10" borderId="3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70" fontId="57" fillId="0" borderId="3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0" fillId="0" borderId="3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56" fillId="0" borderId="3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0" fillId="10" borderId="3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5" fillId="0" borderId="3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5" fillId="3" borderId="37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1" fontId="75" fillId="10" borderId="3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71" fontId="75" fillId="0" borderId="37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5" fillId="3" borderId="3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37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3" fillId="0" borderId="3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5" fillId="7" borderId="3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5" fillId="7" borderId="2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46" fillId="7" borderId="25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7" fillId="7" borderId="25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70" fontId="48" fillId="7" borderId="25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70" fontId="48" fillId="7" borderId="39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4" fontId="49" fillId="13" borderId="2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9" fillId="13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9" fillId="13" borderId="35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2" fillId="13" borderId="35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71" fontId="49" fillId="13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49" fillId="13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49" fillId="13" borderId="3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0" fillId="0" borderId="3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0" fillId="13" borderId="3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50" fillId="13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36" fillId="13" borderId="35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0" fillId="13" borderId="3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5" fillId="3" borderId="3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1" fillId="3" borderId="3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1" fillId="0" borderId="3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0" fontId="57" fillId="3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3" borderId="3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71" fontId="56" fillId="13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7" fillId="13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7" fillId="13" borderId="3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9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3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3" fillId="3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4" fillId="3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5" fillId="3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5" fillId="2" borderId="3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2" fillId="2" borderId="3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5" fillId="2" borderId="4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82" fillId="2" borderId="4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2" fillId="2" borderId="33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5" fillId="2" borderId="33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70" fontId="57" fillId="2" borderId="3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5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7" fillId="10" borderId="2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7" fillId="10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16" fillId="10" borderId="35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0" fillId="10" borderId="3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8" fillId="10" borderId="35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70" fontId="46" fillId="10" borderId="35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70" fontId="46" fillId="10" borderId="31" xfId="0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4" fontId="49" fillId="14" borderId="2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9" fillId="14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9" fillId="14" borderId="35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0" fillId="14" borderId="3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56" fillId="14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7" fillId="14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57" fillId="14" borderId="3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0" fillId="14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49" fillId="14" borderId="3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49" fillId="14" borderId="3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2" fontId="55" fillId="2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2" fontId="55" fillId="0" borderId="3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2" fontId="55" fillId="0" borderId="3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9" fillId="3" borderId="28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36" fillId="14" borderId="35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97" fillId="0" borderId="3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56" fillId="0" borderId="3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0" fillId="14" borderId="35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0" fillId="3" borderId="3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0" fillId="14" borderId="3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56" fillId="14" borderId="3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50" fillId="2" borderId="4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56" fillId="2" borderId="3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9" fillId="2" borderId="36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49" fillId="2" borderId="34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0" fillId="0" borderId="3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53" fillId="2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54" fillId="2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49" fillId="3" borderId="3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54" fillId="2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70" fontId="102" fillId="7" borderId="3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102" fillId="7" borderId="3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1" fillId="0" borderId="4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4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1" fillId="0" borderId="4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2">
    <dxf>
      <fill>
        <patternFill>
          <bgColor rgb="FFDCE6F2"/>
        </patternFill>
      </fill>
    </dxf>
    <dxf>
      <font>
        <color rgb="FF000000"/>
      </font>
      <fill>
        <patternFill>
          <bgColor rgb="FFFFFF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9CDE5"/>
      <rgbColor rgb="FF7F7F7F"/>
      <rgbColor rgb="FF9999FF"/>
      <rgbColor rgb="FF993366"/>
      <rgbColor rgb="FFF2F2F2"/>
      <rgbColor rgb="FFDCE6F2"/>
      <rgbColor rgb="FF660066"/>
      <rgbColor rgb="FFFF8080"/>
      <rgbColor rgb="FF0066FF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D9D9D9"/>
      <rgbColor rgb="FFEEECE1"/>
      <rgbColor rgb="FFFFFF66"/>
      <rgbColor rgb="FF99CCFF"/>
      <rgbColor rgb="FFFF99CC"/>
      <rgbColor rgb="FFCC99FF"/>
      <rgbColor rgb="FFDDD9C3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17375E"/>
      <rgbColor rgb="FF00B050"/>
      <rgbColor rgb="FF003300"/>
      <rgbColor rgb="FF333300"/>
      <rgbColor rgb="FF993300"/>
      <rgbColor rgb="FF993366"/>
      <rgbColor rgb="FF3333FF"/>
      <rgbColor rgb="FF40315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6.jpeg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9.png"/><Relationship Id="rId5" Type="http://schemas.openxmlformats.org/officeDocument/2006/relationships/image" Target="../media/image10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247680</xdr:colOff>
      <xdr:row>2</xdr:row>
      <xdr:rowOff>333360</xdr:rowOff>
    </xdr:from>
    <xdr:to>
      <xdr:col>5</xdr:col>
      <xdr:colOff>257400</xdr:colOff>
      <xdr:row>4</xdr:row>
      <xdr:rowOff>50760</xdr:rowOff>
    </xdr:to>
    <xdr:pic>
      <xdr:nvPicPr>
        <xdr:cNvPr id="0" name="Picture 27" descr=""/>
        <xdr:cNvPicPr/>
      </xdr:nvPicPr>
      <xdr:blipFill>
        <a:blip r:embed="rId1"/>
        <a:srcRect l="10863" t="0" r="14763" b="36357"/>
        <a:stretch/>
      </xdr:blipFill>
      <xdr:spPr>
        <a:xfrm>
          <a:off x="495000" y="599760"/>
          <a:ext cx="1648080" cy="38664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5</xdr:col>
      <xdr:colOff>448920</xdr:colOff>
      <xdr:row>1</xdr:row>
      <xdr:rowOff>89280</xdr:rowOff>
    </xdr:from>
    <xdr:to>
      <xdr:col>6</xdr:col>
      <xdr:colOff>5128560</xdr:colOff>
      <xdr:row>4</xdr:row>
      <xdr:rowOff>290160</xdr:rowOff>
    </xdr:to>
    <xdr:pic>
      <xdr:nvPicPr>
        <xdr:cNvPr id="1" name="4 Imagen" descr=""/>
        <xdr:cNvPicPr/>
      </xdr:nvPicPr>
      <xdr:blipFill>
        <a:blip r:embed="rId2"/>
        <a:srcRect l="0" t="0" r="27613" b="0"/>
        <a:stretch/>
      </xdr:blipFill>
      <xdr:spPr>
        <a:xfrm>
          <a:off x="2334600" y="260640"/>
          <a:ext cx="5860800" cy="96516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312840</xdr:colOff>
      <xdr:row>4</xdr:row>
      <xdr:rowOff>86400</xdr:rowOff>
    </xdr:from>
    <xdr:to>
      <xdr:col>3</xdr:col>
      <xdr:colOff>93960</xdr:colOff>
      <xdr:row>5</xdr:row>
      <xdr:rowOff>299160</xdr:rowOff>
    </xdr:to>
    <xdr:pic>
      <xdr:nvPicPr>
        <xdr:cNvPr id="2" name="Picture 2" descr=""/>
        <xdr:cNvPicPr/>
      </xdr:nvPicPr>
      <xdr:blipFill>
        <a:blip r:embed="rId3"/>
        <a:stretch/>
      </xdr:blipFill>
      <xdr:spPr>
        <a:xfrm>
          <a:off x="560160" y="1022040"/>
          <a:ext cx="638640" cy="529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176760</xdr:colOff>
      <xdr:row>4</xdr:row>
      <xdr:rowOff>95400</xdr:rowOff>
    </xdr:from>
    <xdr:to>
      <xdr:col>5</xdr:col>
      <xdr:colOff>101520</xdr:colOff>
      <xdr:row>5</xdr:row>
      <xdr:rowOff>284760</xdr:rowOff>
    </xdr:to>
    <xdr:pic>
      <xdr:nvPicPr>
        <xdr:cNvPr id="3" name="Picture 4" descr=""/>
        <xdr:cNvPicPr/>
      </xdr:nvPicPr>
      <xdr:blipFill>
        <a:blip r:embed="rId4"/>
        <a:stretch/>
      </xdr:blipFill>
      <xdr:spPr>
        <a:xfrm>
          <a:off x="1281600" y="1031040"/>
          <a:ext cx="705600" cy="506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326520</xdr:colOff>
      <xdr:row>2</xdr:row>
      <xdr:rowOff>95400</xdr:rowOff>
    </xdr:from>
    <xdr:to>
      <xdr:col>5</xdr:col>
      <xdr:colOff>257400</xdr:colOff>
      <xdr:row>2</xdr:row>
      <xdr:rowOff>313200</xdr:rowOff>
    </xdr:to>
    <xdr:pic>
      <xdr:nvPicPr>
        <xdr:cNvPr id="4" name="7 Imagen" descr=""/>
        <xdr:cNvPicPr/>
      </xdr:nvPicPr>
      <xdr:blipFill>
        <a:blip r:embed="rId5"/>
        <a:srcRect l="0" t="15075" r="0" b="43315"/>
        <a:stretch/>
      </xdr:blipFill>
      <xdr:spPr>
        <a:xfrm>
          <a:off x="573840" y="361800"/>
          <a:ext cx="1569240" cy="217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15840</xdr:colOff>
      <xdr:row>6</xdr:row>
      <xdr:rowOff>15840</xdr:rowOff>
    </xdr:from>
    <xdr:to>
      <xdr:col>10</xdr:col>
      <xdr:colOff>157680</xdr:colOff>
      <xdr:row>8</xdr:row>
      <xdr:rowOff>475200</xdr:rowOff>
    </xdr:to>
    <xdr:sp>
      <xdr:nvSpPr>
        <xdr:cNvPr id="5" name="CustomShape 1"/>
        <xdr:cNvSpPr/>
      </xdr:nvSpPr>
      <xdr:spPr>
        <a:xfrm>
          <a:off x="14922360" y="1585440"/>
          <a:ext cx="141840" cy="1431000"/>
        </a:xfrm>
        <a:prstGeom prst="rightBrace">
          <a:avLst>
            <a:gd name="adj1" fmla="val 8333"/>
            <a:gd name="adj2" fmla="val 50000"/>
          </a:avLst>
        </a:prstGeom>
        <a:solidFill>
          <a:srgbClr val="ffffff"/>
        </a:solidFill>
        <a:ln w="28440">
          <a:solidFill>
            <a:srgbClr val="c0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756"/>
  <sheetViews>
    <sheetView windowProtection="false" showFormulas="false" showGridLines="true" showRowColHeaders="true" showZeros="true" rightToLeft="false" tabSelected="true" showOutlineSymbols="true" defaultGridColor="true" view="normal" topLeftCell="A619" colorId="64" zoomScale="60" zoomScaleNormal="60" zoomScalePageLayoutView="100" workbookViewId="0">
      <selection pane="topLeft" activeCell="F676" activeCellId="0" sqref="F676"/>
    </sheetView>
  </sheetViews>
  <sheetFormatPr defaultRowHeight="12.75"/>
  <cols>
    <col collapsed="false" hidden="false" max="1" min="1" style="1" width="3.51020408163265"/>
    <col collapsed="false" hidden="false" max="2" min="2" style="2" width="6.61224489795918"/>
    <col collapsed="false" hidden="false" max="5" min="3" style="2" width="5.53571428571429"/>
    <col collapsed="false" hidden="false" max="6" min="6" style="2" width="16.7397959183673"/>
    <col collapsed="false" hidden="false" max="7" min="7" style="2" width="76.2704081632653"/>
    <col collapsed="false" hidden="false" max="8" min="8" style="3" width="37.1224489795918"/>
    <col collapsed="false" hidden="false" max="9" min="9" style="3" width="30.1020408163265"/>
    <col collapsed="false" hidden="false" max="10" min="10" style="2" width="24.3010204081633"/>
    <col collapsed="false" hidden="false" max="11" min="11" style="4" width="21.5969387755102"/>
    <col collapsed="false" hidden="false" max="84" min="12" style="5" width="10.8010204081633"/>
    <col collapsed="false" hidden="false" max="1025" min="85" style="6" width="10.8010204081633"/>
  </cols>
  <sheetData>
    <row r="1" customFormat="false" ht="13.5" hidden="false" customHeight="false" outlineLevel="0" collapsed="false">
      <c r="A1" s="0"/>
      <c r="B1" s="6"/>
      <c r="C1" s="6"/>
      <c r="D1" s="6"/>
      <c r="E1" s="6"/>
      <c r="F1" s="6"/>
      <c r="G1" s="6"/>
      <c r="H1" s="7"/>
      <c r="I1" s="7"/>
      <c r="J1" s="6"/>
      <c r="K1" s="8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7.5" hidden="false" customHeight="true" outlineLevel="0" collapsed="false">
      <c r="A2" s="0"/>
      <c r="B2" s="9"/>
      <c r="C2" s="10"/>
      <c r="D2" s="10"/>
      <c r="E2" s="10"/>
      <c r="F2" s="10"/>
      <c r="G2" s="10"/>
      <c r="H2" s="11"/>
      <c r="I2" s="12"/>
      <c r="J2" s="12"/>
      <c r="K2" s="13"/>
      <c r="L2" s="0"/>
      <c r="M2" s="6"/>
      <c r="N2" s="6"/>
      <c r="O2" s="6"/>
      <c r="P2" s="6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27.75" hidden="false" customHeight="true" outlineLevel="0" collapsed="false">
      <c r="A3" s="0"/>
      <c r="B3" s="14"/>
      <c r="C3" s="15"/>
      <c r="D3" s="16"/>
      <c r="E3" s="16"/>
      <c r="F3" s="17"/>
      <c r="G3" s="17"/>
      <c r="H3" s="18"/>
      <c r="I3" s="19"/>
      <c r="J3" s="20" t="s">
        <v>0</v>
      </c>
      <c r="K3" s="21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24.95" hidden="false" customHeight="true" outlineLevel="0" collapsed="false">
      <c r="A4" s="0"/>
      <c r="B4" s="22"/>
      <c r="C4" s="15"/>
      <c r="D4" s="15"/>
      <c r="E4" s="15"/>
      <c r="F4" s="17"/>
      <c r="G4" s="17"/>
      <c r="H4" s="23" t="s">
        <v>1</v>
      </c>
      <c r="I4" s="24"/>
      <c r="J4" s="20" t="s">
        <v>2</v>
      </c>
      <c r="K4" s="25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24.95" hidden="false" customHeight="true" outlineLevel="0" collapsed="false">
      <c r="A5" s="0"/>
      <c r="B5" s="14"/>
      <c r="C5" s="26"/>
      <c r="D5" s="16"/>
      <c r="E5" s="16"/>
      <c r="F5" s="27" t="s">
        <v>3</v>
      </c>
      <c r="G5" s="27"/>
      <c r="H5" s="28"/>
      <c r="I5" s="29"/>
      <c r="J5" s="20" t="s">
        <v>4</v>
      </c>
      <c r="K5" s="3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24.95" hidden="false" customHeight="true" outlineLevel="0" collapsed="false">
      <c r="A6" s="0"/>
      <c r="B6" s="14"/>
      <c r="C6" s="31"/>
      <c r="D6" s="26"/>
      <c r="E6" s="26"/>
      <c r="F6" s="27"/>
      <c r="G6" s="27"/>
      <c r="H6" s="23" t="s">
        <v>5</v>
      </c>
      <c r="I6" s="32"/>
      <c r="J6" s="33" t="s">
        <v>6</v>
      </c>
      <c r="K6" s="34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28.5" hidden="false" customHeight="true" outlineLevel="0" collapsed="false">
      <c r="A7" s="0"/>
      <c r="B7" s="35"/>
      <c r="C7" s="26"/>
      <c r="D7" s="26"/>
      <c r="E7" s="26"/>
      <c r="F7" s="27"/>
      <c r="G7" s="27"/>
      <c r="H7" s="36"/>
      <c r="I7" s="37"/>
      <c r="J7" s="38" t="s">
        <v>7</v>
      </c>
      <c r="K7" s="25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48" hidden="false" customHeight="true" outlineLevel="0" collapsed="false">
      <c r="A8" s="0"/>
      <c r="B8" s="35"/>
      <c r="C8" s="26"/>
      <c r="D8" s="26"/>
      <c r="E8" s="26"/>
      <c r="F8" s="27"/>
      <c r="G8" s="27"/>
      <c r="H8" s="39"/>
      <c r="I8" s="40" t="s">
        <v>8</v>
      </c>
      <c r="J8" s="41" t="s">
        <v>9</v>
      </c>
      <c r="K8" s="42" t="s">
        <v>10</v>
      </c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39.75" hidden="false" customHeight="true" outlineLevel="0" collapsed="false">
      <c r="A9" s="0"/>
      <c r="B9" s="35"/>
      <c r="C9" s="26"/>
      <c r="D9" s="26"/>
      <c r="E9" s="26"/>
      <c r="F9" s="43" t="s">
        <v>8</v>
      </c>
      <c r="G9" s="43"/>
      <c r="H9" s="44" t="s">
        <v>11</v>
      </c>
      <c r="I9" s="45"/>
      <c r="J9" s="46" t="s">
        <v>12</v>
      </c>
      <c r="K9" s="25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30" hidden="false" customHeight="true" outlineLevel="0" collapsed="false">
      <c r="A10" s="0"/>
      <c r="B10" s="14"/>
      <c r="C10" s="47"/>
      <c r="D10" s="47"/>
      <c r="E10" s="47"/>
      <c r="F10" s="43"/>
      <c r="G10" s="43"/>
      <c r="H10" s="48"/>
      <c r="I10" s="49" t="n">
        <f aca="false">SUM(I11:I14)</f>
        <v>131</v>
      </c>
      <c r="J10" s="50" t="s">
        <v>13</v>
      </c>
      <c r="K10" s="51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30" hidden="false" customHeight="true" outlineLevel="1" collapsed="false">
      <c r="A11" s="0"/>
      <c r="B11" s="14"/>
      <c r="C11" s="47"/>
      <c r="D11" s="47"/>
      <c r="E11" s="47"/>
      <c r="F11" s="52" t="n">
        <f aca="false">+I9</f>
        <v>0</v>
      </c>
      <c r="G11" s="52"/>
      <c r="H11" s="53"/>
      <c r="I11" s="54" t="n">
        <f aca="false">+I25+I29+I32+I35+I40+I43+I46+I49+I52</f>
        <v>4</v>
      </c>
      <c r="J11" s="20" t="s">
        <v>14</v>
      </c>
      <c r="K11" s="51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30" hidden="false" customHeight="true" outlineLevel="2" collapsed="false">
      <c r="A12" s="0"/>
      <c r="B12" s="14"/>
      <c r="C12" s="47"/>
      <c r="D12" s="47"/>
      <c r="E12" s="47"/>
      <c r="F12" s="52"/>
      <c r="G12" s="52"/>
      <c r="H12" s="55"/>
      <c r="I12" s="54" t="n">
        <f aca="false">+I75</f>
        <v>15</v>
      </c>
      <c r="J12" s="20" t="s">
        <v>15</v>
      </c>
      <c r="K12" s="56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30" hidden="false" customHeight="true" outlineLevel="2" collapsed="false">
      <c r="A13" s="0"/>
      <c r="B13" s="14"/>
      <c r="C13" s="57"/>
      <c r="D13" s="58"/>
      <c r="E13" s="58"/>
      <c r="F13" s="59" t="n">
        <f aca="false">+I4</f>
        <v>0</v>
      </c>
      <c r="G13" s="59"/>
      <c r="H13" s="53"/>
      <c r="I13" s="54" t="n">
        <f aca="false">+I80+I84+I88+I91+I97+I102+I106+I112+I119+I124+I129+I132+I135+I140+I143+I148+I151+I154+I159+I163+I166+I170+I173+I176+I180+I212+I219+I228+I232+I238+I245+I253+I258</f>
        <v>48</v>
      </c>
      <c r="J13" s="20" t="s">
        <v>16</v>
      </c>
      <c r="K13" s="6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30" hidden="false" customHeight="true" outlineLevel="2" collapsed="false">
      <c r="A14" s="0"/>
      <c r="B14" s="14"/>
      <c r="C14" s="31"/>
      <c r="D14" s="17"/>
      <c r="E14" s="17"/>
      <c r="F14" s="59"/>
      <c r="G14" s="59"/>
      <c r="H14" s="55"/>
      <c r="I14" s="61" t="n">
        <f aca="false">+I262+I268+I318+I342+I359+I402+I415+I429+I444+I450+I453+I458+I463+I470+I476+I481+I487+I502+I517+I530+I543+I549+I560+I563+I569+I585+I588+I592+I598+I602+I606+I611+I614+I619+I625+I628+I639+I643+I646+I649+I653+I657+I661+I673+I680+I683+I690+I700+I711+I714+I718</f>
        <v>64</v>
      </c>
      <c r="J14" s="33" t="s">
        <v>17</v>
      </c>
      <c r="K14" s="62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24.95" hidden="false" customHeight="true" outlineLevel="2" collapsed="false">
      <c r="A15" s="0"/>
      <c r="B15" s="14"/>
      <c r="C15" s="31"/>
      <c r="D15" s="17"/>
      <c r="E15" s="17"/>
      <c r="F15" s="63"/>
      <c r="G15" s="63"/>
      <c r="H15" s="64"/>
      <c r="I15" s="65" t="n">
        <f aca="false">SUM(K24:K718)</f>
        <v>39668</v>
      </c>
      <c r="J15" s="66" t="s">
        <v>18</v>
      </c>
      <c r="K15" s="67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24.95" hidden="false" customHeight="true" outlineLevel="2" collapsed="false">
      <c r="A16" s="0"/>
      <c r="B16" s="14"/>
      <c r="C16" s="31"/>
      <c r="D16" s="17"/>
      <c r="E16" s="17"/>
      <c r="F16" s="63"/>
      <c r="G16" s="63"/>
      <c r="H16" s="68"/>
      <c r="I16" s="69"/>
      <c r="J16" s="70" t="s">
        <v>19</v>
      </c>
      <c r="K16" s="71" t="s">
        <v>20</v>
      </c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39" hidden="false" customHeight="true" outlineLevel="2" collapsed="false">
      <c r="A17" s="0"/>
      <c r="B17" s="14"/>
      <c r="C17" s="31"/>
      <c r="D17" s="31"/>
      <c r="E17" s="31"/>
      <c r="F17" s="72" t="s">
        <v>21</v>
      </c>
      <c r="G17" s="73"/>
      <c r="H17" s="73"/>
      <c r="I17" s="74" t="n">
        <f aca="false">+I15-(I15*I16)/100</f>
        <v>39668</v>
      </c>
      <c r="J17" s="75" t="s">
        <v>22</v>
      </c>
      <c r="K17" s="62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67.5" hidden="false" customHeight="true" outlineLevel="2" collapsed="false">
      <c r="A18" s="0"/>
      <c r="B18" s="14"/>
      <c r="C18" s="31"/>
      <c r="D18" s="31"/>
      <c r="E18" s="31"/>
      <c r="F18" s="72" t="s">
        <v>23</v>
      </c>
      <c r="G18" s="76"/>
      <c r="H18" s="76"/>
      <c r="I18" s="77" t="n">
        <f aca="false">I17/K720</f>
        <v>112.714231537717</v>
      </c>
      <c r="J18" s="78" t="s">
        <v>24</v>
      </c>
      <c r="K18" s="25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25.5" hidden="false" customHeight="true" outlineLevel="2" collapsed="false">
      <c r="A19" s="0"/>
      <c r="B19" s="14"/>
      <c r="C19" s="79"/>
      <c r="D19" s="79"/>
      <c r="E19" s="79"/>
      <c r="F19" s="80"/>
      <c r="G19" s="80"/>
      <c r="H19" s="80"/>
      <c r="I19" s="0"/>
      <c r="J19" s="0"/>
      <c r="K19" s="81"/>
      <c r="L19" s="0"/>
      <c r="M19" s="0"/>
      <c r="N19" s="0"/>
      <c r="O19" s="5" t="n">
        <v>7</v>
      </c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2" collapsed="false">
      <c r="A20" s="0"/>
      <c r="B20" s="14"/>
      <c r="C20" s="82"/>
      <c r="D20" s="82"/>
      <c r="E20" s="82"/>
      <c r="F20" s="83" t="s">
        <v>25</v>
      </c>
      <c r="G20" s="83"/>
      <c r="H20" s="83"/>
      <c r="I20" s="84"/>
      <c r="J20" s="84"/>
      <c r="K20" s="21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s="85" customFormat="true" ht="30" hidden="false" customHeight="true" outlineLevel="2" collapsed="false">
      <c r="B21" s="86" t="s">
        <v>26</v>
      </c>
      <c r="C21" s="87" t="s">
        <v>27</v>
      </c>
      <c r="D21" s="87" t="s">
        <v>28</v>
      </c>
      <c r="E21" s="87" t="s">
        <v>29</v>
      </c>
      <c r="F21" s="87" t="s">
        <v>30</v>
      </c>
      <c r="G21" s="87"/>
      <c r="H21" s="87" t="s">
        <v>31</v>
      </c>
      <c r="I21" s="87" t="s">
        <v>32</v>
      </c>
      <c r="J21" s="87" t="s">
        <v>33</v>
      </c>
      <c r="K21" s="88" t="s">
        <v>34</v>
      </c>
      <c r="L21" s="89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/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  <c r="BZ21" s="90"/>
      <c r="CA21" s="90"/>
      <c r="CB21" s="90"/>
      <c r="CC21" s="90"/>
      <c r="CD21" s="90"/>
      <c r="CE21" s="90"/>
      <c r="CF21" s="90"/>
    </row>
    <row r="22" s="91" customFormat="true" ht="32.25" hidden="true" customHeight="true" outlineLevel="2" collapsed="false">
      <c r="B22" s="92"/>
      <c r="C22" s="93"/>
      <c r="D22" s="93"/>
      <c r="E22" s="93"/>
      <c r="F22" s="93"/>
      <c r="G22" s="94" t="s">
        <v>35</v>
      </c>
      <c r="H22" s="93"/>
      <c r="I22" s="95"/>
      <c r="J22" s="96"/>
      <c r="K22" s="97"/>
      <c r="L22" s="90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98"/>
      <c r="AS22" s="98"/>
      <c r="AT22" s="98"/>
      <c r="AU22" s="98"/>
      <c r="AV22" s="98"/>
      <c r="AW22" s="98"/>
      <c r="AX22" s="98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8"/>
      <c r="BP22" s="98"/>
      <c r="BQ22" s="98"/>
      <c r="BR22" s="98"/>
      <c r="BS22" s="98"/>
      <c r="BT22" s="98"/>
      <c r="BU22" s="98"/>
      <c r="BV22" s="98"/>
      <c r="BW22" s="98"/>
      <c r="BX22" s="98"/>
      <c r="BY22" s="98"/>
      <c r="BZ22" s="98"/>
      <c r="CA22" s="98"/>
      <c r="CB22" s="98"/>
      <c r="CC22" s="98"/>
      <c r="CD22" s="98"/>
      <c r="CE22" s="98"/>
      <c r="CF22" s="98"/>
    </row>
    <row r="23" s="109" customFormat="true" ht="66.75" hidden="true" customHeight="true" outlineLevel="2" collapsed="false">
      <c r="A23" s="99"/>
      <c r="B23" s="100"/>
      <c r="C23" s="101"/>
      <c r="D23" s="101"/>
      <c r="E23" s="101"/>
      <c r="F23" s="102" t="s">
        <v>36</v>
      </c>
      <c r="G23" s="102"/>
      <c r="H23" s="103"/>
      <c r="I23" s="104"/>
      <c r="J23" s="105"/>
      <c r="K23" s="106"/>
      <c r="L23" s="107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  <c r="AA23" s="108"/>
      <c r="AB23" s="108"/>
      <c r="AC23" s="108"/>
      <c r="AD23" s="108"/>
      <c r="AE23" s="108"/>
      <c r="AF23" s="108"/>
      <c r="AG23" s="108"/>
      <c r="AH23" s="108"/>
      <c r="AI23" s="108"/>
      <c r="AJ23" s="108"/>
      <c r="AK23" s="108"/>
      <c r="AL23" s="108"/>
      <c r="AM23" s="108"/>
      <c r="AN23" s="108"/>
      <c r="AO23" s="108"/>
      <c r="AP23" s="108"/>
      <c r="AQ23" s="108"/>
      <c r="AR23" s="108"/>
      <c r="AS23" s="108"/>
      <c r="AT23" s="108"/>
      <c r="AU23" s="108"/>
      <c r="AV23" s="108"/>
      <c r="AW23" s="108"/>
      <c r="AX23" s="108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8"/>
      <c r="BP23" s="108"/>
      <c r="BQ23" s="108"/>
      <c r="BR23" s="108"/>
      <c r="BS23" s="108"/>
      <c r="BT23" s="108"/>
      <c r="BU23" s="108"/>
      <c r="BV23" s="108"/>
      <c r="BW23" s="108"/>
      <c r="BX23" s="108"/>
      <c r="BY23" s="108"/>
      <c r="BZ23" s="108"/>
      <c r="CA23" s="108"/>
      <c r="CB23" s="108"/>
      <c r="CC23" s="108"/>
      <c r="CD23" s="108"/>
      <c r="CE23" s="108"/>
      <c r="CF23" s="108"/>
    </row>
    <row r="24" customFormat="false" ht="30" hidden="false" customHeight="true" outlineLevel="2" collapsed="false">
      <c r="A24" s="99"/>
      <c r="B24" s="110" t="n">
        <v>60</v>
      </c>
      <c r="C24" s="111" t="n">
        <v>1</v>
      </c>
      <c r="D24" s="111" t="s">
        <v>37</v>
      </c>
      <c r="E24" s="111" t="s">
        <v>38</v>
      </c>
      <c r="F24" s="112" t="s">
        <v>39</v>
      </c>
      <c r="G24" s="112"/>
      <c r="H24" s="113" t="n">
        <v>1641</v>
      </c>
      <c r="I24" s="114" t="n">
        <v>1</v>
      </c>
      <c r="J24" s="115" t="n">
        <v>372</v>
      </c>
      <c r="K24" s="116" t="n">
        <f aca="false">+J24*I24</f>
        <v>372</v>
      </c>
      <c r="L24" s="107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08"/>
      <c r="AI24" s="108"/>
      <c r="AJ24" s="108"/>
      <c r="AK24" s="108"/>
      <c r="AL24" s="108"/>
      <c r="AM24" s="108"/>
      <c r="AN24" s="108"/>
      <c r="AO24" s="108"/>
      <c r="AP24" s="108"/>
      <c r="AQ24" s="108"/>
      <c r="AR24" s="108"/>
      <c r="AS24" s="108"/>
      <c r="AT24" s="108"/>
      <c r="AU24" s="108"/>
      <c r="AV24" s="108"/>
      <c r="AW24" s="108"/>
      <c r="AX24" s="108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8"/>
      <c r="BP24" s="108"/>
      <c r="BQ24" s="108"/>
      <c r="BR24" s="108"/>
      <c r="BS24" s="108"/>
      <c r="BT24" s="108"/>
      <c r="BU24" s="108"/>
      <c r="BV24" s="108"/>
      <c r="BW24" s="108"/>
      <c r="BX24" s="108"/>
      <c r="BY24" s="108"/>
      <c r="BZ24" s="108"/>
      <c r="CA24" s="108"/>
      <c r="CB24" s="108"/>
      <c r="CC24" s="108"/>
      <c r="CD24" s="108"/>
      <c r="CE24" s="108"/>
      <c r="CF24" s="108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0" hidden="false" customHeight="true" outlineLevel="2" collapsed="false">
      <c r="A25" s="0"/>
      <c r="B25" s="117"/>
      <c r="C25" s="118"/>
      <c r="D25" s="118"/>
      <c r="E25" s="118"/>
      <c r="F25" s="119"/>
      <c r="G25" s="120" t="s">
        <v>40</v>
      </c>
      <c r="H25" s="121" t="s">
        <v>41</v>
      </c>
      <c r="I25" s="122" t="n">
        <f aca="false">SUM(I24:I24)</f>
        <v>1</v>
      </c>
      <c r="J25" s="123"/>
      <c r="K25" s="116"/>
      <c r="L25" s="107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08"/>
      <c r="AI25" s="108"/>
      <c r="AJ25" s="108"/>
      <c r="AK25" s="108"/>
      <c r="AL25" s="108"/>
      <c r="AM25" s="108"/>
      <c r="AN25" s="108"/>
      <c r="AO25" s="108"/>
      <c r="AP25" s="108"/>
      <c r="AQ25" s="108"/>
      <c r="AR25" s="108"/>
      <c r="AS25" s="108"/>
      <c r="AT25" s="108"/>
      <c r="AU25" s="108"/>
      <c r="AV25" s="108"/>
      <c r="AW25" s="108"/>
      <c r="AX25" s="108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8"/>
      <c r="BP25" s="108"/>
      <c r="BQ25" s="108"/>
      <c r="BR25" s="108"/>
      <c r="BS25" s="108"/>
      <c r="BT25" s="108"/>
      <c r="BU25" s="108"/>
      <c r="BV25" s="108"/>
      <c r="BW25" s="108"/>
      <c r="BX25" s="108"/>
      <c r="BY25" s="108"/>
      <c r="BZ25" s="108"/>
      <c r="CA25" s="108"/>
      <c r="CB25" s="108"/>
      <c r="CC25" s="108"/>
      <c r="CD25" s="108"/>
      <c r="CE25" s="108"/>
      <c r="CF25" s="108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43.5" hidden="true" customHeight="true" outlineLevel="2" collapsed="false">
      <c r="A26" s="99"/>
      <c r="B26" s="100"/>
      <c r="C26" s="101"/>
      <c r="D26" s="101"/>
      <c r="E26" s="101"/>
      <c r="F26" s="124" t="s">
        <v>42</v>
      </c>
      <c r="G26" s="124"/>
      <c r="H26" s="103"/>
      <c r="I26" s="104"/>
      <c r="J26" s="105"/>
      <c r="K26" s="106"/>
      <c r="L26" s="107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108"/>
      <c r="AF26" s="108"/>
      <c r="AG26" s="108"/>
      <c r="AH26" s="108"/>
      <c r="AI26" s="108"/>
      <c r="AJ26" s="108"/>
      <c r="AK26" s="108"/>
      <c r="AL26" s="108"/>
      <c r="AM26" s="108"/>
      <c r="AN26" s="108"/>
      <c r="AO26" s="108"/>
      <c r="AP26" s="108"/>
      <c r="AQ26" s="108"/>
      <c r="AR26" s="108"/>
      <c r="AS26" s="108"/>
      <c r="AT26" s="108"/>
      <c r="AU26" s="108"/>
      <c r="AV26" s="108"/>
      <c r="AW26" s="108"/>
      <c r="AX26" s="108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108"/>
      <c r="BQ26" s="108"/>
      <c r="BR26" s="108"/>
      <c r="BS26" s="108"/>
      <c r="BT26" s="108"/>
      <c r="BU26" s="108"/>
      <c r="BV26" s="108"/>
      <c r="BW26" s="108"/>
      <c r="BX26" s="108"/>
      <c r="BY26" s="108"/>
      <c r="BZ26" s="108"/>
      <c r="CA26" s="108"/>
      <c r="CB26" s="108"/>
      <c r="CC26" s="108"/>
      <c r="CD26" s="108"/>
      <c r="CE26" s="108"/>
      <c r="CF26" s="108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30" hidden="true" customHeight="true" outlineLevel="2" collapsed="false">
      <c r="A27" s="125"/>
      <c r="B27" s="110" t="n">
        <v>61</v>
      </c>
      <c r="C27" s="111" t="n">
        <v>1</v>
      </c>
      <c r="D27" s="111" t="s">
        <v>37</v>
      </c>
      <c r="E27" s="111"/>
      <c r="F27" s="112" t="s">
        <v>43</v>
      </c>
      <c r="G27" s="112"/>
      <c r="H27" s="126" t="s">
        <v>44</v>
      </c>
      <c r="I27" s="127"/>
      <c r="J27" s="115" t="n">
        <v>258</v>
      </c>
      <c r="K27" s="116" t="n">
        <f aca="false">+J27*I27</f>
        <v>0</v>
      </c>
      <c r="L27" s="107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8"/>
      <c r="AM27" s="108"/>
      <c r="AN27" s="108"/>
      <c r="AO27" s="108"/>
      <c r="AP27" s="108"/>
      <c r="AQ27" s="108"/>
      <c r="AR27" s="108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  <c r="BY27" s="108"/>
      <c r="BZ27" s="108"/>
      <c r="CA27" s="108"/>
      <c r="CB27" s="108"/>
      <c r="CC27" s="108"/>
      <c r="CD27" s="108"/>
      <c r="CE27" s="108"/>
      <c r="CF27" s="108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30" hidden="true" customHeight="true" outlineLevel="2" collapsed="false">
      <c r="A28" s="125"/>
      <c r="B28" s="110" t="n">
        <v>61</v>
      </c>
      <c r="C28" s="111" t="n">
        <v>1</v>
      </c>
      <c r="D28" s="111" t="s">
        <v>37</v>
      </c>
      <c r="E28" s="111"/>
      <c r="F28" s="112" t="s">
        <v>45</v>
      </c>
      <c r="G28" s="112"/>
      <c r="H28" s="126" t="s">
        <v>46</v>
      </c>
      <c r="I28" s="127"/>
      <c r="J28" s="115" t="n">
        <v>258</v>
      </c>
      <c r="K28" s="116" t="n">
        <f aca="false">+J28*I28</f>
        <v>0</v>
      </c>
      <c r="L28" s="107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8"/>
      <c r="AM28" s="108"/>
      <c r="AN28" s="108"/>
      <c r="AO28" s="108"/>
      <c r="AP28" s="108"/>
      <c r="AQ28" s="108"/>
      <c r="AR28" s="108"/>
      <c r="AS28" s="108"/>
      <c r="AT28" s="108"/>
      <c r="AU28" s="108"/>
      <c r="AV28" s="108"/>
      <c r="AW28" s="108"/>
      <c r="AX28" s="108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8"/>
      <c r="BP28" s="108"/>
      <c r="BQ28" s="108"/>
      <c r="BR28" s="108"/>
      <c r="BS28" s="108"/>
      <c r="BT28" s="108"/>
      <c r="BU28" s="108"/>
      <c r="BV28" s="108"/>
      <c r="BW28" s="108"/>
      <c r="BX28" s="108"/>
      <c r="BY28" s="108"/>
      <c r="BZ28" s="108"/>
      <c r="CA28" s="108"/>
      <c r="CB28" s="108"/>
      <c r="CC28" s="108"/>
      <c r="CD28" s="108"/>
      <c r="CE28" s="108"/>
      <c r="CF28" s="108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30" hidden="true" customHeight="true" outlineLevel="2" collapsed="false">
      <c r="A29" s="0"/>
      <c r="B29" s="117"/>
      <c r="C29" s="118"/>
      <c r="D29" s="118"/>
      <c r="E29" s="118"/>
      <c r="F29" s="119"/>
      <c r="G29" s="120"/>
      <c r="H29" s="121" t="s">
        <v>47</v>
      </c>
      <c r="I29" s="122" t="n">
        <f aca="false">SUM(I27:I28)</f>
        <v>0</v>
      </c>
      <c r="J29" s="123"/>
      <c r="K29" s="116"/>
      <c r="L29" s="107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8"/>
      <c r="AM29" s="108"/>
      <c r="AN29" s="108"/>
      <c r="AO29" s="108"/>
      <c r="AP29" s="108"/>
      <c r="AQ29" s="108"/>
      <c r="AR29" s="108"/>
      <c r="AS29" s="108"/>
      <c r="AT29" s="108"/>
      <c r="AU29" s="108"/>
      <c r="AV29" s="108"/>
      <c r="AW29" s="108"/>
      <c r="AX29" s="108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8"/>
      <c r="BP29" s="108"/>
      <c r="BQ29" s="108"/>
      <c r="BR29" s="108"/>
      <c r="BS29" s="108"/>
      <c r="BT29" s="108"/>
      <c r="BU29" s="108"/>
      <c r="BV29" s="108"/>
      <c r="BW29" s="108"/>
      <c r="BX29" s="108"/>
      <c r="BY29" s="108"/>
      <c r="BZ29" s="108"/>
      <c r="CA29" s="108"/>
      <c r="CB29" s="108"/>
      <c r="CC29" s="108"/>
      <c r="CD29" s="108"/>
      <c r="CE29" s="108"/>
      <c r="CF29" s="108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74.25" hidden="true" customHeight="true" outlineLevel="2" collapsed="false">
      <c r="A30" s="99"/>
      <c r="B30" s="100"/>
      <c r="C30" s="101"/>
      <c r="D30" s="101"/>
      <c r="E30" s="101"/>
      <c r="F30" s="124" t="s">
        <v>48</v>
      </c>
      <c r="G30" s="124"/>
      <c r="H30" s="103"/>
      <c r="I30" s="104"/>
      <c r="J30" s="105"/>
      <c r="K30" s="106"/>
      <c r="L30" s="107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8"/>
      <c r="AM30" s="108"/>
      <c r="AN30" s="108"/>
      <c r="AO30" s="108"/>
      <c r="AP30" s="108"/>
      <c r="AQ30" s="108"/>
      <c r="AR30" s="108"/>
      <c r="AS30" s="108"/>
      <c r="AT30" s="108"/>
      <c r="AU30" s="108"/>
      <c r="AV30" s="108"/>
      <c r="AW30" s="108"/>
      <c r="AX30" s="108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8"/>
      <c r="BP30" s="108"/>
      <c r="BQ30" s="108"/>
      <c r="BR30" s="108"/>
      <c r="BS30" s="108"/>
      <c r="BT30" s="108"/>
      <c r="BU30" s="108"/>
      <c r="BV30" s="108"/>
      <c r="BW30" s="108"/>
      <c r="BX30" s="108"/>
      <c r="BY30" s="108"/>
      <c r="BZ30" s="108"/>
      <c r="CA30" s="108"/>
      <c r="CB30" s="108"/>
      <c r="CC30" s="108"/>
      <c r="CD30" s="108"/>
      <c r="CE30" s="108"/>
      <c r="CF30" s="108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30" hidden="false" customHeight="true" outlineLevel="2" collapsed="false">
      <c r="A31" s="99"/>
      <c r="B31" s="110" t="n">
        <v>1</v>
      </c>
      <c r="C31" s="111" t="n">
        <v>1</v>
      </c>
      <c r="D31" s="111" t="s">
        <v>37</v>
      </c>
      <c r="E31" s="128"/>
      <c r="F31" s="112" t="s">
        <v>49</v>
      </c>
      <c r="G31" s="112"/>
      <c r="H31" s="113" t="s">
        <v>50</v>
      </c>
      <c r="I31" s="114" t="n">
        <v>1</v>
      </c>
      <c r="J31" s="115" t="n">
        <v>264</v>
      </c>
      <c r="K31" s="116" t="n">
        <f aca="false">+J31*I31</f>
        <v>264</v>
      </c>
      <c r="L31" s="107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8"/>
      <c r="AM31" s="108"/>
      <c r="AN31" s="108"/>
      <c r="AO31" s="108"/>
      <c r="AP31" s="108"/>
      <c r="AQ31" s="108"/>
      <c r="AR31" s="108"/>
      <c r="AS31" s="108"/>
      <c r="AT31" s="108"/>
      <c r="AU31" s="108"/>
      <c r="AV31" s="108"/>
      <c r="AW31" s="108"/>
      <c r="AX31" s="108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8"/>
      <c r="BP31" s="108"/>
      <c r="BQ31" s="108"/>
      <c r="BR31" s="108"/>
      <c r="BS31" s="108"/>
      <c r="BT31" s="108"/>
      <c r="BU31" s="108"/>
      <c r="BV31" s="108"/>
      <c r="BW31" s="108"/>
      <c r="BX31" s="108"/>
      <c r="BY31" s="108"/>
      <c r="BZ31" s="108"/>
      <c r="CA31" s="108"/>
      <c r="CB31" s="108"/>
      <c r="CC31" s="108"/>
      <c r="CD31" s="108"/>
      <c r="CE31" s="108"/>
      <c r="CF31" s="108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30" hidden="false" customHeight="true" outlineLevel="2" collapsed="false">
      <c r="A32" s="0"/>
      <c r="B32" s="129" t="s">
        <v>51</v>
      </c>
      <c r="C32" s="118"/>
      <c r="D32" s="118"/>
      <c r="E32" s="118"/>
      <c r="F32" s="119"/>
      <c r="G32" s="120"/>
      <c r="H32" s="121" t="s">
        <v>52</v>
      </c>
      <c r="I32" s="122" t="n">
        <f aca="false">SUM(I31:I31)</f>
        <v>1</v>
      </c>
      <c r="J32" s="123"/>
      <c r="K32" s="116"/>
      <c r="L32" s="107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8"/>
      <c r="AM32" s="108"/>
      <c r="AN32" s="108"/>
      <c r="AO32" s="108"/>
      <c r="AP32" s="108"/>
      <c r="AQ32" s="108"/>
      <c r="AR32" s="108"/>
      <c r="AS32" s="108"/>
      <c r="AT32" s="108"/>
      <c r="AU32" s="108"/>
      <c r="AV32" s="108"/>
      <c r="AW32" s="108"/>
      <c r="AX32" s="108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8"/>
      <c r="BP32" s="108"/>
      <c r="BQ32" s="108"/>
      <c r="BR32" s="108"/>
      <c r="BS32" s="108"/>
      <c r="BT32" s="108"/>
      <c r="BU32" s="108"/>
      <c r="BV32" s="108"/>
      <c r="BW32" s="108"/>
      <c r="BX32" s="108"/>
      <c r="BY32" s="108"/>
      <c r="BZ32" s="108"/>
      <c r="CA32" s="108"/>
      <c r="CB32" s="108"/>
      <c r="CC32" s="108"/>
      <c r="CD32" s="108"/>
      <c r="CE32" s="108"/>
      <c r="CF32" s="108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s="138" customFormat="true" ht="67.5" hidden="true" customHeight="true" outlineLevel="1" collapsed="false">
      <c r="A33" s="99"/>
      <c r="B33" s="130"/>
      <c r="C33" s="131"/>
      <c r="D33" s="131"/>
      <c r="E33" s="131"/>
      <c r="F33" s="132" t="s">
        <v>53</v>
      </c>
      <c r="G33" s="132"/>
      <c r="H33" s="133"/>
      <c r="I33" s="134"/>
      <c r="J33" s="135"/>
      <c r="K33" s="136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137"/>
      <c r="AW33" s="137"/>
      <c r="AX33" s="137"/>
      <c r="AY33" s="137"/>
      <c r="AZ33" s="137"/>
      <c r="BA33" s="137"/>
      <c r="BB33" s="137"/>
      <c r="BC33" s="137"/>
      <c r="BD33" s="137"/>
      <c r="BE33" s="137"/>
      <c r="BF33" s="137"/>
      <c r="BG33" s="137"/>
      <c r="BH33" s="137"/>
      <c r="BI33" s="137"/>
      <c r="BJ33" s="137"/>
      <c r="BK33" s="137"/>
      <c r="BL33" s="137"/>
      <c r="BM33" s="137"/>
      <c r="BN33" s="137"/>
      <c r="BO33" s="137"/>
      <c r="BP33" s="137"/>
      <c r="BQ33" s="137"/>
      <c r="BR33" s="137"/>
      <c r="BS33" s="137"/>
      <c r="BT33" s="137"/>
      <c r="BU33" s="137"/>
      <c r="BV33" s="137"/>
      <c r="BW33" s="137"/>
      <c r="BX33" s="137"/>
      <c r="BY33" s="137"/>
      <c r="BZ33" s="137"/>
      <c r="CA33" s="137"/>
      <c r="CB33" s="137"/>
      <c r="CC33" s="137"/>
      <c r="CD33" s="137"/>
      <c r="CE33" s="137"/>
      <c r="CF33" s="137"/>
    </row>
    <row r="34" customFormat="false" ht="30" hidden="true" customHeight="true" outlineLevel="1" collapsed="false">
      <c r="A34" s="139"/>
      <c r="B34" s="110" t="n">
        <v>2</v>
      </c>
      <c r="C34" s="111" t="n">
        <v>4</v>
      </c>
      <c r="D34" s="111" t="s">
        <v>54</v>
      </c>
      <c r="E34" s="111"/>
      <c r="F34" s="140" t="s">
        <v>55</v>
      </c>
      <c r="G34" s="140"/>
      <c r="H34" s="141" t="s">
        <v>56</v>
      </c>
      <c r="I34" s="127"/>
      <c r="J34" s="115" t="n">
        <v>282</v>
      </c>
      <c r="K34" s="116" t="n">
        <f aca="false">+J34*I34</f>
        <v>0</v>
      </c>
      <c r="L34" s="13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7"/>
      <c r="X34" s="137"/>
      <c r="Y34" s="137"/>
      <c r="Z34" s="137"/>
      <c r="AA34" s="137"/>
      <c r="AB34" s="137"/>
      <c r="AC34" s="137"/>
      <c r="AD34" s="137"/>
      <c r="AE34" s="137"/>
      <c r="AF34" s="137"/>
      <c r="AG34" s="137"/>
      <c r="AH34" s="137"/>
      <c r="AI34" s="137"/>
      <c r="AJ34" s="137"/>
      <c r="AK34" s="137"/>
      <c r="AL34" s="137"/>
      <c r="AM34" s="137"/>
      <c r="AN34" s="137"/>
      <c r="AO34" s="137"/>
      <c r="AP34" s="137"/>
      <c r="AQ34" s="137"/>
      <c r="AR34" s="137"/>
      <c r="AS34" s="137"/>
      <c r="AT34" s="137"/>
      <c r="AU34" s="137"/>
      <c r="AV34" s="137"/>
      <c r="AW34" s="137"/>
      <c r="AX34" s="137"/>
      <c r="AY34" s="137"/>
      <c r="AZ34" s="137"/>
      <c r="BA34" s="137"/>
      <c r="BB34" s="137"/>
      <c r="BC34" s="137"/>
      <c r="BD34" s="137"/>
      <c r="BE34" s="137"/>
      <c r="BF34" s="137"/>
      <c r="BG34" s="137"/>
      <c r="BH34" s="137"/>
      <c r="BI34" s="137"/>
      <c r="BJ34" s="137"/>
      <c r="BK34" s="137"/>
      <c r="BL34" s="137"/>
      <c r="BM34" s="137"/>
      <c r="BN34" s="137"/>
      <c r="BO34" s="137"/>
      <c r="BP34" s="137"/>
      <c r="BQ34" s="137"/>
      <c r="BR34" s="137"/>
      <c r="BS34" s="137"/>
      <c r="BT34" s="137"/>
      <c r="BU34" s="137"/>
      <c r="BV34" s="137"/>
      <c r="BW34" s="137"/>
      <c r="BX34" s="137"/>
      <c r="BY34" s="137"/>
      <c r="BZ34" s="137"/>
      <c r="CA34" s="137"/>
      <c r="CB34" s="137"/>
      <c r="CC34" s="137"/>
      <c r="CD34" s="137"/>
      <c r="CE34" s="137"/>
      <c r="CF34" s="137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s="109" customFormat="true" ht="30" hidden="true" customHeight="true" outlineLevel="2" collapsed="false">
      <c r="B35" s="142" t="s">
        <v>57</v>
      </c>
      <c r="C35" s="118"/>
      <c r="D35" s="118"/>
      <c r="E35" s="118"/>
      <c r="F35" s="119"/>
      <c r="G35" s="120"/>
      <c r="H35" s="121" t="s">
        <v>58</v>
      </c>
      <c r="I35" s="122" t="n">
        <f aca="false">SUM(I34:I34)</f>
        <v>0</v>
      </c>
      <c r="J35" s="123"/>
      <c r="K35" s="116"/>
      <c r="L35" s="107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08"/>
      <c r="AI35" s="108"/>
      <c r="AJ35" s="108"/>
      <c r="AK35" s="108"/>
      <c r="AL35" s="108"/>
      <c r="AM35" s="108"/>
      <c r="AN35" s="108"/>
      <c r="AO35" s="108"/>
      <c r="AP35" s="108"/>
      <c r="AQ35" s="108"/>
      <c r="AR35" s="108"/>
      <c r="AS35" s="108"/>
      <c r="AT35" s="108"/>
      <c r="AU35" s="108"/>
      <c r="AV35" s="108"/>
      <c r="AW35" s="108"/>
      <c r="AX35" s="108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  <c r="BY35" s="108"/>
      <c r="BZ35" s="108"/>
      <c r="CA35" s="108"/>
      <c r="CB35" s="108"/>
      <c r="CC35" s="108"/>
      <c r="CD35" s="108"/>
      <c r="CE35" s="108"/>
      <c r="CF35" s="108"/>
    </row>
    <row r="36" s="138" customFormat="true" ht="72.75" hidden="true" customHeight="true" outlineLevel="1" collapsed="false">
      <c r="A36" s="99"/>
      <c r="B36" s="130"/>
      <c r="C36" s="131"/>
      <c r="D36" s="131"/>
      <c r="E36" s="131"/>
      <c r="F36" s="132" t="s">
        <v>59</v>
      </c>
      <c r="G36" s="132"/>
      <c r="H36" s="133"/>
      <c r="I36" s="134"/>
      <c r="J36" s="135"/>
      <c r="K36" s="136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7"/>
      <c r="X36" s="137"/>
      <c r="Y36" s="137"/>
      <c r="Z36" s="137"/>
      <c r="AA36" s="137"/>
      <c r="AB36" s="137"/>
      <c r="AC36" s="137"/>
      <c r="AD36" s="137"/>
      <c r="AE36" s="137"/>
      <c r="AF36" s="137"/>
      <c r="AG36" s="137"/>
      <c r="AH36" s="137"/>
      <c r="AI36" s="137"/>
      <c r="AJ36" s="137"/>
      <c r="AK36" s="137"/>
      <c r="AL36" s="137"/>
      <c r="AM36" s="137"/>
      <c r="AN36" s="137"/>
      <c r="AO36" s="137"/>
      <c r="AP36" s="137"/>
      <c r="AQ36" s="137"/>
      <c r="AR36" s="137"/>
      <c r="AS36" s="137"/>
      <c r="AT36" s="137"/>
      <c r="AU36" s="137"/>
      <c r="AV36" s="137"/>
      <c r="AW36" s="137"/>
      <c r="AX36" s="137"/>
      <c r="AY36" s="137"/>
      <c r="AZ36" s="137"/>
      <c r="BA36" s="137"/>
      <c r="BB36" s="137"/>
      <c r="BC36" s="137"/>
      <c r="BD36" s="137"/>
      <c r="BE36" s="137"/>
      <c r="BF36" s="137"/>
      <c r="BG36" s="137"/>
      <c r="BH36" s="137"/>
      <c r="BI36" s="137"/>
      <c r="BJ36" s="137"/>
      <c r="BK36" s="137"/>
      <c r="BL36" s="137"/>
      <c r="BM36" s="137"/>
      <c r="BN36" s="137"/>
      <c r="BO36" s="137"/>
      <c r="BP36" s="137"/>
      <c r="BQ36" s="137"/>
      <c r="BR36" s="137"/>
      <c r="BS36" s="137"/>
      <c r="BT36" s="137"/>
      <c r="BU36" s="137"/>
      <c r="BV36" s="137"/>
      <c r="BW36" s="137"/>
      <c r="BX36" s="137"/>
      <c r="BY36" s="137"/>
      <c r="BZ36" s="137"/>
      <c r="CA36" s="137"/>
      <c r="CB36" s="137"/>
      <c r="CC36" s="137"/>
      <c r="CD36" s="137"/>
      <c r="CE36" s="137"/>
      <c r="CF36" s="137"/>
    </row>
    <row r="37" customFormat="false" ht="30" hidden="true" customHeight="true" outlineLevel="1" collapsed="false">
      <c r="A37" s="139"/>
      <c r="B37" s="110" t="n">
        <v>32</v>
      </c>
      <c r="C37" s="111" t="n">
        <v>1</v>
      </c>
      <c r="D37" s="111" t="s">
        <v>54</v>
      </c>
      <c r="E37" s="111"/>
      <c r="F37" s="140" t="s">
        <v>60</v>
      </c>
      <c r="G37" s="140"/>
      <c r="H37" s="141" t="s">
        <v>61</v>
      </c>
      <c r="I37" s="127"/>
      <c r="J37" s="115" t="n">
        <v>550</v>
      </c>
      <c r="K37" s="116" t="n">
        <f aca="false">+J37*I37</f>
        <v>0</v>
      </c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7"/>
      <c r="X37" s="137"/>
      <c r="Y37" s="137"/>
      <c r="Z37" s="137"/>
      <c r="AA37" s="137"/>
      <c r="AB37" s="137"/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37"/>
      <c r="AQ37" s="137"/>
      <c r="AR37" s="137"/>
      <c r="AS37" s="137"/>
      <c r="AT37" s="137"/>
      <c r="AU37" s="137"/>
      <c r="AV37" s="137"/>
      <c r="AW37" s="137"/>
      <c r="AX37" s="137"/>
      <c r="AY37" s="137"/>
      <c r="AZ37" s="137"/>
      <c r="BA37" s="137"/>
      <c r="BB37" s="137"/>
      <c r="BC37" s="137"/>
      <c r="BD37" s="137"/>
      <c r="BE37" s="137"/>
      <c r="BF37" s="137"/>
      <c r="BG37" s="137"/>
      <c r="BH37" s="137"/>
      <c r="BI37" s="137"/>
      <c r="BJ37" s="137"/>
      <c r="BK37" s="137"/>
      <c r="BL37" s="137"/>
      <c r="BM37" s="137"/>
      <c r="BN37" s="137"/>
      <c r="BO37" s="137"/>
      <c r="BP37" s="137"/>
      <c r="BQ37" s="137"/>
      <c r="BR37" s="137"/>
      <c r="BS37" s="137"/>
      <c r="BT37" s="137"/>
      <c r="BU37" s="137"/>
      <c r="BV37" s="137"/>
      <c r="BW37" s="137"/>
      <c r="BX37" s="137"/>
      <c r="BY37" s="137"/>
      <c r="BZ37" s="137"/>
      <c r="CA37" s="137"/>
      <c r="CB37" s="137"/>
      <c r="CC37" s="137"/>
      <c r="CD37" s="137"/>
      <c r="CE37" s="137"/>
      <c r="CF37" s="137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30" hidden="true" customHeight="true" outlineLevel="1" collapsed="false">
      <c r="A38" s="139"/>
      <c r="B38" s="110" t="n">
        <v>32</v>
      </c>
      <c r="C38" s="111" t="n">
        <v>1</v>
      </c>
      <c r="D38" s="111" t="s">
        <v>54</v>
      </c>
      <c r="E38" s="111"/>
      <c r="F38" s="140" t="s">
        <v>62</v>
      </c>
      <c r="G38" s="140"/>
      <c r="H38" s="141" t="s">
        <v>63</v>
      </c>
      <c r="I38" s="127"/>
      <c r="J38" s="115" t="n">
        <v>550</v>
      </c>
      <c r="K38" s="116" t="n">
        <f aca="false">+J38*I38</f>
        <v>0</v>
      </c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B38" s="137"/>
      <c r="AC38" s="137"/>
      <c r="AD38" s="137"/>
      <c r="AE38" s="137"/>
      <c r="AF38" s="137"/>
      <c r="AG38" s="137"/>
      <c r="AH38" s="137"/>
      <c r="AI38" s="137"/>
      <c r="AJ38" s="137"/>
      <c r="AK38" s="137"/>
      <c r="AL38" s="137"/>
      <c r="AM38" s="137"/>
      <c r="AN38" s="137"/>
      <c r="AO38" s="137"/>
      <c r="AP38" s="137"/>
      <c r="AQ38" s="137"/>
      <c r="AR38" s="137"/>
      <c r="AS38" s="137"/>
      <c r="AT38" s="137"/>
      <c r="AU38" s="137"/>
      <c r="AV38" s="137"/>
      <c r="AW38" s="137"/>
      <c r="AX38" s="137"/>
      <c r="AY38" s="137"/>
      <c r="AZ38" s="137"/>
      <c r="BA38" s="137"/>
      <c r="BB38" s="137"/>
      <c r="BC38" s="137"/>
      <c r="BD38" s="137"/>
      <c r="BE38" s="137"/>
      <c r="BF38" s="137"/>
      <c r="BG38" s="137"/>
      <c r="BH38" s="137"/>
      <c r="BI38" s="137"/>
      <c r="BJ38" s="137"/>
      <c r="BK38" s="137"/>
      <c r="BL38" s="137"/>
      <c r="BM38" s="137"/>
      <c r="BN38" s="137"/>
      <c r="BO38" s="137"/>
      <c r="BP38" s="137"/>
      <c r="BQ38" s="137"/>
      <c r="BR38" s="137"/>
      <c r="BS38" s="137"/>
      <c r="BT38" s="137"/>
      <c r="BU38" s="137"/>
      <c r="BV38" s="137"/>
      <c r="BW38" s="137"/>
      <c r="BX38" s="137"/>
      <c r="BY38" s="137"/>
      <c r="BZ38" s="137"/>
      <c r="CA38" s="137"/>
      <c r="CB38" s="137"/>
      <c r="CC38" s="137"/>
      <c r="CD38" s="137"/>
      <c r="CE38" s="137"/>
      <c r="CF38" s="137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30" hidden="true" customHeight="true" outlineLevel="1" collapsed="false">
      <c r="A39" s="139"/>
      <c r="B39" s="110" t="n">
        <v>32</v>
      </c>
      <c r="C39" s="111" t="n">
        <v>1</v>
      </c>
      <c r="D39" s="111" t="s">
        <v>54</v>
      </c>
      <c r="E39" s="111"/>
      <c r="F39" s="140" t="s">
        <v>64</v>
      </c>
      <c r="G39" s="140"/>
      <c r="H39" s="141" t="s">
        <v>65</v>
      </c>
      <c r="I39" s="127"/>
      <c r="J39" s="115" t="n">
        <v>550</v>
      </c>
      <c r="K39" s="116" t="n">
        <f aca="false">+J39*I39</f>
        <v>0</v>
      </c>
      <c r="L39" s="137"/>
      <c r="M39" s="137"/>
      <c r="N39" s="137"/>
      <c r="O39" s="137"/>
      <c r="P39" s="137"/>
      <c r="Q39" s="137"/>
      <c r="R39" s="137"/>
      <c r="S39" s="137"/>
      <c r="T39" s="137"/>
      <c r="U39" s="137"/>
      <c r="V39" s="137"/>
      <c r="W39" s="137"/>
      <c r="X39" s="137"/>
      <c r="Y39" s="137"/>
      <c r="Z39" s="137"/>
      <c r="AA39" s="137"/>
      <c r="AB39" s="137"/>
      <c r="AC39" s="137"/>
      <c r="AD39" s="137"/>
      <c r="AE39" s="137"/>
      <c r="AF39" s="137"/>
      <c r="AG39" s="137"/>
      <c r="AH39" s="137"/>
      <c r="AI39" s="137"/>
      <c r="AJ39" s="137"/>
      <c r="AK39" s="137"/>
      <c r="AL39" s="137"/>
      <c r="AM39" s="137"/>
      <c r="AN39" s="137"/>
      <c r="AO39" s="137"/>
      <c r="AP39" s="137"/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37"/>
      <c r="BE39" s="137"/>
      <c r="BF39" s="137"/>
      <c r="BG39" s="137"/>
      <c r="BH39" s="137"/>
      <c r="BI39" s="137"/>
      <c r="BJ39" s="137"/>
      <c r="BK39" s="137"/>
      <c r="BL39" s="137"/>
      <c r="BM39" s="137"/>
      <c r="BN39" s="137"/>
      <c r="BO39" s="137"/>
      <c r="BP39" s="137"/>
      <c r="BQ39" s="137"/>
      <c r="BR39" s="137"/>
      <c r="BS39" s="137"/>
      <c r="BT39" s="137"/>
      <c r="BU39" s="137"/>
      <c r="BV39" s="137"/>
      <c r="BW39" s="137"/>
      <c r="BX39" s="137"/>
      <c r="BY39" s="137"/>
      <c r="BZ39" s="137"/>
      <c r="CA39" s="137"/>
      <c r="CB39" s="137"/>
      <c r="CC39" s="137"/>
      <c r="CD39" s="137"/>
      <c r="CE39" s="137"/>
      <c r="CF39" s="137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109" customFormat="true" ht="30" hidden="true" customHeight="true" outlineLevel="2" collapsed="false">
      <c r="B40" s="117"/>
      <c r="C40" s="118"/>
      <c r="D40" s="118"/>
      <c r="E40" s="118"/>
      <c r="F40" s="119"/>
      <c r="G40" s="120"/>
      <c r="H40" s="121" t="s">
        <v>66</v>
      </c>
      <c r="I40" s="122" t="n">
        <f aca="false">SUM(I37:I39)</f>
        <v>0</v>
      </c>
      <c r="J40" s="123"/>
      <c r="K40" s="116"/>
      <c r="L40" s="107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  <c r="AR40" s="108"/>
      <c r="AS40" s="108"/>
      <c r="AT40" s="108"/>
      <c r="AU40" s="108"/>
      <c r="AV40" s="108"/>
      <c r="AW40" s="108"/>
      <c r="AX40" s="108"/>
      <c r="AY40" s="108"/>
      <c r="AZ40" s="108"/>
      <c r="BA40" s="108"/>
      <c r="BB40" s="108"/>
      <c r="BC40" s="108"/>
      <c r="BD40" s="108"/>
      <c r="BE40" s="108"/>
      <c r="BF40" s="108"/>
      <c r="BG40" s="108"/>
      <c r="BH40" s="108"/>
      <c r="BI40" s="108"/>
      <c r="BJ40" s="108"/>
      <c r="BK40" s="108"/>
      <c r="BL40" s="108"/>
      <c r="BM40" s="108"/>
      <c r="BN40" s="108"/>
      <c r="BO40" s="108"/>
      <c r="BP40" s="108"/>
      <c r="BQ40" s="108"/>
      <c r="BR40" s="108"/>
      <c r="BS40" s="108"/>
      <c r="BT40" s="108"/>
      <c r="BU40" s="108"/>
      <c r="BV40" s="108"/>
      <c r="BW40" s="108"/>
      <c r="BX40" s="108"/>
      <c r="BY40" s="108"/>
      <c r="BZ40" s="108"/>
      <c r="CA40" s="108"/>
      <c r="CB40" s="108"/>
      <c r="CC40" s="108"/>
      <c r="CD40" s="108"/>
      <c r="CE40" s="108"/>
      <c r="CF40" s="108"/>
    </row>
    <row r="41" s="138" customFormat="true" ht="66" hidden="true" customHeight="true" outlineLevel="1" collapsed="false">
      <c r="A41" s="99"/>
      <c r="B41" s="130"/>
      <c r="C41" s="131"/>
      <c r="D41" s="131"/>
      <c r="E41" s="131"/>
      <c r="F41" s="132" t="s">
        <v>67</v>
      </c>
      <c r="G41" s="132"/>
      <c r="H41" s="133"/>
      <c r="I41" s="134"/>
      <c r="J41" s="135"/>
      <c r="K41" s="136"/>
      <c r="L41" s="13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/>
      <c r="Z41" s="137"/>
      <c r="AA41" s="137"/>
      <c r="AB41" s="137"/>
      <c r="AC41" s="137"/>
      <c r="AD41" s="137"/>
      <c r="AE41" s="137"/>
      <c r="AF41" s="137"/>
      <c r="AG41" s="137"/>
      <c r="AH41" s="137"/>
      <c r="AI41" s="137"/>
      <c r="AJ41" s="137"/>
      <c r="AK41" s="137"/>
      <c r="AL41" s="137"/>
      <c r="AM41" s="137"/>
      <c r="AN41" s="137"/>
      <c r="AO41" s="137"/>
      <c r="AP41" s="137"/>
      <c r="AQ41" s="137"/>
      <c r="AR41" s="137"/>
      <c r="AS41" s="137"/>
      <c r="AT41" s="137"/>
      <c r="AU41" s="137"/>
      <c r="AV41" s="137"/>
      <c r="AW41" s="137"/>
      <c r="AX41" s="137"/>
      <c r="AY41" s="137"/>
      <c r="AZ41" s="137"/>
      <c r="BA41" s="137"/>
      <c r="BB41" s="137"/>
      <c r="BC41" s="137"/>
      <c r="BD41" s="137"/>
      <c r="BE41" s="137"/>
      <c r="BF41" s="137"/>
      <c r="BG41" s="137"/>
      <c r="BH41" s="137"/>
      <c r="BI41" s="137"/>
      <c r="BJ41" s="137"/>
      <c r="BK41" s="137"/>
      <c r="BL41" s="137"/>
      <c r="BM41" s="137"/>
      <c r="BN41" s="137"/>
      <c r="BO41" s="137"/>
      <c r="BP41" s="137"/>
      <c r="BQ41" s="137"/>
      <c r="BR41" s="137"/>
      <c r="BS41" s="137"/>
      <c r="BT41" s="137"/>
      <c r="BU41" s="137"/>
      <c r="BV41" s="137"/>
      <c r="BW41" s="137"/>
      <c r="BX41" s="137"/>
      <c r="BY41" s="137"/>
      <c r="BZ41" s="137"/>
      <c r="CA41" s="137"/>
      <c r="CB41" s="137"/>
      <c r="CC41" s="137"/>
      <c r="CD41" s="137"/>
      <c r="CE41" s="137"/>
      <c r="CF41" s="137"/>
    </row>
    <row r="42" customFormat="false" ht="30" hidden="true" customHeight="true" outlineLevel="1" collapsed="false">
      <c r="A42" s="139"/>
      <c r="B42" s="110" t="n">
        <v>34</v>
      </c>
      <c r="C42" s="111" t="n">
        <v>3</v>
      </c>
      <c r="D42" s="111" t="s">
        <v>54</v>
      </c>
      <c r="E42" s="111"/>
      <c r="F42" s="140" t="s">
        <v>68</v>
      </c>
      <c r="G42" s="140"/>
      <c r="H42" s="141" t="s">
        <v>69</v>
      </c>
      <c r="I42" s="127"/>
      <c r="J42" s="115" t="n">
        <v>420</v>
      </c>
      <c r="K42" s="116" t="n">
        <f aca="false">+J42*I42</f>
        <v>0</v>
      </c>
      <c r="L42" s="137"/>
      <c r="M42" s="137"/>
      <c r="N42" s="137"/>
      <c r="O42" s="137"/>
      <c r="P42" s="137"/>
      <c r="Q42" s="137"/>
      <c r="R42" s="137"/>
      <c r="S42" s="137"/>
      <c r="T42" s="137"/>
      <c r="U42" s="137"/>
      <c r="V42" s="137"/>
      <c r="W42" s="137"/>
      <c r="X42" s="137"/>
      <c r="Y42" s="137"/>
      <c r="Z42" s="137"/>
      <c r="AA42" s="137"/>
      <c r="AB42" s="137"/>
      <c r="AC42" s="137"/>
      <c r="AD42" s="137"/>
      <c r="AE42" s="137"/>
      <c r="AF42" s="137"/>
      <c r="AG42" s="137"/>
      <c r="AH42" s="137"/>
      <c r="AI42" s="137"/>
      <c r="AJ42" s="137"/>
      <c r="AK42" s="137"/>
      <c r="AL42" s="137"/>
      <c r="AM42" s="137"/>
      <c r="AN42" s="137"/>
      <c r="AO42" s="137"/>
      <c r="AP42" s="137"/>
      <c r="AQ42" s="137"/>
      <c r="AR42" s="137"/>
      <c r="AS42" s="137"/>
      <c r="AT42" s="137"/>
      <c r="AU42" s="137"/>
      <c r="AV42" s="137"/>
      <c r="AW42" s="137"/>
      <c r="AX42" s="137"/>
      <c r="AY42" s="137"/>
      <c r="AZ42" s="137"/>
      <c r="BA42" s="137"/>
      <c r="BB42" s="137"/>
      <c r="BC42" s="137"/>
      <c r="BD42" s="137"/>
      <c r="BE42" s="137"/>
      <c r="BF42" s="137"/>
      <c r="BG42" s="137"/>
      <c r="BH42" s="137"/>
      <c r="BI42" s="137"/>
      <c r="BJ42" s="137"/>
      <c r="BK42" s="137"/>
      <c r="BL42" s="137"/>
      <c r="BM42" s="137"/>
      <c r="BN42" s="137"/>
      <c r="BO42" s="137"/>
      <c r="BP42" s="137"/>
      <c r="BQ42" s="137"/>
      <c r="BR42" s="137"/>
      <c r="BS42" s="137"/>
      <c r="BT42" s="137"/>
      <c r="BU42" s="137"/>
      <c r="BV42" s="137"/>
      <c r="BW42" s="137"/>
      <c r="BX42" s="137"/>
      <c r="BY42" s="137"/>
      <c r="BZ42" s="137"/>
      <c r="CA42" s="137"/>
      <c r="CB42" s="137"/>
      <c r="CC42" s="137"/>
      <c r="CD42" s="137"/>
      <c r="CE42" s="137"/>
      <c r="CF42" s="137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s="109" customFormat="true" ht="30" hidden="true" customHeight="true" outlineLevel="2" collapsed="false">
      <c r="B43" s="117"/>
      <c r="C43" s="118"/>
      <c r="D43" s="118"/>
      <c r="E43" s="118"/>
      <c r="F43" s="119"/>
      <c r="G43" s="120"/>
      <c r="H43" s="121" t="s">
        <v>70</v>
      </c>
      <c r="I43" s="122" t="n">
        <f aca="false">SUM(I42:I42)</f>
        <v>0</v>
      </c>
      <c r="J43" s="123"/>
      <c r="K43" s="116"/>
      <c r="L43" s="107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  <c r="AR43" s="108"/>
      <c r="AS43" s="108"/>
      <c r="AT43" s="108"/>
      <c r="AU43" s="108"/>
      <c r="AV43" s="108"/>
      <c r="AW43" s="108"/>
      <c r="AX43" s="108"/>
      <c r="AY43" s="108"/>
      <c r="AZ43" s="108"/>
      <c r="BA43" s="108"/>
      <c r="BB43" s="108"/>
      <c r="BC43" s="108"/>
      <c r="BD43" s="108"/>
      <c r="BE43" s="108"/>
      <c r="BF43" s="108"/>
      <c r="BG43" s="108"/>
      <c r="BH43" s="108"/>
      <c r="BI43" s="108"/>
      <c r="BJ43" s="108"/>
      <c r="BK43" s="108"/>
      <c r="BL43" s="108"/>
      <c r="BM43" s="108"/>
      <c r="BN43" s="108"/>
      <c r="BO43" s="108"/>
      <c r="BP43" s="108"/>
      <c r="BQ43" s="108"/>
      <c r="BR43" s="108"/>
      <c r="BS43" s="108"/>
      <c r="BT43" s="108"/>
      <c r="BU43" s="108"/>
      <c r="BV43" s="108"/>
      <c r="BW43" s="108"/>
      <c r="BX43" s="108"/>
      <c r="BY43" s="108"/>
      <c r="BZ43" s="108"/>
      <c r="CA43" s="108"/>
      <c r="CB43" s="108"/>
      <c r="CC43" s="108"/>
      <c r="CD43" s="108"/>
      <c r="CE43" s="108"/>
      <c r="CF43" s="108"/>
    </row>
    <row r="44" s="138" customFormat="true" ht="78.75" hidden="true" customHeight="true" outlineLevel="1" collapsed="false">
      <c r="A44" s="99"/>
      <c r="B44" s="130"/>
      <c r="C44" s="131"/>
      <c r="D44" s="131"/>
      <c r="E44" s="131"/>
      <c r="F44" s="132" t="s">
        <v>71</v>
      </c>
      <c r="G44" s="132"/>
      <c r="H44" s="133"/>
      <c r="I44" s="134"/>
      <c r="J44" s="135"/>
      <c r="K44" s="136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7"/>
      <c r="AO44" s="137"/>
      <c r="AP44" s="137"/>
      <c r="AQ44" s="137"/>
      <c r="AR44" s="137"/>
      <c r="AS44" s="137"/>
      <c r="AT44" s="137"/>
      <c r="AU44" s="137"/>
      <c r="AV44" s="137"/>
      <c r="AW44" s="137"/>
      <c r="AX44" s="137"/>
      <c r="AY44" s="137"/>
      <c r="AZ44" s="137"/>
      <c r="BA44" s="137"/>
      <c r="BB44" s="137"/>
      <c r="BC44" s="137"/>
      <c r="BD44" s="137"/>
      <c r="BE44" s="137"/>
      <c r="BF44" s="137"/>
      <c r="BG44" s="137"/>
      <c r="BH44" s="137"/>
      <c r="BI44" s="137"/>
      <c r="BJ44" s="137"/>
      <c r="BK44" s="137"/>
      <c r="BL44" s="137"/>
      <c r="BM44" s="137"/>
      <c r="BN44" s="137"/>
      <c r="BO44" s="137"/>
      <c r="BP44" s="137"/>
      <c r="BQ44" s="137"/>
      <c r="BR44" s="137"/>
      <c r="BS44" s="137"/>
      <c r="BT44" s="137"/>
      <c r="BU44" s="137"/>
      <c r="BV44" s="137"/>
      <c r="BW44" s="137"/>
      <c r="BX44" s="137"/>
      <c r="BY44" s="137"/>
      <c r="BZ44" s="137"/>
      <c r="CA44" s="137"/>
      <c r="CB44" s="137"/>
      <c r="CC44" s="137"/>
      <c r="CD44" s="137"/>
      <c r="CE44" s="137"/>
      <c r="CF44" s="137"/>
    </row>
    <row r="45" customFormat="false" ht="26.1" hidden="false" customHeight="true" outlineLevel="1" collapsed="false">
      <c r="A45" s="125"/>
      <c r="B45" s="110" t="n">
        <v>34</v>
      </c>
      <c r="C45" s="111" t="n">
        <v>1</v>
      </c>
      <c r="D45" s="111" t="s">
        <v>54</v>
      </c>
      <c r="E45" s="111"/>
      <c r="F45" s="140" t="s">
        <v>72</v>
      </c>
      <c r="G45" s="140"/>
      <c r="H45" s="113" t="s">
        <v>73</v>
      </c>
      <c r="I45" s="114" t="n">
        <v>1</v>
      </c>
      <c r="J45" s="115" t="n">
        <v>682</v>
      </c>
      <c r="K45" s="116" t="n">
        <f aca="false">+J45*I45</f>
        <v>682</v>
      </c>
      <c r="L45" s="137"/>
      <c r="M45" s="137"/>
      <c r="N45" s="137"/>
      <c r="O45" s="137"/>
      <c r="P45" s="137"/>
      <c r="Q45" s="137"/>
      <c r="R45" s="137"/>
      <c r="S45" s="137"/>
      <c r="T45" s="137"/>
      <c r="U45" s="137"/>
      <c r="V45" s="137"/>
      <c r="W45" s="137"/>
      <c r="X45" s="137"/>
      <c r="Y45" s="137"/>
      <c r="Z45" s="137"/>
      <c r="AA45" s="137"/>
      <c r="AB45" s="137"/>
      <c r="AC45" s="137"/>
      <c r="AD45" s="137"/>
      <c r="AE45" s="137"/>
      <c r="AF45" s="137"/>
      <c r="AG45" s="137"/>
      <c r="AH45" s="137"/>
      <c r="AI45" s="137"/>
      <c r="AJ45" s="137"/>
      <c r="AK45" s="137"/>
      <c r="AL45" s="137"/>
      <c r="AM45" s="137"/>
      <c r="AN45" s="137"/>
      <c r="AO45" s="137"/>
      <c r="AP45" s="137"/>
      <c r="AQ45" s="137"/>
      <c r="AR45" s="137"/>
      <c r="AS45" s="137"/>
      <c r="AT45" s="137"/>
      <c r="AU45" s="137"/>
      <c r="AV45" s="137"/>
      <c r="AW45" s="137"/>
      <c r="AX45" s="137"/>
      <c r="AY45" s="137"/>
      <c r="AZ45" s="137"/>
      <c r="BA45" s="137"/>
      <c r="BB45" s="137"/>
      <c r="BC45" s="137"/>
      <c r="BD45" s="137"/>
      <c r="BE45" s="137"/>
      <c r="BF45" s="137"/>
      <c r="BG45" s="137"/>
      <c r="BH45" s="137"/>
      <c r="BI45" s="137"/>
      <c r="BJ45" s="137"/>
      <c r="BK45" s="137"/>
      <c r="BL45" s="137"/>
      <c r="BM45" s="137"/>
      <c r="BN45" s="137"/>
      <c r="BO45" s="137"/>
      <c r="BP45" s="137"/>
      <c r="BQ45" s="137"/>
      <c r="BR45" s="137"/>
      <c r="BS45" s="137"/>
      <c r="BT45" s="137"/>
      <c r="BU45" s="137"/>
      <c r="BV45" s="137"/>
      <c r="BW45" s="137"/>
      <c r="BX45" s="137"/>
      <c r="BY45" s="137"/>
      <c r="BZ45" s="137"/>
      <c r="CA45" s="137"/>
      <c r="CB45" s="137"/>
      <c r="CC45" s="137"/>
      <c r="CD45" s="137"/>
      <c r="CE45" s="137"/>
      <c r="CF45" s="137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s="109" customFormat="true" ht="26.1" hidden="false" customHeight="true" outlineLevel="2" collapsed="false">
      <c r="B46" s="117" t="n">
        <v>60</v>
      </c>
      <c r="C46" s="111" t="n">
        <v>1</v>
      </c>
      <c r="D46" s="111"/>
      <c r="E46" s="111"/>
      <c r="F46" s="119"/>
      <c r="G46" s="120"/>
      <c r="H46" s="121" t="s">
        <v>74</v>
      </c>
      <c r="I46" s="122" t="n">
        <f aca="false">SUM(I45:I45)</f>
        <v>1</v>
      </c>
      <c r="J46" s="123"/>
      <c r="K46" s="116"/>
      <c r="L46" s="107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  <c r="AR46" s="108"/>
      <c r="AS46" s="108"/>
      <c r="AT46" s="108"/>
      <c r="AU46" s="108"/>
      <c r="AV46" s="108"/>
      <c r="AW46" s="108"/>
      <c r="AX46" s="108"/>
      <c r="AY46" s="108"/>
      <c r="AZ46" s="108"/>
      <c r="BA46" s="108"/>
      <c r="BB46" s="108"/>
      <c r="BC46" s="108"/>
      <c r="BD46" s="108"/>
      <c r="BE46" s="108"/>
      <c r="BF46" s="108"/>
      <c r="BG46" s="108"/>
      <c r="BH46" s="108"/>
      <c r="BI46" s="108"/>
      <c r="BJ46" s="108"/>
      <c r="BK46" s="108"/>
      <c r="BL46" s="108"/>
      <c r="BM46" s="108"/>
      <c r="BN46" s="108"/>
      <c r="BO46" s="108"/>
      <c r="BP46" s="108"/>
      <c r="BQ46" s="108"/>
      <c r="BR46" s="108"/>
      <c r="BS46" s="108"/>
      <c r="BT46" s="108"/>
      <c r="BU46" s="108"/>
      <c r="BV46" s="108"/>
      <c r="BW46" s="108"/>
      <c r="BX46" s="108"/>
      <c r="BY46" s="108"/>
      <c r="BZ46" s="108"/>
      <c r="CA46" s="108"/>
      <c r="CB46" s="108"/>
      <c r="CC46" s="108"/>
      <c r="CD46" s="108"/>
      <c r="CE46" s="108"/>
      <c r="CF46" s="108"/>
    </row>
    <row r="47" s="138" customFormat="true" ht="49.5" hidden="true" customHeight="true" outlineLevel="1" collapsed="false">
      <c r="A47" s="99"/>
      <c r="B47" s="130"/>
      <c r="C47" s="131"/>
      <c r="D47" s="131"/>
      <c r="E47" s="131"/>
      <c r="F47" s="132" t="s">
        <v>75</v>
      </c>
      <c r="G47" s="132"/>
      <c r="H47" s="133"/>
      <c r="I47" s="134"/>
      <c r="J47" s="135"/>
      <c r="K47" s="136"/>
      <c r="L47" s="137"/>
      <c r="M47" s="137"/>
      <c r="N47" s="137"/>
      <c r="O47" s="137"/>
      <c r="P47" s="137"/>
      <c r="Q47" s="137"/>
      <c r="R47" s="137"/>
      <c r="S47" s="137"/>
      <c r="T47" s="137"/>
      <c r="U47" s="137"/>
      <c r="V47" s="137"/>
      <c r="W47" s="137"/>
      <c r="X47" s="137"/>
      <c r="Y47" s="137"/>
      <c r="Z47" s="137"/>
      <c r="AA47" s="137"/>
      <c r="AB47" s="137"/>
      <c r="AC47" s="137"/>
      <c r="AD47" s="137"/>
      <c r="AE47" s="137"/>
      <c r="AF47" s="137"/>
      <c r="AG47" s="137"/>
      <c r="AH47" s="137"/>
      <c r="AI47" s="137"/>
      <c r="AJ47" s="137"/>
      <c r="AK47" s="137"/>
      <c r="AL47" s="137"/>
      <c r="AM47" s="137"/>
      <c r="AN47" s="137"/>
      <c r="AO47" s="137"/>
      <c r="AP47" s="137"/>
      <c r="AQ47" s="137"/>
      <c r="AR47" s="137"/>
      <c r="AS47" s="137"/>
      <c r="AT47" s="137"/>
      <c r="AU47" s="137"/>
      <c r="AV47" s="137"/>
      <c r="AW47" s="137"/>
      <c r="AX47" s="137"/>
      <c r="AY47" s="137"/>
      <c r="AZ47" s="137"/>
      <c r="BA47" s="137"/>
      <c r="BB47" s="137"/>
      <c r="BC47" s="137"/>
      <c r="BD47" s="137"/>
      <c r="BE47" s="137"/>
      <c r="BF47" s="137"/>
      <c r="BG47" s="137"/>
      <c r="BH47" s="137"/>
      <c r="BI47" s="137"/>
      <c r="BJ47" s="137"/>
      <c r="BK47" s="137"/>
      <c r="BL47" s="137"/>
      <c r="BM47" s="137"/>
      <c r="BN47" s="137"/>
      <c r="BO47" s="137"/>
      <c r="BP47" s="137"/>
      <c r="BQ47" s="137"/>
      <c r="BR47" s="137"/>
      <c r="BS47" s="137"/>
      <c r="BT47" s="137"/>
      <c r="BU47" s="137"/>
      <c r="BV47" s="137"/>
      <c r="BW47" s="137"/>
      <c r="BX47" s="137"/>
      <c r="BY47" s="137"/>
      <c r="BZ47" s="137"/>
      <c r="CA47" s="137"/>
      <c r="CB47" s="137"/>
      <c r="CC47" s="137"/>
      <c r="CD47" s="137"/>
      <c r="CE47" s="137"/>
      <c r="CF47" s="137"/>
    </row>
    <row r="48" customFormat="false" ht="30" hidden="true" customHeight="true" outlineLevel="1" collapsed="false">
      <c r="A48" s="139"/>
      <c r="B48" s="110" t="n">
        <v>59</v>
      </c>
      <c r="C48" s="111" t="n">
        <v>1</v>
      </c>
      <c r="D48" s="111" t="s">
        <v>54</v>
      </c>
      <c r="E48" s="111"/>
      <c r="F48" s="140" t="s">
        <v>76</v>
      </c>
      <c r="G48" s="140"/>
      <c r="H48" s="141" t="s">
        <v>77</v>
      </c>
      <c r="I48" s="127"/>
      <c r="J48" s="115" t="n">
        <v>660</v>
      </c>
      <c r="K48" s="116" t="n">
        <f aca="false">+J48*I48</f>
        <v>0</v>
      </c>
      <c r="L48" s="137"/>
      <c r="M48" s="137"/>
      <c r="N48" s="137"/>
      <c r="O48" s="137"/>
      <c r="P48" s="137"/>
      <c r="Q48" s="137"/>
      <c r="R48" s="137"/>
      <c r="S48" s="137"/>
      <c r="T48" s="137"/>
      <c r="U48" s="137"/>
      <c r="V48" s="137"/>
      <c r="W48" s="137"/>
      <c r="X48" s="137"/>
      <c r="Y48" s="137"/>
      <c r="Z48" s="137"/>
      <c r="AA48" s="137"/>
      <c r="AB48" s="137"/>
      <c r="AC48" s="137"/>
      <c r="AD48" s="137"/>
      <c r="AE48" s="137"/>
      <c r="AF48" s="137"/>
      <c r="AG48" s="137"/>
      <c r="AH48" s="137"/>
      <c r="AI48" s="137"/>
      <c r="AJ48" s="137"/>
      <c r="AK48" s="137"/>
      <c r="AL48" s="137"/>
      <c r="AM48" s="137"/>
      <c r="AN48" s="137"/>
      <c r="AO48" s="137"/>
      <c r="AP48" s="137"/>
      <c r="AQ48" s="137"/>
      <c r="AR48" s="137"/>
      <c r="AS48" s="137"/>
      <c r="AT48" s="137"/>
      <c r="AU48" s="137"/>
      <c r="AV48" s="137"/>
      <c r="AW48" s="137"/>
      <c r="AX48" s="137"/>
      <c r="AY48" s="137"/>
      <c r="AZ48" s="137"/>
      <c r="BA48" s="137"/>
      <c r="BB48" s="137"/>
      <c r="BC48" s="137"/>
      <c r="BD48" s="137"/>
      <c r="BE48" s="137"/>
      <c r="BF48" s="137"/>
      <c r="BG48" s="137"/>
      <c r="BH48" s="137"/>
      <c r="BI48" s="137"/>
      <c r="BJ48" s="137"/>
      <c r="BK48" s="137"/>
      <c r="BL48" s="137"/>
      <c r="BM48" s="137"/>
      <c r="BN48" s="137"/>
      <c r="BO48" s="137"/>
      <c r="BP48" s="137"/>
      <c r="BQ48" s="137"/>
      <c r="BR48" s="137"/>
      <c r="BS48" s="137"/>
      <c r="BT48" s="137"/>
      <c r="BU48" s="137"/>
      <c r="BV48" s="137"/>
      <c r="BW48" s="137"/>
      <c r="BX48" s="137"/>
      <c r="BY48" s="137"/>
      <c r="BZ48" s="137"/>
      <c r="CA48" s="137"/>
      <c r="CB48" s="137"/>
      <c r="CC48" s="137"/>
      <c r="CD48" s="137"/>
      <c r="CE48" s="137"/>
      <c r="CF48" s="137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s="109" customFormat="true" ht="30" hidden="true" customHeight="true" outlineLevel="2" collapsed="false">
      <c r="B49" s="117"/>
      <c r="C49" s="118"/>
      <c r="D49" s="118"/>
      <c r="E49" s="118"/>
      <c r="F49" s="119"/>
      <c r="G49" s="120"/>
      <c r="H49" s="121" t="s">
        <v>78</v>
      </c>
      <c r="I49" s="122" t="n">
        <f aca="false">SUM(I48:I48)</f>
        <v>0</v>
      </c>
      <c r="J49" s="123"/>
      <c r="K49" s="116"/>
      <c r="L49" s="107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  <c r="AR49" s="108"/>
      <c r="AS49" s="108"/>
      <c r="AT49" s="108"/>
      <c r="AU49" s="108"/>
      <c r="AV49" s="108"/>
      <c r="AW49" s="108"/>
      <c r="AX49" s="108"/>
      <c r="AY49" s="108"/>
      <c r="AZ49" s="108"/>
      <c r="BA49" s="108"/>
      <c r="BB49" s="108"/>
      <c r="BC49" s="108"/>
      <c r="BD49" s="108"/>
      <c r="BE49" s="108"/>
      <c r="BF49" s="108"/>
      <c r="BG49" s="108"/>
      <c r="BH49" s="108"/>
      <c r="BI49" s="108"/>
      <c r="BJ49" s="108"/>
      <c r="BK49" s="108"/>
      <c r="BL49" s="108"/>
      <c r="BM49" s="108"/>
      <c r="BN49" s="108"/>
      <c r="BO49" s="108"/>
      <c r="BP49" s="108"/>
      <c r="BQ49" s="108"/>
      <c r="BR49" s="108"/>
      <c r="BS49" s="108"/>
      <c r="BT49" s="108"/>
      <c r="BU49" s="108"/>
      <c r="BV49" s="108"/>
      <c r="BW49" s="108"/>
      <c r="BX49" s="108"/>
      <c r="BY49" s="108"/>
      <c r="BZ49" s="108"/>
      <c r="CA49" s="108"/>
      <c r="CB49" s="108"/>
      <c r="CC49" s="108"/>
      <c r="CD49" s="108"/>
      <c r="CE49" s="108"/>
      <c r="CF49" s="108"/>
    </row>
    <row r="50" s="138" customFormat="true" ht="51" hidden="true" customHeight="true" outlineLevel="1" collapsed="false">
      <c r="A50" s="99"/>
      <c r="B50" s="130"/>
      <c r="C50" s="131"/>
      <c r="D50" s="131"/>
      <c r="E50" s="131"/>
      <c r="F50" s="132" t="s">
        <v>79</v>
      </c>
      <c r="G50" s="132"/>
      <c r="H50" s="133"/>
      <c r="I50" s="134"/>
      <c r="J50" s="135"/>
      <c r="K50" s="136"/>
      <c r="L50" s="137"/>
      <c r="M50" s="137"/>
      <c r="N50" s="137"/>
      <c r="O50" s="137"/>
      <c r="P50" s="137"/>
      <c r="Q50" s="137"/>
      <c r="R50" s="137"/>
      <c r="S50" s="137"/>
      <c r="T50" s="137"/>
      <c r="U50" s="137"/>
      <c r="V50" s="137"/>
      <c r="W50" s="137"/>
      <c r="X50" s="137"/>
      <c r="Y50" s="137"/>
      <c r="Z50" s="137"/>
      <c r="AA50" s="137"/>
      <c r="AB50" s="137"/>
      <c r="AC50" s="137"/>
      <c r="AD50" s="137"/>
      <c r="AE50" s="137"/>
      <c r="AF50" s="137"/>
      <c r="AG50" s="137"/>
      <c r="AH50" s="137"/>
      <c r="AI50" s="137"/>
      <c r="AJ50" s="137"/>
      <c r="AK50" s="137"/>
      <c r="AL50" s="137"/>
      <c r="AM50" s="137"/>
      <c r="AN50" s="137"/>
      <c r="AO50" s="137"/>
      <c r="AP50" s="137"/>
      <c r="AQ50" s="137"/>
      <c r="AR50" s="137"/>
      <c r="AS50" s="137"/>
      <c r="AT50" s="137"/>
      <c r="AU50" s="137"/>
      <c r="AV50" s="137"/>
      <c r="AW50" s="137"/>
      <c r="AX50" s="137"/>
      <c r="AY50" s="137"/>
      <c r="AZ50" s="137"/>
      <c r="BA50" s="137"/>
      <c r="BB50" s="137"/>
      <c r="BC50" s="137"/>
      <c r="BD50" s="137"/>
      <c r="BE50" s="137"/>
      <c r="BF50" s="137"/>
      <c r="BG50" s="137"/>
      <c r="BH50" s="137"/>
      <c r="BI50" s="137"/>
      <c r="BJ50" s="137"/>
      <c r="BK50" s="137"/>
      <c r="BL50" s="137"/>
      <c r="BM50" s="137"/>
      <c r="BN50" s="137"/>
      <c r="BO50" s="137"/>
      <c r="BP50" s="137"/>
      <c r="BQ50" s="137"/>
      <c r="BR50" s="137"/>
      <c r="BS50" s="137"/>
      <c r="BT50" s="137"/>
      <c r="BU50" s="137"/>
      <c r="BV50" s="137"/>
      <c r="BW50" s="137"/>
      <c r="BX50" s="137"/>
      <c r="BY50" s="137"/>
      <c r="BZ50" s="137"/>
      <c r="CA50" s="137"/>
      <c r="CB50" s="137"/>
      <c r="CC50" s="137"/>
      <c r="CD50" s="137"/>
      <c r="CE50" s="137"/>
      <c r="CF50" s="137"/>
    </row>
    <row r="51" customFormat="false" ht="30" hidden="false" customHeight="true" outlineLevel="1" collapsed="false">
      <c r="A51" s="139"/>
      <c r="B51" s="110" t="n">
        <v>6</v>
      </c>
      <c r="C51" s="111" t="n">
        <v>1</v>
      </c>
      <c r="D51" s="111" t="s">
        <v>54</v>
      </c>
      <c r="E51" s="111"/>
      <c r="F51" s="140" t="s">
        <v>80</v>
      </c>
      <c r="G51" s="140"/>
      <c r="H51" s="113" t="s">
        <v>81</v>
      </c>
      <c r="I51" s="114" t="n">
        <v>1</v>
      </c>
      <c r="J51" s="115" t="n">
        <v>620</v>
      </c>
      <c r="K51" s="116" t="n">
        <f aca="false">+J51*I51</f>
        <v>620</v>
      </c>
      <c r="L51" s="137"/>
      <c r="M51" s="137"/>
      <c r="N51" s="137"/>
      <c r="O51" s="137"/>
      <c r="P51" s="137"/>
      <c r="Q51" s="137"/>
      <c r="R51" s="137"/>
      <c r="S51" s="137"/>
      <c r="T51" s="137"/>
      <c r="U51" s="137"/>
      <c r="V51" s="137"/>
      <c r="W51" s="137"/>
      <c r="X51" s="137"/>
      <c r="Y51" s="137"/>
      <c r="Z51" s="137"/>
      <c r="AA51" s="137"/>
      <c r="AB51" s="137"/>
      <c r="AC51" s="137"/>
      <c r="AD51" s="137"/>
      <c r="AE51" s="137"/>
      <c r="AF51" s="137"/>
      <c r="AG51" s="137"/>
      <c r="AH51" s="137"/>
      <c r="AI51" s="137"/>
      <c r="AJ51" s="137"/>
      <c r="AK51" s="137"/>
      <c r="AL51" s="137"/>
      <c r="AM51" s="137"/>
      <c r="AN51" s="137"/>
      <c r="AO51" s="137"/>
      <c r="AP51" s="137"/>
      <c r="AQ51" s="137"/>
      <c r="AR51" s="137"/>
      <c r="AS51" s="137"/>
      <c r="AT51" s="137"/>
      <c r="AU51" s="137"/>
      <c r="AV51" s="137"/>
      <c r="AW51" s="137"/>
      <c r="AX51" s="137"/>
      <c r="AY51" s="137"/>
      <c r="AZ51" s="137"/>
      <c r="BA51" s="137"/>
      <c r="BB51" s="137"/>
      <c r="BC51" s="137"/>
      <c r="BD51" s="137"/>
      <c r="BE51" s="137"/>
      <c r="BF51" s="137"/>
      <c r="BG51" s="137"/>
      <c r="BH51" s="137"/>
      <c r="BI51" s="137"/>
      <c r="BJ51" s="137"/>
      <c r="BK51" s="137"/>
      <c r="BL51" s="137"/>
      <c r="BM51" s="137"/>
      <c r="BN51" s="137"/>
      <c r="BO51" s="137"/>
      <c r="BP51" s="137"/>
      <c r="BQ51" s="137"/>
      <c r="BR51" s="137"/>
      <c r="BS51" s="137"/>
      <c r="BT51" s="137"/>
      <c r="BU51" s="137"/>
      <c r="BV51" s="137"/>
      <c r="BW51" s="137"/>
      <c r="BX51" s="137"/>
      <c r="BY51" s="137"/>
      <c r="BZ51" s="137"/>
      <c r="CA51" s="137"/>
      <c r="CB51" s="137"/>
      <c r="CC51" s="137"/>
      <c r="CD51" s="137"/>
      <c r="CE51" s="137"/>
      <c r="CF51" s="137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s="109" customFormat="true" ht="30" hidden="false" customHeight="true" outlineLevel="2" collapsed="false">
      <c r="B52" s="117"/>
      <c r="C52" s="118"/>
      <c r="D52" s="118"/>
      <c r="E52" s="118"/>
      <c r="F52" s="119"/>
      <c r="G52" s="120"/>
      <c r="H52" s="121" t="s">
        <v>82</v>
      </c>
      <c r="I52" s="122" t="n">
        <f aca="false">SUM(I51:I51)</f>
        <v>1</v>
      </c>
      <c r="J52" s="123"/>
      <c r="K52" s="116"/>
      <c r="L52" s="107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8"/>
      <c r="BA52" s="108"/>
      <c r="BB52" s="108"/>
      <c r="BC52" s="108"/>
      <c r="BD52" s="108"/>
      <c r="BE52" s="108"/>
      <c r="BF52" s="108"/>
      <c r="BG52" s="108"/>
      <c r="BH52" s="108"/>
      <c r="BI52" s="108"/>
      <c r="BJ52" s="108"/>
      <c r="BK52" s="108"/>
      <c r="BL52" s="108"/>
      <c r="BM52" s="108"/>
      <c r="BN52" s="108"/>
      <c r="BO52" s="108"/>
      <c r="BP52" s="108"/>
      <c r="BQ52" s="108"/>
      <c r="BR52" s="108"/>
      <c r="BS52" s="108"/>
      <c r="BT52" s="108"/>
      <c r="BU52" s="108"/>
      <c r="BV52" s="108"/>
      <c r="BW52" s="108"/>
      <c r="BX52" s="108"/>
      <c r="BY52" s="108"/>
      <c r="BZ52" s="108"/>
      <c r="CA52" s="108"/>
      <c r="CB52" s="108"/>
      <c r="CC52" s="108"/>
      <c r="CD52" s="108"/>
      <c r="CE52" s="108"/>
      <c r="CF52" s="108"/>
    </row>
    <row r="53" s="91" customFormat="true" ht="32.25" hidden="true" customHeight="true" outlineLevel="2" collapsed="false">
      <c r="B53" s="143"/>
      <c r="C53" s="143"/>
      <c r="D53" s="143"/>
      <c r="E53" s="143"/>
      <c r="F53" s="143"/>
      <c r="G53" s="144" t="s">
        <v>83</v>
      </c>
      <c r="H53" s="143"/>
      <c r="I53" s="145"/>
      <c r="J53" s="146"/>
      <c r="K53" s="147"/>
      <c r="L53" s="90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  <c r="BK53" s="98"/>
      <c r="BL53" s="98"/>
      <c r="BM53" s="98"/>
      <c r="BN53" s="98"/>
      <c r="BO53" s="98"/>
      <c r="BP53" s="98"/>
      <c r="BQ53" s="98"/>
      <c r="BR53" s="98"/>
      <c r="BS53" s="98"/>
      <c r="BT53" s="98"/>
      <c r="BU53" s="98"/>
      <c r="BV53" s="98"/>
      <c r="BW53" s="98"/>
      <c r="BX53" s="98"/>
      <c r="BY53" s="98"/>
      <c r="BZ53" s="98"/>
      <c r="CA53" s="98"/>
      <c r="CB53" s="98"/>
      <c r="CC53" s="98"/>
      <c r="CD53" s="98"/>
      <c r="CE53" s="98"/>
      <c r="CF53" s="98"/>
    </row>
    <row r="54" s="109" customFormat="true" ht="37.5" hidden="false" customHeight="true" outlineLevel="2" collapsed="false">
      <c r="B54" s="148" t="n">
        <v>23</v>
      </c>
      <c r="C54" s="148" t="n">
        <v>1</v>
      </c>
      <c r="D54" s="148" t="s">
        <v>84</v>
      </c>
      <c r="E54" s="148"/>
      <c r="F54" s="149" t="s">
        <v>85</v>
      </c>
      <c r="G54" s="149"/>
      <c r="H54" s="150" t="s">
        <v>86</v>
      </c>
      <c r="I54" s="151" t="n">
        <v>1</v>
      </c>
      <c r="J54" s="152" t="n">
        <v>280</v>
      </c>
      <c r="K54" s="152" t="n">
        <f aca="false">+J54*I54</f>
        <v>280</v>
      </c>
      <c r="L54" s="107"/>
      <c r="M54" s="108"/>
      <c r="N54" s="108"/>
      <c r="O54" s="108"/>
      <c r="P54" s="108"/>
      <c r="Q54" s="108"/>
      <c r="R54" s="108"/>
      <c r="S54" s="108"/>
      <c r="T54" s="108"/>
      <c r="U54" s="108"/>
      <c r="V54" s="108"/>
      <c r="W54" s="108"/>
      <c r="X54" s="108"/>
      <c r="Y54" s="108"/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8"/>
      <c r="BA54" s="108"/>
      <c r="BB54" s="108"/>
      <c r="BC54" s="108"/>
      <c r="BD54" s="108"/>
      <c r="BE54" s="108"/>
      <c r="BF54" s="108"/>
      <c r="BG54" s="108"/>
      <c r="BH54" s="108"/>
      <c r="BI54" s="108"/>
      <c r="BJ54" s="108"/>
      <c r="BK54" s="108"/>
      <c r="BL54" s="108"/>
      <c r="BM54" s="108"/>
      <c r="BN54" s="108"/>
      <c r="BO54" s="108"/>
      <c r="BP54" s="108"/>
      <c r="BQ54" s="108"/>
      <c r="BR54" s="108"/>
      <c r="BS54" s="108"/>
      <c r="BT54" s="108"/>
      <c r="BU54" s="108"/>
      <c r="BV54" s="108"/>
      <c r="BW54" s="108"/>
      <c r="BX54" s="108"/>
      <c r="BY54" s="108"/>
      <c r="BZ54" s="108"/>
      <c r="CA54" s="108"/>
      <c r="CB54" s="108"/>
      <c r="CC54" s="108"/>
      <c r="CD54" s="108"/>
      <c r="CE54" s="108"/>
      <c r="CF54" s="108"/>
    </row>
    <row r="55" s="109" customFormat="true" ht="38.25" hidden="false" customHeight="true" outlineLevel="2" collapsed="false">
      <c r="B55" s="148" t="n">
        <v>25</v>
      </c>
      <c r="C55" s="148" t="n">
        <v>1</v>
      </c>
      <c r="D55" s="148" t="s">
        <v>84</v>
      </c>
      <c r="E55" s="148"/>
      <c r="F55" s="149" t="s">
        <v>87</v>
      </c>
      <c r="G55" s="149"/>
      <c r="H55" s="150" t="s">
        <v>88</v>
      </c>
      <c r="I55" s="151" t="n">
        <v>1</v>
      </c>
      <c r="J55" s="152" t="n">
        <v>440</v>
      </c>
      <c r="K55" s="152" t="n">
        <f aca="false">+J55*I55</f>
        <v>440</v>
      </c>
      <c r="L55" s="107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108"/>
      <c r="X55" s="108"/>
      <c r="Y55" s="108"/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8"/>
      <c r="BA55" s="108"/>
      <c r="BB55" s="108"/>
      <c r="BC55" s="108"/>
      <c r="BD55" s="108"/>
      <c r="BE55" s="108"/>
      <c r="BF55" s="108"/>
      <c r="BG55" s="108"/>
      <c r="BH55" s="108"/>
      <c r="BI55" s="108"/>
      <c r="BJ55" s="108"/>
      <c r="BK55" s="108"/>
      <c r="BL55" s="108"/>
      <c r="BM55" s="108"/>
      <c r="BN55" s="108"/>
      <c r="BO55" s="108"/>
      <c r="BP55" s="108"/>
      <c r="BQ55" s="108"/>
      <c r="BR55" s="108"/>
      <c r="BS55" s="108"/>
      <c r="BT55" s="108"/>
      <c r="BU55" s="108"/>
      <c r="BV55" s="108"/>
      <c r="BW55" s="108"/>
      <c r="BX55" s="108"/>
      <c r="BY55" s="108"/>
      <c r="BZ55" s="108"/>
      <c r="CA55" s="108"/>
      <c r="CB55" s="108"/>
      <c r="CC55" s="108"/>
      <c r="CD55" s="108"/>
      <c r="CE55" s="108"/>
      <c r="CF55" s="108"/>
    </row>
    <row r="56" customFormat="false" ht="34.5" hidden="true" customHeight="true" outlineLevel="2" collapsed="false">
      <c r="A56" s="109"/>
      <c r="B56" s="148" t="n">
        <v>57</v>
      </c>
      <c r="C56" s="148" t="n">
        <v>1</v>
      </c>
      <c r="D56" s="148" t="s">
        <v>84</v>
      </c>
      <c r="E56" s="148"/>
      <c r="F56" s="149" t="s">
        <v>89</v>
      </c>
      <c r="G56" s="149"/>
      <c r="H56" s="153" t="s">
        <v>90</v>
      </c>
      <c r="I56" s="154"/>
      <c r="J56" s="152" t="n">
        <v>450</v>
      </c>
      <c r="K56" s="152" t="n">
        <f aca="false">+J56*I56</f>
        <v>0</v>
      </c>
      <c r="L56" s="107"/>
      <c r="M56" s="108"/>
      <c r="N56" s="108"/>
      <c r="O56" s="108"/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8"/>
      <c r="CE56" s="108"/>
      <c r="CF56" s="108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34.5" hidden="true" customHeight="true" outlineLevel="2" collapsed="false">
      <c r="A57" s="109"/>
      <c r="B57" s="148" t="n">
        <v>57</v>
      </c>
      <c r="C57" s="148" t="n">
        <v>1</v>
      </c>
      <c r="D57" s="148" t="s">
        <v>84</v>
      </c>
      <c r="E57" s="148"/>
      <c r="F57" s="149" t="s">
        <v>89</v>
      </c>
      <c r="G57" s="149"/>
      <c r="H57" s="153" t="s">
        <v>91</v>
      </c>
      <c r="I57" s="154"/>
      <c r="J57" s="152" t="n">
        <v>450</v>
      </c>
      <c r="K57" s="152" t="n">
        <f aca="false">+J57*I57</f>
        <v>0</v>
      </c>
      <c r="L57" s="107"/>
      <c r="M57" s="108"/>
      <c r="N57" s="108"/>
      <c r="O57" s="108"/>
      <c r="P57" s="108"/>
      <c r="Q57" s="108"/>
      <c r="R57" s="108"/>
      <c r="S57" s="108"/>
      <c r="T57" s="108"/>
      <c r="U57" s="108"/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08"/>
      <c r="BK57" s="108"/>
      <c r="BL57" s="108"/>
      <c r="BM57" s="108"/>
      <c r="BN57" s="108"/>
      <c r="BO57" s="108"/>
      <c r="BP57" s="108"/>
      <c r="BQ57" s="108"/>
      <c r="BR57" s="108"/>
      <c r="BS57" s="108"/>
      <c r="BT57" s="108"/>
      <c r="BU57" s="108"/>
      <c r="BV57" s="108"/>
      <c r="BW57" s="108"/>
      <c r="BX57" s="108"/>
      <c r="BY57" s="108"/>
      <c r="BZ57" s="108"/>
      <c r="CA57" s="108"/>
      <c r="CB57" s="108"/>
      <c r="CC57" s="108"/>
      <c r="CD57" s="108"/>
      <c r="CE57" s="108"/>
      <c r="CF57" s="108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34.5" hidden="false" customHeight="true" outlineLevel="2" collapsed="false">
      <c r="A58" s="109"/>
      <c r="B58" s="148" t="n">
        <v>5</v>
      </c>
      <c r="C58" s="148" t="n">
        <v>1</v>
      </c>
      <c r="D58" s="148" t="s">
        <v>84</v>
      </c>
      <c r="E58" s="148"/>
      <c r="F58" s="149" t="s">
        <v>92</v>
      </c>
      <c r="G58" s="149"/>
      <c r="H58" s="155" t="s">
        <v>93</v>
      </c>
      <c r="I58" s="151" t="n">
        <v>1</v>
      </c>
      <c r="J58" s="152" t="n">
        <v>225</v>
      </c>
      <c r="K58" s="152" t="n">
        <f aca="false">+J58*I58</f>
        <v>225</v>
      </c>
      <c r="L58" s="107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08"/>
      <c r="BK58" s="108"/>
      <c r="BL58" s="108"/>
      <c r="BM58" s="108"/>
      <c r="BN58" s="108"/>
      <c r="BO58" s="108"/>
      <c r="BP58" s="108"/>
      <c r="BQ58" s="108"/>
      <c r="BR58" s="108"/>
      <c r="BS58" s="108"/>
      <c r="BT58" s="108"/>
      <c r="BU58" s="108"/>
      <c r="BV58" s="108"/>
      <c r="BW58" s="108"/>
      <c r="BX58" s="108"/>
      <c r="BY58" s="108"/>
      <c r="BZ58" s="108"/>
      <c r="CA58" s="108"/>
      <c r="CB58" s="108"/>
      <c r="CC58" s="108"/>
      <c r="CD58" s="108"/>
      <c r="CE58" s="108"/>
      <c r="CF58" s="108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s="138" customFormat="true" ht="40.5" hidden="false" customHeight="true" outlineLevel="1" collapsed="false">
      <c r="A59" s="139"/>
      <c r="B59" s="156" t="s">
        <v>94</v>
      </c>
      <c r="C59" s="156" t="n">
        <v>2</v>
      </c>
      <c r="D59" s="148" t="s">
        <v>95</v>
      </c>
      <c r="E59" s="156"/>
      <c r="F59" s="157" t="s">
        <v>96</v>
      </c>
      <c r="G59" s="157"/>
      <c r="H59" s="155" t="s">
        <v>97</v>
      </c>
      <c r="I59" s="158" t="n">
        <v>1</v>
      </c>
      <c r="J59" s="152" t="n">
        <v>830</v>
      </c>
      <c r="K59" s="152" t="n">
        <f aca="false">+J59*I59</f>
        <v>830</v>
      </c>
      <c r="L59" s="137"/>
      <c r="M59" s="137"/>
      <c r="N59" s="137"/>
      <c r="O59" s="137"/>
      <c r="P59" s="137"/>
      <c r="Q59" s="137"/>
      <c r="R59" s="137"/>
      <c r="S59" s="137"/>
      <c r="T59" s="137"/>
      <c r="U59" s="137"/>
      <c r="V59" s="137"/>
      <c r="W59" s="137"/>
      <c r="X59" s="137"/>
      <c r="Y59" s="137"/>
      <c r="Z59" s="137"/>
      <c r="AA59" s="137"/>
      <c r="AB59" s="137"/>
      <c r="AC59" s="137"/>
      <c r="AD59" s="137"/>
      <c r="AE59" s="137"/>
      <c r="AF59" s="137"/>
      <c r="AG59" s="137"/>
      <c r="AH59" s="137"/>
      <c r="AI59" s="137"/>
      <c r="AJ59" s="137"/>
      <c r="AK59" s="137"/>
      <c r="AL59" s="137"/>
      <c r="AM59" s="137"/>
      <c r="AN59" s="137"/>
      <c r="AO59" s="137"/>
      <c r="AP59" s="137"/>
      <c r="AQ59" s="137"/>
      <c r="AR59" s="137"/>
      <c r="AS59" s="137"/>
      <c r="AT59" s="137"/>
      <c r="AU59" s="137"/>
      <c r="AV59" s="137"/>
      <c r="AW59" s="137"/>
      <c r="AX59" s="137"/>
      <c r="AY59" s="137"/>
      <c r="AZ59" s="137"/>
      <c r="BA59" s="137"/>
      <c r="BB59" s="137"/>
      <c r="BC59" s="137"/>
      <c r="BD59" s="137"/>
      <c r="BE59" s="137"/>
      <c r="BF59" s="137"/>
      <c r="BG59" s="137"/>
      <c r="BH59" s="137"/>
      <c r="BI59" s="137"/>
      <c r="BJ59" s="137"/>
      <c r="BK59" s="137"/>
      <c r="BL59" s="137"/>
      <c r="BM59" s="137"/>
      <c r="BN59" s="137"/>
      <c r="BO59" s="137"/>
      <c r="BP59" s="137"/>
      <c r="BQ59" s="137"/>
      <c r="BR59" s="137"/>
      <c r="BS59" s="137"/>
      <c r="BT59" s="137"/>
      <c r="BU59" s="137"/>
      <c r="BV59" s="137"/>
      <c r="BW59" s="137"/>
      <c r="BX59" s="137"/>
      <c r="BY59" s="137"/>
      <c r="BZ59" s="137"/>
      <c r="CA59" s="137"/>
      <c r="CB59" s="137"/>
      <c r="CC59" s="137"/>
      <c r="CD59" s="137"/>
      <c r="CE59" s="137"/>
      <c r="CF59" s="137"/>
    </row>
    <row r="60" customFormat="false" ht="40.5" hidden="false" customHeight="true" outlineLevel="1" collapsed="false">
      <c r="A60" s="139"/>
      <c r="B60" s="156" t="n">
        <v>3</v>
      </c>
      <c r="C60" s="156" t="n">
        <v>1</v>
      </c>
      <c r="D60" s="148" t="s">
        <v>84</v>
      </c>
      <c r="E60" s="148"/>
      <c r="F60" s="157" t="s">
        <v>98</v>
      </c>
      <c r="G60" s="157"/>
      <c r="H60" s="155" t="s">
        <v>99</v>
      </c>
      <c r="I60" s="158" t="n">
        <v>1</v>
      </c>
      <c r="J60" s="152" t="n">
        <v>685</v>
      </c>
      <c r="K60" s="152" t="n">
        <f aca="false">+J60*I60</f>
        <v>685</v>
      </c>
      <c r="L60" s="137"/>
      <c r="M60" s="137"/>
      <c r="N60" s="137"/>
      <c r="O60" s="137"/>
      <c r="P60" s="137"/>
      <c r="Q60" s="137"/>
      <c r="R60" s="137"/>
      <c r="S60" s="137"/>
      <c r="T60" s="137"/>
      <c r="U60" s="137"/>
      <c r="V60" s="137"/>
      <c r="W60" s="137"/>
      <c r="X60" s="137"/>
      <c r="Y60" s="137"/>
      <c r="Z60" s="137"/>
      <c r="AA60" s="137"/>
      <c r="AB60" s="137"/>
      <c r="AC60" s="137"/>
      <c r="AD60" s="137"/>
      <c r="AE60" s="137"/>
      <c r="AF60" s="137"/>
      <c r="AG60" s="137"/>
      <c r="AH60" s="137"/>
      <c r="AI60" s="137"/>
      <c r="AJ60" s="137"/>
      <c r="AK60" s="137"/>
      <c r="AL60" s="137"/>
      <c r="AM60" s="137"/>
      <c r="AN60" s="137"/>
      <c r="AO60" s="137"/>
      <c r="AP60" s="137"/>
      <c r="AQ60" s="137"/>
      <c r="AR60" s="137"/>
      <c r="AS60" s="137"/>
      <c r="AT60" s="137"/>
      <c r="AU60" s="137"/>
      <c r="AV60" s="137"/>
      <c r="AW60" s="137"/>
      <c r="AX60" s="137"/>
      <c r="AY60" s="137"/>
      <c r="AZ60" s="137"/>
      <c r="BA60" s="137"/>
      <c r="BB60" s="137"/>
      <c r="BC60" s="137"/>
      <c r="BD60" s="137"/>
      <c r="BE60" s="137"/>
      <c r="BF60" s="137"/>
      <c r="BG60" s="137"/>
      <c r="BH60" s="137"/>
      <c r="BI60" s="137"/>
      <c r="BJ60" s="137"/>
      <c r="BK60" s="137"/>
      <c r="BL60" s="137"/>
      <c r="BM60" s="137"/>
      <c r="BN60" s="137"/>
      <c r="BO60" s="137"/>
      <c r="BP60" s="137"/>
      <c r="BQ60" s="137"/>
      <c r="BR60" s="137"/>
      <c r="BS60" s="137"/>
      <c r="BT60" s="137"/>
      <c r="BU60" s="137"/>
      <c r="BV60" s="137"/>
      <c r="BW60" s="137"/>
      <c r="BX60" s="137"/>
      <c r="BY60" s="137"/>
      <c r="BZ60" s="137"/>
      <c r="CA60" s="137"/>
      <c r="CB60" s="137"/>
      <c r="CC60" s="137"/>
      <c r="CD60" s="137"/>
      <c r="CE60" s="137"/>
      <c r="CF60" s="137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30" hidden="true" customHeight="true" outlineLevel="1" collapsed="false">
      <c r="A61" s="139"/>
      <c r="B61" s="156" t="s">
        <v>94</v>
      </c>
      <c r="C61" s="156" t="n">
        <v>2</v>
      </c>
      <c r="D61" s="148" t="s">
        <v>95</v>
      </c>
      <c r="E61" s="156"/>
      <c r="F61" s="157" t="s">
        <v>100</v>
      </c>
      <c r="G61" s="157"/>
      <c r="H61" s="153" t="s">
        <v>101</v>
      </c>
      <c r="I61" s="159"/>
      <c r="J61" s="152" t="n">
        <v>325</v>
      </c>
      <c r="K61" s="152" t="n">
        <f aca="false">+J61*I61</f>
        <v>0</v>
      </c>
      <c r="L61" s="137"/>
      <c r="M61" s="137"/>
      <c r="N61" s="137"/>
      <c r="O61" s="137"/>
      <c r="P61" s="137"/>
      <c r="Q61" s="137"/>
      <c r="R61" s="137"/>
      <c r="S61" s="137"/>
      <c r="T61" s="137"/>
      <c r="U61" s="137"/>
      <c r="V61" s="137"/>
      <c r="W61" s="137"/>
      <c r="X61" s="137"/>
      <c r="Y61" s="137"/>
      <c r="Z61" s="137"/>
      <c r="AA61" s="137"/>
      <c r="AB61" s="137"/>
      <c r="AC61" s="137"/>
      <c r="AD61" s="137"/>
      <c r="AE61" s="137"/>
      <c r="AF61" s="137"/>
      <c r="AG61" s="137"/>
      <c r="AH61" s="137"/>
      <c r="AI61" s="137"/>
      <c r="AJ61" s="137"/>
      <c r="AK61" s="137"/>
      <c r="AL61" s="137"/>
      <c r="AM61" s="137"/>
      <c r="AN61" s="137"/>
      <c r="AO61" s="137"/>
      <c r="AP61" s="137"/>
      <c r="AQ61" s="137"/>
      <c r="AR61" s="137"/>
      <c r="AS61" s="137"/>
      <c r="AT61" s="137"/>
      <c r="AU61" s="137"/>
      <c r="AV61" s="137"/>
      <c r="AW61" s="137"/>
      <c r="AX61" s="137"/>
      <c r="AY61" s="137"/>
      <c r="AZ61" s="137"/>
      <c r="BA61" s="137"/>
      <c r="BB61" s="137"/>
      <c r="BC61" s="137"/>
      <c r="BD61" s="137"/>
      <c r="BE61" s="137"/>
      <c r="BF61" s="137"/>
      <c r="BG61" s="137"/>
      <c r="BH61" s="137"/>
      <c r="BI61" s="137"/>
      <c r="BJ61" s="137"/>
      <c r="BK61" s="137"/>
      <c r="BL61" s="137"/>
      <c r="BM61" s="137"/>
      <c r="BN61" s="137"/>
      <c r="BO61" s="137"/>
      <c r="BP61" s="137"/>
      <c r="BQ61" s="137"/>
      <c r="BR61" s="137"/>
      <c r="BS61" s="137"/>
      <c r="BT61" s="137"/>
      <c r="BU61" s="137"/>
      <c r="BV61" s="137"/>
      <c r="BW61" s="137"/>
      <c r="BX61" s="137"/>
      <c r="BY61" s="137"/>
      <c r="BZ61" s="137"/>
      <c r="CA61" s="137"/>
      <c r="CB61" s="137"/>
      <c r="CC61" s="137"/>
      <c r="CD61" s="137"/>
      <c r="CE61" s="137"/>
      <c r="CF61" s="137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s="109" customFormat="true" ht="30" hidden="true" customHeight="true" outlineLevel="2" collapsed="false">
      <c r="B62" s="148"/>
      <c r="C62" s="148" t="n">
        <v>1</v>
      </c>
      <c r="D62" s="148" t="s">
        <v>95</v>
      </c>
      <c r="E62" s="148"/>
      <c r="F62" s="149" t="s">
        <v>102</v>
      </c>
      <c r="G62" s="149"/>
      <c r="H62" s="153" t="s">
        <v>103</v>
      </c>
      <c r="I62" s="154"/>
      <c r="J62" s="152" t="n">
        <v>165</v>
      </c>
      <c r="K62" s="152" t="n">
        <f aca="false">+J62*I62</f>
        <v>0</v>
      </c>
      <c r="L62" s="107"/>
      <c r="M62" s="108"/>
      <c r="N62" s="108"/>
      <c r="O62" s="108"/>
      <c r="P62" s="108"/>
      <c r="Q62" s="108"/>
      <c r="R62" s="108"/>
      <c r="S62" s="108"/>
      <c r="T62" s="108"/>
      <c r="U62" s="108"/>
      <c r="V62" s="108"/>
      <c r="W62" s="108"/>
      <c r="X62" s="108"/>
      <c r="Y62" s="108"/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8"/>
      <c r="BA62" s="108"/>
      <c r="BB62" s="108"/>
      <c r="BC62" s="108"/>
      <c r="BD62" s="108"/>
      <c r="BE62" s="108"/>
      <c r="BF62" s="108"/>
      <c r="BG62" s="108"/>
      <c r="BH62" s="108"/>
      <c r="BI62" s="108"/>
      <c r="BJ62" s="108"/>
      <c r="BK62" s="108"/>
      <c r="BL62" s="108"/>
      <c r="BM62" s="108"/>
      <c r="BN62" s="108"/>
      <c r="BO62" s="108"/>
      <c r="BP62" s="108"/>
      <c r="BQ62" s="108"/>
      <c r="BR62" s="108"/>
      <c r="BS62" s="108"/>
      <c r="BT62" s="108"/>
      <c r="BU62" s="108"/>
      <c r="BV62" s="108"/>
      <c r="BW62" s="108"/>
      <c r="BX62" s="108"/>
      <c r="BY62" s="108"/>
      <c r="BZ62" s="108"/>
      <c r="CA62" s="108"/>
      <c r="CB62" s="108"/>
      <c r="CC62" s="108"/>
      <c r="CD62" s="108"/>
      <c r="CE62" s="108"/>
      <c r="CF62" s="108"/>
    </row>
    <row r="63" s="109" customFormat="true" ht="39" hidden="true" customHeight="true" outlineLevel="2" collapsed="false">
      <c r="B63" s="148" t="n">
        <v>15</v>
      </c>
      <c r="C63" s="148" t="n">
        <v>1</v>
      </c>
      <c r="D63" s="148" t="s">
        <v>95</v>
      </c>
      <c r="E63" s="148"/>
      <c r="F63" s="149" t="s">
        <v>104</v>
      </c>
      <c r="G63" s="149"/>
      <c r="H63" s="153" t="s">
        <v>105</v>
      </c>
      <c r="I63" s="154"/>
      <c r="J63" s="152" t="n">
        <v>1105</v>
      </c>
      <c r="K63" s="152" t="n">
        <f aca="false">+J63*I63</f>
        <v>0</v>
      </c>
      <c r="L63" s="107"/>
      <c r="M63" s="108"/>
      <c r="N63" s="108"/>
      <c r="O63" s="108"/>
      <c r="P63" s="108"/>
      <c r="Q63" s="108"/>
      <c r="R63" s="108"/>
      <c r="S63" s="108"/>
      <c r="T63" s="108"/>
      <c r="U63" s="108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  <c r="BE63" s="108"/>
      <c r="BF63" s="108"/>
      <c r="BG63" s="108"/>
      <c r="BH63" s="108"/>
      <c r="BI63" s="108"/>
      <c r="BJ63" s="108"/>
      <c r="BK63" s="108"/>
      <c r="BL63" s="108"/>
      <c r="BM63" s="108"/>
      <c r="BN63" s="108"/>
      <c r="BO63" s="108"/>
      <c r="BP63" s="108"/>
      <c r="BQ63" s="108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08"/>
      <c r="CE63" s="108"/>
      <c r="CF63" s="108"/>
    </row>
    <row r="64" s="138" customFormat="true" ht="30" hidden="false" customHeight="true" outlineLevel="1" collapsed="false">
      <c r="A64" s="139"/>
      <c r="B64" s="156" t="n">
        <v>1</v>
      </c>
      <c r="C64" s="156" t="n">
        <v>2</v>
      </c>
      <c r="D64" s="148" t="s">
        <v>95</v>
      </c>
      <c r="E64" s="156"/>
      <c r="F64" s="160" t="s">
        <v>106</v>
      </c>
      <c r="G64" s="161"/>
      <c r="H64" s="155" t="s">
        <v>107</v>
      </c>
      <c r="I64" s="158" t="n">
        <v>1</v>
      </c>
      <c r="J64" s="152" t="n">
        <v>1080</v>
      </c>
      <c r="K64" s="152" t="n">
        <f aca="false">+J64*I64</f>
        <v>1080</v>
      </c>
      <c r="L64" s="137"/>
      <c r="M64" s="137"/>
      <c r="N64" s="137"/>
      <c r="O64" s="137"/>
      <c r="P64" s="137"/>
      <c r="Q64" s="137"/>
      <c r="R64" s="137"/>
      <c r="S64" s="137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137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137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137"/>
      <c r="BV64" s="137"/>
      <c r="BW64" s="137"/>
      <c r="BX64" s="137"/>
      <c r="BY64" s="137"/>
      <c r="BZ64" s="137"/>
      <c r="CA64" s="137"/>
      <c r="CB64" s="137"/>
      <c r="CC64" s="137"/>
      <c r="CD64" s="137"/>
      <c r="CE64" s="137"/>
      <c r="CF64" s="137"/>
    </row>
    <row r="65" s="109" customFormat="true" ht="36.75" hidden="false" customHeight="true" outlineLevel="2" collapsed="false">
      <c r="B65" s="148" t="n">
        <v>17</v>
      </c>
      <c r="C65" s="148" t="n">
        <v>1</v>
      </c>
      <c r="D65" s="148" t="s">
        <v>95</v>
      </c>
      <c r="E65" s="148"/>
      <c r="F65" s="149" t="s">
        <v>108</v>
      </c>
      <c r="G65" s="149"/>
      <c r="H65" s="155" t="s">
        <v>109</v>
      </c>
      <c r="I65" s="151" t="n">
        <v>1</v>
      </c>
      <c r="J65" s="152" t="n">
        <v>515</v>
      </c>
      <c r="K65" s="152" t="n">
        <f aca="false">+J65*I65</f>
        <v>515</v>
      </c>
      <c r="L65" s="107"/>
      <c r="M65" s="108"/>
      <c r="N65" s="108"/>
      <c r="O65" s="108"/>
      <c r="P65" s="108"/>
      <c r="Q65" s="108"/>
      <c r="R65" s="108"/>
      <c r="S65" s="108"/>
      <c r="T65" s="108"/>
      <c r="U65" s="108"/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8"/>
      <c r="BA65" s="108"/>
      <c r="BB65" s="108"/>
      <c r="BC65" s="108"/>
      <c r="BD65" s="108"/>
      <c r="BE65" s="108"/>
      <c r="BF65" s="108"/>
      <c r="BG65" s="108"/>
      <c r="BH65" s="108"/>
      <c r="BI65" s="108"/>
      <c r="BJ65" s="108"/>
      <c r="BK65" s="108"/>
      <c r="BL65" s="108"/>
      <c r="BM65" s="108"/>
      <c r="BN65" s="108"/>
      <c r="BO65" s="108"/>
      <c r="BP65" s="108"/>
      <c r="BQ65" s="108"/>
      <c r="BR65" s="108"/>
      <c r="BS65" s="108"/>
      <c r="BT65" s="108"/>
      <c r="BU65" s="108"/>
      <c r="BV65" s="108"/>
      <c r="BW65" s="108"/>
      <c r="BX65" s="108"/>
      <c r="BY65" s="108"/>
      <c r="BZ65" s="108"/>
      <c r="CA65" s="108"/>
      <c r="CB65" s="108"/>
      <c r="CC65" s="108"/>
      <c r="CD65" s="108"/>
      <c r="CE65" s="108"/>
      <c r="CF65" s="108"/>
    </row>
    <row r="66" customFormat="false" ht="36.75" hidden="false" customHeight="true" outlineLevel="2" collapsed="false">
      <c r="A66" s="109"/>
      <c r="B66" s="148" t="n">
        <v>18</v>
      </c>
      <c r="C66" s="148" t="n">
        <v>1</v>
      </c>
      <c r="D66" s="148" t="s">
        <v>95</v>
      </c>
      <c r="E66" s="148"/>
      <c r="F66" s="149" t="s">
        <v>110</v>
      </c>
      <c r="G66" s="149"/>
      <c r="H66" s="155" t="s">
        <v>111</v>
      </c>
      <c r="I66" s="158" t="n">
        <v>1</v>
      </c>
      <c r="J66" s="152" t="n">
        <v>300</v>
      </c>
      <c r="K66" s="152" t="n">
        <f aca="false">+J66*I66</f>
        <v>300</v>
      </c>
      <c r="L66" s="107"/>
      <c r="M66" s="108"/>
      <c r="N66" s="108"/>
      <c r="O66" s="108"/>
      <c r="P66" s="108"/>
      <c r="Q66" s="108"/>
      <c r="R66" s="108"/>
      <c r="S66" s="108"/>
      <c r="T66" s="108"/>
      <c r="U66" s="108"/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8"/>
      <c r="BA66" s="108"/>
      <c r="BB66" s="108"/>
      <c r="BC66" s="108"/>
      <c r="BD66" s="108"/>
      <c r="BE66" s="108"/>
      <c r="BF66" s="108"/>
      <c r="BG66" s="108"/>
      <c r="BH66" s="108"/>
      <c r="BI66" s="108"/>
      <c r="BJ66" s="108"/>
      <c r="BK66" s="108"/>
      <c r="BL66" s="108"/>
      <c r="BM66" s="108"/>
      <c r="BN66" s="108"/>
      <c r="BO66" s="108"/>
      <c r="BP66" s="108"/>
      <c r="BQ66" s="108"/>
      <c r="BR66" s="108"/>
      <c r="BS66" s="108"/>
      <c r="BT66" s="108"/>
      <c r="BU66" s="108"/>
      <c r="BV66" s="108"/>
      <c r="BW66" s="108"/>
      <c r="BX66" s="108"/>
      <c r="BY66" s="108"/>
      <c r="BZ66" s="108"/>
      <c r="CA66" s="108"/>
      <c r="CB66" s="108"/>
      <c r="CC66" s="108"/>
      <c r="CD66" s="108"/>
      <c r="CE66" s="108"/>
      <c r="CF66" s="108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30" hidden="false" customHeight="true" outlineLevel="2" collapsed="false">
      <c r="A67" s="109"/>
      <c r="B67" s="148" t="n">
        <v>7</v>
      </c>
      <c r="C67" s="162" t="n">
        <v>1</v>
      </c>
      <c r="D67" s="148" t="s">
        <v>95</v>
      </c>
      <c r="E67" s="148"/>
      <c r="F67" s="149" t="s">
        <v>112</v>
      </c>
      <c r="G67" s="149"/>
      <c r="H67" s="155" t="s">
        <v>113</v>
      </c>
      <c r="I67" s="151" t="n">
        <v>1</v>
      </c>
      <c r="J67" s="152" t="n">
        <v>175</v>
      </c>
      <c r="K67" s="152" t="n">
        <f aca="false">+J67*I67</f>
        <v>175</v>
      </c>
      <c r="L67" s="107"/>
      <c r="M67" s="108"/>
      <c r="N67" s="108"/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8"/>
      <c r="BA67" s="108"/>
      <c r="BB67" s="108"/>
      <c r="BC67" s="108"/>
      <c r="BD67" s="108"/>
      <c r="BE67" s="108"/>
      <c r="BF67" s="108"/>
      <c r="BG67" s="108"/>
      <c r="BH67" s="108"/>
      <c r="BI67" s="108"/>
      <c r="BJ67" s="108"/>
      <c r="BK67" s="108"/>
      <c r="BL67" s="108"/>
      <c r="BM67" s="108"/>
      <c r="BN67" s="108"/>
      <c r="BO67" s="108"/>
      <c r="BP67" s="108"/>
      <c r="BQ67" s="108"/>
      <c r="BR67" s="108"/>
      <c r="BS67" s="108"/>
      <c r="BT67" s="108"/>
      <c r="BU67" s="108"/>
      <c r="BV67" s="108"/>
      <c r="BW67" s="108"/>
      <c r="BX67" s="108"/>
      <c r="BY67" s="108"/>
      <c r="BZ67" s="108"/>
      <c r="CA67" s="108"/>
      <c r="CB67" s="108"/>
      <c r="CC67" s="108"/>
      <c r="CD67" s="108"/>
      <c r="CE67" s="108"/>
      <c r="CF67" s="108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30" hidden="false" customHeight="true" outlineLevel="2" collapsed="false">
      <c r="A68" s="109"/>
      <c r="B68" s="156" t="n">
        <v>7</v>
      </c>
      <c r="C68" s="148" t="n">
        <v>1</v>
      </c>
      <c r="D68" s="148" t="s">
        <v>95</v>
      </c>
      <c r="E68" s="148"/>
      <c r="F68" s="149" t="s">
        <v>114</v>
      </c>
      <c r="G68" s="149"/>
      <c r="H68" s="155" t="s">
        <v>115</v>
      </c>
      <c r="I68" s="158" t="n">
        <v>1</v>
      </c>
      <c r="J68" s="152" t="n">
        <v>175</v>
      </c>
      <c r="K68" s="152" t="n">
        <f aca="false">+J68*I68</f>
        <v>175</v>
      </c>
      <c r="L68" s="107"/>
      <c r="M68" s="108"/>
      <c r="N68" s="108"/>
      <c r="O68" s="108"/>
      <c r="P68" s="108"/>
      <c r="Q68" s="108"/>
      <c r="R68" s="108"/>
      <c r="S68" s="108"/>
      <c r="T68" s="108"/>
      <c r="U68" s="108"/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8"/>
      <c r="BA68" s="108"/>
      <c r="BB68" s="108"/>
      <c r="BC68" s="108"/>
      <c r="BD68" s="108"/>
      <c r="BE68" s="108"/>
      <c r="BF68" s="108"/>
      <c r="BG68" s="108"/>
      <c r="BH68" s="108"/>
      <c r="BI68" s="108"/>
      <c r="BJ68" s="108"/>
      <c r="BK68" s="108"/>
      <c r="BL68" s="108"/>
      <c r="BM68" s="108"/>
      <c r="BN68" s="108"/>
      <c r="BO68" s="108"/>
      <c r="BP68" s="108"/>
      <c r="BQ68" s="108"/>
      <c r="BR68" s="108"/>
      <c r="BS68" s="108"/>
      <c r="BT68" s="108"/>
      <c r="BU68" s="108"/>
      <c r="BV68" s="108"/>
      <c r="BW68" s="108"/>
      <c r="BX68" s="108"/>
      <c r="BY68" s="108"/>
      <c r="BZ68" s="108"/>
      <c r="CA68" s="108"/>
      <c r="CB68" s="108"/>
      <c r="CC68" s="108"/>
      <c r="CD68" s="108"/>
      <c r="CE68" s="108"/>
      <c r="CF68" s="108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34.5" hidden="false" customHeight="true" outlineLevel="2" collapsed="false">
      <c r="A69" s="109"/>
      <c r="B69" s="148" t="n">
        <v>7</v>
      </c>
      <c r="C69" s="148" t="n">
        <v>1</v>
      </c>
      <c r="D69" s="148" t="s">
        <v>95</v>
      </c>
      <c r="E69" s="148"/>
      <c r="F69" s="149" t="s">
        <v>116</v>
      </c>
      <c r="G69" s="149"/>
      <c r="H69" s="155" t="s">
        <v>117</v>
      </c>
      <c r="I69" s="151" t="n">
        <v>1</v>
      </c>
      <c r="J69" s="152" t="n">
        <v>175</v>
      </c>
      <c r="K69" s="152" t="n">
        <f aca="false">+J69*I69</f>
        <v>175</v>
      </c>
      <c r="L69" s="107"/>
      <c r="M69" s="108"/>
      <c r="N69" s="108"/>
      <c r="O69" s="108"/>
      <c r="P69" s="108"/>
      <c r="Q69" s="108"/>
      <c r="R69" s="108"/>
      <c r="S69" s="108"/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8"/>
      <c r="BA69" s="108"/>
      <c r="BB69" s="108"/>
      <c r="BC69" s="108"/>
      <c r="BD69" s="108"/>
      <c r="BE69" s="108"/>
      <c r="BF69" s="108"/>
      <c r="BG69" s="108"/>
      <c r="BH69" s="108"/>
      <c r="BI69" s="108"/>
      <c r="BJ69" s="108"/>
      <c r="BK69" s="108"/>
      <c r="BL69" s="108"/>
      <c r="BM69" s="108"/>
      <c r="BN69" s="108"/>
      <c r="BO69" s="108"/>
      <c r="BP69" s="108"/>
      <c r="BQ69" s="108"/>
      <c r="BR69" s="108"/>
      <c r="BS69" s="108"/>
      <c r="BT69" s="108"/>
      <c r="BU69" s="108"/>
      <c r="BV69" s="108"/>
      <c r="BW69" s="108"/>
      <c r="BX69" s="108"/>
      <c r="BY69" s="108"/>
      <c r="BZ69" s="108"/>
      <c r="CA69" s="108"/>
      <c r="CB69" s="108"/>
      <c r="CC69" s="108"/>
      <c r="CD69" s="108"/>
      <c r="CE69" s="108"/>
      <c r="CF69" s="108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30" hidden="false" customHeight="true" outlineLevel="2" collapsed="false">
      <c r="A70" s="109"/>
      <c r="B70" s="148" t="n">
        <v>7</v>
      </c>
      <c r="C70" s="148" t="n">
        <v>1</v>
      </c>
      <c r="D70" s="148" t="s">
        <v>95</v>
      </c>
      <c r="E70" s="156"/>
      <c r="F70" s="149" t="s">
        <v>118</v>
      </c>
      <c r="G70" s="149"/>
      <c r="H70" s="155" t="s">
        <v>119</v>
      </c>
      <c r="I70" s="158" t="n">
        <v>1</v>
      </c>
      <c r="J70" s="152" t="n">
        <v>175</v>
      </c>
      <c r="K70" s="152" t="n">
        <f aca="false">+J70*I70</f>
        <v>175</v>
      </c>
      <c r="L70" s="107"/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8"/>
      <c r="BA70" s="108"/>
      <c r="BB70" s="108"/>
      <c r="BC70" s="108"/>
      <c r="BD70" s="108"/>
      <c r="BE70" s="108"/>
      <c r="BF70" s="108"/>
      <c r="BG70" s="108"/>
      <c r="BH70" s="108"/>
      <c r="BI70" s="108"/>
      <c r="BJ70" s="108"/>
      <c r="BK70" s="108"/>
      <c r="BL70" s="108"/>
      <c r="BM70" s="108"/>
      <c r="BN70" s="108"/>
      <c r="BO70" s="108"/>
      <c r="BP70" s="108"/>
      <c r="BQ70" s="108"/>
      <c r="BR70" s="108"/>
      <c r="BS70" s="108"/>
      <c r="BT70" s="108"/>
      <c r="BU70" s="108"/>
      <c r="BV70" s="108"/>
      <c r="BW70" s="108"/>
      <c r="BX70" s="108"/>
      <c r="BY70" s="108"/>
      <c r="BZ70" s="108"/>
      <c r="CA70" s="108"/>
      <c r="CB70" s="108"/>
      <c r="CC70" s="108"/>
      <c r="CD70" s="108"/>
      <c r="CE70" s="108"/>
      <c r="CF70" s="108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30" hidden="false" customHeight="true" outlineLevel="2" collapsed="false">
      <c r="A71" s="109"/>
      <c r="B71" s="148" t="n">
        <v>38</v>
      </c>
      <c r="C71" s="148" t="n">
        <v>2</v>
      </c>
      <c r="D71" s="148" t="s">
        <v>95</v>
      </c>
      <c r="E71" s="148"/>
      <c r="F71" s="149" t="s">
        <v>120</v>
      </c>
      <c r="G71" s="149"/>
      <c r="H71" s="155" t="s">
        <v>121</v>
      </c>
      <c r="I71" s="151" t="n">
        <v>1</v>
      </c>
      <c r="J71" s="152" t="n">
        <v>335</v>
      </c>
      <c r="K71" s="152" t="n">
        <f aca="false">+J71*I71</f>
        <v>335</v>
      </c>
      <c r="L71" s="107"/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8"/>
      <c r="BA71" s="108"/>
      <c r="BB71" s="108"/>
      <c r="BC71" s="108"/>
      <c r="BD71" s="108"/>
      <c r="BE71" s="108"/>
      <c r="BF71" s="108"/>
      <c r="BG71" s="108"/>
      <c r="BH71" s="108"/>
      <c r="BI71" s="108"/>
      <c r="BJ71" s="108"/>
      <c r="BK71" s="108"/>
      <c r="BL71" s="108"/>
      <c r="BM71" s="108"/>
      <c r="BN71" s="108"/>
      <c r="BO71" s="108"/>
      <c r="BP71" s="108"/>
      <c r="BQ71" s="108"/>
      <c r="BR71" s="108"/>
      <c r="BS71" s="108"/>
      <c r="BT71" s="108"/>
      <c r="BU71" s="108"/>
      <c r="BV71" s="108"/>
      <c r="BW71" s="108"/>
      <c r="BX71" s="108"/>
      <c r="BY71" s="108"/>
      <c r="BZ71" s="108"/>
      <c r="CA71" s="108"/>
      <c r="CB71" s="108"/>
      <c r="CC71" s="108"/>
      <c r="CD71" s="108"/>
      <c r="CE71" s="108"/>
      <c r="CF71" s="108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34.5" hidden="false" customHeight="true" outlineLevel="2" collapsed="false">
      <c r="A72" s="109"/>
      <c r="B72" s="148" t="n">
        <v>38</v>
      </c>
      <c r="C72" s="148" t="n">
        <v>2</v>
      </c>
      <c r="D72" s="148" t="s">
        <v>95</v>
      </c>
      <c r="E72" s="148"/>
      <c r="F72" s="149" t="s">
        <v>122</v>
      </c>
      <c r="G72" s="149"/>
      <c r="H72" s="155" t="s">
        <v>123</v>
      </c>
      <c r="I72" s="158" t="n">
        <v>1</v>
      </c>
      <c r="J72" s="152" t="n">
        <v>335</v>
      </c>
      <c r="K72" s="152" t="n">
        <f aca="false">+J72*I72</f>
        <v>335</v>
      </c>
      <c r="L72" s="107"/>
      <c r="M72" s="108"/>
      <c r="N72" s="108"/>
      <c r="O72" s="108"/>
      <c r="P72" s="108"/>
      <c r="Q72" s="108"/>
      <c r="R72" s="108"/>
      <c r="S72" s="108"/>
      <c r="T72" s="108"/>
      <c r="U72" s="108"/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8"/>
      <c r="BA72" s="108"/>
      <c r="BB72" s="108"/>
      <c r="BC72" s="108"/>
      <c r="BD72" s="108"/>
      <c r="BE72" s="108"/>
      <c r="BF72" s="108"/>
      <c r="BG72" s="108"/>
      <c r="BH72" s="108"/>
      <c r="BI72" s="108"/>
      <c r="BJ72" s="108"/>
      <c r="BK72" s="108"/>
      <c r="BL72" s="108"/>
      <c r="BM72" s="108"/>
      <c r="BN72" s="108"/>
      <c r="BO72" s="108"/>
      <c r="BP72" s="108"/>
      <c r="BQ72" s="108"/>
      <c r="BR72" s="108"/>
      <c r="BS72" s="108"/>
      <c r="BT72" s="108"/>
      <c r="BU72" s="108"/>
      <c r="BV72" s="108"/>
      <c r="BW72" s="108"/>
      <c r="BX72" s="108"/>
      <c r="BY72" s="108"/>
      <c r="BZ72" s="108"/>
      <c r="CA72" s="108"/>
      <c r="CB72" s="108"/>
      <c r="CC72" s="108"/>
      <c r="CD72" s="108"/>
      <c r="CE72" s="108"/>
      <c r="CF72" s="108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30" hidden="false" customHeight="true" outlineLevel="2" collapsed="false">
      <c r="A73" s="109"/>
      <c r="B73" s="148" t="n">
        <v>64</v>
      </c>
      <c r="C73" s="148" t="n">
        <v>1</v>
      </c>
      <c r="D73" s="148" t="s">
        <v>95</v>
      </c>
      <c r="E73" s="148"/>
      <c r="F73" s="149" t="s">
        <v>124</v>
      </c>
      <c r="G73" s="149"/>
      <c r="H73" s="155" t="s">
        <v>125</v>
      </c>
      <c r="I73" s="151" t="n">
        <v>1</v>
      </c>
      <c r="J73" s="152" t="n">
        <v>920</v>
      </c>
      <c r="K73" s="152" t="n">
        <f aca="false">+J73*I73</f>
        <v>920</v>
      </c>
      <c r="L73" s="107"/>
      <c r="M73" s="108"/>
      <c r="N73" s="108"/>
      <c r="O73" s="108"/>
      <c r="P73" s="108"/>
      <c r="Q73" s="108"/>
      <c r="R73" s="108"/>
      <c r="S73" s="108"/>
      <c r="T73" s="108"/>
      <c r="U73" s="108"/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8"/>
      <c r="BA73" s="108"/>
      <c r="BB73" s="108"/>
      <c r="BC73" s="108"/>
      <c r="BD73" s="108"/>
      <c r="BE73" s="108"/>
      <c r="BF73" s="108"/>
      <c r="BG73" s="108"/>
      <c r="BH73" s="108"/>
      <c r="BI73" s="108"/>
      <c r="BJ73" s="108"/>
      <c r="BK73" s="108"/>
      <c r="BL73" s="108"/>
      <c r="BM73" s="108"/>
      <c r="BN73" s="108"/>
      <c r="BO73" s="108"/>
      <c r="BP73" s="108"/>
      <c r="BQ73" s="108"/>
      <c r="BR73" s="108"/>
      <c r="BS73" s="108"/>
      <c r="BT73" s="108"/>
      <c r="BU73" s="108"/>
      <c r="BV73" s="108"/>
      <c r="BW73" s="108"/>
      <c r="BX73" s="108"/>
      <c r="BY73" s="108"/>
      <c r="BZ73" s="108"/>
      <c r="CA73" s="108"/>
      <c r="CB73" s="108"/>
      <c r="CC73" s="108"/>
      <c r="CD73" s="108"/>
      <c r="CE73" s="108"/>
      <c r="CF73" s="108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30" hidden="true" customHeight="true" outlineLevel="2" collapsed="false">
      <c r="A74" s="109"/>
      <c r="B74" s="148" t="n">
        <v>0</v>
      </c>
      <c r="C74" s="148" t="n">
        <v>1</v>
      </c>
      <c r="D74" s="148" t="s">
        <v>95</v>
      </c>
      <c r="E74" s="148"/>
      <c r="F74" s="149" t="s">
        <v>126</v>
      </c>
      <c r="G74" s="149"/>
      <c r="H74" s="153" t="s">
        <v>127</v>
      </c>
      <c r="I74" s="154"/>
      <c r="J74" s="152" t="n">
        <v>195</v>
      </c>
      <c r="K74" s="152" t="n">
        <f aca="false">+J74*I74</f>
        <v>0</v>
      </c>
      <c r="L74" s="107"/>
      <c r="M74" s="108"/>
      <c r="N74" s="108"/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8"/>
      <c r="BA74" s="108"/>
      <c r="BB74" s="108"/>
      <c r="BC74" s="108"/>
      <c r="BD74" s="108"/>
      <c r="BE74" s="108"/>
      <c r="BF74" s="108"/>
      <c r="BG74" s="108"/>
      <c r="BH74" s="108"/>
      <c r="BI74" s="108"/>
      <c r="BJ74" s="108"/>
      <c r="BK74" s="108"/>
      <c r="BL74" s="108"/>
      <c r="BM74" s="108"/>
      <c r="BN74" s="108"/>
      <c r="BO74" s="108"/>
      <c r="BP74" s="108"/>
      <c r="BQ74" s="108"/>
      <c r="BR74" s="108"/>
      <c r="BS74" s="108"/>
      <c r="BT74" s="108"/>
      <c r="BU74" s="108"/>
      <c r="BV74" s="108"/>
      <c r="BW74" s="108"/>
      <c r="BX74" s="108"/>
      <c r="BY74" s="108"/>
      <c r="BZ74" s="108"/>
      <c r="CA74" s="108"/>
      <c r="CB74" s="108"/>
      <c r="CC74" s="108"/>
      <c r="CD74" s="108"/>
      <c r="CE74" s="108"/>
      <c r="CF74" s="108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30" hidden="false" customHeight="true" outlineLevel="2" collapsed="false">
      <c r="A75" s="109"/>
      <c r="B75" s="117"/>
      <c r="C75" s="118"/>
      <c r="D75" s="118"/>
      <c r="E75" s="118"/>
      <c r="F75" s="119"/>
      <c r="G75" s="120"/>
      <c r="H75" s="153" t="s">
        <v>128</v>
      </c>
      <c r="I75" s="122" t="n">
        <f aca="false">SUM(I54:I74)</f>
        <v>15</v>
      </c>
      <c r="J75" s="152"/>
      <c r="K75" s="152"/>
      <c r="L75" s="107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8"/>
      <c r="BA75" s="108"/>
      <c r="BB75" s="108"/>
      <c r="BC75" s="108"/>
      <c r="BD75" s="108"/>
      <c r="BE75" s="108"/>
      <c r="BF75" s="108"/>
      <c r="BG75" s="108"/>
      <c r="BH75" s="108"/>
      <c r="BI75" s="108"/>
      <c r="BJ75" s="108"/>
      <c r="BK75" s="108"/>
      <c r="BL75" s="108"/>
      <c r="BM75" s="108"/>
      <c r="BN75" s="108"/>
      <c r="BO75" s="108"/>
      <c r="BP75" s="108"/>
      <c r="BQ75" s="108"/>
      <c r="BR75" s="108"/>
      <c r="BS75" s="108"/>
      <c r="BT75" s="108"/>
      <c r="BU75" s="108"/>
      <c r="BV75" s="108"/>
      <c r="BW75" s="108"/>
      <c r="BX75" s="108"/>
      <c r="BY75" s="108"/>
      <c r="BZ75" s="108"/>
      <c r="CA75" s="108"/>
      <c r="CB75" s="108"/>
      <c r="CC75" s="108"/>
      <c r="CD75" s="108"/>
      <c r="CE75" s="108"/>
      <c r="CF75" s="108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s="91" customFormat="true" ht="32.25" hidden="true" customHeight="true" outlineLevel="2" collapsed="false">
      <c r="B76" s="163"/>
      <c r="C76" s="164"/>
      <c r="D76" s="164"/>
      <c r="E76" s="164"/>
      <c r="F76" s="164"/>
      <c r="G76" s="165" t="s">
        <v>129</v>
      </c>
      <c r="H76" s="164"/>
      <c r="I76" s="166"/>
      <c r="J76" s="167"/>
      <c r="K76" s="168"/>
      <c r="L76" s="90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  <c r="AA76" s="98"/>
      <c r="AB76" s="98"/>
      <c r="AC76" s="98"/>
      <c r="AD76" s="98"/>
      <c r="AE76" s="98"/>
      <c r="AF76" s="98"/>
      <c r="AG76" s="98"/>
      <c r="AH76" s="98"/>
      <c r="AI76" s="98"/>
      <c r="AJ76" s="98"/>
      <c r="AK76" s="98"/>
      <c r="AL76" s="98"/>
      <c r="AM76" s="98"/>
      <c r="AN76" s="98"/>
      <c r="AO76" s="98"/>
      <c r="AP76" s="98"/>
      <c r="AQ76" s="98"/>
      <c r="AR76" s="98"/>
      <c r="AS76" s="98"/>
      <c r="AT76" s="98"/>
      <c r="AU76" s="98"/>
      <c r="AV76" s="98"/>
      <c r="AW76" s="98"/>
      <c r="AX76" s="98"/>
      <c r="AY76" s="98"/>
      <c r="AZ76" s="98"/>
      <c r="BA76" s="98"/>
      <c r="BB76" s="98"/>
      <c r="BC76" s="98"/>
      <c r="BD76" s="98"/>
      <c r="BE76" s="98"/>
      <c r="BF76" s="98"/>
      <c r="BG76" s="98"/>
      <c r="BH76" s="98"/>
      <c r="BI76" s="98"/>
      <c r="BJ76" s="98"/>
      <c r="BK76" s="98"/>
      <c r="BL76" s="98"/>
      <c r="BM76" s="98"/>
      <c r="BN76" s="98"/>
      <c r="BO76" s="98"/>
      <c r="BP76" s="98"/>
      <c r="BQ76" s="98"/>
      <c r="BR76" s="98"/>
      <c r="BS76" s="98"/>
      <c r="BT76" s="98"/>
      <c r="BU76" s="98"/>
      <c r="BV76" s="98"/>
      <c r="BW76" s="98"/>
      <c r="BX76" s="98"/>
      <c r="BY76" s="98"/>
      <c r="BZ76" s="98"/>
      <c r="CA76" s="98"/>
      <c r="CB76" s="98"/>
      <c r="CC76" s="98"/>
      <c r="CD76" s="98"/>
      <c r="CE76" s="98"/>
      <c r="CF76" s="98"/>
    </row>
    <row r="77" s="109" customFormat="true" ht="52.5" hidden="true" customHeight="true" outlineLevel="2" collapsed="false">
      <c r="A77" s="99"/>
      <c r="B77" s="169"/>
      <c r="C77" s="170"/>
      <c r="D77" s="170"/>
      <c r="E77" s="170"/>
      <c r="F77" s="171" t="s">
        <v>130</v>
      </c>
      <c r="G77" s="171"/>
      <c r="H77" s="172"/>
      <c r="I77" s="173"/>
      <c r="J77" s="174"/>
      <c r="K77" s="175"/>
      <c r="L77" s="107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8"/>
      <c r="BA77" s="108"/>
      <c r="BB77" s="108"/>
      <c r="BC77" s="108"/>
      <c r="BD77" s="108"/>
      <c r="BE77" s="108"/>
      <c r="BF77" s="108"/>
      <c r="BG77" s="108"/>
      <c r="BH77" s="108"/>
      <c r="BI77" s="108"/>
      <c r="BJ77" s="108"/>
      <c r="BK77" s="108"/>
      <c r="BL77" s="108"/>
      <c r="BM77" s="108"/>
      <c r="BN77" s="108"/>
      <c r="BO77" s="108"/>
      <c r="BP77" s="108"/>
      <c r="BQ77" s="108"/>
      <c r="BR77" s="108"/>
      <c r="BS77" s="108"/>
      <c r="BT77" s="108"/>
      <c r="BU77" s="108"/>
      <c r="BV77" s="108"/>
      <c r="BW77" s="108"/>
      <c r="BX77" s="108"/>
      <c r="BY77" s="108"/>
      <c r="BZ77" s="108"/>
      <c r="CA77" s="108"/>
      <c r="CB77" s="108"/>
      <c r="CC77" s="108"/>
      <c r="CD77" s="108"/>
      <c r="CE77" s="108"/>
      <c r="CF77" s="108"/>
    </row>
    <row r="78" customFormat="false" ht="30" hidden="true" customHeight="true" outlineLevel="2" collapsed="false">
      <c r="A78" s="0"/>
      <c r="B78" s="110" t="n">
        <v>25</v>
      </c>
      <c r="C78" s="111" t="n">
        <v>1</v>
      </c>
      <c r="D78" s="111" t="s">
        <v>37</v>
      </c>
      <c r="E78" s="111"/>
      <c r="F78" s="112" t="s">
        <v>131</v>
      </c>
      <c r="G78" s="112"/>
      <c r="H78" s="176" t="s">
        <v>132</v>
      </c>
      <c r="I78" s="127"/>
      <c r="J78" s="115" t="n">
        <v>220</v>
      </c>
      <c r="K78" s="116" t="n">
        <f aca="false">+J78*I78</f>
        <v>0</v>
      </c>
      <c r="L78" s="107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8"/>
      <c r="BA78" s="108"/>
      <c r="BB78" s="108"/>
      <c r="BC78" s="108"/>
      <c r="BD78" s="108"/>
      <c r="BE78" s="108"/>
      <c r="BF78" s="108"/>
      <c r="BG78" s="108"/>
      <c r="BH78" s="108"/>
      <c r="BI78" s="108"/>
      <c r="BJ78" s="108"/>
      <c r="BK78" s="108"/>
      <c r="BL78" s="108"/>
      <c r="BM78" s="108"/>
      <c r="BN78" s="108"/>
      <c r="BO78" s="108"/>
      <c r="BP78" s="108"/>
      <c r="BQ78" s="108"/>
      <c r="BR78" s="108"/>
      <c r="BS78" s="108"/>
      <c r="BT78" s="108"/>
      <c r="BU78" s="108"/>
      <c r="BV78" s="108"/>
      <c r="BW78" s="108"/>
      <c r="BX78" s="108"/>
      <c r="BY78" s="108"/>
      <c r="BZ78" s="108"/>
      <c r="CA78" s="108"/>
      <c r="CB78" s="108"/>
      <c r="CC78" s="108"/>
      <c r="CD78" s="108"/>
      <c r="CE78" s="108"/>
      <c r="CF78" s="108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30" hidden="true" customHeight="true" outlineLevel="2" collapsed="false">
      <c r="A79" s="0"/>
      <c r="B79" s="110" t="n">
        <v>25</v>
      </c>
      <c r="C79" s="111" t="n">
        <v>1</v>
      </c>
      <c r="D79" s="111" t="s">
        <v>37</v>
      </c>
      <c r="E79" s="111"/>
      <c r="F79" s="112" t="s">
        <v>133</v>
      </c>
      <c r="G79" s="112"/>
      <c r="H79" s="176" t="s">
        <v>134</v>
      </c>
      <c r="I79" s="127"/>
      <c r="J79" s="115" t="n">
        <v>220</v>
      </c>
      <c r="K79" s="116" t="n">
        <f aca="false">+J79*I79</f>
        <v>0</v>
      </c>
      <c r="L79" s="107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8"/>
      <c r="BA79" s="108"/>
      <c r="BB79" s="108"/>
      <c r="BC79" s="108"/>
      <c r="BD79" s="108"/>
      <c r="BE79" s="108"/>
      <c r="BF79" s="108"/>
      <c r="BG79" s="108"/>
      <c r="BH79" s="108"/>
      <c r="BI79" s="108"/>
      <c r="BJ79" s="108"/>
      <c r="BK79" s="108"/>
      <c r="BL79" s="108"/>
      <c r="BM79" s="108"/>
      <c r="BN79" s="108"/>
      <c r="BO79" s="108"/>
      <c r="BP79" s="108"/>
      <c r="BQ79" s="108"/>
      <c r="BR79" s="108"/>
      <c r="BS79" s="108"/>
      <c r="BT79" s="108"/>
      <c r="BU79" s="108"/>
      <c r="BV79" s="108"/>
      <c r="BW79" s="108"/>
      <c r="BX79" s="108"/>
      <c r="BY79" s="108"/>
      <c r="BZ79" s="108"/>
      <c r="CA79" s="108"/>
      <c r="CB79" s="108"/>
      <c r="CC79" s="108"/>
      <c r="CD79" s="108"/>
      <c r="CE79" s="108"/>
      <c r="CF79" s="108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30" hidden="true" customHeight="true" outlineLevel="2" collapsed="false">
      <c r="A80" s="0"/>
      <c r="B80" s="117"/>
      <c r="C80" s="118"/>
      <c r="D80" s="118"/>
      <c r="E80" s="118"/>
      <c r="F80" s="119"/>
      <c r="G80" s="120"/>
      <c r="H80" s="121" t="s">
        <v>135</v>
      </c>
      <c r="I80" s="122" t="n">
        <f aca="false">SUM(I78:I79)</f>
        <v>0</v>
      </c>
      <c r="J80" s="123"/>
      <c r="K80" s="116"/>
      <c r="L80" s="107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8"/>
      <c r="BA80" s="108"/>
      <c r="BB80" s="108"/>
      <c r="BC80" s="108"/>
      <c r="BD80" s="108"/>
      <c r="BE80" s="108"/>
      <c r="BF80" s="108"/>
      <c r="BG80" s="108"/>
      <c r="BH80" s="108"/>
      <c r="BI80" s="108"/>
      <c r="BJ80" s="108"/>
      <c r="BK80" s="108"/>
      <c r="BL80" s="108"/>
      <c r="BM80" s="108"/>
      <c r="BN80" s="108"/>
      <c r="BO80" s="108"/>
      <c r="BP80" s="108"/>
      <c r="BQ80" s="108"/>
      <c r="BR80" s="108"/>
      <c r="BS80" s="108"/>
      <c r="BT80" s="108"/>
      <c r="BU80" s="108"/>
      <c r="BV80" s="108"/>
      <c r="BW80" s="108"/>
      <c r="BX80" s="108"/>
      <c r="BY80" s="108"/>
      <c r="BZ80" s="108"/>
      <c r="CA80" s="108"/>
      <c r="CB80" s="108"/>
      <c r="CC80" s="108"/>
      <c r="CD80" s="108"/>
      <c r="CE80" s="108"/>
      <c r="CF80" s="108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45" hidden="true" customHeight="true" outlineLevel="2" collapsed="false">
      <c r="A81" s="99"/>
      <c r="B81" s="169"/>
      <c r="C81" s="170"/>
      <c r="D81" s="170"/>
      <c r="E81" s="170"/>
      <c r="F81" s="171" t="s">
        <v>136</v>
      </c>
      <c r="G81" s="171"/>
      <c r="H81" s="177"/>
      <c r="I81" s="178"/>
      <c r="J81" s="174"/>
      <c r="K81" s="175"/>
      <c r="L81" s="107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108"/>
      <c r="BB81" s="108"/>
      <c r="BC81" s="108"/>
      <c r="BD81" s="108"/>
      <c r="BE81" s="108"/>
      <c r="BF81" s="108"/>
      <c r="BG81" s="108"/>
      <c r="BH81" s="108"/>
      <c r="BI81" s="108"/>
      <c r="BJ81" s="108"/>
      <c r="BK81" s="108"/>
      <c r="BL81" s="108"/>
      <c r="BM81" s="108"/>
      <c r="BN81" s="108"/>
      <c r="BO81" s="108"/>
      <c r="BP81" s="108"/>
      <c r="BQ81" s="108"/>
      <c r="BR81" s="108"/>
      <c r="BS81" s="108"/>
      <c r="BT81" s="108"/>
      <c r="BU81" s="108"/>
      <c r="BV81" s="108"/>
      <c r="BW81" s="108"/>
      <c r="BX81" s="108"/>
      <c r="BY81" s="108"/>
      <c r="BZ81" s="108"/>
      <c r="CA81" s="108"/>
      <c r="CB81" s="108"/>
      <c r="CC81" s="108"/>
      <c r="CD81" s="108"/>
      <c r="CE81" s="108"/>
      <c r="CF81" s="108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30" hidden="false" customHeight="true" outlineLevel="2" collapsed="false">
      <c r="A82" s="0"/>
      <c r="B82" s="110" t="n">
        <v>17</v>
      </c>
      <c r="C82" s="111" t="n">
        <v>1</v>
      </c>
      <c r="D82" s="111" t="s">
        <v>37</v>
      </c>
      <c r="E82" s="111"/>
      <c r="F82" s="112" t="s">
        <v>137</v>
      </c>
      <c r="G82" s="112"/>
      <c r="H82" s="113" t="s">
        <v>138</v>
      </c>
      <c r="I82" s="114" t="n">
        <v>1</v>
      </c>
      <c r="J82" s="115" t="n">
        <v>170</v>
      </c>
      <c r="K82" s="116" t="n">
        <f aca="false">+J82*I82</f>
        <v>170</v>
      </c>
      <c r="L82" s="107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8"/>
      <c r="BA82" s="108"/>
      <c r="BB82" s="108"/>
      <c r="BC82" s="108"/>
      <c r="BD82" s="108"/>
      <c r="BE82" s="108"/>
      <c r="BF82" s="108"/>
      <c r="BG82" s="108"/>
      <c r="BH82" s="108"/>
      <c r="BI82" s="108"/>
      <c r="BJ82" s="108"/>
      <c r="BK82" s="108"/>
      <c r="BL82" s="108"/>
      <c r="BM82" s="108"/>
      <c r="BN82" s="108"/>
      <c r="BO82" s="108"/>
      <c r="BP82" s="108"/>
      <c r="BQ82" s="108"/>
      <c r="BR82" s="108"/>
      <c r="BS82" s="108"/>
      <c r="BT82" s="108"/>
      <c r="BU82" s="108"/>
      <c r="BV82" s="108"/>
      <c r="BW82" s="108"/>
      <c r="BX82" s="108"/>
      <c r="BY82" s="108"/>
      <c r="BZ82" s="108"/>
      <c r="CA82" s="108"/>
      <c r="CB82" s="108"/>
      <c r="CC82" s="108"/>
      <c r="CD82" s="108"/>
      <c r="CE82" s="108"/>
      <c r="CF82" s="108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30" hidden="false" customHeight="true" outlineLevel="2" collapsed="false">
      <c r="A83" s="0"/>
      <c r="B83" s="110" t="n">
        <v>17</v>
      </c>
      <c r="C83" s="111" t="n">
        <v>1</v>
      </c>
      <c r="D83" s="111" t="s">
        <v>37</v>
      </c>
      <c r="E83" s="111"/>
      <c r="F83" s="112" t="s">
        <v>139</v>
      </c>
      <c r="G83" s="112"/>
      <c r="H83" s="113" t="s">
        <v>140</v>
      </c>
      <c r="I83" s="114" t="n">
        <v>1</v>
      </c>
      <c r="J83" s="115" t="n">
        <v>170</v>
      </c>
      <c r="K83" s="116" t="n">
        <f aca="false">+J83*I83</f>
        <v>170</v>
      </c>
      <c r="L83" s="107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8"/>
      <c r="CE83" s="108"/>
      <c r="CF83" s="108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30" hidden="false" customHeight="true" outlineLevel="2" collapsed="false">
      <c r="A84" s="0"/>
      <c r="B84" s="117"/>
      <c r="C84" s="118"/>
      <c r="D84" s="118"/>
      <c r="E84" s="118"/>
      <c r="F84" s="119"/>
      <c r="G84" s="120"/>
      <c r="H84" s="121" t="s">
        <v>141</v>
      </c>
      <c r="I84" s="122" t="n">
        <f aca="false">SUM(I82:I83)</f>
        <v>2</v>
      </c>
      <c r="J84" s="123"/>
      <c r="K84" s="116"/>
      <c r="L84" s="107"/>
      <c r="M84" s="108"/>
      <c r="N84" s="108"/>
      <c r="O84" s="108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8"/>
      <c r="BA84" s="108"/>
      <c r="BB84" s="108"/>
      <c r="BC84" s="108"/>
      <c r="BD84" s="108"/>
      <c r="BE84" s="108"/>
      <c r="BF84" s="108"/>
      <c r="BG84" s="108"/>
      <c r="BH84" s="108"/>
      <c r="BI84" s="108"/>
      <c r="BJ84" s="108"/>
      <c r="BK84" s="108"/>
      <c r="BL84" s="108"/>
      <c r="BM84" s="108"/>
      <c r="BN84" s="108"/>
      <c r="BO84" s="108"/>
      <c r="BP84" s="108"/>
      <c r="BQ84" s="108"/>
      <c r="BR84" s="108"/>
      <c r="BS84" s="108"/>
      <c r="BT84" s="108"/>
      <c r="BU84" s="108"/>
      <c r="BV84" s="108"/>
      <c r="BW84" s="108"/>
      <c r="BX84" s="108"/>
      <c r="BY84" s="108"/>
      <c r="BZ84" s="108"/>
      <c r="CA84" s="108"/>
      <c r="CB84" s="108"/>
      <c r="CC84" s="108"/>
      <c r="CD84" s="108"/>
      <c r="CE84" s="108"/>
      <c r="CF84" s="108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45" hidden="true" customHeight="true" outlineLevel="2" collapsed="false">
      <c r="A85" s="99"/>
      <c r="B85" s="169"/>
      <c r="C85" s="170"/>
      <c r="D85" s="170"/>
      <c r="E85" s="170"/>
      <c r="F85" s="179" t="s">
        <v>142</v>
      </c>
      <c r="G85" s="179"/>
      <c r="H85" s="177"/>
      <c r="I85" s="178"/>
      <c r="J85" s="174"/>
      <c r="K85" s="175"/>
      <c r="L85" s="107"/>
      <c r="M85" s="108"/>
      <c r="N85" s="108"/>
      <c r="O85" s="108"/>
      <c r="P85" s="108"/>
      <c r="Q85" s="108"/>
      <c r="R85" s="108"/>
      <c r="S85" s="108"/>
      <c r="T85" s="108"/>
      <c r="U85" s="108"/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8"/>
      <c r="BA85" s="108"/>
      <c r="BB85" s="108"/>
      <c r="BC85" s="108"/>
      <c r="BD85" s="108"/>
      <c r="BE85" s="108"/>
      <c r="BF85" s="108"/>
      <c r="BG85" s="108"/>
      <c r="BH85" s="108"/>
      <c r="BI85" s="108"/>
      <c r="BJ85" s="108"/>
      <c r="BK85" s="108"/>
      <c r="BL85" s="108"/>
      <c r="BM85" s="108"/>
      <c r="BN85" s="108"/>
      <c r="BO85" s="108"/>
      <c r="BP85" s="108"/>
      <c r="BQ85" s="108"/>
      <c r="BR85" s="108"/>
      <c r="BS85" s="108"/>
      <c r="BT85" s="108"/>
      <c r="BU85" s="108"/>
      <c r="BV85" s="108"/>
      <c r="BW85" s="108"/>
      <c r="BX85" s="108"/>
      <c r="BY85" s="108"/>
      <c r="BZ85" s="108"/>
      <c r="CA85" s="108"/>
      <c r="CB85" s="108"/>
      <c r="CC85" s="108"/>
      <c r="CD85" s="108"/>
      <c r="CE85" s="108"/>
      <c r="CF85" s="108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s="138" customFormat="true" ht="30" hidden="true" customHeight="true" outlineLevel="1" collapsed="false">
      <c r="A86" s="125"/>
      <c r="B86" s="110" t="n">
        <v>53</v>
      </c>
      <c r="C86" s="111" t="n">
        <v>1</v>
      </c>
      <c r="D86" s="111" t="s">
        <v>54</v>
      </c>
      <c r="E86" s="111"/>
      <c r="F86" s="140" t="s">
        <v>143</v>
      </c>
      <c r="G86" s="140"/>
      <c r="H86" s="141" t="s">
        <v>144</v>
      </c>
      <c r="I86" s="127"/>
      <c r="J86" s="115" t="n">
        <v>315</v>
      </c>
      <c r="K86" s="116" t="n">
        <f aca="false">+J86*I86</f>
        <v>0</v>
      </c>
      <c r="L86" s="137"/>
      <c r="M86" s="137"/>
      <c r="N86" s="137"/>
      <c r="O86" s="137"/>
      <c r="P86" s="137"/>
      <c r="Q86" s="137"/>
      <c r="R86" s="137"/>
      <c r="S86" s="137"/>
      <c r="T86" s="137"/>
      <c r="U86" s="137"/>
      <c r="V86" s="137"/>
      <c r="W86" s="137"/>
      <c r="X86" s="137"/>
      <c r="Y86" s="137"/>
      <c r="Z86" s="137"/>
      <c r="AA86" s="137"/>
      <c r="AB86" s="137"/>
      <c r="AC86" s="137"/>
      <c r="AD86" s="137"/>
      <c r="AE86" s="137"/>
      <c r="AF86" s="137"/>
      <c r="AG86" s="137"/>
      <c r="AH86" s="137"/>
      <c r="AI86" s="137"/>
      <c r="AJ86" s="137"/>
      <c r="AK86" s="137"/>
      <c r="AL86" s="137"/>
      <c r="AM86" s="137"/>
      <c r="AN86" s="137"/>
      <c r="AO86" s="137"/>
      <c r="AP86" s="137"/>
      <c r="AQ86" s="137"/>
      <c r="AR86" s="137"/>
      <c r="AS86" s="137"/>
      <c r="AT86" s="137"/>
      <c r="AU86" s="137"/>
      <c r="AV86" s="137"/>
      <c r="AW86" s="137"/>
      <c r="AX86" s="137"/>
      <c r="AY86" s="137"/>
      <c r="AZ86" s="137"/>
      <c r="BA86" s="137"/>
      <c r="BB86" s="137"/>
      <c r="BC86" s="137"/>
      <c r="BD86" s="137"/>
      <c r="BE86" s="137"/>
      <c r="BF86" s="137"/>
      <c r="BG86" s="137"/>
      <c r="BH86" s="137"/>
      <c r="BI86" s="137"/>
      <c r="BJ86" s="137"/>
      <c r="BK86" s="137"/>
      <c r="BL86" s="137"/>
      <c r="BM86" s="137"/>
      <c r="BN86" s="137"/>
      <c r="BO86" s="137"/>
      <c r="BP86" s="137"/>
      <c r="BQ86" s="137"/>
      <c r="BR86" s="137"/>
      <c r="BS86" s="137"/>
      <c r="BT86" s="137"/>
      <c r="BU86" s="137"/>
      <c r="BV86" s="137"/>
      <c r="BW86" s="137"/>
      <c r="BX86" s="137"/>
      <c r="BY86" s="137"/>
      <c r="BZ86" s="137"/>
      <c r="CA86" s="137"/>
      <c r="CB86" s="137"/>
      <c r="CC86" s="137"/>
      <c r="CD86" s="137"/>
      <c r="CE86" s="137"/>
      <c r="CF86" s="137"/>
    </row>
    <row r="87" s="138" customFormat="true" ht="30" hidden="true" customHeight="true" outlineLevel="1" collapsed="false">
      <c r="A87" s="125"/>
      <c r="B87" s="110" t="n">
        <v>53</v>
      </c>
      <c r="C87" s="111" t="n">
        <v>1</v>
      </c>
      <c r="D87" s="111" t="s">
        <v>54</v>
      </c>
      <c r="E87" s="111"/>
      <c r="F87" s="140" t="s">
        <v>145</v>
      </c>
      <c r="G87" s="140"/>
      <c r="H87" s="141" t="s">
        <v>146</v>
      </c>
      <c r="I87" s="127"/>
      <c r="J87" s="115" t="n">
        <v>315</v>
      </c>
      <c r="K87" s="116" t="n">
        <f aca="false">+J87*I87</f>
        <v>0</v>
      </c>
      <c r="L87" s="137"/>
      <c r="M87" s="137"/>
      <c r="N87" s="137"/>
      <c r="O87" s="137"/>
      <c r="P87" s="137"/>
      <c r="Q87" s="137"/>
      <c r="R87" s="137"/>
      <c r="S87" s="137"/>
      <c r="T87" s="137"/>
      <c r="U87" s="137"/>
      <c r="V87" s="137"/>
      <c r="W87" s="137"/>
      <c r="X87" s="137"/>
      <c r="Y87" s="137"/>
      <c r="Z87" s="137"/>
      <c r="AA87" s="137"/>
      <c r="AB87" s="137"/>
      <c r="AC87" s="137"/>
      <c r="AD87" s="137"/>
      <c r="AE87" s="137"/>
      <c r="AF87" s="137"/>
      <c r="AG87" s="137"/>
      <c r="AH87" s="137"/>
      <c r="AI87" s="137"/>
      <c r="AJ87" s="137"/>
      <c r="AK87" s="137"/>
      <c r="AL87" s="137"/>
      <c r="AM87" s="137"/>
      <c r="AN87" s="137"/>
      <c r="AO87" s="137"/>
      <c r="AP87" s="137"/>
      <c r="AQ87" s="137"/>
      <c r="AR87" s="137"/>
      <c r="AS87" s="137"/>
      <c r="AT87" s="137"/>
      <c r="AU87" s="137"/>
      <c r="AV87" s="137"/>
      <c r="AW87" s="137"/>
      <c r="AX87" s="137"/>
      <c r="AY87" s="137"/>
      <c r="AZ87" s="137"/>
      <c r="BA87" s="137"/>
      <c r="BB87" s="137"/>
      <c r="BC87" s="137"/>
      <c r="BD87" s="137"/>
      <c r="BE87" s="137"/>
      <c r="BF87" s="137"/>
      <c r="BG87" s="137"/>
      <c r="BH87" s="137"/>
      <c r="BI87" s="137"/>
      <c r="BJ87" s="137"/>
      <c r="BK87" s="137"/>
      <c r="BL87" s="137"/>
      <c r="BM87" s="137"/>
      <c r="BN87" s="137"/>
      <c r="BO87" s="137"/>
      <c r="BP87" s="137"/>
      <c r="BQ87" s="137"/>
      <c r="BR87" s="137"/>
      <c r="BS87" s="137"/>
      <c r="BT87" s="137"/>
      <c r="BU87" s="137"/>
      <c r="BV87" s="137"/>
      <c r="BW87" s="137"/>
      <c r="BX87" s="137"/>
      <c r="BY87" s="137"/>
      <c r="BZ87" s="137"/>
      <c r="CA87" s="137"/>
      <c r="CB87" s="137"/>
      <c r="CC87" s="137"/>
      <c r="CD87" s="137"/>
      <c r="CE87" s="137"/>
      <c r="CF87" s="137"/>
    </row>
    <row r="88" s="109" customFormat="true" ht="30" hidden="true" customHeight="true" outlineLevel="2" collapsed="false">
      <c r="B88" s="117"/>
      <c r="C88" s="118"/>
      <c r="D88" s="118"/>
      <c r="E88" s="118"/>
      <c r="F88" s="119"/>
      <c r="G88" s="120"/>
      <c r="H88" s="121" t="s">
        <v>147</v>
      </c>
      <c r="I88" s="122" t="n">
        <f aca="false">SUM(I86:I87)</f>
        <v>0</v>
      </c>
      <c r="J88" s="123"/>
      <c r="K88" s="116"/>
      <c r="L88" s="107"/>
      <c r="M88" s="108"/>
      <c r="N88" s="108"/>
      <c r="O88" s="108"/>
      <c r="P88" s="108"/>
      <c r="Q88" s="108"/>
      <c r="R88" s="108"/>
      <c r="S88" s="108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8"/>
      <c r="BA88" s="108"/>
      <c r="BB88" s="108"/>
      <c r="BC88" s="108"/>
      <c r="BD88" s="108"/>
      <c r="BE88" s="108"/>
      <c r="BF88" s="108"/>
      <c r="BG88" s="108"/>
      <c r="BH88" s="108"/>
      <c r="BI88" s="108"/>
      <c r="BJ88" s="108"/>
      <c r="BK88" s="108"/>
      <c r="BL88" s="108"/>
      <c r="BM88" s="108"/>
      <c r="BN88" s="108"/>
      <c r="BO88" s="108"/>
      <c r="BP88" s="108"/>
      <c r="BQ88" s="108"/>
      <c r="BR88" s="108"/>
      <c r="BS88" s="108"/>
      <c r="BT88" s="108"/>
      <c r="BU88" s="108"/>
      <c r="BV88" s="108"/>
      <c r="BW88" s="108"/>
      <c r="BX88" s="108"/>
      <c r="BY88" s="108"/>
      <c r="BZ88" s="108"/>
      <c r="CA88" s="108"/>
      <c r="CB88" s="108"/>
      <c r="CC88" s="108"/>
      <c r="CD88" s="108"/>
      <c r="CE88" s="108"/>
      <c r="CF88" s="108"/>
    </row>
    <row r="89" s="109" customFormat="true" ht="45" hidden="true" customHeight="true" outlineLevel="2" collapsed="false">
      <c r="A89" s="99"/>
      <c r="B89" s="169"/>
      <c r="C89" s="170"/>
      <c r="D89" s="170"/>
      <c r="E89" s="170"/>
      <c r="F89" s="171" t="s">
        <v>148</v>
      </c>
      <c r="G89" s="171"/>
      <c r="H89" s="177"/>
      <c r="I89" s="178"/>
      <c r="J89" s="174"/>
      <c r="K89" s="175"/>
      <c r="L89" s="107"/>
      <c r="M89" s="108"/>
      <c r="N89" s="108"/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8"/>
      <c r="BA89" s="108"/>
      <c r="BB89" s="108"/>
      <c r="BC89" s="108"/>
      <c r="BD89" s="108"/>
      <c r="BE89" s="108"/>
      <c r="BF89" s="108"/>
      <c r="BG89" s="108"/>
      <c r="BH89" s="108"/>
      <c r="BI89" s="108"/>
      <c r="BJ89" s="108"/>
      <c r="BK89" s="108"/>
      <c r="BL89" s="108"/>
      <c r="BM89" s="108"/>
      <c r="BN89" s="108"/>
      <c r="BO89" s="108"/>
      <c r="BP89" s="108"/>
      <c r="BQ89" s="108"/>
      <c r="BR89" s="108"/>
      <c r="BS89" s="108"/>
      <c r="BT89" s="108"/>
      <c r="BU89" s="108"/>
      <c r="BV89" s="108"/>
      <c r="BW89" s="108"/>
      <c r="BX89" s="108"/>
      <c r="BY89" s="108"/>
      <c r="BZ89" s="108"/>
      <c r="CA89" s="108"/>
      <c r="CB89" s="108"/>
      <c r="CC89" s="108"/>
      <c r="CD89" s="108"/>
      <c r="CE89" s="108"/>
      <c r="CF89" s="108"/>
    </row>
    <row r="90" s="109" customFormat="true" ht="30" hidden="true" customHeight="true" outlineLevel="2" collapsed="false">
      <c r="A90" s="0"/>
      <c r="B90" s="110" t="n">
        <v>27</v>
      </c>
      <c r="C90" s="111" t="n">
        <v>1</v>
      </c>
      <c r="D90" s="111" t="s">
        <v>37</v>
      </c>
      <c r="E90" s="111"/>
      <c r="F90" s="112" t="s">
        <v>149</v>
      </c>
      <c r="G90" s="112"/>
      <c r="H90" s="141" t="n">
        <v>1014</v>
      </c>
      <c r="I90" s="127"/>
      <c r="J90" s="115" t="n">
        <v>495</v>
      </c>
      <c r="K90" s="116" t="n">
        <f aca="false">+J90*I90</f>
        <v>0</v>
      </c>
      <c r="L90" s="107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8"/>
      <c r="BL90" s="108"/>
      <c r="BM90" s="108"/>
      <c r="BN90" s="108"/>
      <c r="BO90" s="108"/>
      <c r="BP90" s="108"/>
      <c r="BQ90" s="108"/>
      <c r="BR90" s="108"/>
      <c r="BS90" s="108"/>
      <c r="BT90" s="108"/>
      <c r="BU90" s="108"/>
      <c r="BV90" s="108"/>
      <c r="BW90" s="108"/>
      <c r="BX90" s="108"/>
      <c r="BY90" s="108"/>
      <c r="BZ90" s="108"/>
      <c r="CA90" s="108"/>
      <c r="CB90" s="108"/>
      <c r="CC90" s="108"/>
      <c r="CD90" s="108"/>
      <c r="CE90" s="108"/>
      <c r="CF90" s="108"/>
    </row>
    <row r="91" s="109" customFormat="true" ht="30" hidden="true" customHeight="true" outlineLevel="2" collapsed="false">
      <c r="A91" s="0"/>
      <c r="B91" s="117"/>
      <c r="C91" s="118"/>
      <c r="D91" s="118"/>
      <c r="E91" s="118"/>
      <c r="F91" s="119"/>
      <c r="G91" s="120"/>
      <c r="H91" s="121" t="s">
        <v>150</v>
      </c>
      <c r="I91" s="122" t="n">
        <f aca="false">SUM(I90)</f>
        <v>0</v>
      </c>
      <c r="J91" s="123"/>
      <c r="K91" s="116"/>
      <c r="L91" s="107"/>
      <c r="M91" s="108"/>
      <c r="N91" s="108"/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8"/>
      <c r="BL91" s="108"/>
      <c r="BM91" s="108"/>
      <c r="BN91" s="108"/>
      <c r="BO91" s="108"/>
      <c r="BP91" s="108"/>
      <c r="BQ91" s="108"/>
      <c r="BR91" s="108"/>
      <c r="BS91" s="108"/>
      <c r="BT91" s="108"/>
      <c r="BU91" s="108"/>
      <c r="BV91" s="108"/>
      <c r="BW91" s="108"/>
      <c r="BX91" s="108"/>
      <c r="BY91" s="108"/>
      <c r="BZ91" s="108"/>
      <c r="CA91" s="108"/>
      <c r="CB91" s="108"/>
      <c r="CC91" s="108"/>
      <c r="CD91" s="108"/>
      <c r="CE91" s="108"/>
      <c r="CF91" s="108"/>
    </row>
    <row r="92" s="109" customFormat="true" ht="45" hidden="true" customHeight="true" outlineLevel="2" collapsed="false">
      <c r="A92" s="99"/>
      <c r="B92" s="169"/>
      <c r="C92" s="170"/>
      <c r="D92" s="170"/>
      <c r="E92" s="170"/>
      <c r="F92" s="171" t="s">
        <v>151</v>
      </c>
      <c r="G92" s="171"/>
      <c r="H92" s="177"/>
      <c r="I92" s="178"/>
      <c r="J92" s="174"/>
      <c r="K92" s="175"/>
      <c r="L92" s="107"/>
      <c r="M92" s="108"/>
      <c r="N92" s="108"/>
      <c r="O92" s="108"/>
      <c r="P92" s="108"/>
      <c r="Q92" s="108"/>
      <c r="R92" s="108"/>
      <c r="S92" s="108"/>
      <c r="T92" s="108"/>
      <c r="U92" s="108"/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8"/>
      <c r="CE92" s="108"/>
      <c r="CF92" s="108"/>
    </row>
    <row r="93" s="109" customFormat="true" ht="30" hidden="true" customHeight="true" outlineLevel="2" collapsed="false">
      <c r="A93" s="0"/>
      <c r="B93" s="110" t="n">
        <v>4</v>
      </c>
      <c r="C93" s="111" t="n">
        <v>1</v>
      </c>
      <c r="D93" s="111" t="s">
        <v>37</v>
      </c>
      <c r="E93" s="111"/>
      <c r="F93" s="112" t="s">
        <v>152</v>
      </c>
      <c r="G93" s="112"/>
      <c r="H93" s="141" t="s">
        <v>153</v>
      </c>
      <c r="I93" s="127"/>
      <c r="J93" s="115" t="n">
        <v>300</v>
      </c>
      <c r="K93" s="116" t="n">
        <f aca="false">+J93*I93</f>
        <v>0</v>
      </c>
      <c r="L93" s="107"/>
      <c r="M93" s="108"/>
      <c r="N93" s="108"/>
      <c r="O93" s="108"/>
      <c r="P93" s="108"/>
      <c r="Q93" s="108"/>
      <c r="R93" s="108"/>
      <c r="S93" s="108"/>
      <c r="T93" s="108"/>
      <c r="U93" s="108"/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8"/>
      <c r="BK93" s="108"/>
      <c r="BL93" s="108"/>
      <c r="BM93" s="108"/>
      <c r="BN93" s="108"/>
      <c r="BO93" s="108"/>
      <c r="BP93" s="108"/>
      <c r="BQ93" s="108"/>
      <c r="BR93" s="108"/>
      <c r="BS93" s="108"/>
      <c r="BT93" s="108"/>
      <c r="BU93" s="108"/>
      <c r="BV93" s="108"/>
      <c r="BW93" s="108"/>
      <c r="BX93" s="108"/>
      <c r="BY93" s="108"/>
      <c r="BZ93" s="108"/>
      <c r="CA93" s="108"/>
      <c r="CB93" s="108"/>
      <c r="CC93" s="108"/>
      <c r="CD93" s="108"/>
      <c r="CE93" s="108"/>
      <c r="CF93" s="108"/>
    </row>
    <row r="94" s="109" customFormat="true" ht="30" hidden="true" customHeight="true" outlineLevel="2" collapsed="false">
      <c r="A94" s="0"/>
      <c r="B94" s="110" t="n">
        <v>4</v>
      </c>
      <c r="C94" s="111" t="n">
        <v>1</v>
      </c>
      <c r="D94" s="111" t="s">
        <v>37</v>
      </c>
      <c r="E94" s="111"/>
      <c r="F94" s="112" t="s">
        <v>154</v>
      </c>
      <c r="G94" s="112"/>
      <c r="H94" s="141" t="s">
        <v>155</v>
      </c>
      <c r="I94" s="127"/>
      <c r="J94" s="115" t="n">
        <v>300</v>
      </c>
      <c r="K94" s="116" t="n">
        <f aca="false">+J94*I94</f>
        <v>0</v>
      </c>
      <c r="L94" s="107"/>
      <c r="M94" s="108"/>
      <c r="N94" s="108"/>
      <c r="O94" s="108"/>
      <c r="P94" s="108"/>
      <c r="Q94" s="108"/>
      <c r="R94" s="108"/>
      <c r="S94" s="108"/>
      <c r="T94" s="108"/>
      <c r="U94" s="108"/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8"/>
      <c r="BK94" s="108"/>
      <c r="BL94" s="108"/>
      <c r="BM94" s="108"/>
      <c r="BN94" s="108"/>
      <c r="BO94" s="108"/>
      <c r="BP94" s="108"/>
      <c r="BQ94" s="108"/>
      <c r="BR94" s="108"/>
      <c r="BS94" s="108"/>
      <c r="BT94" s="108"/>
      <c r="BU94" s="108"/>
      <c r="BV94" s="108"/>
      <c r="BW94" s="108"/>
      <c r="BX94" s="108"/>
      <c r="BY94" s="108"/>
      <c r="BZ94" s="108"/>
      <c r="CA94" s="108"/>
      <c r="CB94" s="108"/>
      <c r="CC94" s="108"/>
      <c r="CD94" s="108"/>
      <c r="CE94" s="108"/>
      <c r="CF94" s="108"/>
    </row>
    <row r="95" s="109" customFormat="true" ht="30" hidden="true" customHeight="true" outlineLevel="2" collapsed="false">
      <c r="A95" s="0"/>
      <c r="B95" s="110" t="n">
        <v>4</v>
      </c>
      <c r="C95" s="111" t="n">
        <v>1</v>
      </c>
      <c r="D95" s="111" t="s">
        <v>37</v>
      </c>
      <c r="E95" s="111"/>
      <c r="F95" s="112" t="s">
        <v>156</v>
      </c>
      <c r="G95" s="112"/>
      <c r="H95" s="141" t="s">
        <v>157</v>
      </c>
      <c r="I95" s="127"/>
      <c r="J95" s="115" t="n">
        <v>300</v>
      </c>
      <c r="K95" s="116" t="n">
        <f aca="false">+J95*I95</f>
        <v>0</v>
      </c>
      <c r="L95" s="107"/>
      <c r="M95" s="108"/>
      <c r="N95" s="108"/>
      <c r="O95" s="108"/>
      <c r="P95" s="108"/>
      <c r="Q95" s="108"/>
      <c r="R95" s="108"/>
      <c r="S95" s="108"/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8"/>
      <c r="BA95" s="108"/>
      <c r="BB95" s="108"/>
      <c r="BC95" s="108"/>
      <c r="BD95" s="108"/>
      <c r="BE95" s="108"/>
      <c r="BF95" s="108"/>
      <c r="BG95" s="108"/>
      <c r="BH95" s="108"/>
      <c r="BI95" s="108"/>
      <c r="BJ95" s="108"/>
      <c r="BK95" s="108"/>
      <c r="BL95" s="108"/>
      <c r="BM95" s="108"/>
      <c r="BN95" s="108"/>
      <c r="BO95" s="108"/>
      <c r="BP95" s="108"/>
      <c r="BQ95" s="108"/>
      <c r="BR95" s="108"/>
      <c r="BS95" s="108"/>
      <c r="BT95" s="108"/>
      <c r="BU95" s="108"/>
      <c r="BV95" s="108"/>
      <c r="BW95" s="108"/>
      <c r="BX95" s="108"/>
      <c r="BY95" s="108"/>
      <c r="BZ95" s="108"/>
      <c r="CA95" s="108"/>
      <c r="CB95" s="108"/>
      <c r="CC95" s="108"/>
      <c r="CD95" s="108"/>
      <c r="CE95" s="108"/>
      <c r="CF95" s="108"/>
    </row>
    <row r="96" s="109" customFormat="true" ht="30" hidden="true" customHeight="true" outlineLevel="2" collapsed="false">
      <c r="A96" s="0"/>
      <c r="B96" s="110" t="n">
        <v>4</v>
      </c>
      <c r="C96" s="111" t="n">
        <v>1</v>
      </c>
      <c r="D96" s="111" t="s">
        <v>37</v>
      </c>
      <c r="E96" s="111"/>
      <c r="F96" s="112" t="s">
        <v>158</v>
      </c>
      <c r="G96" s="112"/>
      <c r="H96" s="141" t="s">
        <v>159</v>
      </c>
      <c r="I96" s="127"/>
      <c r="J96" s="115" t="n">
        <v>300</v>
      </c>
      <c r="K96" s="116" t="n">
        <f aca="false">+J96*I96</f>
        <v>0</v>
      </c>
      <c r="L96" s="107"/>
      <c r="M96" s="108"/>
      <c r="N96" s="108"/>
      <c r="O96" s="108"/>
      <c r="P96" s="108"/>
      <c r="Q96" s="108"/>
      <c r="R96" s="108"/>
      <c r="S96" s="108"/>
      <c r="T96" s="108"/>
      <c r="U96" s="108"/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8"/>
      <c r="BA96" s="108"/>
      <c r="BB96" s="108"/>
      <c r="BC96" s="108"/>
      <c r="BD96" s="108"/>
      <c r="BE96" s="108"/>
      <c r="BF96" s="108"/>
      <c r="BG96" s="108"/>
      <c r="BH96" s="108"/>
      <c r="BI96" s="108"/>
      <c r="BJ96" s="108"/>
      <c r="BK96" s="108"/>
      <c r="BL96" s="108"/>
      <c r="BM96" s="108"/>
      <c r="BN96" s="108"/>
      <c r="BO96" s="108"/>
      <c r="BP96" s="108"/>
      <c r="BQ96" s="108"/>
      <c r="BR96" s="108"/>
      <c r="BS96" s="108"/>
      <c r="BT96" s="108"/>
      <c r="BU96" s="108"/>
      <c r="BV96" s="108"/>
      <c r="BW96" s="108"/>
      <c r="BX96" s="108"/>
      <c r="BY96" s="108"/>
      <c r="BZ96" s="108"/>
      <c r="CA96" s="108"/>
      <c r="CB96" s="108"/>
      <c r="CC96" s="108"/>
      <c r="CD96" s="108"/>
      <c r="CE96" s="108"/>
      <c r="CF96" s="108"/>
    </row>
    <row r="97" s="109" customFormat="true" ht="30" hidden="true" customHeight="true" outlineLevel="2" collapsed="false">
      <c r="A97" s="0"/>
      <c r="B97" s="117"/>
      <c r="C97" s="118"/>
      <c r="D97" s="118"/>
      <c r="E97" s="118"/>
      <c r="F97" s="119"/>
      <c r="G97" s="120"/>
      <c r="H97" s="121" t="s">
        <v>160</v>
      </c>
      <c r="I97" s="122" t="n">
        <f aca="false">SUM(I93:I96)</f>
        <v>0</v>
      </c>
      <c r="J97" s="123"/>
      <c r="K97" s="116"/>
      <c r="L97" s="107"/>
      <c r="M97" s="108"/>
      <c r="N97" s="108"/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8"/>
      <c r="BA97" s="108"/>
      <c r="BB97" s="108"/>
      <c r="BC97" s="108"/>
      <c r="BD97" s="108"/>
      <c r="BE97" s="108"/>
      <c r="BF97" s="108"/>
      <c r="BG97" s="108"/>
      <c r="BH97" s="108"/>
      <c r="BI97" s="108"/>
      <c r="BJ97" s="108"/>
      <c r="BK97" s="108"/>
      <c r="BL97" s="108"/>
      <c r="BM97" s="108"/>
      <c r="BN97" s="108"/>
      <c r="BO97" s="108"/>
      <c r="BP97" s="108"/>
      <c r="BQ97" s="108"/>
      <c r="BR97" s="108"/>
      <c r="BS97" s="108"/>
      <c r="BT97" s="108"/>
      <c r="BU97" s="108"/>
      <c r="BV97" s="108"/>
      <c r="BW97" s="108"/>
      <c r="BX97" s="108"/>
      <c r="BY97" s="108"/>
      <c r="BZ97" s="108"/>
      <c r="CA97" s="108"/>
      <c r="CB97" s="108"/>
      <c r="CC97" s="108"/>
      <c r="CD97" s="108"/>
      <c r="CE97" s="108"/>
      <c r="CF97" s="108"/>
    </row>
    <row r="98" s="109" customFormat="true" ht="45" hidden="true" customHeight="true" outlineLevel="2" collapsed="false">
      <c r="A98" s="99"/>
      <c r="B98" s="169"/>
      <c r="C98" s="170"/>
      <c r="D98" s="170"/>
      <c r="E98" s="170"/>
      <c r="F98" s="171" t="s">
        <v>161</v>
      </c>
      <c r="G98" s="171"/>
      <c r="H98" s="177"/>
      <c r="I98" s="178"/>
      <c r="J98" s="174"/>
      <c r="K98" s="175"/>
      <c r="L98" s="107"/>
      <c r="M98" s="108"/>
      <c r="N98" s="108"/>
      <c r="O98" s="108"/>
      <c r="P98" s="108"/>
      <c r="Q98" s="108"/>
      <c r="R98" s="108"/>
      <c r="S98" s="108"/>
      <c r="T98" s="108"/>
      <c r="U98" s="108"/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8"/>
      <c r="AW98" s="108"/>
      <c r="AX98" s="108"/>
      <c r="AY98" s="108"/>
      <c r="AZ98" s="108"/>
      <c r="BA98" s="108"/>
      <c r="BB98" s="108"/>
      <c r="BC98" s="108"/>
      <c r="BD98" s="108"/>
      <c r="BE98" s="108"/>
      <c r="BF98" s="108"/>
      <c r="BG98" s="108"/>
      <c r="BH98" s="108"/>
      <c r="BI98" s="108"/>
      <c r="BJ98" s="108"/>
      <c r="BK98" s="108"/>
      <c r="BL98" s="108"/>
      <c r="BM98" s="108"/>
      <c r="BN98" s="108"/>
      <c r="BO98" s="108"/>
      <c r="BP98" s="108"/>
      <c r="BQ98" s="108"/>
      <c r="BR98" s="108"/>
      <c r="BS98" s="108"/>
      <c r="BT98" s="108"/>
      <c r="BU98" s="108"/>
      <c r="BV98" s="108"/>
      <c r="BW98" s="108"/>
      <c r="BX98" s="108"/>
      <c r="BY98" s="108"/>
      <c r="BZ98" s="108"/>
      <c r="CA98" s="108"/>
      <c r="CB98" s="108"/>
      <c r="CC98" s="108"/>
      <c r="CD98" s="108"/>
      <c r="CE98" s="108"/>
      <c r="CF98" s="108"/>
    </row>
    <row r="99" s="109" customFormat="true" ht="30" hidden="true" customHeight="true" outlineLevel="2" collapsed="false">
      <c r="A99" s="0"/>
      <c r="B99" s="110" t="n">
        <v>4</v>
      </c>
      <c r="C99" s="111" t="n">
        <v>1</v>
      </c>
      <c r="D99" s="111" t="s">
        <v>37</v>
      </c>
      <c r="E99" s="111"/>
      <c r="F99" s="112" t="s">
        <v>162</v>
      </c>
      <c r="G99" s="112"/>
      <c r="H99" s="141" t="s">
        <v>163</v>
      </c>
      <c r="I99" s="127"/>
      <c r="J99" s="115" t="n">
        <v>300</v>
      </c>
      <c r="K99" s="116" t="n">
        <f aca="false">+J99*I99</f>
        <v>0</v>
      </c>
      <c r="L99" s="107"/>
      <c r="M99" s="108"/>
      <c r="N99" s="108"/>
      <c r="O99" s="108"/>
      <c r="P99" s="108"/>
      <c r="Q99" s="108"/>
      <c r="R99" s="108"/>
      <c r="S99" s="108"/>
      <c r="T99" s="108"/>
      <c r="U99" s="108"/>
      <c r="V99" s="108"/>
      <c r="W99" s="108"/>
      <c r="X99" s="108"/>
      <c r="Y99" s="108"/>
      <c r="Z99" s="108"/>
      <c r="AA99" s="108"/>
      <c r="AB99" s="108"/>
      <c r="AC99" s="108"/>
      <c r="AD99" s="108"/>
      <c r="AE99" s="108"/>
      <c r="AF99" s="108"/>
      <c r="AG99" s="108"/>
      <c r="AH99" s="108"/>
      <c r="AI99" s="108"/>
      <c r="AJ99" s="108"/>
      <c r="AK99" s="108"/>
      <c r="AL99" s="108"/>
      <c r="AM99" s="108"/>
      <c r="AN99" s="108"/>
      <c r="AO99" s="108"/>
      <c r="AP99" s="108"/>
      <c r="AQ99" s="108"/>
      <c r="AR99" s="108"/>
      <c r="AS99" s="108"/>
      <c r="AT99" s="108"/>
      <c r="AU99" s="108"/>
      <c r="AV99" s="108"/>
      <c r="AW99" s="108"/>
      <c r="AX99" s="108"/>
      <c r="AY99" s="108"/>
      <c r="AZ99" s="108"/>
      <c r="BA99" s="108"/>
      <c r="BB99" s="108"/>
      <c r="BC99" s="108"/>
      <c r="BD99" s="108"/>
      <c r="BE99" s="108"/>
      <c r="BF99" s="108"/>
      <c r="BG99" s="108"/>
      <c r="BH99" s="108"/>
      <c r="BI99" s="108"/>
      <c r="BJ99" s="108"/>
      <c r="BK99" s="108"/>
      <c r="BL99" s="108"/>
      <c r="BM99" s="108"/>
      <c r="BN99" s="108"/>
      <c r="BO99" s="108"/>
      <c r="BP99" s="108"/>
      <c r="BQ99" s="108"/>
      <c r="BR99" s="108"/>
      <c r="BS99" s="108"/>
      <c r="BT99" s="108"/>
      <c r="BU99" s="108"/>
      <c r="BV99" s="108"/>
      <c r="BW99" s="108"/>
      <c r="BX99" s="108"/>
      <c r="BY99" s="108"/>
      <c r="BZ99" s="108"/>
      <c r="CA99" s="108"/>
      <c r="CB99" s="108"/>
      <c r="CC99" s="108"/>
      <c r="CD99" s="108"/>
      <c r="CE99" s="108"/>
      <c r="CF99" s="108"/>
    </row>
    <row r="100" s="109" customFormat="true" ht="30" hidden="true" customHeight="true" outlineLevel="2" collapsed="false">
      <c r="A100" s="0"/>
      <c r="B100" s="110" t="n">
        <v>4</v>
      </c>
      <c r="C100" s="111" t="n">
        <v>1</v>
      </c>
      <c r="D100" s="111" t="s">
        <v>37</v>
      </c>
      <c r="E100" s="111"/>
      <c r="F100" s="112" t="s">
        <v>164</v>
      </c>
      <c r="G100" s="112"/>
      <c r="H100" s="141" t="s">
        <v>165</v>
      </c>
      <c r="I100" s="127"/>
      <c r="J100" s="115" t="n">
        <v>300</v>
      </c>
      <c r="K100" s="116" t="n">
        <f aca="false">+J100*I100</f>
        <v>0</v>
      </c>
      <c r="L100" s="107"/>
      <c r="M100" s="108"/>
      <c r="N100" s="108"/>
      <c r="O100" s="108"/>
      <c r="P100" s="108"/>
      <c r="Q100" s="108"/>
      <c r="R100" s="108"/>
      <c r="S100" s="108"/>
      <c r="T100" s="108"/>
      <c r="U100" s="108"/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8"/>
      <c r="AW100" s="108"/>
      <c r="AX100" s="108"/>
      <c r="AY100" s="108"/>
      <c r="AZ100" s="108"/>
      <c r="BA100" s="108"/>
      <c r="BB100" s="108"/>
      <c r="BC100" s="108"/>
      <c r="BD100" s="108"/>
      <c r="BE100" s="108"/>
      <c r="BF100" s="108"/>
      <c r="BG100" s="108"/>
      <c r="BH100" s="108"/>
      <c r="BI100" s="108"/>
      <c r="BJ100" s="108"/>
      <c r="BK100" s="108"/>
      <c r="BL100" s="108"/>
      <c r="BM100" s="108"/>
      <c r="BN100" s="108"/>
      <c r="BO100" s="108"/>
      <c r="BP100" s="108"/>
      <c r="BQ100" s="108"/>
      <c r="BR100" s="108"/>
      <c r="BS100" s="108"/>
      <c r="BT100" s="108"/>
      <c r="BU100" s="108"/>
      <c r="BV100" s="108"/>
      <c r="BW100" s="108"/>
      <c r="BX100" s="108"/>
      <c r="BY100" s="108"/>
      <c r="BZ100" s="108"/>
      <c r="CA100" s="108"/>
      <c r="CB100" s="108"/>
      <c r="CC100" s="108"/>
      <c r="CD100" s="108"/>
      <c r="CE100" s="108"/>
      <c r="CF100" s="108"/>
    </row>
    <row r="101" s="109" customFormat="true" ht="30" hidden="true" customHeight="true" outlineLevel="2" collapsed="false">
      <c r="A101" s="0"/>
      <c r="B101" s="110" t="n">
        <v>4</v>
      </c>
      <c r="C101" s="111" t="n">
        <v>1</v>
      </c>
      <c r="D101" s="111" t="s">
        <v>37</v>
      </c>
      <c r="E101" s="111"/>
      <c r="F101" s="112" t="s">
        <v>166</v>
      </c>
      <c r="G101" s="112"/>
      <c r="H101" s="141" t="s">
        <v>167</v>
      </c>
      <c r="I101" s="127"/>
      <c r="J101" s="115" t="n">
        <v>300</v>
      </c>
      <c r="K101" s="116" t="n">
        <f aca="false">+J101*I101</f>
        <v>0</v>
      </c>
      <c r="L101" s="107"/>
      <c r="M101" s="108"/>
      <c r="N101" s="108"/>
      <c r="O101" s="108"/>
      <c r="P101" s="108"/>
      <c r="Q101" s="108"/>
      <c r="R101" s="108"/>
      <c r="S101" s="108"/>
      <c r="T101" s="108"/>
      <c r="U101" s="108"/>
      <c r="V101" s="108"/>
      <c r="W101" s="108"/>
      <c r="X101" s="108"/>
      <c r="Y101" s="108"/>
      <c r="Z101" s="108"/>
      <c r="AA101" s="108"/>
      <c r="AB101" s="108"/>
      <c r="AC101" s="108"/>
      <c r="AD101" s="108"/>
      <c r="AE101" s="108"/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08"/>
      <c r="AU101" s="108"/>
      <c r="AV101" s="108"/>
      <c r="AW101" s="108"/>
      <c r="AX101" s="108"/>
      <c r="AY101" s="108"/>
      <c r="AZ101" s="108"/>
      <c r="BA101" s="108"/>
      <c r="BB101" s="108"/>
      <c r="BC101" s="108"/>
      <c r="BD101" s="108"/>
      <c r="BE101" s="108"/>
      <c r="BF101" s="108"/>
      <c r="BG101" s="108"/>
      <c r="BH101" s="108"/>
      <c r="BI101" s="108"/>
      <c r="BJ101" s="108"/>
      <c r="BK101" s="108"/>
      <c r="BL101" s="108"/>
      <c r="BM101" s="108"/>
      <c r="BN101" s="108"/>
      <c r="BO101" s="108"/>
      <c r="BP101" s="108"/>
      <c r="BQ101" s="108"/>
      <c r="BR101" s="108"/>
      <c r="BS101" s="108"/>
      <c r="BT101" s="108"/>
      <c r="BU101" s="108"/>
      <c r="BV101" s="108"/>
      <c r="BW101" s="108"/>
      <c r="BX101" s="108"/>
      <c r="BY101" s="108"/>
      <c r="BZ101" s="108"/>
      <c r="CA101" s="108"/>
      <c r="CB101" s="108"/>
      <c r="CC101" s="108"/>
      <c r="CD101" s="108"/>
      <c r="CE101" s="108"/>
      <c r="CF101" s="108"/>
    </row>
    <row r="102" s="109" customFormat="true" ht="30" hidden="true" customHeight="true" outlineLevel="2" collapsed="false">
      <c r="A102" s="0"/>
      <c r="B102" s="117"/>
      <c r="C102" s="118"/>
      <c r="D102" s="118"/>
      <c r="E102" s="118"/>
      <c r="F102" s="119"/>
      <c r="G102" s="120"/>
      <c r="H102" s="121" t="s">
        <v>168</v>
      </c>
      <c r="I102" s="122" t="n">
        <f aca="false">SUM(I99:I101)</f>
        <v>0</v>
      </c>
      <c r="J102" s="123"/>
      <c r="K102" s="116"/>
      <c r="L102" s="107"/>
      <c r="M102" s="108"/>
      <c r="N102" s="108"/>
      <c r="O102" s="108"/>
      <c r="P102" s="108"/>
      <c r="Q102" s="108"/>
      <c r="R102" s="108"/>
      <c r="S102" s="108"/>
      <c r="T102" s="108"/>
      <c r="U102" s="108"/>
      <c r="V102" s="108"/>
      <c r="W102" s="108"/>
      <c r="X102" s="108"/>
      <c r="Y102" s="108"/>
      <c r="Z102" s="108"/>
      <c r="AA102" s="108"/>
      <c r="AB102" s="108"/>
      <c r="AC102" s="108"/>
      <c r="AD102" s="108"/>
      <c r="AE102" s="108"/>
      <c r="AF102" s="108"/>
      <c r="AG102" s="108"/>
      <c r="AH102" s="108"/>
      <c r="AI102" s="108"/>
      <c r="AJ102" s="108"/>
      <c r="AK102" s="108"/>
      <c r="AL102" s="108"/>
      <c r="AM102" s="108"/>
      <c r="AN102" s="108"/>
      <c r="AO102" s="108"/>
      <c r="AP102" s="108"/>
      <c r="AQ102" s="108"/>
      <c r="AR102" s="108"/>
      <c r="AS102" s="108"/>
      <c r="AT102" s="108"/>
      <c r="AU102" s="108"/>
      <c r="AV102" s="108"/>
      <c r="AW102" s="108"/>
      <c r="AX102" s="108"/>
      <c r="AY102" s="108"/>
      <c r="AZ102" s="108"/>
      <c r="BA102" s="108"/>
      <c r="BB102" s="108"/>
      <c r="BC102" s="108"/>
      <c r="BD102" s="108"/>
      <c r="BE102" s="108"/>
      <c r="BF102" s="108"/>
      <c r="BG102" s="108"/>
      <c r="BH102" s="108"/>
      <c r="BI102" s="108"/>
      <c r="BJ102" s="108"/>
      <c r="BK102" s="108"/>
      <c r="BL102" s="108"/>
      <c r="BM102" s="108"/>
      <c r="BN102" s="108"/>
      <c r="BO102" s="108"/>
      <c r="BP102" s="108"/>
      <c r="BQ102" s="108"/>
      <c r="BR102" s="108"/>
      <c r="BS102" s="108"/>
      <c r="BT102" s="108"/>
      <c r="BU102" s="108"/>
      <c r="BV102" s="108"/>
      <c r="BW102" s="108"/>
      <c r="BX102" s="108"/>
      <c r="BY102" s="108"/>
      <c r="BZ102" s="108"/>
      <c r="CA102" s="108"/>
      <c r="CB102" s="108"/>
      <c r="CC102" s="108"/>
      <c r="CD102" s="108"/>
      <c r="CE102" s="108"/>
      <c r="CF102" s="108"/>
    </row>
    <row r="103" s="109" customFormat="true" ht="45" hidden="true" customHeight="true" outlineLevel="2" collapsed="false">
      <c r="A103" s="99"/>
      <c r="B103" s="169"/>
      <c r="C103" s="170"/>
      <c r="D103" s="170"/>
      <c r="E103" s="170"/>
      <c r="F103" s="171" t="s">
        <v>169</v>
      </c>
      <c r="G103" s="171"/>
      <c r="H103" s="177"/>
      <c r="I103" s="178"/>
      <c r="J103" s="174"/>
      <c r="K103" s="175"/>
      <c r="L103" s="107"/>
      <c r="M103" s="108"/>
      <c r="N103" s="108"/>
      <c r="O103" s="108"/>
      <c r="P103" s="108"/>
      <c r="Q103" s="108"/>
      <c r="R103" s="108"/>
      <c r="S103" s="108"/>
      <c r="T103" s="108"/>
      <c r="U103" s="108"/>
      <c r="V103" s="108"/>
      <c r="W103" s="108"/>
      <c r="X103" s="108"/>
      <c r="Y103" s="108"/>
      <c r="Z103" s="108"/>
      <c r="AA103" s="108"/>
      <c r="AB103" s="108"/>
      <c r="AC103" s="108"/>
      <c r="AD103" s="108"/>
      <c r="AE103" s="108"/>
      <c r="AF103" s="108"/>
      <c r="AG103" s="108"/>
      <c r="AH103" s="108"/>
      <c r="AI103" s="108"/>
      <c r="AJ103" s="108"/>
      <c r="AK103" s="108"/>
      <c r="AL103" s="108"/>
      <c r="AM103" s="108"/>
      <c r="AN103" s="108"/>
      <c r="AO103" s="108"/>
      <c r="AP103" s="108"/>
      <c r="AQ103" s="108"/>
      <c r="AR103" s="108"/>
      <c r="AS103" s="108"/>
      <c r="AT103" s="108"/>
      <c r="AU103" s="108"/>
      <c r="AV103" s="108"/>
      <c r="AW103" s="108"/>
      <c r="AX103" s="108"/>
      <c r="AY103" s="108"/>
      <c r="AZ103" s="108"/>
      <c r="BA103" s="108"/>
      <c r="BB103" s="108"/>
      <c r="BC103" s="108"/>
      <c r="BD103" s="108"/>
      <c r="BE103" s="108"/>
      <c r="BF103" s="108"/>
      <c r="BG103" s="108"/>
      <c r="BH103" s="108"/>
      <c r="BI103" s="108"/>
      <c r="BJ103" s="108"/>
      <c r="BK103" s="108"/>
      <c r="BL103" s="108"/>
      <c r="BM103" s="108"/>
      <c r="BN103" s="108"/>
      <c r="BO103" s="108"/>
      <c r="BP103" s="108"/>
      <c r="BQ103" s="108"/>
      <c r="BR103" s="108"/>
      <c r="BS103" s="108"/>
      <c r="BT103" s="108"/>
      <c r="BU103" s="108"/>
      <c r="BV103" s="108"/>
      <c r="BW103" s="108"/>
      <c r="BX103" s="108"/>
      <c r="BY103" s="108"/>
      <c r="BZ103" s="108"/>
      <c r="CA103" s="108"/>
      <c r="CB103" s="108"/>
      <c r="CC103" s="108"/>
      <c r="CD103" s="108"/>
      <c r="CE103" s="108"/>
      <c r="CF103" s="108"/>
    </row>
    <row r="104" s="109" customFormat="true" ht="30" hidden="true" customHeight="true" outlineLevel="2" collapsed="false">
      <c r="A104" s="0"/>
      <c r="B104" s="110" t="n">
        <v>5</v>
      </c>
      <c r="C104" s="111" t="n">
        <v>1</v>
      </c>
      <c r="D104" s="111" t="s">
        <v>37</v>
      </c>
      <c r="E104" s="111"/>
      <c r="F104" s="112" t="s">
        <v>170</v>
      </c>
      <c r="G104" s="112"/>
      <c r="H104" s="126" t="s">
        <v>171</v>
      </c>
      <c r="I104" s="127"/>
      <c r="J104" s="115" t="n">
        <v>300</v>
      </c>
      <c r="K104" s="116" t="n">
        <f aca="false">+J104*I104</f>
        <v>0</v>
      </c>
      <c r="L104" s="107"/>
      <c r="M104" s="108"/>
      <c r="N104" s="108"/>
      <c r="O104" s="108"/>
      <c r="P104" s="108"/>
      <c r="Q104" s="108"/>
      <c r="R104" s="108"/>
      <c r="S104" s="108"/>
      <c r="T104" s="108"/>
      <c r="U104" s="108"/>
      <c r="V104" s="108"/>
      <c r="W104" s="108"/>
      <c r="X104" s="108"/>
      <c r="Y104" s="108"/>
      <c r="Z104" s="108"/>
      <c r="AA104" s="108"/>
      <c r="AB104" s="108"/>
      <c r="AC104" s="108"/>
      <c r="AD104" s="108"/>
      <c r="AE104" s="108"/>
      <c r="AF104" s="108"/>
      <c r="AG104" s="108"/>
      <c r="AH104" s="108"/>
      <c r="AI104" s="108"/>
      <c r="AJ104" s="108"/>
      <c r="AK104" s="108"/>
      <c r="AL104" s="108"/>
      <c r="AM104" s="108"/>
      <c r="AN104" s="108"/>
      <c r="AO104" s="108"/>
      <c r="AP104" s="108"/>
      <c r="AQ104" s="108"/>
      <c r="AR104" s="108"/>
      <c r="AS104" s="108"/>
      <c r="AT104" s="108"/>
      <c r="AU104" s="108"/>
      <c r="AV104" s="108"/>
      <c r="AW104" s="108"/>
      <c r="AX104" s="108"/>
      <c r="AY104" s="108"/>
      <c r="AZ104" s="108"/>
      <c r="BA104" s="108"/>
      <c r="BB104" s="108"/>
      <c r="BC104" s="108"/>
      <c r="BD104" s="108"/>
      <c r="BE104" s="108"/>
      <c r="BF104" s="108"/>
      <c r="BG104" s="108"/>
      <c r="BH104" s="108"/>
      <c r="BI104" s="108"/>
      <c r="BJ104" s="108"/>
      <c r="BK104" s="108"/>
      <c r="BL104" s="108"/>
      <c r="BM104" s="108"/>
      <c r="BN104" s="108"/>
      <c r="BO104" s="108"/>
      <c r="BP104" s="108"/>
      <c r="BQ104" s="108"/>
      <c r="BR104" s="108"/>
      <c r="BS104" s="108"/>
      <c r="BT104" s="108"/>
      <c r="BU104" s="108"/>
      <c r="BV104" s="108"/>
      <c r="BW104" s="108"/>
      <c r="BX104" s="108"/>
      <c r="BY104" s="108"/>
      <c r="BZ104" s="108"/>
      <c r="CA104" s="108"/>
      <c r="CB104" s="108"/>
      <c r="CC104" s="108"/>
      <c r="CD104" s="108"/>
      <c r="CE104" s="108"/>
      <c r="CF104" s="108"/>
    </row>
    <row r="105" s="109" customFormat="true" ht="30" hidden="true" customHeight="true" outlineLevel="2" collapsed="false">
      <c r="A105" s="0"/>
      <c r="B105" s="110" t="n">
        <v>5</v>
      </c>
      <c r="C105" s="111" t="n">
        <v>1</v>
      </c>
      <c r="D105" s="111" t="s">
        <v>37</v>
      </c>
      <c r="E105" s="111"/>
      <c r="F105" s="112" t="s">
        <v>172</v>
      </c>
      <c r="G105" s="112"/>
      <c r="H105" s="141" t="s">
        <v>173</v>
      </c>
      <c r="I105" s="127"/>
      <c r="J105" s="115" t="n">
        <v>300</v>
      </c>
      <c r="K105" s="116" t="n">
        <f aca="false">+J105*I105</f>
        <v>0</v>
      </c>
      <c r="L105" s="107"/>
      <c r="M105" s="108"/>
      <c r="N105" s="108"/>
      <c r="O105" s="108"/>
      <c r="P105" s="108"/>
      <c r="Q105" s="108"/>
      <c r="R105" s="108"/>
      <c r="S105" s="108"/>
      <c r="T105" s="108"/>
      <c r="U105" s="108"/>
      <c r="V105" s="108"/>
      <c r="W105" s="108"/>
      <c r="X105" s="108"/>
      <c r="Y105" s="108"/>
      <c r="Z105" s="108"/>
      <c r="AA105" s="108"/>
      <c r="AB105" s="108"/>
      <c r="AC105" s="108"/>
      <c r="AD105" s="108"/>
      <c r="AE105" s="108"/>
      <c r="AF105" s="108"/>
      <c r="AG105" s="108"/>
      <c r="AH105" s="108"/>
      <c r="AI105" s="108"/>
      <c r="AJ105" s="108"/>
      <c r="AK105" s="108"/>
      <c r="AL105" s="108"/>
      <c r="AM105" s="108"/>
      <c r="AN105" s="108"/>
      <c r="AO105" s="108"/>
      <c r="AP105" s="108"/>
      <c r="AQ105" s="108"/>
      <c r="AR105" s="108"/>
      <c r="AS105" s="108"/>
      <c r="AT105" s="108"/>
      <c r="AU105" s="108"/>
      <c r="AV105" s="108"/>
      <c r="AW105" s="108"/>
      <c r="AX105" s="108"/>
      <c r="AY105" s="108"/>
      <c r="AZ105" s="108"/>
      <c r="BA105" s="108"/>
      <c r="BB105" s="108"/>
      <c r="BC105" s="108"/>
      <c r="BD105" s="108"/>
      <c r="BE105" s="108"/>
      <c r="BF105" s="108"/>
      <c r="BG105" s="108"/>
      <c r="BH105" s="108"/>
      <c r="BI105" s="108"/>
      <c r="BJ105" s="108"/>
      <c r="BK105" s="108"/>
      <c r="BL105" s="108"/>
      <c r="BM105" s="108"/>
      <c r="BN105" s="108"/>
      <c r="BO105" s="108"/>
      <c r="BP105" s="108"/>
      <c r="BQ105" s="108"/>
      <c r="BR105" s="108"/>
      <c r="BS105" s="108"/>
      <c r="BT105" s="108"/>
      <c r="BU105" s="108"/>
      <c r="BV105" s="108"/>
      <c r="BW105" s="108"/>
      <c r="BX105" s="108"/>
      <c r="BY105" s="108"/>
      <c r="BZ105" s="108"/>
      <c r="CA105" s="108"/>
      <c r="CB105" s="108"/>
      <c r="CC105" s="108"/>
      <c r="CD105" s="108"/>
      <c r="CE105" s="108"/>
      <c r="CF105" s="108"/>
    </row>
    <row r="106" s="109" customFormat="true" ht="30" hidden="true" customHeight="true" outlineLevel="2" collapsed="false">
      <c r="A106" s="0"/>
      <c r="B106" s="117"/>
      <c r="C106" s="118"/>
      <c r="D106" s="118"/>
      <c r="E106" s="118"/>
      <c r="F106" s="119"/>
      <c r="G106" s="120"/>
      <c r="H106" s="121" t="s">
        <v>174</v>
      </c>
      <c r="I106" s="122" t="n">
        <f aca="false">SUM(I104:I105)</f>
        <v>0</v>
      </c>
      <c r="J106" s="123"/>
      <c r="K106" s="116"/>
      <c r="L106" s="107"/>
      <c r="M106" s="108"/>
      <c r="N106" s="108"/>
      <c r="O106" s="108"/>
      <c r="P106" s="108"/>
      <c r="Q106" s="108"/>
      <c r="R106" s="108"/>
      <c r="S106" s="108"/>
      <c r="T106" s="108"/>
      <c r="U106" s="108"/>
      <c r="V106" s="108"/>
      <c r="W106" s="108"/>
      <c r="X106" s="108"/>
      <c r="Y106" s="108"/>
      <c r="Z106" s="108"/>
      <c r="AA106" s="108"/>
      <c r="AB106" s="108"/>
      <c r="AC106" s="108"/>
      <c r="AD106" s="108"/>
      <c r="AE106" s="108"/>
      <c r="AF106" s="108"/>
      <c r="AG106" s="108"/>
      <c r="AH106" s="108"/>
      <c r="AI106" s="108"/>
      <c r="AJ106" s="108"/>
      <c r="AK106" s="108"/>
      <c r="AL106" s="108"/>
      <c r="AM106" s="108"/>
      <c r="AN106" s="108"/>
      <c r="AO106" s="108"/>
      <c r="AP106" s="108"/>
      <c r="AQ106" s="108"/>
      <c r="AR106" s="108"/>
      <c r="AS106" s="108"/>
      <c r="AT106" s="108"/>
      <c r="AU106" s="108"/>
      <c r="AV106" s="108"/>
      <c r="AW106" s="108"/>
      <c r="AX106" s="108"/>
      <c r="AY106" s="108"/>
      <c r="AZ106" s="108"/>
      <c r="BA106" s="108"/>
      <c r="BB106" s="108"/>
      <c r="BC106" s="108"/>
      <c r="BD106" s="108"/>
      <c r="BE106" s="108"/>
      <c r="BF106" s="108"/>
      <c r="BG106" s="108"/>
      <c r="BH106" s="108"/>
      <c r="BI106" s="108"/>
      <c r="BJ106" s="108"/>
      <c r="BK106" s="108"/>
      <c r="BL106" s="108"/>
      <c r="BM106" s="108"/>
      <c r="BN106" s="108"/>
      <c r="BO106" s="108"/>
      <c r="BP106" s="108"/>
      <c r="BQ106" s="108"/>
      <c r="BR106" s="108"/>
      <c r="BS106" s="108"/>
      <c r="BT106" s="108"/>
      <c r="BU106" s="108"/>
      <c r="BV106" s="108"/>
      <c r="BW106" s="108"/>
      <c r="BX106" s="108"/>
      <c r="BY106" s="108"/>
      <c r="BZ106" s="108"/>
      <c r="CA106" s="108"/>
      <c r="CB106" s="108"/>
      <c r="CC106" s="108"/>
      <c r="CD106" s="108"/>
      <c r="CE106" s="108"/>
      <c r="CF106" s="108"/>
    </row>
    <row r="107" s="109" customFormat="true" ht="45" hidden="true" customHeight="true" outlineLevel="2" collapsed="false">
      <c r="A107" s="99"/>
      <c r="B107" s="169"/>
      <c r="C107" s="170"/>
      <c r="D107" s="170"/>
      <c r="E107" s="170"/>
      <c r="F107" s="171" t="s">
        <v>175</v>
      </c>
      <c r="G107" s="171"/>
      <c r="H107" s="177"/>
      <c r="I107" s="178"/>
      <c r="J107" s="174"/>
      <c r="K107" s="175"/>
      <c r="L107" s="107"/>
      <c r="M107" s="108"/>
      <c r="N107" s="108"/>
      <c r="O107" s="108"/>
      <c r="P107" s="108"/>
      <c r="Q107" s="108"/>
      <c r="R107" s="108"/>
      <c r="S107" s="108"/>
      <c r="T107" s="108"/>
      <c r="U107" s="108"/>
      <c r="V107" s="108"/>
      <c r="W107" s="108"/>
      <c r="X107" s="108"/>
      <c r="Y107" s="108"/>
      <c r="Z107" s="108"/>
      <c r="AA107" s="108"/>
      <c r="AB107" s="108"/>
      <c r="AC107" s="108"/>
      <c r="AD107" s="108"/>
      <c r="AE107" s="108"/>
      <c r="AF107" s="108"/>
      <c r="AG107" s="108"/>
      <c r="AH107" s="108"/>
      <c r="AI107" s="108"/>
      <c r="AJ107" s="108"/>
      <c r="AK107" s="108"/>
      <c r="AL107" s="108"/>
      <c r="AM107" s="108"/>
      <c r="AN107" s="108"/>
      <c r="AO107" s="108"/>
      <c r="AP107" s="108"/>
      <c r="AQ107" s="108"/>
      <c r="AR107" s="108"/>
      <c r="AS107" s="108"/>
      <c r="AT107" s="108"/>
      <c r="AU107" s="108"/>
      <c r="AV107" s="108"/>
      <c r="AW107" s="108"/>
      <c r="AX107" s="108"/>
      <c r="AY107" s="108"/>
      <c r="AZ107" s="108"/>
      <c r="BA107" s="108"/>
      <c r="BB107" s="108"/>
      <c r="BC107" s="108"/>
      <c r="BD107" s="108"/>
      <c r="BE107" s="108"/>
      <c r="BF107" s="108"/>
      <c r="BG107" s="108"/>
      <c r="BH107" s="108"/>
      <c r="BI107" s="108"/>
      <c r="BJ107" s="108"/>
      <c r="BK107" s="108"/>
      <c r="BL107" s="108"/>
      <c r="BM107" s="108"/>
      <c r="BN107" s="108"/>
      <c r="BO107" s="108"/>
      <c r="BP107" s="108"/>
      <c r="BQ107" s="108"/>
      <c r="BR107" s="108"/>
      <c r="BS107" s="108"/>
      <c r="BT107" s="108"/>
      <c r="BU107" s="108"/>
      <c r="BV107" s="108"/>
      <c r="BW107" s="108"/>
      <c r="BX107" s="108"/>
      <c r="BY107" s="108"/>
      <c r="BZ107" s="108"/>
      <c r="CA107" s="108"/>
      <c r="CB107" s="108"/>
      <c r="CC107" s="108"/>
      <c r="CD107" s="108"/>
      <c r="CE107" s="108"/>
      <c r="CF107" s="108"/>
    </row>
    <row r="108" s="109" customFormat="true" ht="30" hidden="true" customHeight="true" outlineLevel="2" collapsed="false">
      <c r="A108" s="0"/>
      <c r="B108" s="110" t="n">
        <v>16</v>
      </c>
      <c r="C108" s="111" t="n">
        <v>1</v>
      </c>
      <c r="D108" s="111" t="s">
        <v>37</v>
      </c>
      <c r="E108" s="111"/>
      <c r="F108" s="112" t="s">
        <v>176</v>
      </c>
      <c r="G108" s="112"/>
      <c r="H108" s="141" t="s">
        <v>177</v>
      </c>
      <c r="I108" s="127"/>
      <c r="J108" s="115" t="n">
        <v>300</v>
      </c>
      <c r="K108" s="116" t="n">
        <f aca="false">+J108*I108</f>
        <v>0</v>
      </c>
      <c r="L108" s="107"/>
      <c r="M108" s="108"/>
      <c r="N108" s="108"/>
      <c r="O108" s="108"/>
      <c r="P108" s="108"/>
      <c r="Q108" s="108"/>
      <c r="R108" s="108"/>
      <c r="S108" s="108"/>
      <c r="T108" s="108"/>
      <c r="U108" s="108"/>
      <c r="V108" s="108"/>
      <c r="W108" s="108"/>
      <c r="X108" s="108"/>
      <c r="Y108" s="108"/>
      <c r="Z108" s="108"/>
      <c r="AA108" s="108"/>
      <c r="AB108" s="108"/>
      <c r="AC108" s="108"/>
      <c r="AD108" s="108"/>
      <c r="AE108" s="108"/>
      <c r="AF108" s="108"/>
      <c r="AG108" s="108"/>
      <c r="AH108" s="108"/>
      <c r="AI108" s="108"/>
      <c r="AJ108" s="108"/>
      <c r="AK108" s="108"/>
      <c r="AL108" s="108"/>
      <c r="AM108" s="108"/>
      <c r="AN108" s="108"/>
      <c r="AO108" s="108"/>
      <c r="AP108" s="108"/>
      <c r="AQ108" s="108"/>
      <c r="AR108" s="108"/>
      <c r="AS108" s="108"/>
      <c r="AT108" s="108"/>
      <c r="AU108" s="108"/>
      <c r="AV108" s="108"/>
      <c r="AW108" s="108"/>
      <c r="AX108" s="108"/>
      <c r="AY108" s="108"/>
      <c r="AZ108" s="108"/>
      <c r="BA108" s="108"/>
      <c r="BB108" s="108"/>
      <c r="BC108" s="108"/>
      <c r="BD108" s="108"/>
      <c r="BE108" s="108"/>
      <c r="BF108" s="108"/>
      <c r="BG108" s="108"/>
      <c r="BH108" s="108"/>
      <c r="BI108" s="108"/>
      <c r="BJ108" s="108"/>
      <c r="BK108" s="108"/>
      <c r="BL108" s="108"/>
      <c r="BM108" s="108"/>
      <c r="BN108" s="108"/>
      <c r="BO108" s="108"/>
      <c r="BP108" s="108"/>
      <c r="BQ108" s="108"/>
      <c r="BR108" s="108"/>
      <c r="BS108" s="108"/>
      <c r="BT108" s="108"/>
      <c r="BU108" s="108"/>
      <c r="BV108" s="108"/>
      <c r="BW108" s="108"/>
      <c r="BX108" s="108"/>
      <c r="BY108" s="108"/>
      <c r="BZ108" s="108"/>
      <c r="CA108" s="108"/>
      <c r="CB108" s="108"/>
      <c r="CC108" s="108"/>
      <c r="CD108" s="108"/>
      <c r="CE108" s="108"/>
      <c r="CF108" s="108"/>
    </row>
    <row r="109" s="109" customFormat="true" ht="30" hidden="true" customHeight="true" outlineLevel="2" collapsed="false">
      <c r="A109" s="0"/>
      <c r="B109" s="110" t="n">
        <v>16</v>
      </c>
      <c r="C109" s="111" t="n">
        <v>1</v>
      </c>
      <c r="D109" s="111" t="s">
        <v>37</v>
      </c>
      <c r="E109" s="111"/>
      <c r="F109" s="112" t="s">
        <v>178</v>
      </c>
      <c r="G109" s="112"/>
      <c r="H109" s="141" t="s">
        <v>179</v>
      </c>
      <c r="I109" s="127"/>
      <c r="J109" s="115" t="n">
        <v>300</v>
      </c>
      <c r="K109" s="116" t="n">
        <f aca="false">+J109*I109</f>
        <v>0</v>
      </c>
      <c r="L109" s="107"/>
      <c r="M109" s="108"/>
      <c r="N109" s="108"/>
      <c r="O109" s="108"/>
      <c r="P109" s="108"/>
      <c r="Q109" s="108"/>
      <c r="R109" s="108"/>
      <c r="S109" s="108"/>
      <c r="T109" s="108"/>
      <c r="U109" s="108"/>
      <c r="V109" s="108"/>
      <c r="W109" s="108"/>
      <c r="X109" s="108"/>
      <c r="Y109" s="108"/>
      <c r="Z109" s="108"/>
      <c r="AA109" s="108"/>
      <c r="AB109" s="108"/>
      <c r="AC109" s="108"/>
      <c r="AD109" s="108"/>
      <c r="AE109" s="108"/>
      <c r="AF109" s="108"/>
      <c r="AG109" s="108"/>
      <c r="AH109" s="108"/>
      <c r="AI109" s="108"/>
      <c r="AJ109" s="108"/>
      <c r="AK109" s="108"/>
      <c r="AL109" s="108"/>
      <c r="AM109" s="108"/>
      <c r="AN109" s="108"/>
      <c r="AO109" s="108"/>
      <c r="AP109" s="108"/>
      <c r="AQ109" s="108"/>
      <c r="AR109" s="108"/>
      <c r="AS109" s="108"/>
      <c r="AT109" s="108"/>
      <c r="AU109" s="108"/>
      <c r="AV109" s="108"/>
      <c r="AW109" s="108"/>
      <c r="AX109" s="108"/>
      <c r="AY109" s="108"/>
      <c r="AZ109" s="108"/>
      <c r="BA109" s="108"/>
      <c r="BB109" s="108"/>
      <c r="BC109" s="108"/>
      <c r="BD109" s="108"/>
      <c r="BE109" s="108"/>
      <c r="BF109" s="108"/>
      <c r="BG109" s="108"/>
      <c r="BH109" s="108"/>
      <c r="BI109" s="108"/>
      <c r="BJ109" s="108"/>
      <c r="BK109" s="108"/>
      <c r="BL109" s="108"/>
      <c r="BM109" s="108"/>
      <c r="BN109" s="108"/>
      <c r="BO109" s="108"/>
      <c r="BP109" s="108"/>
      <c r="BQ109" s="108"/>
      <c r="BR109" s="108"/>
      <c r="BS109" s="108"/>
      <c r="BT109" s="108"/>
      <c r="BU109" s="108"/>
      <c r="BV109" s="108"/>
      <c r="BW109" s="108"/>
      <c r="BX109" s="108"/>
      <c r="BY109" s="108"/>
      <c r="BZ109" s="108"/>
      <c r="CA109" s="108"/>
      <c r="CB109" s="108"/>
      <c r="CC109" s="108"/>
      <c r="CD109" s="108"/>
      <c r="CE109" s="108"/>
      <c r="CF109" s="108"/>
    </row>
    <row r="110" s="109" customFormat="true" ht="30" hidden="true" customHeight="true" outlineLevel="2" collapsed="false">
      <c r="A110" s="0"/>
      <c r="B110" s="110" t="n">
        <v>16</v>
      </c>
      <c r="C110" s="111" t="n">
        <v>1</v>
      </c>
      <c r="D110" s="111" t="s">
        <v>37</v>
      </c>
      <c r="E110" s="111"/>
      <c r="F110" s="112" t="s">
        <v>180</v>
      </c>
      <c r="G110" s="112"/>
      <c r="H110" s="141" t="s">
        <v>181</v>
      </c>
      <c r="I110" s="127"/>
      <c r="J110" s="115" t="n">
        <v>300</v>
      </c>
      <c r="K110" s="116" t="n">
        <f aca="false">+J110*I110</f>
        <v>0</v>
      </c>
      <c r="L110" s="107"/>
      <c r="M110" s="108"/>
      <c r="N110" s="108"/>
      <c r="O110" s="108"/>
      <c r="P110" s="108"/>
      <c r="Q110" s="108"/>
      <c r="R110" s="108"/>
      <c r="S110" s="108"/>
      <c r="T110" s="108"/>
      <c r="U110" s="108"/>
      <c r="V110" s="108"/>
      <c r="W110" s="108"/>
      <c r="X110" s="108"/>
      <c r="Y110" s="108"/>
      <c r="Z110" s="108"/>
      <c r="AA110" s="108"/>
      <c r="AB110" s="108"/>
      <c r="AC110" s="108"/>
      <c r="AD110" s="108"/>
      <c r="AE110" s="108"/>
      <c r="AF110" s="108"/>
      <c r="AG110" s="108"/>
      <c r="AH110" s="108"/>
      <c r="AI110" s="108"/>
      <c r="AJ110" s="108"/>
      <c r="AK110" s="108"/>
      <c r="AL110" s="108"/>
      <c r="AM110" s="108"/>
      <c r="AN110" s="108"/>
      <c r="AO110" s="108"/>
      <c r="AP110" s="108"/>
      <c r="AQ110" s="108"/>
      <c r="AR110" s="108"/>
      <c r="AS110" s="108"/>
      <c r="AT110" s="108"/>
      <c r="AU110" s="108"/>
      <c r="AV110" s="108"/>
      <c r="AW110" s="108"/>
      <c r="AX110" s="108"/>
      <c r="AY110" s="108"/>
      <c r="AZ110" s="108"/>
      <c r="BA110" s="108"/>
      <c r="BB110" s="108"/>
      <c r="BC110" s="108"/>
      <c r="BD110" s="108"/>
      <c r="BE110" s="108"/>
      <c r="BF110" s="108"/>
      <c r="BG110" s="108"/>
      <c r="BH110" s="108"/>
      <c r="BI110" s="108"/>
      <c r="BJ110" s="108"/>
      <c r="BK110" s="108"/>
      <c r="BL110" s="108"/>
      <c r="BM110" s="108"/>
      <c r="BN110" s="108"/>
      <c r="BO110" s="108"/>
      <c r="BP110" s="108"/>
      <c r="BQ110" s="108"/>
      <c r="BR110" s="108"/>
      <c r="BS110" s="108"/>
      <c r="BT110" s="108"/>
      <c r="BU110" s="108"/>
      <c r="BV110" s="108"/>
      <c r="BW110" s="108"/>
      <c r="BX110" s="108"/>
      <c r="BY110" s="108"/>
      <c r="BZ110" s="108"/>
      <c r="CA110" s="108"/>
      <c r="CB110" s="108"/>
      <c r="CC110" s="108"/>
      <c r="CD110" s="108"/>
      <c r="CE110" s="108"/>
      <c r="CF110" s="108"/>
    </row>
    <row r="111" s="109" customFormat="true" ht="30" hidden="true" customHeight="true" outlineLevel="2" collapsed="false">
      <c r="A111" s="0"/>
      <c r="B111" s="110" t="n">
        <v>16</v>
      </c>
      <c r="C111" s="111" t="n">
        <v>1</v>
      </c>
      <c r="D111" s="111" t="s">
        <v>37</v>
      </c>
      <c r="E111" s="111"/>
      <c r="F111" s="112" t="s">
        <v>182</v>
      </c>
      <c r="G111" s="112"/>
      <c r="H111" s="141" t="s">
        <v>183</v>
      </c>
      <c r="I111" s="127"/>
      <c r="J111" s="115" t="n">
        <v>300</v>
      </c>
      <c r="K111" s="116" t="n">
        <f aca="false">+J111*I111</f>
        <v>0</v>
      </c>
      <c r="L111" s="107"/>
      <c r="M111" s="108"/>
      <c r="N111" s="108"/>
      <c r="O111" s="108"/>
      <c r="P111" s="108"/>
      <c r="Q111" s="108"/>
      <c r="R111" s="108"/>
      <c r="S111" s="108"/>
      <c r="T111" s="108"/>
      <c r="U111" s="108"/>
      <c r="V111" s="108"/>
      <c r="W111" s="108"/>
      <c r="X111" s="108"/>
      <c r="Y111" s="108"/>
      <c r="Z111" s="108"/>
      <c r="AA111" s="108"/>
      <c r="AB111" s="108"/>
      <c r="AC111" s="108"/>
      <c r="AD111" s="108"/>
      <c r="AE111" s="108"/>
      <c r="AF111" s="108"/>
      <c r="AG111" s="108"/>
      <c r="AH111" s="108"/>
      <c r="AI111" s="108"/>
      <c r="AJ111" s="108"/>
      <c r="AK111" s="108"/>
      <c r="AL111" s="108"/>
      <c r="AM111" s="108"/>
      <c r="AN111" s="108"/>
      <c r="AO111" s="108"/>
      <c r="AP111" s="108"/>
      <c r="AQ111" s="108"/>
      <c r="AR111" s="108"/>
      <c r="AS111" s="108"/>
      <c r="AT111" s="108"/>
      <c r="AU111" s="108"/>
      <c r="AV111" s="108"/>
      <c r="AW111" s="108"/>
      <c r="AX111" s="108"/>
      <c r="AY111" s="108"/>
      <c r="AZ111" s="108"/>
      <c r="BA111" s="108"/>
      <c r="BB111" s="108"/>
      <c r="BC111" s="108"/>
      <c r="BD111" s="108"/>
      <c r="BE111" s="108"/>
      <c r="BF111" s="108"/>
      <c r="BG111" s="108"/>
      <c r="BH111" s="108"/>
      <c r="BI111" s="108"/>
      <c r="BJ111" s="108"/>
      <c r="BK111" s="108"/>
      <c r="BL111" s="108"/>
      <c r="BM111" s="108"/>
      <c r="BN111" s="108"/>
      <c r="BO111" s="108"/>
      <c r="BP111" s="108"/>
      <c r="BQ111" s="108"/>
      <c r="BR111" s="108"/>
      <c r="BS111" s="108"/>
      <c r="BT111" s="108"/>
      <c r="BU111" s="108"/>
      <c r="BV111" s="108"/>
      <c r="BW111" s="108"/>
      <c r="BX111" s="108"/>
      <c r="BY111" s="108"/>
      <c r="BZ111" s="108"/>
      <c r="CA111" s="108"/>
      <c r="CB111" s="108"/>
      <c r="CC111" s="108"/>
      <c r="CD111" s="108"/>
      <c r="CE111" s="108"/>
      <c r="CF111" s="108"/>
    </row>
    <row r="112" s="109" customFormat="true" ht="30" hidden="true" customHeight="true" outlineLevel="2" collapsed="false">
      <c r="A112" s="0"/>
      <c r="B112" s="117"/>
      <c r="C112" s="118"/>
      <c r="D112" s="118"/>
      <c r="E112" s="118"/>
      <c r="F112" s="119"/>
      <c r="G112" s="120"/>
      <c r="H112" s="121" t="s">
        <v>184</v>
      </c>
      <c r="I112" s="122" t="n">
        <f aca="false">SUM(I108:I111)</f>
        <v>0</v>
      </c>
      <c r="J112" s="123"/>
      <c r="K112" s="116"/>
      <c r="L112" s="107"/>
      <c r="M112" s="108"/>
      <c r="N112" s="108"/>
      <c r="O112" s="108"/>
      <c r="P112" s="108"/>
      <c r="Q112" s="108"/>
      <c r="R112" s="108"/>
      <c r="S112" s="108"/>
      <c r="T112" s="108"/>
      <c r="U112" s="108"/>
      <c r="V112" s="108"/>
      <c r="W112" s="108"/>
      <c r="X112" s="108"/>
      <c r="Y112" s="108"/>
      <c r="Z112" s="108"/>
      <c r="AA112" s="108"/>
      <c r="AB112" s="108"/>
      <c r="AC112" s="108"/>
      <c r="AD112" s="108"/>
      <c r="AE112" s="108"/>
      <c r="AF112" s="108"/>
      <c r="AG112" s="108"/>
      <c r="AH112" s="108"/>
      <c r="AI112" s="108"/>
      <c r="AJ112" s="108"/>
      <c r="AK112" s="108"/>
      <c r="AL112" s="108"/>
      <c r="AM112" s="108"/>
      <c r="AN112" s="108"/>
      <c r="AO112" s="108"/>
      <c r="AP112" s="108"/>
      <c r="AQ112" s="108"/>
      <c r="AR112" s="108"/>
      <c r="AS112" s="108"/>
      <c r="AT112" s="108"/>
      <c r="AU112" s="108"/>
      <c r="AV112" s="108"/>
      <c r="AW112" s="108"/>
      <c r="AX112" s="108"/>
      <c r="AY112" s="108"/>
      <c r="AZ112" s="108"/>
      <c r="BA112" s="108"/>
      <c r="BB112" s="108"/>
      <c r="BC112" s="108"/>
      <c r="BD112" s="108"/>
      <c r="BE112" s="108"/>
      <c r="BF112" s="108"/>
      <c r="BG112" s="108"/>
      <c r="BH112" s="108"/>
      <c r="BI112" s="108"/>
      <c r="BJ112" s="108"/>
      <c r="BK112" s="108"/>
      <c r="BL112" s="108"/>
      <c r="BM112" s="108"/>
      <c r="BN112" s="108"/>
      <c r="BO112" s="108"/>
      <c r="BP112" s="108"/>
      <c r="BQ112" s="108"/>
      <c r="BR112" s="108"/>
      <c r="BS112" s="108"/>
      <c r="BT112" s="108"/>
      <c r="BU112" s="108"/>
      <c r="BV112" s="108"/>
      <c r="BW112" s="108"/>
      <c r="BX112" s="108"/>
      <c r="BY112" s="108"/>
      <c r="BZ112" s="108"/>
      <c r="CA112" s="108"/>
      <c r="CB112" s="108"/>
      <c r="CC112" s="108"/>
      <c r="CD112" s="108"/>
      <c r="CE112" s="108"/>
      <c r="CF112" s="108"/>
    </row>
    <row r="113" s="109" customFormat="true" ht="45" hidden="true" customHeight="true" outlineLevel="2" collapsed="false">
      <c r="A113" s="99"/>
      <c r="B113" s="169"/>
      <c r="C113" s="170"/>
      <c r="D113" s="170"/>
      <c r="E113" s="170"/>
      <c r="F113" s="171" t="s">
        <v>185</v>
      </c>
      <c r="G113" s="171"/>
      <c r="H113" s="177"/>
      <c r="I113" s="178"/>
      <c r="J113" s="174"/>
      <c r="K113" s="175"/>
      <c r="L113" s="107"/>
      <c r="M113" s="108"/>
      <c r="N113" s="108"/>
      <c r="O113" s="108"/>
      <c r="P113" s="108"/>
      <c r="Q113" s="108"/>
      <c r="R113" s="108"/>
      <c r="S113" s="108"/>
      <c r="T113" s="108"/>
      <c r="U113" s="108"/>
      <c r="V113" s="108"/>
      <c r="W113" s="108"/>
      <c r="X113" s="108"/>
      <c r="Y113" s="108"/>
      <c r="Z113" s="108"/>
      <c r="AA113" s="108"/>
      <c r="AB113" s="108"/>
      <c r="AC113" s="108"/>
      <c r="AD113" s="108"/>
      <c r="AE113" s="108"/>
      <c r="AF113" s="108"/>
      <c r="AG113" s="108"/>
      <c r="AH113" s="108"/>
      <c r="AI113" s="108"/>
      <c r="AJ113" s="108"/>
      <c r="AK113" s="108"/>
      <c r="AL113" s="108"/>
      <c r="AM113" s="108"/>
      <c r="AN113" s="108"/>
      <c r="AO113" s="108"/>
      <c r="AP113" s="108"/>
      <c r="AQ113" s="108"/>
      <c r="AR113" s="108"/>
      <c r="AS113" s="108"/>
      <c r="AT113" s="108"/>
      <c r="AU113" s="108"/>
      <c r="AV113" s="108"/>
      <c r="AW113" s="108"/>
      <c r="AX113" s="108"/>
      <c r="AY113" s="108"/>
      <c r="AZ113" s="108"/>
      <c r="BA113" s="108"/>
      <c r="BB113" s="108"/>
      <c r="BC113" s="108"/>
      <c r="BD113" s="108"/>
      <c r="BE113" s="108"/>
      <c r="BF113" s="108"/>
      <c r="BG113" s="108"/>
      <c r="BH113" s="108"/>
      <c r="BI113" s="108"/>
      <c r="BJ113" s="108"/>
      <c r="BK113" s="108"/>
      <c r="BL113" s="108"/>
      <c r="BM113" s="108"/>
      <c r="BN113" s="108"/>
      <c r="BO113" s="108"/>
      <c r="BP113" s="108"/>
      <c r="BQ113" s="108"/>
      <c r="BR113" s="108"/>
      <c r="BS113" s="108"/>
      <c r="BT113" s="108"/>
      <c r="BU113" s="108"/>
      <c r="BV113" s="108"/>
      <c r="BW113" s="108"/>
      <c r="BX113" s="108"/>
      <c r="BY113" s="108"/>
      <c r="BZ113" s="108"/>
      <c r="CA113" s="108"/>
      <c r="CB113" s="108"/>
      <c r="CC113" s="108"/>
      <c r="CD113" s="108"/>
      <c r="CE113" s="108"/>
      <c r="CF113" s="108"/>
    </row>
    <row r="114" s="109" customFormat="true" ht="30" hidden="true" customHeight="true" outlineLevel="2" collapsed="false">
      <c r="A114" s="0"/>
      <c r="B114" s="110" t="n">
        <v>17</v>
      </c>
      <c r="C114" s="111" t="n">
        <v>1</v>
      </c>
      <c r="D114" s="111" t="s">
        <v>37</v>
      </c>
      <c r="E114" s="111"/>
      <c r="F114" s="112" t="s">
        <v>186</v>
      </c>
      <c r="G114" s="112"/>
      <c r="H114" s="141" t="s">
        <v>187</v>
      </c>
      <c r="I114" s="127"/>
      <c r="J114" s="115" t="n">
        <v>250</v>
      </c>
      <c r="K114" s="116" t="n">
        <f aca="false">+J114*I114</f>
        <v>0</v>
      </c>
      <c r="L114" s="107"/>
      <c r="M114" s="108"/>
      <c r="N114" s="108"/>
      <c r="O114" s="108"/>
      <c r="P114" s="108"/>
      <c r="Q114" s="108"/>
      <c r="R114" s="108"/>
      <c r="S114" s="108"/>
      <c r="T114" s="108"/>
      <c r="U114" s="108"/>
      <c r="V114" s="108"/>
      <c r="W114" s="108"/>
      <c r="X114" s="108"/>
      <c r="Y114" s="108"/>
      <c r="Z114" s="108"/>
      <c r="AA114" s="108"/>
      <c r="AB114" s="108"/>
      <c r="AC114" s="108"/>
      <c r="AD114" s="108"/>
      <c r="AE114" s="108"/>
      <c r="AF114" s="108"/>
      <c r="AG114" s="108"/>
      <c r="AH114" s="108"/>
      <c r="AI114" s="108"/>
      <c r="AJ114" s="108"/>
      <c r="AK114" s="108"/>
      <c r="AL114" s="108"/>
      <c r="AM114" s="108"/>
      <c r="AN114" s="108"/>
      <c r="AO114" s="108"/>
      <c r="AP114" s="108"/>
      <c r="AQ114" s="108"/>
      <c r="AR114" s="108"/>
      <c r="AS114" s="108"/>
      <c r="AT114" s="108"/>
      <c r="AU114" s="108"/>
      <c r="AV114" s="108"/>
      <c r="AW114" s="108"/>
      <c r="AX114" s="108"/>
      <c r="AY114" s="108"/>
      <c r="AZ114" s="108"/>
      <c r="BA114" s="108"/>
      <c r="BB114" s="108"/>
      <c r="BC114" s="108"/>
      <c r="BD114" s="108"/>
      <c r="BE114" s="108"/>
      <c r="BF114" s="108"/>
      <c r="BG114" s="108"/>
      <c r="BH114" s="108"/>
      <c r="BI114" s="108"/>
      <c r="BJ114" s="108"/>
      <c r="BK114" s="108"/>
      <c r="BL114" s="108"/>
      <c r="BM114" s="108"/>
      <c r="BN114" s="108"/>
      <c r="BO114" s="108"/>
      <c r="BP114" s="108"/>
      <c r="BQ114" s="108"/>
      <c r="BR114" s="108"/>
      <c r="BS114" s="108"/>
      <c r="BT114" s="108"/>
      <c r="BU114" s="108"/>
      <c r="BV114" s="108"/>
      <c r="BW114" s="108"/>
      <c r="BX114" s="108"/>
      <c r="BY114" s="108"/>
      <c r="BZ114" s="108"/>
      <c r="CA114" s="108"/>
      <c r="CB114" s="108"/>
      <c r="CC114" s="108"/>
      <c r="CD114" s="108"/>
      <c r="CE114" s="108"/>
      <c r="CF114" s="108"/>
    </row>
    <row r="115" s="109" customFormat="true" ht="30" hidden="true" customHeight="true" outlineLevel="2" collapsed="false">
      <c r="A115" s="0"/>
      <c r="B115" s="110" t="n">
        <v>17</v>
      </c>
      <c r="C115" s="111" t="n">
        <v>1</v>
      </c>
      <c r="D115" s="111" t="s">
        <v>37</v>
      </c>
      <c r="E115" s="111"/>
      <c r="F115" s="112" t="s">
        <v>188</v>
      </c>
      <c r="G115" s="112"/>
      <c r="H115" s="141" t="s">
        <v>189</v>
      </c>
      <c r="I115" s="127"/>
      <c r="J115" s="115" t="n">
        <v>250</v>
      </c>
      <c r="K115" s="116" t="n">
        <f aca="false">+J115*I115</f>
        <v>0</v>
      </c>
      <c r="L115" s="107"/>
      <c r="M115" s="108"/>
      <c r="N115" s="108"/>
      <c r="O115" s="108"/>
      <c r="P115" s="108"/>
      <c r="Q115" s="108"/>
      <c r="R115" s="108"/>
      <c r="S115" s="108"/>
      <c r="T115" s="108"/>
      <c r="U115" s="108"/>
      <c r="V115" s="108"/>
      <c r="W115" s="108"/>
      <c r="X115" s="108"/>
      <c r="Y115" s="108"/>
      <c r="Z115" s="108"/>
      <c r="AA115" s="108"/>
      <c r="AB115" s="108"/>
      <c r="AC115" s="108"/>
      <c r="AD115" s="108"/>
      <c r="AE115" s="108"/>
      <c r="AF115" s="108"/>
      <c r="AG115" s="108"/>
      <c r="AH115" s="108"/>
      <c r="AI115" s="108"/>
      <c r="AJ115" s="108"/>
      <c r="AK115" s="108"/>
      <c r="AL115" s="108"/>
      <c r="AM115" s="108"/>
      <c r="AN115" s="108"/>
      <c r="AO115" s="108"/>
      <c r="AP115" s="108"/>
      <c r="AQ115" s="108"/>
      <c r="AR115" s="108"/>
      <c r="AS115" s="108"/>
      <c r="AT115" s="108"/>
      <c r="AU115" s="108"/>
      <c r="AV115" s="108"/>
      <c r="AW115" s="108"/>
      <c r="AX115" s="108"/>
      <c r="AY115" s="108"/>
      <c r="AZ115" s="108"/>
      <c r="BA115" s="108"/>
      <c r="BB115" s="108"/>
      <c r="BC115" s="108"/>
      <c r="BD115" s="108"/>
      <c r="BE115" s="108"/>
      <c r="BF115" s="108"/>
      <c r="BG115" s="108"/>
      <c r="BH115" s="108"/>
      <c r="BI115" s="108"/>
      <c r="BJ115" s="108"/>
      <c r="BK115" s="108"/>
      <c r="BL115" s="108"/>
      <c r="BM115" s="108"/>
      <c r="BN115" s="108"/>
      <c r="BO115" s="108"/>
      <c r="BP115" s="108"/>
      <c r="BQ115" s="108"/>
      <c r="BR115" s="108"/>
      <c r="BS115" s="108"/>
      <c r="BT115" s="108"/>
      <c r="BU115" s="108"/>
      <c r="BV115" s="108"/>
      <c r="BW115" s="108"/>
      <c r="BX115" s="108"/>
      <c r="BY115" s="108"/>
      <c r="BZ115" s="108"/>
      <c r="CA115" s="108"/>
      <c r="CB115" s="108"/>
      <c r="CC115" s="108"/>
      <c r="CD115" s="108"/>
      <c r="CE115" s="108"/>
      <c r="CF115" s="108"/>
    </row>
    <row r="116" s="109" customFormat="true" ht="30" hidden="true" customHeight="true" outlineLevel="2" collapsed="false">
      <c r="A116" s="0"/>
      <c r="B116" s="110" t="n">
        <v>17</v>
      </c>
      <c r="C116" s="111" t="n">
        <v>1</v>
      </c>
      <c r="D116" s="111" t="s">
        <v>37</v>
      </c>
      <c r="E116" s="111"/>
      <c r="F116" s="112" t="s">
        <v>190</v>
      </c>
      <c r="G116" s="112"/>
      <c r="H116" s="141" t="s">
        <v>191</v>
      </c>
      <c r="I116" s="127"/>
      <c r="J116" s="115" t="n">
        <v>250</v>
      </c>
      <c r="K116" s="116" t="n">
        <f aca="false">+J116*I116</f>
        <v>0</v>
      </c>
      <c r="L116" s="107"/>
      <c r="M116" s="108"/>
      <c r="N116" s="108"/>
      <c r="O116" s="108"/>
      <c r="P116" s="108"/>
      <c r="Q116" s="108"/>
      <c r="R116" s="108"/>
      <c r="S116" s="108"/>
      <c r="T116" s="108"/>
      <c r="U116" s="108"/>
      <c r="V116" s="108"/>
      <c r="W116" s="108"/>
      <c r="X116" s="108"/>
      <c r="Y116" s="108"/>
      <c r="Z116" s="108"/>
      <c r="AA116" s="108"/>
      <c r="AB116" s="108"/>
      <c r="AC116" s="108"/>
      <c r="AD116" s="108"/>
      <c r="AE116" s="108"/>
      <c r="AF116" s="108"/>
      <c r="AG116" s="108"/>
      <c r="AH116" s="108"/>
      <c r="AI116" s="108"/>
      <c r="AJ116" s="108"/>
      <c r="AK116" s="108"/>
      <c r="AL116" s="108"/>
      <c r="AM116" s="108"/>
      <c r="AN116" s="108"/>
      <c r="AO116" s="108"/>
      <c r="AP116" s="108"/>
      <c r="AQ116" s="108"/>
      <c r="AR116" s="108"/>
      <c r="AS116" s="108"/>
      <c r="AT116" s="108"/>
      <c r="AU116" s="108"/>
      <c r="AV116" s="108"/>
      <c r="AW116" s="108"/>
      <c r="AX116" s="108"/>
      <c r="AY116" s="108"/>
      <c r="AZ116" s="108"/>
      <c r="BA116" s="108"/>
      <c r="BB116" s="108"/>
      <c r="BC116" s="108"/>
      <c r="BD116" s="108"/>
      <c r="BE116" s="108"/>
      <c r="BF116" s="108"/>
      <c r="BG116" s="108"/>
      <c r="BH116" s="108"/>
      <c r="BI116" s="108"/>
      <c r="BJ116" s="108"/>
      <c r="BK116" s="108"/>
      <c r="BL116" s="108"/>
      <c r="BM116" s="108"/>
      <c r="BN116" s="108"/>
      <c r="BO116" s="108"/>
      <c r="BP116" s="108"/>
      <c r="BQ116" s="108"/>
      <c r="BR116" s="108"/>
      <c r="BS116" s="108"/>
      <c r="BT116" s="108"/>
      <c r="BU116" s="108"/>
      <c r="BV116" s="108"/>
      <c r="BW116" s="108"/>
      <c r="BX116" s="108"/>
      <c r="BY116" s="108"/>
      <c r="BZ116" s="108"/>
      <c r="CA116" s="108"/>
      <c r="CB116" s="108"/>
      <c r="CC116" s="108"/>
      <c r="CD116" s="108"/>
      <c r="CE116" s="108"/>
      <c r="CF116" s="108"/>
    </row>
    <row r="117" s="109" customFormat="true" ht="30" hidden="true" customHeight="true" outlineLevel="2" collapsed="false">
      <c r="A117" s="0"/>
      <c r="B117" s="110" t="n">
        <v>17</v>
      </c>
      <c r="C117" s="111" t="n">
        <v>1</v>
      </c>
      <c r="D117" s="111" t="s">
        <v>37</v>
      </c>
      <c r="E117" s="111"/>
      <c r="F117" s="112" t="s">
        <v>192</v>
      </c>
      <c r="G117" s="112"/>
      <c r="H117" s="141" t="s">
        <v>193</v>
      </c>
      <c r="I117" s="127"/>
      <c r="J117" s="115" t="n">
        <v>250</v>
      </c>
      <c r="K117" s="116" t="n">
        <f aca="false">+J117*I117</f>
        <v>0</v>
      </c>
      <c r="L117" s="107"/>
      <c r="M117" s="108"/>
      <c r="N117" s="108"/>
      <c r="O117" s="108"/>
      <c r="P117" s="108"/>
      <c r="Q117" s="108"/>
      <c r="R117" s="108"/>
      <c r="S117" s="108"/>
      <c r="T117" s="108"/>
      <c r="U117" s="108"/>
      <c r="V117" s="108"/>
      <c r="W117" s="108"/>
      <c r="X117" s="108"/>
      <c r="Y117" s="108"/>
      <c r="Z117" s="108"/>
      <c r="AA117" s="108"/>
      <c r="AB117" s="108"/>
      <c r="AC117" s="108"/>
      <c r="AD117" s="108"/>
      <c r="AE117" s="108"/>
      <c r="AF117" s="108"/>
      <c r="AG117" s="108"/>
      <c r="AH117" s="108"/>
      <c r="AI117" s="108"/>
      <c r="AJ117" s="108"/>
      <c r="AK117" s="108"/>
      <c r="AL117" s="108"/>
      <c r="AM117" s="108"/>
      <c r="AN117" s="108"/>
      <c r="AO117" s="108"/>
      <c r="AP117" s="108"/>
      <c r="AQ117" s="108"/>
      <c r="AR117" s="108"/>
      <c r="AS117" s="108"/>
      <c r="AT117" s="108"/>
      <c r="AU117" s="108"/>
      <c r="AV117" s="108"/>
      <c r="AW117" s="108"/>
      <c r="AX117" s="108"/>
      <c r="AY117" s="108"/>
      <c r="AZ117" s="108"/>
      <c r="BA117" s="108"/>
      <c r="BB117" s="108"/>
      <c r="BC117" s="108"/>
      <c r="BD117" s="108"/>
      <c r="BE117" s="108"/>
      <c r="BF117" s="108"/>
      <c r="BG117" s="108"/>
      <c r="BH117" s="108"/>
      <c r="BI117" s="108"/>
      <c r="BJ117" s="108"/>
      <c r="BK117" s="108"/>
      <c r="BL117" s="108"/>
      <c r="BM117" s="108"/>
      <c r="BN117" s="108"/>
      <c r="BO117" s="108"/>
      <c r="BP117" s="108"/>
      <c r="BQ117" s="108"/>
      <c r="BR117" s="108"/>
      <c r="BS117" s="108"/>
      <c r="BT117" s="108"/>
      <c r="BU117" s="108"/>
      <c r="BV117" s="108"/>
      <c r="BW117" s="108"/>
      <c r="BX117" s="108"/>
      <c r="BY117" s="108"/>
      <c r="BZ117" s="108"/>
      <c r="CA117" s="108"/>
      <c r="CB117" s="108"/>
      <c r="CC117" s="108"/>
      <c r="CD117" s="108"/>
      <c r="CE117" s="108"/>
      <c r="CF117" s="108"/>
    </row>
    <row r="118" s="109" customFormat="true" ht="30" hidden="true" customHeight="true" outlineLevel="2" collapsed="false">
      <c r="A118" s="0"/>
      <c r="B118" s="110" t="n">
        <v>17</v>
      </c>
      <c r="C118" s="111" t="n">
        <v>1</v>
      </c>
      <c r="D118" s="111" t="s">
        <v>37</v>
      </c>
      <c r="E118" s="111"/>
      <c r="F118" s="112" t="s">
        <v>194</v>
      </c>
      <c r="G118" s="112"/>
      <c r="H118" s="141" t="s">
        <v>195</v>
      </c>
      <c r="I118" s="127"/>
      <c r="J118" s="115" t="n">
        <v>250</v>
      </c>
      <c r="K118" s="116" t="n">
        <f aca="false">+J118*I118</f>
        <v>0</v>
      </c>
      <c r="L118" s="107"/>
      <c r="M118" s="108"/>
      <c r="N118" s="108"/>
      <c r="O118" s="108"/>
      <c r="P118" s="108"/>
      <c r="Q118" s="108"/>
      <c r="R118" s="108"/>
      <c r="S118" s="108"/>
      <c r="T118" s="108"/>
      <c r="U118" s="108"/>
      <c r="V118" s="108"/>
      <c r="W118" s="108"/>
      <c r="X118" s="108"/>
      <c r="Y118" s="108"/>
      <c r="Z118" s="108"/>
      <c r="AA118" s="108"/>
      <c r="AB118" s="108"/>
      <c r="AC118" s="108"/>
      <c r="AD118" s="108"/>
      <c r="AE118" s="108"/>
      <c r="AF118" s="108"/>
      <c r="AG118" s="108"/>
      <c r="AH118" s="108"/>
      <c r="AI118" s="108"/>
      <c r="AJ118" s="108"/>
      <c r="AK118" s="108"/>
      <c r="AL118" s="108"/>
      <c r="AM118" s="108"/>
      <c r="AN118" s="108"/>
      <c r="AO118" s="108"/>
      <c r="AP118" s="108"/>
      <c r="AQ118" s="108"/>
      <c r="AR118" s="108"/>
      <c r="AS118" s="108"/>
      <c r="AT118" s="108"/>
      <c r="AU118" s="108"/>
      <c r="AV118" s="108"/>
      <c r="AW118" s="108"/>
      <c r="AX118" s="108"/>
      <c r="AY118" s="108"/>
      <c r="AZ118" s="108"/>
      <c r="BA118" s="108"/>
      <c r="BB118" s="108"/>
      <c r="BC118" s="108"/>
      <c r="BD118" s="108"/>
      <c r="BE118" s="108"/>
      <c r="BF118" s="108"/>
      <c r="BG118" s="108"/>
      <c r="BH118" s="108"/>
      <c r="BI118" s="108"/>
      <c r="BJ118" s="108"/>
      <c r="BK118" s="108"/>
      <c r="BL118" s="108"/>
      <c r="BM118" s="108"/>
      <c r="BN118" s="108"/>
      <c r="BO118" s="108"/>
      <c r="BP118" s="108"/>
      <c r="BQ118" s="108"/>
      <c r="BR118" s="108"/>
      <c r="BS118" s="108"/>
      <c r="BT118" s="108"/>
      <c r="BU118" s="108"/>
      <c r="BV118" s="108"/>
      <c r="BW118" s="108"/>
      <c r="BX118" s="108"/>
      <c r="BY118" s="108"/>
      <c r="BZ118" s="108"/>
      <c r="CA118" s="108"/>
      <c r="CB118" s="108"/>
      <c r="CC118" s="108"/>
      <c r="CD118" s="108"/>
      <c r="CE118" s="108"/>
      <c r="CF118" s="108"/>
    </row>
    <row r="119" s="109" customFormat="true" ht="30" hidden="true" customHeight="true" outlineLevel="2" collapsed="false">
      <c r="A119" s="0"/>
      <c r="B119" s="117"/>
      <c r="C119" s="118"/>
      <c r="D119" s="118"/>
      <c r="E119" s="118"/>
      <c r="F119" s="119"/>
      <c r="G119" s="120"/>
      <c r="H119" s="121" t="s">
        <v>196</v>
      </c>
      <c r="I119" s="122" t="n">
        <f aca="false">SUM(I114:I118)</f>
        <v>0</v>
      </c>
      <c r="J119" s="123"/>
      <c r="K119" s="116"/>
      <c r="L119" s="107"/>
      <c r="M119" s="108"/>
      <c r="N119" s="108"/>
      <c r="O119" s="108"/>
      <c r="P119" s="108"/>
      <c r="Q119" s="108"/>
      <c r="R119" s="108"/>
      <c r="S119" s="108"/>
      <c r="T119" s="108"/>
      <c r="U119" s="108"/>
      <c r="V119" s="108"/>
      <c r="W119" s="108"/>
      <c r="X119" s="108"/>
      <c r="Y119" s="108"/>
      <c r="Z119" s="108"/>
      <c r="AA119" s="108"/>
      <c r="AB119" s="108"/>
      <c r="AC119" s="108"/>
      <c r="AD119" s="108"/>
      <c r="AE119" s="108"/>
      <c r="AF119" s="108"/>
      <c r="AG119" s="108"/>
      <c r="AH119" s="108"/>
      <c r="AI119" s="108"/>
      <c r="AJ119" s="108"/>
      <c r="AK119" s="108"/>
      <c r="AL119" s="108"/>
      <c r="AM119" s="108"/>
      <c r="AN119" s="108"/>
      <c r="AO119" s="108"/>
      <c r="AP119" s="108"/>
      <c r="AQ119" s="108"/>
      <c r="AR119" s="108"/>
      <c r="AS119" s="108"/>
      <c r="AT119" s="108"/>
      <c r="AU119" s="108"/>
      <c r="AV119" s="108"/>
      <c r="AW119" s="108"/>
      <c r="AX119" s="108"/>
      <c r="AY119" s="108"/>
      <c r="AZ119" s="108"/>
      <c r="BA119" s="108"/>
      <c r="BB119" s="108"/>
      <c r="BC119" s="108"/>
      <c r="BD119" s="108"/>
      <c r="BE119" s="108"/>
      <c r="BF119" s="108"/>
      <c r="BG119" s="108"/>
      <c r="BH119" s="108"/>
      <c r="BI119" s="108"/>
      <c r="BJ119" s="108"/>
      <c r="BK119" s="108"/>
      <c r="BL119" s="108"/>
      <c r="BM119" s="108"/>
      <c r="BN119" s="108"/>
      <c r="BO119" s="108"/>
      <c r="BP119" s="108"/>
      <c r="BQ119" s="108"/>
      <c r="BR119" s="108"/>
      <c r="BS119" s="108"/>
      <c r="BT119" s="108"/>
      <c r="BU119" s="108"/>
      <c r="BV119" s="108"/>
      <c r="BW119" s="108"/>
      <c r="BX119" s="108"/>
      <c r="BY119" s="108"/>
      <c r="BZ119" s="108"/>
      <c r="CA119" s="108"/>
      <c r="CB119" s="108"/>
      <c r="CC119" s="108"/>
      <c r="CD119" s="108"/>
      <c r="CE119" s="108"/>
      <c r="CF119" s="108"/>
    </row>
    <row r="120" s="109" customFormat="true" ht="52.5" hidden="true" customHeight="true" outlineLevel="2" collapsed="false">
      <c r="A120" s="99"/>
      <c r="B120" s="169"/>
      <c r="C120" s="170"/>
      <c r="D120" s="170"/>
      <c r="E120" s="170"/>
      <c r="F120" s="171" t="s">
        <v>197</v>
      </c>
      <c r="G120" s="171"/>
      <c r="H120" s="177"/>
      <c r="I120" s="178"/>
      <c r="J120" s="174"/>
      <c r="K120" s="175"/>
      <c r="L120" s="107"/>
      <c r="M120" s="108"/>
      <c r="N120" s="108"/>
      <c r="O120" s="108"/>
      <c r="P120" s="108"/>
      <c r="Q120" s="108"/>
      <c r="R120" s="108"/>
      <c r="S120" s="108"/>
      <c r="T120" s="108"/>
      <c r="U120" s="108"/>
      <c r="V120" s="108"/>
      <c r="W120" s="108"/>
      <c r="X120" s="108"/>
      <c r="Y120" s="108"/>
      <c r="Z120" s="108"/>
      <c r="AA120" s="108"/>
      <c r="AB120" s="108"/>
      <c r="AC120" s="108"/>
      <c r="AD120" s="108"/>
      <c r="AE120" s="108"/>
      <c r="AF120" s="108"/>
      <c r="AG120" s="108"/>
      <c r="AH120" s="108"/>
      <c r="AI120" s="108"/>
      <c r="AJ120" s="108"/>
      <c r="AK120" s="108"/>
      <c r="AL120" s="108"/>
      <c r="AM120" s="108"/>
      <c r="AN120" s="108"/>
      <c r="AO120" s="108"/>
      <c r="AP120" s="108"/>
      <c r="AQ120" s="108"/>
      <c r="AR120" s="108"/>
      <c r="AS120" s="108"/>
      <c r="AT120" s="108"/>
      <c r="AU120" s="108"/>
      <c r="AV120" s="108"/>
      <c r="AW120" s="108"/>
      <c r="AX120" s="108"/>
      <c r="AY120" s="108"/>
      <c r="AZ120" s="108"/>
      <c r="BA120" s="108"/>
      <c r="BB120" s="108"/>
      <c r="BC120" s="108"/>
      <c r="BD120" s="108"/>
      <c r="BE120" s="108"/>
      <c r="BF120" s="108"/>
      <c r="BG120" s="108"/>
      <c r="BH120" s="108"/>
      <c r="BI120" s="108"/>
      <c r="BJ120" s="108"/>
      <c r="BK120" s="108"/>
      <c r="BL120" s="108"/>
      <c r="BM120" s="108"/>
      <c r="BN120" s="108"/>
      <c r="BO120" s="108"/>
      <c r="BP120" s="108"/>
      <c r="BQ120" s="108"/>
      <c r="BR120" s="108"/>
      <c r="BS120" s="108"/>
      <c r="BT120" s="108"/>
      <c r="BU120" s="108"/>
      <c r="BV120" s="108"/>
      <c r="BW120" s="108"/>
      <c r="BX120" s="108"/>
      <c r="BY120" s="108"/>
      <c r="BZ120" s="108"/>
      <c r="CA120" s="108"/>
      <c r="CB120" s="108"/>
      <c r="CC120" s="108"/>
      <c r="CD120" s="108"/>
      <c r="CE120" s="108"/>
      <c r="CF120" s="108"/>
    </row>
    <row r="121" s="109" customFormat="true" ht="30" hidden="true" customHeight="true" outlineLevel="2" collapsed="false">
      <c r="A121" s="0"/>
      <c r="B121" s="110" t="n">
        <v>18</v>
      </c>
      <c r="C121" s="111" t="n">
        <v>1</v>
      </c>
      <c r="D121" s="111" t="s">
        <v>37</v>
      </c>
      <c r="E121" s="111"/>
      <c r="F121" s="112" t="s">
        <v>198</v>
      </c>
      <c r="G121" s="112"/>
      <c r="H121" s="141" t="s">
        <v>199</v>
      </c>
      <c r="I121" s="127"/>
      <c r="J121" s="115" t="n">
        <v>470</v>
      </c>
      <c r="K121" s="116" t="n">
        <f aca="false">+J121*I121</f>
        <v>0</v>
      </c>
      <c r="L121" s="107"/>
      <c r="M121" s="108"/>
      <c r="N121" s="108"/>
      <c r="O121" s="108"/>
      <c r="P121" s="108"/>
      <c r="Q121" s="108"/>
      <c r="R121" s="108"/>
      <c r="S121" s="108"/>
      <c r="T121" s="108"/>
      <c r="U121" s="108"/>
      <c r="V121" s="108"/>
      <c r="W121" s="108"/>
      <c r="X121" s="108"/>
      <c r="Y121" s="108"/>
      <c r="Z121" s="108"/>
      <c r="AA121" s="108"/>
      <c r="AB121" s="108"/>
      <c r="AC121" s="108"/>
      <c r="AD121" s="108"/>
      <c r="AE121" s="108"/>
      <c r="AF121" s="108"/>
      <c r="AG121" s="108"/>
      <c r="AH121" s="108"/>
      <c r="AI121" s="108"/>
      <c r="AJ121" s="108"/>
      <c r="AK121" s="108"/>
      <c r="AL121" s="108"/>
      <c r="AM121" s="108"/>
      <c r="AN121" s="108"/>
      <c r="AO121" s="108"/>
      <c r="AP121" s="108"/>
      <c r="AQ121" s="108"/>
      <c r="AR121" s="108"/>
      <c r="AS121" s="108"/>
      <c r="AT121" s="108"/>
      <c r="AU121" s="108"/>
      <c r="AV121" s="108"/>
      <c r="AW121" s="108"/>
      <c r="AX121" s="108"/>
      <c r="AY121" s="108"/>
      <c r="AZ121" s="108"/>
      <c r="BA121" s="108"/>
      <c r="BB121" s="108"/>
      <c r="BC121" s="108"/>
      <c r="BD121" s="108"/>
      <c r="BE121" s="108"/>
      <c r="BF121" s="108"/>
      <c r="BG121" s="108"/>
      <c r="BH121" s="108"/>
      <c r="BI121" s="108"/>
      <c r="BJ121" s="108"/>
      <c r="BK121" s="108"/>
      <c r="BL121" s="108"/>
      <c r="BM121" s="108"/>
      <c r="BN121" s="108"/>
      <c r="BO121" s="108"/>
      <c r="BP121" s="108"/>
      <c r="BQ121" s="108"/>
      <c r="BR121" s="108"/>
      <c r="BS121" s="108"/>
      <c r="BT121" s="108"/>
      <c r="BU121" s="108"/>
      <c r="BV121" s="108"/>
      <c r="BW121" s="108"/>
      <c r="BX121" s="108"/>
      <c r="BY121" s="108"/>
      <c r="BZ121" s="108"/>
      <c r="CA121" s="108"/>
      <c r="CB121" s="108"/>
      <c r="CC121" s="108"/>
      <c r="CD121" s="108"/>
      <c r="CE121" s="108"/>
      <c r="CF121" s="108"/>
    </row>
    <row r="122" s="109" customFormat="true" ht="30" hidden="true" customHeight="true" outlineLevel="2" collapsed="false">
      <c r="A122" s="0"/>
      <c r="B122" s="110" t="n">
        <v>18</v>
      </c>
      <c r="C122" s="111" t="n">
        <v>1</v>
      </c>
      <c r="D122" s="111" t="s">
        <v>37</v>
      </c>
      <c r="E122" s="111"/>
      <c r="F122" s="112" t="s">
        <v>200</v>
      </c>
      <c r="G122" s="112"/>
      <c r="H122" s="141" t="s">
        <v>201</v>
      </c>
      <c r="I122" s="127"/>
      <c r="J122" s="115" t="n">
        <v>470</v>
      </c>
      <c r="K122" s="116" t="n">
        <f aca="false">+J122*I122</f>
        <v>0</v>
      </c>
      <c r="L122" s="107"/>
      <c r="M122" s="108"/>
      <c r="N122" s="108"/>
      <c r="O122" s="108"/>
      <c r="P122" s="108"/>
      <c r="Q122" s="108"/>
      <c r="R122" s="108"/>
      <c r="S122" s="108"/>
      <c r="T122" s="108"/>
      <c r="U122" s="108"/>
      <c r="V122" s="108"/>
      <c r="W122" s="108"/>
      <c r="X122" s="108"/>
      <c r="Y122" s="108"/>
      <c r="Z122" s="108"/>
      <c r="AA122" s="108"/>
      <c r="AB122" s="108"/>
      <c r="AC122" s="108"/>
      <c r="AD122" s="108"/>
      <c r="AE122" s="108"/>
      <c r="AF122" s="108"/>
      <c r="AG122" s="108"/>
      <c r="AH122" s="108"/>
      <c r="AI122" s="108"/>
      <c r="AJ122" s="108"/>
      <c r="AK122" s="108"/>
      <c r="AL122" s="108"/>
      <c r="AM122" s="108"/>
      <c r="AN122" s="108"/>
      <c r="AO122" s="108"/>
      <c r="AP122" s="108"/>
      <c r="AQ122" s="108"/>
      <c r="AR122" s="108"/>
      <c r="AS122" s="108"/>
      <c r="AT122" s="108"/>
      <c r="AU122" s="108"/>
      <c r="AV122" s="108"/>
      <c r="AW122" s="108"/>
      <c r="AX122" s="108"/>
      <c r="AY122" s="108"/>
      <c r="AZ122" s="108"/>
      <c r="BA122" s="108"/>
      <c r="BB122" s="108"/>
      <c r="BC122" s="108"/>
      <c r="BD122" s="108"/>
      <c r="BE122" s="108"/>
      <c r="BF122" s="108"/>
      <c r="BG122" s="108"/>
      <c r="BH122" s="108"/>
      <c r="BI122" s="108"/>
      <c r="BJ122" s="108"/>
      <c r="BK122" s="108"/>
      <c r="BL122" s="108"/>
      <c r="BM122" s="108"/>
      <c r="BN122" s="108"/>
      <c r="BO122" s="108"/>
      <c r="BP122" s="108"/>
      <c r="BQ122" s="108"/>
      <c r="BR122" s="108"/>
      <c r="BS122" s="108"/>
      <c r="BT122" s="108"/>
      <c r="BU122" s="108"/>
      <c r="BV122" s="108"/>
      <c r="BW122" s="108"/>
      <c r="BX122" s="108"/>
      <c r="BY122" s="108"/>
      <c r="BZ122" s="108"/>
      <c r="CA122" s="108"/>
      <c r="CB122" s="108"/>
      <c r="CC122" s="108"/>
      <c r="CD122" s="108"/>
      <c r="CE122" s="108"/>
      <c r="CF122" s="108"/>
    </row>
    <row r="123" s="109" customFormat="true" ht="30" hidden="true" customHeight="true" outlineLevel="2" collapsed="false">
      <c r="A123" s="0"/>
      <c r="B123" s="110" t="n">
        <v>18</v>
      </c>
      <c r="C123" s="111" t="n">
        <v>1</v>
      </c>
      <c r="D123" s="111" t="s">
        <v>37</v>
      </c>
      <c r="E123" s="111"/>
      <c r="F123" s="112" t="s">
        <v>202</v>
      </c>
      <c r="G123" s="112"/>
      <c r="H123" s="141" t="s">
        <v>203</v>
      </c>
      <c r="I123" s="127"/>
      <c r="J123" s="115" t="n">
        <v>470</v>
      </c>
      <c r="K123" s="116" t="n">
        <f aca="false">+J123*I123</f>
        <v>0</v>
      </c>
      <c r="L123" s="107"/>
      <c r="M123" s="108"/>
      <c r="N123" s="108"/>
      <c r="O123" s="108"/>
      <c r="P123" s="108"/>
      <c r="Q123" s="108"/>
      <c r="R123" s="108"/>
      <c r="S123" s="108"/>
      <c r="T123" s="108"/>
      <c r="U123" s="108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  <c r="AF123" s="108"/>
      <c r="AG123" s="108"/>
      <c r="AH123" s="108"/>
      <c r="AI123" s="108"/>
      <c r="AJ123" s="108"/>
      <c r="AK123" s="108"/>
      <c r="AL123" s="108"/>
      <c r="AM123" s="108"/>
      <c r="AN123" s="108"/>
      <c r="AO123" s="108"/>
      <c r="AP123" s="108"/>
      <c r="AQ123" s="108"/>
      <c r="AR123" s="108"/>
      <c r="AS123" s="108"/>
      <c r="AT123" s="108"/>
      <c r="AU123" s="108"/>
      <c r="AV123" s="108"/>
      <c r="AW123" s="108"/>
      <c r="AX123" s="108"/>
      <c r="AY123" s="108"/>
      <c r="AZ123" s="108"/>
      <c r="BA123" s="108"/>
      <c r="BB123" s="108"/>
      <c r="BC123" s="108"/>
      <c r="BD123" s="108"/>
      <c r="BE123" s="108"/>
      <c r="BF123" s="108"/>
      <c r="BG123" s="108"/>
      <c r="BH123" s="108"/>
      <c r="BI123" s="108"/>
      <c r="BJ123" s="108"/>
      <c r="BK123" s="108"/>
      <c r="BL123" s="108"/>
      <c r="BM123" s="108"/>
      <c r="BN123" s="108"/>
      <c r="BO123" s="108"/>
      <c r="BP123" s="108"/>
      <c r="BQ123" s="108"/>
      <c r="BR123" s="108"/>
      <c r="BS123" s="108"/>
      <c r="BT123" s="108"/>
      <c r="BU123" s="108"/>
      <c r="BV123" s="108"/>
      <c r="BW123" s="108"/>
      <c r="BX123" s="108"/>
      <c r="BY123" s="108"/>
      <c r="BZ123" s="108"/>
      <c r="CA123" s="108"/>
      <c r="CB123" s="108"/>
      <c r="CC123" s="108"/>
      <c r="CD123" s="108"/>
      <c r="CE123" s="108"/>
      <c r="CF123" s="108"/>
    </row>
    <row r="124" s="109" customFormat="true" ht="30" hidden="true" customHeight="true" outlineLevel="2" collapsed="false">
      <c r="A124" s="0"/>
      <c r="B124" s="117"/>
      <c r="C124" s="118"/>
      <c r="D124" s="118"/>
      <c r="E124" s="118"/>
      <c r="F124" s="119"/>
      <c r="G124" s="120"/>
      <c r="H124" s="121" t="s">
        <v>204</v>
      </c>
      <c r="I124" s="122" t="n">
        <f aca="false">SUM(I121:I123)</f>
        <v>0</v>
      </c>
      <c r="J124" s="123"/>
      <c r="K124" s="116"/>
      <c r="L124" s="107"/>
      <c r="M124" s="108"/>
      <c r="N124" s="108"/>
      <c r="O124" s="108"/>
      <c r="P124" s="108"/>
      <c r="Q124" s="108"/>
      <c r="R124" s="108"/>
      <c r="S124" s="108"/>
      <c r="T124" s="108"/>
      <c r="U124" s="108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8"/>
      <c r="AK124" s="108"/>
      <c r="AL124" s="108"/>
      <c r="AM124" s="108"/>
      <c r="AN124" s="108"/>
      <c r="AO124" s="108"/>
      <c r="AP124" s="108"/>
      <c r="AQ124" s="108"/>
      <c r="AR124" s="108"/>
      <c r="AS124" s="108"/>
      <c r="AT124" s="108"/>
      <c r="AU124" s="108"/>
      <c r="AV124" s="108"/>
      <c r="AW124" s="108"/>
      <c r="AX124" s="108"/>
      <c r="AY124" s="108"/>
      <c r="AZ124" s="108"/>
      <c r="BA124" s="108"/>
      <c r="BB124" s="108"/>
      <c r="BC124" s="108"/>
      <c r="BD124" s="108"/>
      <c r="BE124" s="108"/>
      <c r="BF124" s="108"/>
      <c r="BG124" s="108"/>
      <c r="BH124" s="108"/>
      <c r="BI124" s="108"/>
      <c r="BJ124" s="108"/>
      <c r="BK124" s="108"/>
      <c r="BL124" s="108"/>
      <c r="BM124" s="108"/>
      <c r="BN124" s="108"/>
      <c r="BO124" s="108"/>
      <c r="BP124" s="108"/>
      <c r="BQ124" s="108"/>
      <c r="BR124" s="108"/>
      <c r="BS124" s="108"/>
      <c r="BT124" s="108"/>
      <c r="BU124" s="108"/>
      <c r="BV124" s="108"/>
      <c r="BW124" s="108"/>
      <c r="BX124" s="108"/>
      <c r="BY124" s="108"/>
      <c r="BZ124" s="108"/>
      <c r="CA124" s="108"/>
      <c r="CB124" s="108"/>
      <c r="CC124" s="108"/>
      <c r="CD124" s="108"/>
      <c r="CE124" s="108"/>
      <c r="CF124" s="108"/>
    </row>
    <row r="125" s="109" customFormat="true" ht="45" hidden="true" customHeight="true" outlineLevel="2" collapsed="false">
      <c r="A125" s="99"/>
      <c r="B125" s="169"/>
      <c r="C125" s="170"/>
      <c r="D125" s="170"/>
      <c r="E125" s="170"/>
      <c r="F125" s="171" t="s">
        <v>205</v>
      </c>
      <c r="G125" s="171"/>
      <c r="H125" s="177"/>
      <c r="I125" s="178"/>
      <c r="J125" s="174"/>
      <c r="K125" s="175"/>
      <c r="L125" s="107"/>
      <c r="M125" s="108"/>
      <c r="N125" s="108"/>
      <c r="O125" s="108"/>
      <c r="P125" s="108"/>
      <c r="Q125" s="108"/>
      <c r="R125" s="108"/>
      <c r="S125" s="108"/>
      <c r="T125" s="108"/>
      <c r="U125" s="108"/>
      <c r="V125" s="108"/>
      <c r="W125" s="108"/>
      <c r="X125" s="108"/>
      <c r="Y125" s="108"/>
      <c r="Z125" s="108"/>
      <c r="AA125" s="108"/>
      <c r="AB125" s="108"/>
      <c r="AC125" s="108"/>
      <c r="AD125" s="108"/>
      <c r="AE125" s="108"/>
      <c r="AF125" s="108"/>
      <c r="AG125" s="108"/>
      <c r="AH125" s="108"/>
      <c r="AI125" s="108"/>
      <c r="AJ125" s="108"/>
      <c r="AK125" s="108"/>
      <c r="AL125" s="108"/>
      <c r="AM125" s="108"/>
      <c r="AN125" s="108"/>
      <c r="AO125" s="108"/>
      <c r="AP125" s="108"/>
      <c r="AQ125" s="108"/>
      <c r="AR125" s="108"/>
      <c r="AS125" s="108"/>
      <c r="AT125" s="108"/>
      <c r="AU125" s="108"/>
      <c r="AV125" s="108"/>
      <c r="AW125" s="108"/>
      <c r="AX125" s="108"/>
      <c r="AY125" s="108"/>
      <c r="AZ125" s="108"/>
      <c r="BA125" s="108"/>
      <c r="BB125" s="108"/>
      <c r="BC125" s="108"/>
      <c r="BD125" s="108"/>
      <c r="BE125" s="108"/>
      <c r="BF125" s="108"/>
      <c r="BG125" s="108"/>
      <c r="BH125" s="108"/>
      <c r="BI125" s="108"/>
      <c r="BJ125" s="108"/>
      <c r="BK125" s="108"/>
      <c r="BL125" s="108"/>
      <c r="BM125" s="108"/>
      <c r="BN125" s="108"/>
      <c r="BO125" s="108"/>
      <c r="BP125" s="108"/>
      <c r="BQ125" s="108"/>
      <c r="BR125" s="108"/>
      <c r="BS125" s="108"/>
      <c r="BT125" s="108"/>
      <c r="BU125" s="108"/>
      <c r="BV125" s="108"/>
      <c r="BW125" s="108"/>
      <c r="BX125" s="108"/>
      <c r="BY125" s="108"/>
      <c r="BZ125" s="108"/>
      <c r="CA125" s="108"/>
      <c r="CB125" s="108"/>
      <c r="CC125" s="108"/>
      <c r="CD125" s="108"/>
      <c r="CE125" s="108"/>
      <c r="CF125" s="108"/>
    </row>
    <row r="126" s="109" customFormat="true" ht="30" hidden="false" customHeight="true" outlineLevel="2" collapsed="false">
      <c r="A126" s="0"/>
      <c r="B126" s="110" t="n">
        <v>19</v>
      </c>
      <c r="C126" s="111" t="n">
        <v>1</v>
      </c>
      <c r="D126" s="111" t="s">
        <v>37</v>
      </c>
      <c r="E126" s="111"/>
      <c r="F126" s="112" t="s">
        <v>206</v>
      </c>
      <c r="G126" s="112"/>
      <c r="H126" s="113" t="s">
        <v>207</v>
      </c>
      <c r="I126" s="114" t="n">
        <v>1</v>
      </c>
      <c r="J126" s="115" t="n">
        <v>250</v>
      </c>
      <c r="K126" s="116" t="n">
        <f aca="false">+J126*I126</f>
        <v>250</v>
      </c>
      <c r="L126" s="107"/>
      <c r="M126" s="108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H126" s="108"/>
      <c r="AI126" s="108"/>
      <c r="AJ126" s="108"/>
      <c r="AK126" s="108"/>
      <c r="AL126" s="108"/>
      <c r="AM126" s="108"/>
      <c r="AN126" s="108"/>
      <c r="AO126" s="108"/>
      <c r="AP126" s="108"/>
      <c r="AQ126" s="108"/>
      <c r="AR126" s="108"/>
      <c r="AS126" s="108"/>
      <c r="AT126" s="108"/>
      <c r="AU126" s="108"/>
      <c r="AV126" s="108"/>
      <c r="AW126" s="108"/>
      <c r="AX126" s="108"/>
      <c r="AY126" s="108"/>
      <c r="AZ126" s="108"/>
      <c r="BA126" s="108"/>
      <c r="BB126" s="108"/>
      <c r="BC126" s="108"/>
      <c r="BD126" s="108"/>
      <c r="BE126" s="108"/>
      <c r="BF126" s="108"/>
      <c r="BG126" s="108"/>
      <c r="BH126" s="108"/>
      <c r="BI126" s="108"/>
      <c r="BJ126" s="108"/>
      <c r="BK126" s="108"/>
      <c r="BL126" s="108"/>
      <c r="BM126" s="108"/>
      <c r="BN126" s="108"/>
      <c r="BO126" s="108"/>
      <c r="BP126" s="108"/>
      <c r="BQ126" s="108"/>
      <c r="BR126" s="108"/>
      <c r="BS126" s="108"/>
      <c r="BT126" s="108"/>
      <c r="BU126" s="108"/>
      <c r="BV126" s="108"/>
      <c r="BW126" s="108"/>
      <c r="BX126" s="108"/>
      <c r="BY126" s="108"/>
      <c r="BZ126" s="108"/>
      <c r="CA126" s="108"/>
      <c r="CB126" s="108"/>
      <c r="CC126" s="108"/>
      <c r="CD126" s="108"/>
      <c r="CE126" s="108"/>
      <c r="CF126" s="108"/>
    </row>
    <row r="127" s="109" customFormat="true" ht="30" hidden="true" customHeight="true" outlineLevel="2" collapsed="false">
      <c r="A127" s="0"/>
      <c r="B127" s="110" t="n">
        <v>19</v>
      </c>
      <c r="C127" s="111" t="n">
        <v>1</v>
      </c>
      <c r="D127" s="111" t="s">
        <v>37</v>
      </c>
      <c r="E127" s="111"/>
      <c r="F127" s="112" t="s">
        <v>208</v>
      </c>
      <c r="G127" s="112"/>
      <c r="H127" s="141" t="s">
        <v>209</v>
      </c>
      <c r="I127" s="127"/>
      <c r="J127" s="115" t="n">
        <v>250</v>
      </c>
      <c r="K127" s="116" t="n">
        <f aca="false">+J127*I127</f>
        <v>0</v>
      </c>
      <c r="L127" s="107"/>
      <c r="M127" s="108"/>
      <c r="N127" s="108"/>
      <c r="O127" s="108"/>
      <c r="P127" s="108"/>
      <c r="Q127" s="108"/>
      <c r="R127" s="108"/>
      <c r="S127" s="108"/>
      <c r="T127" s="108"/>
      <c r="U127" s="108"/>
      <c r="V127" s="108"/>
      <c r="W127" s="108"/>
      <c r="X127" s="108"/>
      <c r="Y127" s="108"/>
      <c r="Z127" s="108"/>
      <c r="AA127" s="108"/>
      <c r="AB127" s="108"/>
      <c r="AC127" s="108"/>
      <c r="AD127" s="108"/>
      <c r="AE127" s="108"/>
      <c r="AF127" s="108"/>
      <c r="AG127" s="108"/>
      <c r="AH127" s="108"/>
      <c r="AI127" s="108"/>
      <c r="AJ127" s="108"/>
      <c r="AK127" s="108"/>
      <c r="AL127" s="108"/>
      <c r="AM127" s="108"/>
      <c r="AN127" s="108"/>
      <c r="AO127" s="108"/>
      <c r="AP127" s="108"/>
      <c r="AQ127" s="108"/>
      <c r="AR127" s="108"/>
      <c r="AS127" s="108"/>
      <c r="AT127" s="108"/>
      <c r="AU127" s="108"/>
      <c r="AV127" s="108"/>
      <c r="AW127" s="108"/>
      <c r="AX127" s="108"/>
      <c r="AY127" s="108"/>
      <c r="AZ127" s="108"/>
      <c r="BA127" s="108"/>
      <c r="BB127" s="108"/>
      <c r="BC127" s="108"/>
      <c r="BD127" s="108"/>
      <c r="BE127" s="108"/>
      <c r="BF127" s="108"/>
      <c r="BG127" s="108"/>
      <c r="BH127" s="108"/>
      <c r="BI127" s="108"/>
      <c r="BJ127" s="108"/>
      <c r="BK127" s="108"/>
      <c r="BL127" s="108"/>
      <c r="BM127" s="108"/>
      <c r="BN127" s="108"/>
      <c r="BO127" s="108"/>
      <c r="BP127" s="108"/>
      <c r="BQ127" s="108"/>
      <c r="BR127" s="108"/>
      <c r="BS127" s="108"/>
      <c r="BT127" s="108"/>
      <c r="BU127" s="108"/>
      <c r="BV127" s="108"/>
      <c r="BW127" s="108"/>
      <c r="BX127" s="108"/>
      <c r="BY127" s="108"/>
      <c r="BZ127" s="108"/>
      <c r="CA127" s="108"/>
      <c r="CB127" s="108"/>
      <c r="CC127" s="108"/>
      <c r="CD127" s="108"/>
      <c r="CE127" s="108"/>
      <c r="CF127" s="108"/>
    </row>
    <row r="128" s="109" customFormat="true" ht="30" hidden="true" customHeight="true" outlineLevel="2" collapsed="false">
      <c r="A128" s="0"/>
      <c r="B128" s="110" t="n">
        <v>19</v>
      </c>
      <c r="C128" s="111" t="n">
        <v>1</v>
      </c>
      <c r="D128" s="111" t="s">
        <v>37</v>
      </c>
      <c r="E128" s="111"/>
      <c r="F128" s="112" t="s">
        <v>210</v>
      </c>
      <c r="G128" s="112"/>
      <c r="H128" s="141" t="s">
        <v>211</v>
      </c>
      <c r="I128" s="127"/>
      <c r="J128" s="115" t="n">
        <v>250</v>
      </c>
      <c r="K128" s="116" t="n">
        <f aca="false">+J128*I128</f>
        <v>0</v>
      </c>
      <c r="L128" s="107"/>
      <c r="M128" s="108"/>
      <c r="N128" s="108"/>
      <c r="O128" s="108"/>
      <c r="P128" s="108"/>
      <c r="Q128" s="108"/>
      <c r="R128" s="108"/>
      <c r="S128" s="108"/>
      <c r="T128" s="108"/>
      <c r="U128" s="108"/>
      <c r="V128" s="108"/>
      <c r="W128" s="108"/>
      <c r="X128" s="108"/>
      <c r="Y128" s="108"/>
      <c r="Z128" s="108"/>
      <c r="AA128" s="108"/>
      <c r="AB128" s="108"/>
      <c r="AC128" s="108"/>
      <c r="AD128" s="108"/>
      <c r="AE128" s="108"/>
      <c r="AF128" s="108"/>
      <c r="AG128" s="108"/>
      <c r="AH128" s="108"/>
      <c r="AI128" s="108"/>
      <c r="AJ128" s="108"/>
      <c r="AK128" s="108"/>
      <c r="AL128" s="108"/>
      <c r="AM128" s="108"/>
      <c r="AN128" s="108"/>
      <c r="AO128" s="108"/>
      <c r="AP128" s="108"/>
      <c r="AQ128" s="108"/>
      <c r="AR128" s="108"/>
      <c r="AS128" s="108"/>
      <c r="AT128" s="108"/>
      <c r="AU128" s="108"/>
      <c r="AV128" s="108"/>
      <c r="AW128" s="108"/>
      <c r="AX128" s="108"/>
      <c r="AY128" s="108"/>
      <c r="AZ128" s="108"/>
      <c r="BA128" s="108"/>
      <c r="BB128" s="108"/>
      <c r="BC128" s="108"/>
      <c r="BD128" s="108"/>
      <c r="BE128" s="108"/>
      <c r="BF128" s="108"/>
      <c r="BG128" s="108"/>
      <c r="BH128" s="108"/>
      <c r="BI128" s="108"/>
      <c r="BJ128" s="108"/>
      <c r="BK128" s="108"/>
      <c r="BL128" s="108"/>
      <c r="BM128" s="108"/>
      <c r="BN128" s="108"/>
      <c r="BO128" s="108"/>
      <c r="BP128" s="108"/>
      <c r="BQ128" s="108"/>
      <c r="BR128" s="108"/>
      <c r="BS128" s="108"/>
      <c r="BT128" s="108"/>
      <c r="BU128" s="108"/>
      <c r="BV128" s="108"/>
      <c r="BW128" s="108"/>
      <c r="BX128" s="108"/>
      <c r="BY128" s="108"/>
      <c r="BZ128" s="108"/>
      <c r="CA128" s="108"/>
      <c r="CB128" s="108"/>
      <c r="CC128" s="108"/>
      <c r="CD128" s="108"/>
      <c r="CE128" s="108"/>
      <c r="CF128" s="108"/>
    </row>
    <row r="129" s="109" customFormat="true" ht="30" hidden="false" customHeight="true" outlineLevel="2" collapsed="false">
      <c r="A129" s="0"/>
      <c r="B129" s="117"/>
      <c r="C129" s="118"/>
      <c r="D129" s="118"/>
      <c r="E129" s="118"/>
      <c r="F129" s="119"/>
      <c r="G129" s="120"/>
      <c r="H129" s="121" t="s">
        <v>212</v>
      </c>
      <c r="I129" s="122" t="n">
        <f aca="false">SUM(I126:I128)</f>
        <v>1</v>
      </c>
      <c r="J129" s="123"/>
      <c r="K129" s="116"/>
      <c r="L129" s="107"/>
      <c r="M129" s="108"/>
      <c r="N129" s="108"/>
      <c r="O129" s="108"/>
      <c r="P129" s="108"/>
      <c r="Q129" s="108"/>
      <c r="R129" s="108"/>
      <c r="S129" s="108"/>
      <c r="T129" s="108"/>
      <c r="U129" s="108"/>
      <c r="V129" s="108"/>
      <c r="W129" s="108"/>
      <c r="X129" s="108"/>
      <c r="Y129" s="108"/>
      <c r="Z129" s="108"/>
      <c r="AA129" s="108"/>
      <c r="AB129" s="108"/>
      <c r="AC129" s="108"/>
      <c r="AD129" s="108"/>
      <c r="AE129" s="108"/>
      <c r="AF129" s="108"/>
      <c r="AG129" s="108"/>
      <c r="AH129" s="108"/>
      <c r="AI129" s="108"/>
      <c r="AJ129" s="108"/>
      <c r="AK129" s="108"/>
      <c r="AL129" s="108"/>
      <c r="AM129" s="108"/>
      <c r="AN129" s="108"/>
      <c r="AO129" s="108"/>
      <c r="AP129" s="108"/>
      <c r="AQ129" s="108"/>
      <c r="AR129" s="108"/>
      <c r="AS129" s="108"/>
      <c r="AT129" s="108"/>
      <c r="AU129" s="108"/>
      <c r="AV129" s="108"/>
      <c r="AW129" s="108"/>
      <c r="AX129" s="108"/>
      <c r="AY129" s="108"/>
      <c r="AZ129" s="108"/>
      <c r="BA129" s="108"/>
      <c r="BB129" s="108"/>
      <c r="BC129" s="108"/>
      <c r="BD129" s="108"/>
      <c r="BE129" s="108"/>
      <c r="BF129" s="108"/>
      <c r="BG129" s="108"/>
      <c r="BH129" s="108"/>
      <c r="BI129" s="108"/>
      <c r="BJ129" s="108"/>
      <c r="BK129" s="108"/>
      <c r="BL129" s="108"/>
      <c r="BM129" s="108"/>
      <c r="BN129" s="108"/>
      <c r="BO129" s="108"/>
      <c r="BP129" s="108"/>
      <c r="BQ129" s="108"/>
      <c r="BR129" s="108"/>
      <c r="BS129" s="108"/>
      <c r="BT129" s="108"/>
      <c r="BU129" s="108"/>
      <c r="BV129" s="108"/>
      <c r="BW129" s="108"/>
      <c r="BX129" s="108"/>
      <c r="BY129" s="108"/>
      <c r="BZ129" s="108"/>
      <c r="CA129" s="108"/>
      <c r="CB129" s="108"/>
      <c r="CC129" s="108"/>
      <c r="CD129" s="108"/>
      <c r="CE129" s="108"/>
      <c r="CF129" s="108"/>
    </row>
    <row r="130" s="109" customFormat="true" ht="52.5" hidden="true" customHeight="true" outlineLevel="2" collapsed="false">
      <c r="A130" s="99"/>
      <c r="B130" s="169"/>
      <c r="C130" s="170"/>
      <c r="D130" s="170"/>
      <c r="E130" s="170"/>
      <c r="F130" s="171" t="s">
        <v>213</v>
      </c>
      <c r="G130" s="171"/>
      <c r="H130" s="177"/>
      <c r="I130" s="178"/>
      <c r="J130" s="174"/>
      <c r="K130" s="175"/>
      <c r="L130" s="107"/>
      <c r="M130" s="108"/>
      <c r="N130" s="108"/>
      <c r="O130" s="108"/>
      <c r="P130" s="108"/>
      <c r="Q130" s="108"/>
      <c r="R130" s="108"/>
      <c r="S130" s="108"/>
      <c r="T130" s="108"/>
      <c r="U130" s="108"/>
      <c r="V130" s="108"/>
      <c r="W130" s="108"/>
      <c r="X130" s="108"/>
      <c r="Y130" s="108"/>
      <c r="Z130" s="108"/>
      <c r="AA130" s="108"/>
      <c r="AB130" s="108"/>
      <c r="AC130" s="108"/>
      <c r="AD130" s="108"/>
      <c r="AE130" s="108"/>
      <c r="AF130" s="108"/>
      <c r="AG130" s="108"/>
      <c r="AH130" s="108"/>
      <c r="AI130" s="108"/>
      <c r="AJ130" s="108"/>
      <c r="AK130" s="108"/>
      <c r="AL130" s="108"/>
      <c r="AM130" s="108"/>
      <c r="AN130" s="108"/>
      <c r="AO130" s="108"/>
      <c r="AP130" s="108"/>
      <c r="AQ130" s="108"/>
      <c r="AR130" s="108"/>
      <c r="AS130" s="108"/>
      <c r="AT130" s="108"/>
      <c r="AU130" s="108"/>
      <c r="AV130" s="108"/>
      <c r="AW130" s="108"/>
      <c r="AX130" s="108"/>
      <c r="AY130" s="108"/>
      <c r="AZ130" s="108"/>
      <c r="BA130" s="108"/>
      <c r="BB130" s="108"/>
      <c r="BC130" s="108"/>
      <c r="BD130" s="108"/>
      <c r="BE130" s="108"/>
      <c r="BF130" s="108"/>
      <c r="BG130" s="108"/>
      <c r="BH130" s="108"/>
      <c r="BI130" s="108"/>
      <c r="BJ130" s="108"/>
      <c r="BK130" s="108"/>
      <c r="BL130" s="108"/>
      <c r="BM130" s="108"/>
      <c r="BN130" s="108"/>
      <c r="BO130" s="108"/>
      <c r="BP130" s="108"/>
      <c r="BQ130" s="108"/>
      <c r="BR130" s="108"/>
      <c r="BS130" s="108"/>
      <c r="BT130" s="108"/>
      <c r="BU130" s="108"/>
      <c r="BV130" s="108"/>
      <c r="BW130" s="108"/>
      <c r="BX130" s="108"/>
      <c r="BY130" s="108"/>
      <c r="BZ130" s="108"/>
      <c r="CA130" s="108"/>
      <c r="CB130" s="108"/>
      <c r="CC130" s="108"/>
      <c r="CD130" s="108"/>
      <c r="CE130" s="108"/>
      <c r="CF130" s="108"/>
    </row>
    <row r="131" s="109" customFormat="true" ht="30" hidden="false" customHeight="true" outlineLevel="2" collapsed="false">
      <c r="A131" s="0"/>
      <c r="B131" s="110" t="n">
        <v>20</v>
      </c>
      <c r="C131" s="111" t="n">
        <v>1</v>
      </c>
      <c r="D131" s="111" t="s">
        <v>37</v>
      </c>
      <c r="E131" s="111"/>
      <c r="F131" s="112" t="s">
        <v>214</v>
      </c>
      <c r="G131" s="112"/>
      <c r="H131" s="113" t="s">
        <v>215</v>
      </c>
      <c r="I131" s="114" t="n">
        <v>1</v>
      </c>
      <c r="J131" s="115" t="n">
        <v>290</v>
      </c>
      <c r="K131" s="116" t="n">
        <f aca="false">+J131*I131</f>
        <v>290</v>
      </c>
      <c r="L131" s="107"/>
      <c r="M131" s="108"/>
      <c r="N131" s="108"/>
      <c r="O131" s="108"/>
      <c r="P131" s="108"/>
      <c r="Q131" s="108"/>
      <c r="R131" s="108"/>
      <c r="S131" s="108"/>
      <c r="T131" s="108"/>
      <c r="U131" s="108"/>
      <c r="V131" s="108"/>
      <c r="W131" s="108"/>
      <c r="X131" s="108"/>
      <c r="Y131" s="108"/>
      <c r="Z131" s="108"/>
      <c r="AA131" s="108"/>
      <c r="AB131" s="108"/>
      <c r="AC131" s="108"/>
      <c r="AD131" s="108"/>
      <c r="AE131" s="108"/>
      <c r="AF131" s="108"/>
      <c r="AG131" s="108"/>
      <c r="AH131" s="108"/>
      <c r="AI131" s="108"/>
      <c r="AJ131" s="108"/>
      <c r="AK131" s="108"/>
      <c r="AL131" s="108"/>
      <c r="AM131" s="108"/>
      <c r="AN131" s="108"/>
      <c r="AO131" s="108"/>
      <c r="AP131" s="108"/>
      <c r="AQ131" s="108"/>
      <c r="AR131" s="108"/>
      <c r="AS131" s="108"/>
      <c r="AT131" s="108"/>
      <c r="AU131" s="108"/>
      <c r="AV131" s="108"/>
      <c r="AW131" s="108"/>
      <c r="AX131" s="108"/>
      <c r="AY131" s="108"/>
      <c r="AZ131" s="108"/>
      <c r="BA131" s="108"/>
      <c r="BB131" s="108"/>
      <c r="BC131" s="108"/>
      <c r="BD131" s="108"/>
      <c r="BE131" s="108"/>
      <c r="BF131" s="108"/>
      <c r="BG131" s="108"/>
      <c r="BH131" s="108"/>
      <c r="BI131" s="108"/>
      <c r="BJ131" s="108"/>
      <c r="BK131" s="108"/>
      <c r="BL131" s="108"/>
      <c r="BM131" s="108"/>
      <c r="BN131" s="108"/>
      <c r="BO131" s="108"/>
      <c r="BP131" s="108"/>
      <c r="BQ131" s="108"/>
      <c r="BR131" s="108"/>
      <c r="BS131" s="108"/>
      <c r="BT131" s="108"/>
      <c r="BU131" s="108"/>
      <c r="BV131" s="108"/>
      <c r="BW131" s="108"/>
      <c r="BX131" s="108"/>
      <c r="BY131" s="108"/>
      <c r="BZ131" s="108"/>
      <c r="CA131" s="108"/>
      <c r="CB131" s="108"/>
      <c r="CC131" s="108"/>
      <c r="CD131" s="108"/>
      <c r="CE131" s="108"/>
      <c r="CF131" s="108"/>
    </row>
    <row r="132" s="109" customFormat="true" ht="30" hidden="false" customHeight="true" outlineLevel="2" collapsed="false">
      <c r="A132" s="0"/>
      <c r="B132" s="117"/>
      <c r="C132" s="118"/>
      <c r="D132" s="118"/>
      <c r="E132" s="118"/>
      <c r="F132" s="119"/>
      <c r="G132" s="120"/>
      <c r="H132" s="121" t="s">
        <v>216</v>
      </c>
      <c r="I132" s="122" t="n">
        <f aca="false">SUM(I131)</f>
        <v>1</v>
      </c>
      <c r="J132" s="123"/>
      <c r="K132" s="116"/>
      <c r="L132" s="107"/>
      <c r="M132" s="108"/>
      <c r="N132" s="108"/>
      <c r="O132" s="108"/>
      <c r="P132" s="108"/>
      <c r="Q132" s="108"/>
      <c r="R132" s="108"/>
      <c r="S132" s="108"/>
      <c r="T132" s="108"/>
      <c r="U132" s="108"/>
      <c r="V132" s="108"/>
      <c r="W132" s="108"/>
      <c r="X132" s="108"/>
      <c r="Y132" s="108"/>
      <c r="Z132" s="108"/>
      <c r="AA132" s="108"/>
      <c r="AB132" s="108"/>
      <c r="AC132" s="108"/>
      <c r="AD132" s="108"/>
      <c r="AE132" s="108"/>
      <c r="AF132" s="108"/>
      <c r="AG132" s="108"/>
      <c r="AH132" s="108"/>
      <c r="AI132" s="108"/>
      <c r="AJ132" s="108"/>
      <c r="AK132" s="108"/>
      <c r="AL132" s="108"/>
      <c r="AM132" s="108"/>
      <c r="AN132" s="108"/>
      <c r="AO132" s="108"/>
      <c r="AP132" s="108"/>
      <c r="AQ132" s="108"/>
      <c r="AR132" s="108"/>
      <c r="AS132" s="108"/>
      <c r="AT132" s="108"/>
      <c r="AU132" s="108"/>
      <c r="AV132" s="108"/>
      <c r="AW132" s="108"/>
      <c r="AX132" s="108"/>
      <c r="AY132" s="108"/>
      <c r="AZ132" s="108"/>
      <c r="BA132" s="108"/>
      <c r="BB132" s="108"/>
      <c r="BC132" s="108"/>
      <c r="BD132" s="108"/>
      <c r="BE132" s="108"/>
      <c r="BF132" s="108"/>
      <c r="BG132" s="108"/>
      <c r="BH132" s="108"/>
      <c r="BI132" s="108"/>
      <c r="BJ132" s="108"/>
      <c r="BK132" s="108"/>
      <c r="BL132" s="108"/>
      <c r="BM132" s="108"/>
      <c r="BN132" s="108"/>
      <c r="BO132" s="108"/>
      <c r="BP132" s="108"/>
      <c r="BQ132" s="108"/>
      <c r="BR132" s="108"/>
      <c r="BS132" s="108"/>
      <c r="BT132" s="108"/>
      <c r="BU132" s="108"/>
      <c r="BV132" s="108"/>
      <c r="BW132" s="108"/>
      <c r="BX132" s="108"/>
      <c r="BY132" s="108"/>
      <c r="BZ132" s="108"/>
      <c r="CA132" s="108"/>
      <c r="CB132" s="108"/>
      <c r="CC132" s="108"/>
      <c r="CD132" s="108"/>
      <c r="CE132" s="108"/>
      <c r="CF132" s="108"/>
    </row>
    <row r="133" s="109" customFormat="true" ht="50.25" hidden="true" customHeight="true" outlineLevel="2" collapsed="false">
      <c r="A133" s="99"/>
      <c r="B133" s="169"/>
      <c r="C133" s="170"/>
      <c r="D133" s="170"/>
      <c r="E133" s="170"/>
      <c r="F133" s="171" t="s">
        <v>217</v>
      </c>
      <c r="G133" s="171"/>
      <c r="H133" s="180"/>
      <c r="I133" s="178"/>
      <c r="J133" s="174"/>
      <c r="K133" s="175"/>
      <c r="L133" s="107"/>
      <c r="M133" s="108"/>
      <c r="N133" s="108"/>
      <c r="O133" s="108"/>
      <c r="P133" s="108"/>
      <c r="Q133" s="108"/>
      <c r="R133" s="108"/>
      <c r="S133" s="108"/>
      <c r="T133" s="108"/>
      <c r="U133" s="108"/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8"/>
      <c r="AJ133" s="108"/>
      <c r="AK133" s="108"/>
      <c r="AL133" s="108"/>
      <c r="AM133" s="108"/>
      <c r="AN133" s="108"/>
      <c r="AO133" s="108"/>
      <c r="AP133" s="108"/>
      <c r="AQ133" s="108"/>
      <c r="AR133" s="108"/>
      <c r="AS133" s="108"/>
      <c r="AT133" s="108"/>
      <c r="AU133" s="108"/>
      <c r="AV133" s="108"/>
      <c r="AW133" s="108"/>
      <c r="AX133" s="108"/>
      <c r="AY133" s="108"/>
      <c r="AZ133" s="108"/>
      <c r="BA133" s="108"/>
      <c r="BB133" s="108"/>
      <c r="BC133" s="108"/>
      <c r="BD133" s="108"/>
      <c r="BE133" s="108"/>
      <c r="BF133" s="108"/>
      <c r="BG133" s="108"/>
      <c r="BH133" s="108"/>
      <c r="BI133" s="108"/>
      <c r="BJ133" s="108"/>
      <c r="BK133" s="108"/>
      <c r="BL133" s="108"/>
      <c r="BM133" s="108"/>
      <c r="BN133" s="108"/>
      <c r="BO133" s="108"/>
      <c r="BP133" s="108"/>
      <c r="BQ133" s="108"/>
      <c r="BR133" s="108"/>
      <c r="BS133" s="108"/>
      <c r="BT133" s="108"/>
      <c r="BU133" s="108"/>
      <c r="BV133" s="108"/>
      <c r="BW133" s="108"/>
      <c r="BX133" s="108"/>
      <c r="BY133" s="108"/>
      <c r="BZ133" s="108"/>
      <c r="CA133" s="108"/>
      <c r="CB133" s="108"/>
      <c r="CC133" s="108"/>
      <c r="CD133" s="108"/>
      <c r="CE133" s="108"/>
      <c r="CF133" s="108"/>
    </row>
    <row r="134" s="109" customFormat="true" ht="30" hidden="false" customHeight="true" outlineLevel="2" collapsed="false">
      <c r="A134" s="0"/>
      <c r="B134" s="110" t="n">
        <v>21</v>
      </c>
      <c r="C134" s="111" t="n">
        <v>1</v>
      </c>
      <c r="D134" s="111" t="s">
        <v>37</v>
      </c>
      <c r="E134" s="111"/>
      <c r="F134" s="112" t="s">
        <v>218</v>
      </c>
      <c r="G134" s="112"/>
      <c r="H134" s="113" t="s">
        <v>219</v>
      </c>
      <c r="I134" s="114" t="n">
        <v>1</v>
      </c>
      <c r="J134" s="115" t="n">
        <v>290</v>
      </c>
      <c r="K134" s="116" t="n">
        <f aca="false">+J134*I134</f>
        <v>290</v>
      </c>
      <c r="L134" s="107"/>
      <c r="M134" s="108"/>
      <c r="N134" s="108"/>
      <c r="O134" s="108"/>
      <c r="P134" s="108"/>
      <c r="Q134" s="108"/>
      <c r="R134" s="108"/>
      <c r="S134" s="108"/>
      <c r="T134" s="108"/>
      <c r="U134" s="108"/>
      <c r="V134" s="108"/>
      <c r="W134" s="108"/>
      <c r="X134" s="108"/>
      <c r="Y134" s="108"/>
      <c r="Z134" s="108"/>
      <c r="AA134" s="108"/>
      <c r="AB134" s="108"/>
      <c r="AC134" s="108"/>
      <c r="AD134" s="108"/>
      <c r="AE134" s="108"/>
      <c r="AF134" s="108"/>
      <c r="AG134" s="108"/>
      <c r="AH134" s="108"/>
      <c r="AI134" s="108"/>
      <c r="AJ134" s="108"/>
      <c r="AK134" s="108"/>
      <c r="AL134" s="108"/>
      <c r="AM134" s="108"/>
      <c r="AN134" s="108"/>
      <c r="AO134" s="108"/>
      <c r="AP134" s="108"/>
      <c r="AQ134" s="108"/>
      <c r="AR134" s="108"/>
      <c r="AS134" s="108"/>
      <c r="AT134" s="108"/>
      <c r="AU134" s="108"/>
      <c r="AV134" s="108"/>
      <c r="AW134" s="108"/>
      <c r="AX134" s="108"/>
      <c r="AY134" s="108"/>
      <c r="AZ134" s="108"/>
      <c r="BA134" s="108"/>
      <c r="BB134" s="108"/>
      <c r="BC134" s="108"/>
      <c r="BD134" s="108"/>
      <c r="BE134" s="108"/>
      <c r="BF134" s="108"/>
      <c r="BG134" s="108"/>
      <c r="BH134" s="108"/>
      <c r="BI134" s="108"/>
      <c r="BJ134" s="108"/>
      <c r="BK134" s="108"/>
      <c r="BL134" s="108"/>
      <c r="BM134" s="108"/>
      <c r="BN134" s="108"/>
      <c r="BO134" s="108"/>
      <c r="BP134" s="108"/>
      <c r="BQ134" s="108"/>
      <c r="BR134" s="108"/>
      <c r="BS134" s="108"/>
      <c r="BT134" s="108"/>
      <c r="BU134" s="108"/>
      <c r="BV134" s="108"/>
      <c r="BW134" s="108"/>
      <c r="BX134" s="108"/>
      <c r="BY134" s="108"/>
      <c r="BZ134" s="108"/>
      <c r="CA134" s="108"/>
      <c r="CB134" s="108"/>
      <c r="CC134" s="108"/>
      <c r="CD134" s="108"/>
      <c r="CE134" s="108"/>
      <c r="CF134" s="108"/>
    </row>
    <row r="135" s="109" customFormat="true" ht="30" hidden="false" customHeight="true" outlineLevel="2" collapsed="false">
      <c r="A135" s="0"/>
      <c r="B135" s="117"/>
      <c r="C135" s="118"/>
      <c r="D135" s="118"/>
      <c r="E135" s="118"/>
      <c r="F135" s="119"/>
      <c r="G135" s="120"/>
      <c r="H135" s="121" t="s">
        <v>220</v>
      </c>
      <c r="I135" s="122" t="n">
        <f aca="false">SUM(I134)</f>
        <v>1</v>
      </c>
      <c r="J135" s="123"/>
      <c r="K135" s="116"/>
      <c r="L135" s="107"/>
      <c r="M135" s="108"/>
      <c r="N135" s="108"/>
      <c r="O135" s="108"/>
      <c r="P135" s="108"/>
      <c r="Q135" s="108"/>
      <c r="R135" s="108"/>
      <c r="S135" s="108"/>
      <c r="T135" s="108"/>
      <c r="U135" s="108"/>
      <c r="V135" s="108"/>
      <c r="W135" s="108"/>
      <c r="X135" s="108"/>
      <c r="Y135" s="108"/>
      <c r="Z135" s="108"/>
      <c r="AA135" s="108"/>
      <c r="AB135" s="108"/>
      <c r="AC135" s="108"/>
      <c r="AD135" s="108"/>
      <c r="AE135" s="108"/>
      <c r="AF135" s="108"/>
      <c r="AG135" s="108"/>
      <c r="AH135" s="108"/>
      <c r="AI135" s="108"/>
      <c r="AJ135" s="108"/>
      <c r="AK135" s="108"/>
      <c r="AL135" s="108"/>
      <c r="AM135" s="108"/>
      <c r="AN135" s="108"/>
      <c r="AO135" s="108"/>
      <c r="AP135" s="108"/>
      <c r="AQ135" s="108"/>
      <c r="AR135" s="108"/>
      <c r="AS135" s="108"/>
      <c r="AT135" s="108"/>
      <c r="AU135" s="108"/>
      <c r="AV135" s="108"/>
      <c r="AW135" s="108"/>
      <c r="AX135" s="108"/>
      <c r="AY135" s="108"/>
      <c r="AZ135" s="108"/>
      <c r="BA135" s="108"/>
      <c r="BB135" s="108"/>
      <c r="BC135" s="108"/>
      <c r="BD135" s="108"/>
      <c r="BE135" s="108"/>
      <c r="BF135" s="108"/>
      <c r="BG135" s="108"/>
      <c r="BH135" s="108"/>
      <c r="BI135" s="108"/>
      <c r="BJ135" s="108"/>
      <c r="BK135" s="108"/>
      <c r="BL135" s="108"/>
      <c r="BM135" s="108"/>
      <c r="BN135" s="108"/>
      <c r="BO135" s="108"/>
      <c r="BP135" s="108"/>
      <c r="BQ135" s="108"/>
      <c r="BR135" s="108"/>
      <c r="BS135" s="108"/>
      <c r="BT135" s="108"/>
      <c r="BU135" s="108"/>
      <c r="BV135" s="108"/>
      <c r="BW135" s="108"/>
      <c r="BX135" s="108"/>
      <c r="BY135" s="108"/>
      <c r="BZ135" s="108"/>
      <c r="CA135" s="108"/>
      <c r="CB135" s="108"/>
      <c r="CC135" s="108"/>
      <c r="CD135" s="108"/>
      <c r="CE135" s="108"/>
      <c r="CF135" s="108"/>
    </row>
    <row r="136" s="109" customFormat="true" ht="48.75" hidden="true" customHeight="true" outlineLevel="2" collapsed="false">
      <c r="A136" s="99"/>
      <c r="B136" s="169"/>
      <c r="C136" s="170"/>
      <c r="D136" s="170"/>
      <c r="E136" s="170"/>
      <c r="F136" s="171" t="s">
        <v>221</v>
      </c>
      <c r="G136" s="171"/>
      <c r="H136" s="177"/>
      <c r="I136" s="178"/>
      <c r="J136" s="174"/>
      <c r="K136" s="175"/>
      <c r="L136" s="107"/>
      <c r="M136" s="108"/>
      <c r="N136" s="108"/>
      <c r="O136" s="108"/>
      <c r="P136" s="108"/>
      <c r="Q136" s="108"/>
      <c r="R136" s="108"/>
      <c r="S136" s="108"/>
      <c r="T136" s="108"/>
      <c r="U136" s="108"/>
      <c r="V136" s="108"/>
      <c r="W136" s="108"/>
      <c r="X136" s="108"/>
      <c r="Y136" s="108"/>
      <c r="Z136" s="108"/>
      <c r="AA136" s="108"/>
      <c r="AB136" s="108"/>
      <c r="AC136" s="108"/>
      <c r="AD136" s="108"/>
      <c r="AE136" s="108"/>
      <c r="AF136" s="108"/>
      <c r="AG136" s="108"/>
      <c r="AH136" s="108"/>
      <c r="AI136" s="108"/>
      <c r="AJ136" s="108"/>
      <c r="AK136" s="108"/>
      <c r="AL136" s="108"/>
      <c r="AM136" s="108"/>
      <c r="AN136" s="108"/>
      <c r="AO136" s="108"/>
      <c r="AP136" s="108"/>
      <c r="AQ136" s="108"/>
      <c r="AR136" s="108"/>
      <c r="AS136" s="108"/>
      <c r="AT136" s="108"/>
      <c r="AU136" s="108"/>
      <c r="AV136" s="108"/>
      <c r="AW136" s="108"/>
      <c r="AX136" s="108"/>
      <c r="AY136" s="108"/>
      <c r="AZ136" s="108"/>
      <c r="BA136" s="108"/>
      <c r="BB136" s="108"/>
      <c r="BC136" s="108"/>
      <c r="BD136" s="108"/>
      <c r="BE136" s="108"/>
      <c r="BF136" s="108"/>
      <c r="BG136" s="108"/>
      <c r="BH136" s="108"/>
      <c r="BI136" s="108"/>
      <c r="BJ136" s="108"/>
      <c r="BK136" s="108"/>
      <c r="BL136" s="108"/>
      <c r="BM136" s="108"/>
      <c r="BN136" s="108"/>
      <c r="BO136" s="108"/>
      <c r="BP136" s="108"/>
      <c r="BQ136" s="108"/>
      <c r="BR136" s="108"/>
      <c r="BS136" s="108"/>
      <c r="BT136" s="108"/>
      <c r="BU136" s="108"/>
      <c r="BV136" s="108"/>
      <c r="BW136" s="108"/>
      <c r="BX136" s="108"/>
      <c r="BY136" s="108"/>
      <c r="BZ136" s="108"/>
      <c r="CA136" s="108"/>
      <c r="CB136" s="108"/>
      <c r="CC136" s="108"/>
      <c r="CD136" s="108"/>
      <c r="CE136" s="108"/>
      <c r="CF136" s="108"/>
    </row>
    <row r="137" s="109" customFormat="true" ht="30" hidden="true" customHeight="true" outlineLevel="2" collapsed="false">
      <c r="A137" s="0"/>
      <c r="B137" s="110" t="n">
        <v>22</v>
      </c>
      <c r="C137" s="111" t="n">
        <v>1</v>
      </c>
      <c r="D137" s="111" t="s">
        <v>37</v>
      </c>
      <c r="E137" s="111"/>
      <c r="F137" s="112" t="s">
        <v>222</v>
      </c>
      <c r="G137" s="112"/>
      <c r="H137" s="141" t="s">
        <v>223</v>
      </c>
      <c r="I137" s="127"/>
      <c r="J137" s="115" t="n">
        <v>470</v>
      </c>
      <c r="K137" s="116" t="n">
        <f aca="false">+J137*I137</f>
        <v>0</v>
      </c>
      <c r="L137" s="107"/>
      <c r="M137" s="108"/>
      <c r="N137" s="108"/>
      <c r="O137" s="108"/>
      <c r="P137" s="108"/>
      <c r="Q137" s="108"/>
      <c r="R137" s="108"/>
      <c r="S137" s="108"/>
      <c r="T137" s="108"/>
      <c r="U137" s="108"/>
      <c r="V137" s="108"/>
      <c r="W137" s="108"/>
      <c r="X137" s="108"/>
      <c r="Y137" s="108"/>
      <c r="Z137" s="108"/>
      <c r="AA137" s="108"/>
      <c r="AB137" s="108"/>
      <c r="AC137" s="108"/>
      <c r="AD137" s="108"/>
      <c r="AE137" s="108"/>
      <c r="AF137" s="108"/>
      <c r="AG137" s="108"/>
      <c r="AH137" s="108"/>
      <c r="AI137" s="108"/>
      <c r="AJ137" s="108"/>
      <c r="AK137" s="108"/>
      <c r="AL137" s="108"/>
      <c r="AM137" s="108"/>
      <c r="AN137" s="108"/>
      <c r="AO137" s="108"/>
      <c r="AP137" s="108"/>
      <c r="AQ137" s="108"/>
      <c r="AR137" s="108"/>
      <c r="AS137" s="108"/>
      <c r="AT137" s="108"/>
      <c r="AU137" s="108"/>
      <c r="AV137" s="108"/>
      <c r="AW137" s="108"/>
      <c r="AX137" s="108"/>
      <c r="AY137" s="108"/>
      <c r="AZ137" s="108"/>
      <c r="BA137" s="108"/>
      <c r="BB137" s="108"/>
      <c r="BC137" s="108"/>
      <c r="BD137" s="108"/>
      <c r="BE137" s="108"/>
      <c r="BF137" s="108"/>
      <c r="BG137" s="108"/>
      <c r="BH137" s="108"/>
      <c r="BI137" s="108"/>
      <c r="BJ137" s="108"/>
      <c r="BK137" s="108"/>
      <c r="BL137" s="108"/>
      <c r="BM137" s="108"/>
      <c r="BN137" s="108"/>
      <c r="BO137" s="108"/>
      <c r="BP137" s="108"/>
      <c r="BQ137" s="108"/>
      <c r="BR137" s="108"/>
      <c r="BS137" s="108"/>
      <c r="BT137" s="108"/>
      <c r="BU137" s="108"/>
      <c r="BV137" s="108"/>
      <c r="BW137" s="108"/>
      <c r="BX137" s="108"/>
      <c r="BY137" s="108"/>
      <c r="BZ137" s="108"/>
      <c r="CA137" s="108"/>
      <c r="CB137" s="108"/>
      <c r="CC137" s="108"/>
      <c r="CD137" s="108"/>
      <c r="CE137" s="108"/>
      <c r="CF137" s="108"/>
    </row>
    <row r="138" s="109" customFormat="true" ht="30" hidden="true" customHeight="true" outlineLevel="2" collapsed="false">
      <c r="A138" s="0"/>
      <c r="B138" s="110" t="n">
        <v>22</v>
      </c>
      <c r="C138" s="111" t="n">
        <v>1</v>
      </c>
      <c r="D138" s="111" t="s">
        <v>37</v>
      </c>
      <c r="E138" s="111"/>
      <c r="F138" s="112" t="s">
        <v>224</v>
      </c>
      <c r="G138" s="112"/>
      <c r="H138" s="141" t="s">
        <v>225</v>
      </c>
      <c r="I138" s="127"/>
      <c r="J138" s="115" t="n">
        <v>470</v>
      </c>
      <c r="K138" s="116" t="n">
        <f aca="false">+J138*I138</f>
        <v>0</v>
      </c>
      <c r="L138" s="107"/>
      <c r="M138" s="108"/>
      <c r="N138" s="108"/>
      <c r="O138" s="108"/>
      <c r="P138" s="108"/>
      <c r="Q138" s="108"/>
      <c r="R138" s="108"/>
      <c r="S138" s="108"/>
      <c r="T138" s="108"/>
      <c r="U138" s="108"/>
      <c r="V138" s="108"/>
      <c r="W138" s="108"/>
      <c r="X138" s="108"/>
      <c r="Y138" s="108"/>
      <c r="Z138" s="108"/>
      <c r="AA138" s="108"/>
      <c r="AB138" s="108"/>
      <c r="AC138" s="108"/>
      <c r="AD138" s="108"/>
      <c r="AE138" s="108"/>
      <c r="AF138" s="108"/>
      <c r="AG138" s="108"/>
      <c r="AH138" s="108"/>
      <c r="AI138" s="108"/>
      <c r="AJ138" s="108"/>
      <c r="AK138" s="108"/>
      <c r="AL138" s="108"/>
      <c r="AM138" s="108"/>
      <c r="AN138" s="108"/>
      <c r="AO138" s="108"/>
      <c r="AP138" s="108"/>
      <c r="AQ138" s="108"/>
      <c r="AR138" s="108"/>
      <c r="AS138" s="108"/>
      <c r="AT138" s="108"/>
      <c r="AU138" s="108"/>
      <c r="AV138" s="108"/>
      <c r="AW138" s="108"/>
      <c r="AX138" s="108"/>
      <c r="AY138" s="108"/>
      <c r="AZ138" s="108"/>
      <c r="BA138" s="108"/>
      <c r="BB138" s="108"/>
      <c r="BC138" s="108"/>
      <c r="BD138" s="108"/>
      <c r="BE138" s="108"/>
      <c r="BF138" s="108"/>
      <c r="BG138" s="108"/>
      <c r="BH138" s="108"/>
      <c r="BI138" s="108"/>
      <c r="BJ138" s="108"/>
      <c r="BK138" s="108"/>
      <c r="BL138" s="108"/>
      <c r="BM138" s="108"/>
      <c r="BN138" s="108"/>
      <c r="BO138" s="108"/>
      <c r="BP138" s="108"/>
      <c r="BQ138" s="108"/>
      <c r="BR138" s="108"/>
      <c r="BS138" s="108"/>
      <c r="BT138" s="108"/>
      <c r="BU138" s="108"/>
      <c r="BV138" s="108"/>
      <c r="BW138" s="108"/>
      <c r="BX138" s="108"/>
      <c r="BY138" s="108"/>
      <c r="BZ138" s="108"/>
      <c r="CA138" s="108"/>
      <c r="CB138" s="108"/>
      <c r="CC138" s="108"/>
      <c r="CD138" s="108"/>
      <c r="CE138" s="108"/>
      <c r="CF138" s="108"/>
    </row>
    <row r="139" s="109" customFormat="true" ht="30" hidden="true" customHeight="true" outlineLevel="2" collapsed="false">
      <c r="A139" s="0"/>
      <c r="B139" s="110" t="n">
        <v>22</v>
      </c>
      <c r="C139" s="111" t="n">
        <v>1</v>
      </c>
      <c r="D139" s="111" t="s">
        <v>37</v>
      </c>
      <c r="E139" s="111"/>
      <c r="F139" s="112" t="s">
        <v>226</v>
      </c>
      <c r="G139" s="112"/>
      <c r="H139" s="141" t="s">
        <v>227</v>
      </c>
      <c r="I139" s="127"/>
      <c r="J139" s="115" t="n">
        <v>470</v>
      </c>
      <c r="K139" s="116" t="n">
        <f aca="false">+J139*I139</f>
        <v>0</v>
      </c>
      <c r="L139" s="107"/>
      <c r="M139" s="108"/>
      <c r="N139" s="108"/>
      <c r="O139" s="108"/>
      <c r="P139" s="108"/>
      <c r="Q139" s="108"/>
      <c r="R139" s="108"/>
      <c r="S139" s="108"/>
      <c r="T139" s="108"/>
      <c r="U139" s="108"/>
      <c r="V139" s="108"/>
      <c r="W139" s="108"/>
      <c r="X139" s="108"/>
      <c r="Y139" s="108"/>
      <c r="Z139" s="108"/>
      <c r="AA139" s="108"/>
      <c r="AB139" s="108"/>
      <c r="AC139" s="108"/>
      <c r="AD139" s="108"/>
      <c r="AE139" s="108"/>
      <c r="AF139" s="108"/>
      <c r="AG139" s="108"/>
      <c r="AH139" s="108"/>
      <c r="AI139" s="108"/>
      <c r="AJ139" s="108"/>
      <c r="AK139" s="108"/>
      <c r="AL139" s="108"/>
      <c r="AM139" s="108"/>
      <c r="AN139" s="108"/>
      <c r="AO139" s="108"/>
      <c r="AP139" s="108"/>
      <c r="AQ139" s="108"/>
      <c r="AR139" s="108"/>
      <c r="AS139" s="108"/>
      <c r="AT139" s="108"/>
      <c r="AU139" s="108"/>
      <c r="AV139" s="108"/>
      <c r="AW139" s="108"/>
      <c r="AX139" s="108"/>
      <c r="AY139" s="108"/>
      <c r="AZ139" s="108"/>
      <c r="BA139" s="108"/>
      <c r="BB139" s="108"/>
      <c r="BC139" s="108"/>
      <c r="BD139" s="108"/>
      <c r="BE139" s="108"/>
      <c r="BF139" s="108"/>
      <c r="BG139" s="108"/>
      <c r="BH139" s="108"/>
      <c r="BI139" s="108"/>
      <c r="BJ139" s="108"/>
      <c r="BK139" s="108"/>
      <c r="BL139" s="108"/>
      <c r="BM139" s="108"/>
      <c r="BN139" s="108"/>
      <c r="BO139" s="108"/>
      <c r="BP139" s="108"/>
      <c r="BQ139" s="108"/>
      <c r="BR139" s="108"/>
      <c r="BS139" s="108"/>
      <c r="BT139" s="108"/>
      <c r="BU139" s="108"/>
      <c r="BV139" s="108"/>
      <c r="BW139" s="108"/>
      <c r="BX139" s="108"/>
      <c r="BY139" s="108"/>
      <c r="BZ139" s="108"/>
      <c r="CA139" s="108"/>
      <c r="CB139" s="108"/>
      <c r="CC139" s="108"/>
      <c r="CD139" s="108"/>
      <c r="CE139" s="108"/>
      <c r="CF139" s="108"/>
    </row>
    <row r="140" s="109" customFormat="true" ht="30" hidden="true" customHeight="true" outlineLevel="2" collapsed="false">
      <c r="A140" s="0"/>
      <c r="B140" s="117"/>
      <c r="C140" s="118"/>
      <c r="D140" s="118"/>
      <c r="E140" s="118"/>
      <c r="F140" s="119"/>
      <c r="G140" s="120"/>
      <c r="H140" s="121" t="s">
        <v>228</v>
      </c>
      <c r="I140" s="122" t="n">
        <f aca="false">SUM(I137:I139)</f>
        <v>0</v>
      </c>
      <c r="J140" s="123"/>
      <c r="K140" s="116"/>
      <c r="L140" s="107"/>
      <c r="M140" s="108"/>
      <c r="N140" s="108"/>
      <c r="O140" s="108"/>
      <c r="P140" s="108"/>
      <c r="Q140" s="108"/>
      <c r="R140" s="108"/>
      <c r="S140" s="108"/>
      <c r="T140" s="108"/>
      <c r="U140" s="108"/>
      <c r="V140" s="108"/>
      <c r="W140" s="108"/>
      <c r="X140" s="108"/>
      <c r="Y140" s="108"/>
      <c r="Z140" s="108"/>
      <c r="AA140" s="108"/>
      <c r="AB140" s="108"/>
      <c r="AC140" s="108"/>
      <c r="AD140" s="108"/>
      <c r="AE140" s="108"/>
      <c r="AF140" s="108"/>
      <c r="AG140" s="108"/>
      <c r="AH140" s="108"/>
      <c r="AI140" s="108"/>
      <c r="AJ140" s="108"/>
      <c r="AK140" s="108"/>
      <c r="AL140" s="108"/>
      <c r="AM140" s="108"/>
      <c r="AN140" s="108"/>
      <c r="AO140" s="108"/>
      <c r="AP140" s="108"/>
      <c r="AQ140" s="108"/>
      <c r="AR140" s="108"/>
      <c r="AS140" s="108"/>
      <c r="AT140" s="108"/>
      <c r="AU140" s="108"/>
      <c r="AV140" s="108"/>
      <c r="AW140" s="108"/>
      <c r="AX140" s="108"/>
      <c r="AY140" s="108"/>
      <c r="AZ140" s="108"/>
      <c r="BA140" s="108"/>
      <c r="BB140" s="108"/>
      <c r="BC140" s="108"/>
      <c r="BD140" s="108"/>
      <c r="BE140" s="108"/>
      <c r="BF140" s="108"/>
      <c r="BG140" s="108"/>
      <c r="BH140" s="108"/>
      <c r="BI140" s="108"/>
      <c r="BJ140" s="108"/>
      <c r="BK140" s="108"/>
      <c r="BL140" s="108"/>
      <c r="BM140" s="108"/>
      <c r="BN140" s="108"/>
      <c r="BO140" s="108"/>
      <c r="BP140" s="108"/>
      <c r="BQ140" s="108"/>
      <c r="BR140" s="108"/>
      <c r="BS140" s="108"/>
      <c r="BT140" s="108"/>
      <c r="BU140" s="108"/>
      <c r="BV140" s="108"/>
      <c r="BW140" s="108"/>
      <c r="BX140" s="108"/>
      <c r="BY140" s="108"/>
      <c r="BZ140" s="108"/>
      <c r="CA140" s="108"/>
      <c r="CB140" s="108"/>
      <c r="CC140" s="108"/>
      <c r="CD140" s="108"/>
      <c r="CE140" s="108"/>
      <c r="CF140" s="108"/>
    </row>
    <row r="141" s="109" customFormat="true" ht="45" hidden="true" customHeight="true" outlineLevel="2" collapsed="false">
      <c r="A141" s="99"/>
      <c r="B141" s="169"/>
      <c r="C141" s="170"/>
      <c r="D141" s="170"/>
      <c r="E141" s="170"/>
      <c r="F141" s="171" t="s">
        <v>229</v>
      </c>
      <c r="G141" s="171"/>
      <c r="H141" s="177"/>
      <c r="I141" s="178"/>
      <c r="J141" s="174"/>
      <c r="K141" s="175"/>
      <c r="L141" s="107"/>
      <c r="M141" s="108"/>
      <c r="N141" s="108"/>
      <c r="O141" s="108"/>
      <c r="P141" s="108"/>
      <c r="Q141" s="108"/>
      <c r="R141" s="108"/>
      <c r="S141" s="108"/>
      <c r="T141" s="108"/>
      <c r="U141" s="108"/>
      <c r="V141" s="108"/>
      <c r="W141" s="108"/>
      <c r="X141" s="108"/>
      <c r="Y141" s="108"/>
      <c r="Z141" s="108"/>
      <c r="AA141" s="108"/>
      <c r="AB141" s="108"/>
      <c r="AC141" s="108"/>
      <c r="AD141" s="108"/>
      <c r="AE141" s="108"/>
      <c r="AF141" s="108"/>
      <c r="AG141" s="108"/>
      <c r="AH141" s="108"/>
      <c r="AI141" s="108"/>
      <c r="AJ141" s="108"/>
      <c r="AK141" s="108"/>
      <c r="AL141" s="108"/>
      <c r="AM141" s="108"/>
      <c r="AN141" s="108"/>
      <c r="AO141" s="108"/>
      <c r="AP141" s="108"/>
      <c r="AQ141" s="108"/>
      <c r="AR141" s="108"/>
      <c r="AS141" s="108"/>
      <c r="AT141" s="108"/>
      <c r="AU141" s="108"/>
      <c r="AV141" s="108"/>
      <c r="AW141" s="108"/>
      <c r="AX141" s="108"/>
      <c r="AY141" s="108"/>
      <c r="AZ141" s="108"/>
      <c r="BA141" s="108"/>
      <c r="BB141" s="108"/>
      <c r="BC141" s="108"/>
      <c r="BD141" s="108"/>
      <c r="BE141" s="108"/>
      <c r="BF141" s="108"/>
      <c r="BG141" s="108"/>
      <c r="BH141" s="108"/>
      <c r="BI141" s="108"/>
      <c r="BJ141" s="108"/>
      <c r="BK141" s="108"/>
      <c r="BL141" s="108"/>
      <c r="BM141" s="108"/>
      <c r="BN141" s="108"/>
      <c r="BO141" s="108"/>
      <c r="BP141" s="108"/>
      <c r="BQ141" s="108"/>
      <c r="BR141" s="108"/>
      <c r="BS141" s="108"/>
      <c r="BT141" s="108"/>
      <c r="BU141" s="108"/>
      <c r="BV141" s="108"/>
      <c r="BW141" s="108"/>
      <c r="BX141" s="108"/>
      <c r="BY141" s="108"/>
      <c r="BZ141" s="108"/>
      <c r="CA141" s="108"/>
      <c r="CB141" s="108"/>
      <c r="CC141" s="108"/>
      <c r="CD141" s="108"/>
      <c r="CE141" s="108"/>
      <c r="CF141" s="108"/>
    </row>
    <row r="142" s="109" customFormat="true" ht="30" hidden="false" customHeight="true" outlineLevel="2" collapsed="false">
      <c r="A142" s="0"/>
      <c r="B142" s="110" t="n">
        <v>45</v>
      </c>
      <c r="C142" s="111" t="n">
        <v>1</v>
      </c>
      <c r="D142" s="111" t="s">
        <v>37</v>
      </c>
      <c r="E142" s="111"/>
      <c r="F142" s="112" t="s">
        <v>230</v>
      </c>
      <c r="G142" s="112"/>
      <c r="H142" s="113" t="s">
        <v>231</v>
      </c>
      <c r="I142" s="114" t="n">
        <v>1</v>
      </c>
      <c r="J142" s="115" t="n">
        <v>300</v>
      </c>
      <c r="K142" s="116" t="n">
        <f aca="false">+J142*I142</f>
        <v>300</v>
      </c>
      <c r="L142" s="107"/>
      <c r="M142" s="108"/>
      <c r="N142" s="108"/>
      <c r="O142" s="108"/>
      <c r="P142" s="108"/>
      <c r="Q142" s="108"/>
      <c r="R142" s="108"/>
      <c r="S142" s="108"/>
      <c r="T142" s="108"/>
      <c r="U142" s="108"/>
      <c r="V142" s="108"/>
      <c r="W142" s="108"/>
      <c r="X142" s="108"/>
      <c r="Y142" s="108"/>
      <c r="Z142" s="108"/>
      <c r="AA142" s="108"/>
      <c r="AB142" s="108"/>
      <c r="AC142" s="108"/>
      <c r="AD142" s="108"/>
      <c r="AE142" s="108"/>
      <c r="AF142" s="108"/>
      <c r="AG142" s="108"/>
      <c r="AH142" s="108"/>
      <c r="AI142" s="108"/>
      <c r="AJ142" s="108"/>
      <c r="AK142" s="108"/>
      <c r="AL142" s="108"/>
      <c r="AM142" s="108"/>
      <c r="AN142" s="108"/>
      <c r="AO142" s="108"/>
      <c r="AP142" s="108"/>
      <c r="AQ142" s="108"/>
      <c r="AR142" s="108"/>
      <c r="AS142" s="108"/>
      <c r="AT142" s="108"/>
      <c r="AU142" s="108"/>
      <c r="AV142" s="108"/>
      <c r="AW142" s="108"/>
      <c r="AX142" s="108"/>
      <c r="AY142" s="108"/>
      <c r="AZ142" s="108"/>
      <c r="BA142" s="108"/>
      <c r="BB142" s="108"/>
      <c r="BC142" s="108"/>
      <c r="BD142" s="108"/>
      <c r="BE142" s="108"/>
      <c r="BF142" s="108"/>
      <c r="BG142" s="108"/>
      <c r="BH142" s="108"/>
      <c r="BI142" s="108"/>
      <c r="BJ142" s="108"/>
      <c r="BK142" s="108"/>
      <c r="BL142" s="108"/>
      <c r="BM142" s="108"/>
      <c r="BN142" s="108"/>
      <c r="BO142" s="108"/>
      <c r="BP142" s="108"/>
      <c r="BQ142" s="108"/>
      <c r="BR142" s="108"/>
      <c r="BS142" s="108"/>
      <c r="BT142" s="108"/>
      <c r="BU142" s="108"/>
      <c r="BV142" s="108"/>
      <c r="BW142" s="108"/>
      <c r="BX142" s="108"/>
      <c r="BY142" s="108"/>
      <c r="BZ142" s="108"/>
      <c r="CA142" s="108"/>
      <c r="CB142" s="108"/>
      <c r="CC142" s="108"/>
      <c r="CD142" s="108"/>
      <c r="CE142" s="108"/>
      <c r="CF142" s="108"/>
    </row>
    <row r="143" s="109" customFormat="true" ht="30" hidden="false" customHeight="true" outlineLevel="2" collapsed="false">
      <c r="A143" s="0"/>
      <c r="B143" s="117"/>
      <c r="C143" s="118"/>
      <c r="D143" s="118"/>
      <c r="E143" s="118"/>
      <c r="F143" s="119"/>
      <c r="G143" s="120"/>
      <c r="H143" s="121" t="s">
        <v>232</v>
      </c>
      <c r="I143" s="122" t="n">
        <f aca="false">SUM(I142)</f>
        <v>1</v>
      </c>
      <c r="J143" s="123"/>
      <c r="K143" s="116"/>
      <c r="L143" s="107"/>
      <c r="M143" s="108"/>
      <c r="N143" s="108"/>
      <c r="O143" s="108"/>
      <c r="P143" s="108"/>
      <c r="Q143" s="108"/>
      <c r="R143" s="108"/>
      <c r="S143" s="108"/>
      <c r="T143" s="108"/>
      <c r="U143" s="108"/>
      <c r="V143" s="108"/>
      <c r="W143" s="108"/>
      <c r="X143" s="108"/>
      <c r="Y143" s="108"/>
      <c r="Z143" s="108"/>
      <c r="AA143" s="108"/>
      <c r="AB143" s="108"/>
      <c r="AC143" s="108"/>
      <c r="AD143" s="108"/>
      <c r="AE143" s="108"/>
      <c r="AF143" s="108"/>
      <c r="AG143" s="108"/>
      <c r="AH143" s="108"/>
      <c r="AI143" s="108"/>
      <c r="AJ143" s="108"/>
      <c r="AK143" s="108"/>
      <c r="AL143" s="108"/>
      <c r="AM143" s="108"/>
      <c r="AN143" s="108"/>
      <c r="AO143" s="108"/>
      <c r="AP143" s="108"/>
      <c r="AQ143" s="108"/>
      <c r="AR143" s="108"/>
      <c r="AS143" s="108"/>
      <c r="AT143" s="108"/>
      <c r="AU143" s="108"/>
      <c r="AV143" s="108"/>
      <c r="AW143" s="108"/>
      <c r="AX143" s="108"/>
      <c r="AY143" s="108"/>
      <c r="AZ143" s="108"/>
      <c r="BA143" s="108"/>
      <c r="BB143" s="108"/>
      <c r="BC143" s="108"/>
      <c r="BD143" s="108"/>
      <c r="BE143" s="108"/>
      <c r="BF143" s="108"/>
      <c r="BG143" s="108"/>
      <c r="BH143" s="108"/>
      <c r="BI143" s="108"/>
      <c r="BJ143" s="108"/>
      <c r="BK143" s="108"/>
      <c r="BL143" s="108"/>
      <c r="BM143" s="108"/>
      <c r="BN143" s="108"/>
      <c r="BO143" s="108"/>
      <c r="BP143" s="108"/>
      <c r="BQ143" s="108"/>
      <c r="BR143" s="108"/>
      <c r="BS143" s="108"/>
      <c r="BT143" s="108"/>
      <c r="BU143" s="108"/>
      <c r="BV143" s="108"/>
      <c r="BW143" s="108"/>
      <c r="BX143" s="108"/>
      <c r="BY143" s="108"/>
      <c r="BZ143" s="108"/>
      <c r="CA143" s="108"/>
      <c r="CB143" s="108"/>
      <c r="CC143" s="108"/>
      <c r="CD143" s="108"/>
      <c r="CE143" s="108"/>
      <c r="CF143" s="108"/>
    </row>
    <row r="144" s="109" customFormat="true" ht="45" hidden="true" customHeight="true" outlineLevel="2" collapsed="false">
      <c r="A144" s="99"/>
      <c r="B144" s="169"/>
      <c r="C144" s="170"/>
      <c r="D144" s="170"/>
      <c r="E144" s="170"/>
      <c r="F144" s="171" t="s">
        <v>233</v>
      </c>
      <c r="G144" s="171"/>
      <c r="H144" s="177"/>
      <c r="I144" s="178"/>
      <c r="J144" s="174"/>
      <c r="K144" s="175"/>
      <c r="L144" s="107"/>
      <c r="M144" s="108"/>
      <c r="N144" s="108"/>
      <c r="O144" s="108"/>
      <c r="P144" s="108"/>
      <c r="Q144" s="108"/>
      <c r="R144" s="108"/>
      <c r="S144" s="108"/>
      <c r="T144" s="108"/>
      <c r="U144" s="108"/>
      <c r="V144" s="108"/>
      <c r="W144" s="108"/>
      <c r="X144" s="108"/>
      <c r="Y144" s="108"/>
      <c r="Z144" s="108"/>
      <c r="AA144" s="108"/>
      <c r="AB144" s="108"/>
      <c r="AC144" s="108"/>
      <c r="AD144" s="108"/>
      <c r="AE144" s="108"/>
      <c r="AF144" s="108"/>
      <c r="AG144" s="108"/>
      <c r="AH144" s="108"/>
      <c r="AI144" s="108"/>
      <c r="AJ144" s="108"/>
      <c r="AK144" s="108"/>
      <c r="AL144" s="108"/>
      <c r="AM144" s="108"/>
      <c r="AN144" s="108"/>
      <c r="AO144" s="108"/>
      <c r="AP144" s="108"/>
      <c r="AQ144" s="108"/>
      <c r="AR144" s="108"/>
      <c r="AS144" s="108"/>
      <c r="AT144" s="108"/>
      <c r="AU144" s="108"/>
      <c r="AV144" s="108"/>
      <c r="AW144" s="108"/>
      <c r="AX144" s="108"/>
      <c r="AY144" s="108"/>
      <c r="AZ144" s="108"/>
      <c r="BA144" s="108"/>
      <c r="BB144" s="108"/>
      <c r="BC144" s="108"/>
      <c r="BD144" s="108"/>
      <c r="BE144" s="108"/>
      <c r="BF144" s="108"/>
      <c r="BG144" s="108"/>
      <c r="BH144" s="108"/>
      <c r="BI144" s="108"/>
      <c r="BJ144" s="108"/>
      <c r="BK144" s="108"/>
      <c r="BL144" s="108"/>
      <c r="BM144" s="108"/>
      <c r="BN144" s="108"/>
      <c r="BO144" s="108"/>
      <c r="BP144" s="108"/>
      <c r="BQ144" s="108"/>
      <c r="BR144" s="108"/>
      <c r="BS144" s="108"/>
      <c r="BT144" s="108"/>
      <c r="BU144" s="108"/>
      <c r="BV144" s="108"/>
      <c r="BW144" s="108"/>
      <c r="BX144" s="108"/>
      <c r="BY144" s="108"/>
      <c r="BZ144" s="108"/>
      <c r="CA144" s="108"/>
      <c r="CB144" s="108"/>
      <c r="CC144" s="108"/>
      <c r="CD144" s="108"/>
      <c r="CE144" s="108"/>
      <c r="CF144" s="108"/>
    </row>
    <row r="145" customFormat="false" ht="30" hidden="true" customHeight="true" outlineLevel="2" collapsed="false">
      <c r="A145" s="99"/>
      <c r="B145" s="110" t="n">
        <v>23</v>
      </c>
      <c r="C145" s="111" t="n">
        <v>1</v>
      </c>
      <c r="D145" s="111" t="s">
        <v>37</v>
      </c>
      <c r="E145" s="111"/>
      <c r="F145" s="112" t="s">
        <v>234</v>
      </c>
      <c r="G145" s="112"/>
      <c r="H145" s="126" t="s">
        <v>235</v>
      </c>
      <c r="I145" s="127"/>
      <c r="J145" s="115" t="n">
        <v>300</v>
      </c>
      <c r="K145" s="116" t="n">
        <f aca="false">+J145*I145</f>
        <v>0</v>
      </c>
      <c r="L145" s="107"/>
      <c r="M145" s="108"/>
      <c r="N145" s="108"/>
      <c r="O145" s="108"/>
      <c r="P145" s="108"/>
      <c r="Q145" s="108"/>
      <c r="R145" s="108"/>
      <c r="S145" s="108"/>
      <c r="T145" s="108"/>
      <c r="U145" s="108"/>
      <c r="V145" s="108"/>
      <c r="W145" s="108"/>
      <c r="X145" s="108"/>
      <c r="Y145" s="108"/>
      <c r="Z145" s="108"/>
      <c r="AA145" s="108"/>
      <c r="AB145" s="108"/>
      <c r="AC145" s="108"/>
      <c r="AD145" s="108"/>
      <c r="AE145" s="108"/>
      <c r="AF145" s="108"/>
      <c r="AG145" s="108"/>
      <c r="AH145" s="108"/>
      <c r="AI145" s="108"/>
      <c r="AJ145" s="108"/>
      <c r="AK145" s="108"/>
      <c r="AL145" s="108"/>
      <c r="AM145" s="108"/>
      <c r="AN145" s="108"/>
      <c r="AO145" s="108"/>
      <c r="AP145" s="108"/>
      <c r="AQ145" s="108"/>
      <c r="AR145" s="108"/>
      <c r="AS145" s="108"/>
      <c r="AT145" s="108"/>
      <c r="AU145" s="108"/>
      <c r="AV145" s="108"/>
      <c r="AW145" s="108"/>
      <c r="AX145" s="108"/>
      <c r="AY145" s="108"/>
      <c r="AZ145" s="108"/>
      <c r="BA145" s="108"/>
      <c r="BB145" s="108"/>
      <c r="BC145" s="108"/>
      <c r="BD145" s="108"/>
      <c r="BE145" s="108"/>
      <c r="BF145" s="108"/>
      <c r="BG145" s="108"/>
      <c r="BH145" s="108"/>
      <c r="BI145" s="108"/>
      <c r="BJ145" s="108"/>
      <c r="BK145" s="108"/>
      <c r="BL145" s="108"/>
      <c r="BM145" s="108"/>
      <c r="BN145" s="108"/>
      <c r="BO145" s="108"/>
      <c r="BP145" s="108"/>
      <c r="BQ145" s="108"/>
      <c r="BR145" s="108"/>
      <c r="BS145" s="108"/>
      <c r="BT145" s="108"/>
      <c r="BU145" s="108"/>
      <c r="BV145" s="108"/>
      <c r="BW145" s="108"/>
      <c r="BX145" s="108"/>
      <c r="BY145" s="108"/>
      <c r="BZ145" s="108"/>
      <c r="CA145" s="108"/>
      <c r="CB145" s="108"/>
      <c r="CC145" s="108"/>
      <c r="CD145" s="108"/>
      <c r="CE145" s="108"/>
      <c r="CF145" s="108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30" hidden="true" customHeight="true" outlineLevel="2" collapsed="false">
      <c r="A146" s="125"/>
      <c r="B146" s="110" t="n">
        <v>23</v>
      </c>
      <c r="C146" s="111" t="n">
        <v>1</v>
      </c>
      <c r="D146" s="111" t="s">
        <v>37</v>
      </c>
      <c r="E146" s="111"/>
      <c r="F146" s="112" t="s">
        <v>236</v>
      </c>
      <c r="G146" s="112"/>
      <c r="H146" s="126" t="s">
        <v>237</v>
      </c>
      <c r="I146" s="127"/>
      <c r="J146" s="115" t="n">
        <v>300</v>
      </c>
      <c r="K146" s="116" t="n">
        <f aca="false">+J146*I146</f>
        <v>0</v>
      </c>
      <c r="L146" s="107"/>
      <c r="M146" s="108"/>
      <c r="N146" s="108"/>
      <c r="O146" s="108"/>
      <c r="P146" s="108"/>
      <c r="Q146" s="108"/>
      <c r="R146" s="108"/>
      <c r="S146" s="108"/>
      <c r="T146" s="108"/>
      <c r="U146" s="108"/>
      <c r="V146" s="108"/>
      <c r="W146" s="108"/>
      <c r="X146" s="108"/>
      <c r="Y146" s="108"/>
      <c r="Z146" s="108"/>
      <c r="AA146" s="108"/>
      <c r="AB146" s="108"/>
      <c r="AC146" s="108"/>
      <c r="AD146" s="108"/>
      <c r="AE146" s="108"/>
      <c r="AF146" s="108"/>
      <c r="AG146" s="108"/>
      <c r="AH146" s="108"/>
      <c r="AI146" s="108"/>
      <c r="AJ146" s="108"/>
      <c r="AK146" s="108"/>
      <c r="AL146" s="108"/>
      <c r="AM146" s="108"/>
      <c r="AN146" s="108"/>
      <c r="AO146" s="108"/>
      <c r="AP146" s="108"/>
      <c r="AQ146" s="108"/>
      <c r="AR146" s="108"/>
      <c r="AS146" s="108"/>
      <c r="AT146" s="108"/>
      <c r="AU146" s="108"/>
      <c r="AV146" s="108"/>
      <c r="AW146" s="108"/>
      <c r="AX146" s="108"/>
      <c r="AY146" s="108"/>
      <c r="AZ146" s="108"/>
      <c r="BA146" s="108"/>
      <c r="BB146" s="108"/>
      <c r="BC146" s="108"/>
      <c r="BD146" s="108"/>
      <c r="BE146" s="108"/>
      <c r="BF146" s="108"/>
      <c r="BG146" s="108"/>
      <c r="BH146" s="108"/>
      <c r="BI146" s="108"/>
      <c r="BJ146" s="108"/>
      <c r="BK146" s="108"/>
      <c r="BL146" s="108"/>
      <c r="BM146" s="108"/>
      <c r="BN146" s="108"/>
      <c r="BO146" s="108"/>
      <c r="BP146" s="108"/>
      <c r="BQ146" s="108"/>
      <c r="BR146" s="108"/>
      <c r="BS146" s="108"/>
      <c r="BT146" s="108"/>
      <c r="BU146" s="108"/>
      <c r="BV146" s="108"/>
      <c r="BW146" s="108"/>
      <c r="BX146" s="108"/>
      <c r="BY146" s="108"/>
      <c r="BZ146" s="108"/>
      <c r="CA146" s="108"/>
      <c r="CB146" s="108"/>
      <c r="CC146" s="108"/>
      <c r="CD146" s="108"/>
      <c r="CE146" s="108"/>
      <c r="CF146" s="108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30" hidden="true" customHeight="true" outlineLevel="2" collapsed="false">
      <c r="A147" s="125"/>
      <c r="B147" s="110" t="n">
        <v>23</v>
      </c>
      <c r="C147" s="111" t="n">
        <v>1</v>
      </c>
      <c r="D147" s="111" t="s">
        <v>37</v>
      </c>
      <c r="E147" s="111"/>
      <c r="F147" s="112" t="s">
        <v>238</v>
      </c>
      <c r="G147" s="112"/>
      <c r="H147" s="126" t="s">
        <v>239</v>
      </c>
      <c r="I147" s="127"/>
      <c r="J147" s="115" t="n">
        <v>300</v>
      </c>
      <c r="K147" s="116" t="n">
        <f aca="false">+J147*I147</f>
        <v>0</v>
      </c>
      <c r="L147" s="107"/>
      <c r="M147" s="108"/>
      <c r="N147" s="108"/>
      <c r="O147" s="108"/>
      <c r="P147" s="108"/>
      <c r="Q147" s="108"/>
      <c r="R147" s="108"/>
      <c r="S147" s="108"/>
      <c r="T147" s="108"/>
      <c r="U147" s="108"/>
      <c r="V147" s="108"/>
      <c r="W147" s="108"/>
      <c r="X147" s="108"/>
      <c r="Y147" s="108"/>
      <c r="Z147" s="108"/>
      <c r="AA147" s="108"/>
      <c r="AB147" s="108"/>
      <c r="AC147" s="108"/>
      <c r="AD147" s="108"/>
      <c r="AE147" s="108"/>
      <c r="AF147" s="108"/>
      <c r="AG147" s="108"/>
      <c r="AH147" s="108"/>
      <c r="AI147" s="108"/>
      <c r="AJ147" s="108"/>
      <c r="AK147" s="108"/>
      <c r="AL147" s="108"/>
      <c r="AM147" s="108"/>
      <c r="AN147" s="108"/>
      <c r="AO147" s="108"/>
      <c r="AP147" s="108"/>
      <c r="AQ147" s="108"/>
      <c r="AR147" s="108"/>
      <c r="AS147" s="108"/>
      <c r="AT147" s="108"/>
      <c r="AU147" s="108"/>
      <c r="AV147" s="108"/>
      <c r="AW147" s="108"/>
      <c r="AX147" s="108"/>
      <c r="AY147" s="108"/>
      <c r="AZ147" s="108"/>
      <c r="BA147" s="108"/>
      <c r="BB147" s="108"/>
      <c r="BC147" s="108"/>
      <c r="BD147" s="108"/>
      <c r="BE147" s="108"/>
      <c r="BF147" s="108"/>
      <c r="BG147" s="108"/>
      <c r="BH147" s="108"/>
      <c r="BI147" s="108"/>
      <c r="BJ147" s="108"/>
      <c r="BK147" s="108"/>
      <c r="BL147" s="108"/>
      <c r="BM147" s="108"/>
      <c r="BN147" s="108"/>
      <c r="BO147" s="108"/>
      <c r="BP147" s="108"/>
      <c r="BQ147" s="108"/>
      <c r="BR147" s="108"/>
      <c r="BS147" s="108"/>
      <c r="BT147" s="108"/>
      <c r="BU147" s="108"/>
      <c r="BV147" s="108"/>
      <c r="BW147" s="108"/>
      <c r="BX147" s="108"/>
      <c r="BY147" s="108"/>
      <c r="BZ147" s="108"/>
      <c r="CA147" s="108"/>
      <c r="CB147" s="108"/>
      <c r="CC147" s="108"/>
      <c r="CD147" s="108"/>
      <c r="CE147" s="108"/>
      <c r="CF147" s="108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30" hidden="true" customHeight="true" outlineLevel="2" collapsed="false">
      <c r="A148" s="0"/>
      <c r="B148" s="117"/>
      <c r="C148" s="118"/>
      <c r="D148" s="118"/>
      <c r="E148" s="118"/>
      <c r="F148" s="119"/>
      <c r="G148" s="120"/>
      <c r="H148" s="121" t="s">
        <v>240</v>
      </c>
      <c r="I148" s="122" t="n">
        <f aca="false">SUM(I145:I147)</f>
        <v>0</v>
      </c>
      <c r="J148" s="123"/>
      <c r="K148" s="116"/>
      <c r="L148" s="107"/>
      <c r="M148" s="108"/>
      <c r="N148" s="108"/>
      <c r="O148" s="108"/>
      <c r="P148" s="108"/>
      <c r="Q148" s="108"/>
      <c r="R148" s="108"/>
      <c r="S148" s="108"/>
      <c r="T148" s="108"/>
      <c r="U148" s="108"/>
      <c r="V148" s="108"/>
      <c r="W148" s="108"/>
      <c r="X148" s="108"/>
      <c r="Y148" s="108"/>
      <c r="Z148" s="108"/>
      <c r="AA148" s="108"/>
      <c r="AB148" s="108"/>
      <c r="AC148" s="108"/>
      <c r="AD148" s="108"/>
      <c r="AE148" s="108"/>
      <c r="AF148" s="108"/>
      <c r="AG148" s="108"/>
      <c r="AH148" s="108"/>
      <c r="AI148" s="108"/>
      <c r="AJ148" s="108"/>
      <c r="AK148" s="108"/>
      <c r="AL148" s="108"/>
      <c r="AM148" s="108"/>
      <c r="AN148" s="108"/>
      <c r="AO148" s="108"/>
      <c r="AP148" s="108"/>
      <c r="AQ148" s="108"/>
      <c r="AR148" s="108"/>
      <c r="AS148" s="108"/>
      <c r="AT148" s="108"/>
      <c r="AU148" s="108"/>
      <c r="AV148" s="108"/>
      <c r="AW148" s="108"/>
      <c r="AX148" s="108"/>
      <c r="AY148" s="108"/>
      <c r="AZ148" s="108"/>
      <c r="BA148" s="108"/>
      <c r="BB148" s="108"/>
      <c r="BC148" s="108"/>
      <c r="BD148" s="108"/>
      <c r="BE148" s="108"/>
      <c r="BF148" s="108"/>
      <c r="BG148" s="108"/>
      <c r="BH148" s="108"/>
      <c r="BI148" s="108"/>
      <c r="BJ148" s="108"/>
      <c r="BK148" s="108"/>
      <c r="BL148" s="108"/>
      <c r="BM148" s="108"/>
      <c r="BN148" s="108"/>
      <c r="BO148" s="108"/>
      <c r="BP148" s="108"/>
      <c r="BQ148" s="108"/>
      <c r="BR148" s="108"/>
      <c r="BS148" s="108"/>
      <c r="BT148" s="108"/>
      <c r="BU148" s="108"/>
      <c r="BV148" s="108"/>
      <c r="BW148" s="108"/>
      <c r="BX148" s="108"/>
      <c r="BY148" s="108"/>
      <c r="BZ148" s="108"/>
      <c r="CA148" s="108"/>
      <c r="CB148" s="108"/>
      <c r="CC148" s="108"/>
      <c r="CD148" s="108"/>
      <c r="CE148" s="108"/>
      <c r="CF148" s="108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45" hidden="true" customHeight="true" outlineLevel="2" collapsed="false">
      <c r="A149" s="99"/>
      <c r="B149" s="169"/>
      <c r="C149" s="170"/>
      <c r="D149" s="170"/>
      <c r="E149" s="170"/>
      <c r="F149" s="171" t="s">
        <v>241</v>
      </c>
      <c r="G149" s="171"/>
      <c r="H149" s="177"/>
      <c r="I149" s="178"/>
      <c r="J149" s="174"/>
      <c r="K149" s="175"/>
      <c r="L149" s="107"/>
      <c r="M149" s="108"/>
      <c r="N149" s="108"/>
      <c r="O149" s="108"/>
      <c r="P149" s="108"/>
      <c r="Q149" s="108"/>
      <c r="R149" s="108"/>
      <c r="S149" s="108"/>
      <c r="T149" s="108"/>
      <c r="U149" s="108"/>
      <c r="V149" s="108"/>
      <c r="W149" s="108"/>
      <c r="X149" s="108"/>
      <c r="Y149" s="108"/>
      <c r="Z149" s="108"/>
      <c r="AA149" s="108"/>
      <c r="AB149" s="108"/>
      <c r="AC149" s="108"/>
      <c r="AD149" s="108"/>
      <c r="AE149" s="108"/>
      <c r="AF149" s="108"/>
      <c r="AG149" s="108"/>
      <c r="AH149" s="108"/>
      <c r="AI149" s="108"/>
      <c r="AJ149" s="108"/>
      <c r="AK149" s="108"/>
      <c r="AL149" s="108"/>
      <c r="AM149" s="108"/>
      <c r="AN149" s="108"/>
      <c r="AO149" s="108"/>
      <c r="AP149" s="108"/>
      <c r="AQ149" s="108"/>
      <c r="AR149" s="108"/>
      <c r="AS149" s="108"/>
      <c r="AT149" s="108"/>
      <c r="AU149" s="108"/>
      <c r="AV149" s="108"/>
      <c r="AW149" s="108"/>
      <c r="AX149" s="108"/>
      <c r="AY149" s="108"/>
      <c r="AZ149" s="108"/>
      <c r="BA149" s="108"/>
      <c r="BB149" s="108"/>
      <c r="BC149" s="108"/>
      <c r="BD149" s="108"/>
      <c r="BE149" s="108"/>
      <c r="BF149" s="108"/>
      <c r="BG149" s="108"/>
      <c r="BH149" s="108"/>
      <c r="BI149" s="108"/>
      <c r="BJ149" s="108"/>
      <c r="BK149" s="108"/>
      <c r="BL149" s="108"/>
      <c r="BM149" s="108"/>
      <c r="BN149" s="108"/>
      <c r="BO149" s="108"/>
      <c r="BP149" s="108"/>
      <c r="BQ149" s="108"/>
      <c r="BR149" s="108"/>
      <c r="BS149" s="108"/>
      <c r="BT149" s="108"/>
      <c r="BU149" s="108"/>
      <c r="BV149" s="108"/>
      <c r="BW149" s="108"/>
      <c r="BX149" s="108"/>
      <c r="BY149" s="108"/>
      <c r="BZ149" s="108"/>
      <c r="CA149" s="108"/>
      <c r="CB149" s="108"/>
      <c r="CC149" s="108"/>
      <c r="CD149" s="108"/>
      <c r="CE149" s="108"/>
      <c r="CF149" s="108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30" hidden="false" customHeight="true" outlineLevel="2" collapsed="false">
      <c r="A150" s="99"/>
      <c r="B150" s="110" t="n">
        <v>46</v>
      </c>
      <c r="C150" s="111" t="n">
        <v>1</v>
      </c>
      <c r="D150" s="111" t="s">
        <v>37</v>
      </c>
      <c r="E150" s="111"/>
      <c r="F150" s="112" t="s">
        <v>242</v>
      </c>
      <c r="G150" s="112"/>
      <c r="H150" s="113" t="s">
        <v>243</v>
      </c>
      <c r="I150" s="114" t="n">
        <v>1</v>
      </c>
      <c r="J150" s="115" t="n">
        <v>300</v>
      </c>
      <c r="K150" s="116" t="n">
        <f aca="false">+J150*I150</f>
        <v>300</v>
      </c>
      <c r="L150" s="107"/>
      <c r="M150" s="108"/>
      <c r="N150" s="108"/>
      <c r="O150" s="108"/>
      <c r="P150" s="108"/>
      <c r="Q150" s="108"/>
      <c r="R150" s="108"/>
      <c r="S150" s="108"/>
      <c r="T150" s="108"/>
      <c r="U150" s="108"/>
      <c r="V150" s="108"/>
      <c r="W150" s="108"/>
      <c r="X150" s="108"/>
      <c r="Y150" s="108"/>
      <c r="Z150" s="108"/>
      <c r="AA150" s="108"/>
      <c r="AB150" s="108"/>
      <c r="AC150" s="108"/>
      <c r="AD150" s="108"/>
      <c r="AE150" s="108"/>
      <c r="AF150" s="108"/>
      <c r="AG150" s="108"/>
      <c r="AH150" s="108"/>
      <c r="AI150" s="108"/>
      <c r="AJ150" s="108"/>
      <c r="AK150" s="108"/>
      <c r="AL150" s="108"/>
      <c r="AM150" s="108"/>
      <c r="AN150" s="108"/>
      <c r="AO150" s="108"/>
      <c r="AP150" s="108"/>
      <c r="AQ150" s="108"/>
      <c r="AR150" s="108"/>
      <c r="AS150" s="108"/>
      <c r="AT150" s="108"/>
      <c r="AU150" s="108"/>
      <c r="AV150" s="108"/>
      <c r="AW150" s="108"/>
      <c r="AX150" s="108"/>
      <c r="AY150" s="108"/>
      <c r="AZ150" s="108"/>
      <c r="BA150" s="108"/>
      <c r="BB150" s="108"/>
      <c r="BC150" s="108"/>
      <c r="BD150" s="108"/>
      <c r="BE150" s="108"/>
      <c r="BF150" s="108"/>
      <c r="BG150" s="108"/>
      <c r="BH150" s="108"/>
      <c r="BI150" s="108"/>
      <c r="BJ150" s="108"/>
      <c r="BK150" s="108"/>
      <c r="BL150" s="108"/>
      <c r="BM150" s="108"/>
      <c r="BN150" s="108"/>
      <c r="BO150" s="108"/>
      <c r="BP150" s="108"/>
      <c r="BQ150" s="108"/>
      <c r="BR150" s="108"/>
      <c r="BS150" s="108"/>
      <c r="BT150" s="108"/>
      <c r="BU150" s="108"/>
      <c r="BV150" s="108"/>
      <c r="BW150" s="108"/>
      <c r="BX150" s="108"/>
      <c r="BY150" s="108"/>
      <c r="BZ150" s="108"/>
      <c r="CA150" s="108"/>
      <c r="CB150" s="108"/>
      <c r="CC150" s="108"/>
      <c r="CD150" s="108"/>
      <c r="CE150" s="108"/>
      <c r="CF150" s="108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30" hidden="false" customHeight="true" outlineLevel="2" collapsed="false">
      <c r="A151" s="0"/>
      <c r="B151" s="117"/>
      <c r="C151" s="118"/>
      <c r="D151" s="118"/>
      <c r="E151" s="118"/>
      <c r="F151" s="119"/>
      <c r="G151" s="120"/>
      <c r="H151" s="121" t="s">
        <v>244</v>
      </c>
      <c r="I151" s="122" t="n">
        <f aca="false">SUM(I150)</f>
        <v>1</v>
      </c>
      <c r="J151" s="123"/>
      <c r="K151" s="116"/>
      <c r="L151" s="107"/>
      <c r="M151" s="108"/>
      <c r="N151" s="108"/>
      <c r="O151" s="108"/>
      <c r="P151" s="108"/>
      <c r="Q151" s="108"/>
      <c r="R151" s="108"/>
      <c r="S151" s="108"/>
      <c r="T151" s="108"/>
      <c r="U151" s="108"/>
      <c r="V151" s="108"/>
      <c r="W151" s="108"/>
      <c r="X151" s="108"/>
      <c r="Y151" s="108"/>
      <c r="Z151" s="108"/>
      <c r="AA151" s="108"/>
      <c r="AB151" s="108"/>
      <c r="AC151" s="108"/>
      <c r="AD151" s="108"/>
      <c r="AE151" s="108"/>
      <c r="AF151" s="108"/>
      <c r="AG151" s="108"/>
      <c r="AH151" s="108"/>
      <c r="AI151" s="108"/>
      <c r="AJ151" s="108"/>
      <c r="AK151" s="108"/>
      <c r="AL151" s="108"/>
      <c r="AM151" s="108"/>
      <c r="AN151" s="108"/>
      <c r="AO151" s="108"/>
      <c r="AP151" s="108"/>
      <c r="AQ151" s="108"/>
      <c r="AR151" s="108"/>
      <c r="AS151" s="108"/>
      <c r="AT151" s="108"/>
      <c r="AU151" s="108"/>
      <c r="AV151" s="108"/>
      <c r="AW151" s="108"/>
      <c r="AX151" s="108"/>
      <c r="AY151" s="108"/>
      <c r="AZ151" s="108"/>
      <c r="BA151" s="108"/>
      <c r="BB151" s="108"/>
      <c r="BC151" s="108"/>
      <c r="BD151" s="108"/>
      <c r="BE151" s="108"/>
      <c r="BF151" s="108"/>
      <c r="BG151" s="108"/>
      <c r="BH151" s="108"/>
      <c r="BI151" s="108"/>
      <c r="BJ151" s="108"/>
      <c r="BK151" s="108"/>
      <c r="BL151" s="108"/>
      <c r="BM151" s="108"/>
      <c r="BN151" s="108"/>
      <c r="BO151" s="108"/>
      <c r="BP151" s="108"/>
      <c r="BQ151" s="108"/>
      <c r="BR151" s="108"/>
      <c r="BS151" s="108"/>
      <c r="BT151" s="108"/>
      <c r="BU151" s="108"/>
      <c r="BV151" s="108"/>
      <c r="BW151" s="108"/>
      <c r="BX151" s="108"/>
      <c r="BY151" s="108"/>
      <c r="BZ151" s="108"/>
      <c r="CA151" s="108"/>
      <c r="CB151" s="108"/>
      <c r="CC151" s="108"/>
      <c r="CD151" s="108"/>
      <c r="CE151" s="108"/>
      <c r="CF151" s="108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45" hidden="true" customHeight="true" outlineLevel="2" collapsed="false">
      <c r="A152" s="99"/>
      <c r="B152" s="169"/>
      <c r="C152" s="170"/>
      <c r="D152" s="170"/>
      <c r="E152" s="170"/>
      <c r="F152" s="171" t="s">
        <v>245</v>
      </c>
      <c r="G152" s="171"/>
      <c r="H152" s="177"/>
      <c r="I152" s="178"/>
      <c r="J152" s="174"/>
      <c r="K152" s="175"/>
      <c r="L152" s="107"/>
      <c r="M152" s="108"/>
      <c r="N152" s="108"/>
      <c r="O152" s="108"/>
      <c r="P152" s="108"/>
      <c r="Q152" s="108"/>
      <c r="R152" s="108"/>
      <c r="S152" s="108"/>
      <c r="T152" s="108"/>
      <c r="U152" s="108"/>
      <c r="V152" s="108"/>
      <c r="W152" s="108"/>
      <c r="X152" s="108"/>
      <c r="Y152" s="108"/>
      <c r="Z152" s="108"/>
      <c r="AA152" s="108"/>
      <c r="AB152" s="108"/>
      <c r="AC152" s="108"/>
      <c r="AD152" s="108"/>
      <c r="AE152" s="108"/>
      <c r="AF152" s="108"/>
      <c r="AG152" s="108"/>
      <c r="AH152" s="108"/>
      <c r="AI152" s="108"/>
      <c r="AJ152" s="108"/>
      <c r="AK152" s="108"/>
      <c r="AL152" s="108"/>
      <c r="AM152" s="108"/>
      <c r="AN152" s="108"/>
      <c r="AO152" s="108"/>
      <c r="AP152" s="108"/>
      <c r="AQ152" s="108"/>
      <c r="AR152" s="108"/>
      <c r="AS152" s="108"/>
      <c r="AT152" s="108"/>
      <c r="AU152" s="108"/>
      <c r="AV152" s="108"/>
      <c r="AW152" s="108"/>
      <c r="AX152" s="108"/>
      <c r="AY152" s="108"/>
      <c r="AZ152" s="108"/>
      <c r="BA152" s="108"/>
      <c r="BB152" s="108"/>
      <c r="BC152" s="108"/>
      <c r="BD152" s="108"/>
      <c r="BE152" s="108"/>
      <c r="BF152" s="108"/>
      <c r="BG152" s="108"/>
      <c r="BH152" s="108"/>
      <c r="BI152" s="108"/>
      <c r="BJ152" s="108"/>
      <c r="BK152" s="108"/>
      <c r="BL152" s="108"/>
      <c r="BM152" s="108"/>
      <c r="BN152" s="108"/>
      <c r="BO152" s="108"/>
      <c r="BP152" s="108"/>
      <c r="BQ152" s="108"/>
      <c r="BR152" s="108"/>
      <c r="BS152" s="108"/>
      <c r="BT152" s="108"/>
      <c r="BU152" s="108"/>
      <c r="BV152" s="108"/>
      <c r="BW152" s="108"/>
      <c r="BX152" s="108"/>
      <c r="BY152" s="108"/>
      <c r="BZ152" s="108"/>
      <c r="CA152" s="108"/>
      <c r="CB152" s="108"/>
      <c r="CC152" s="108"/>
      <c r="CD152" s="108"/>
      <c r="CE152" s="108"/>
      <c r="CF152" s="108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30" hidden="true" customHeight="true" outlineLevel="2" collapsed="false">
      <c r="A153" s="99"/>
      <c r="B153" s="110" t="n">
        <v>10</v>
      </c>
      <c r="C153" s="111" t="n">
        <v>1</v>
      </c>
      <c r="D153" s="111" t="s">
        <v>37</v>
      </c>
      <c r="E153" s="111"/>
      <c r="F153" s="112" t="s">
        <v>246</v>
      </c>
      <c r="G153" s="112"/>
      <c r="H153" s="141" t="s">
        <v>247</v>
      </c>
      <c r="I153" s="127"/>
      <c r="J153" s="115" t="n">
        <v>220</v>
      </c>
      <c r="K153" s="116" t="n">
        <f aca="false">+J153*I153</f>
        <v>0</v>
      </c>
      <c r="L153" s="107"/>
      <c r="M153" s="108"/>
      <c r="N153" s="108"/>
      <c r="O153" s="108"/>
      <c r="P153" s="108"/>
      <c r="Q153" s="108"/>
      <c r="R153" s="108"/>
      <c r="S153" s="108"/>
      <c r="T153" s="108"/>
      <c r="U153" s="108"/>
      <c r="V153" s="108"/>
      <c r="W153" s="108"/>
      <c r="X153" s="108"/>
      <c r="Y153" s="108"/>
      <c r="Z153" s="108"/>
      <c r="AA153" s="108"/>
      <c r="AB153" s="108"/>
      <c r="AC153" s="108"/>
      <c r="AD153" s="108"/>
      <c r="AE153" s="108"/>
      <c r="AF153" s="108"/>
      <c r="AG153" s="108"/>
      <c r="AH153" s="108"/>
      <c r="AI153" s="108"/>
      <c r="AJ153" s="108"/>
      <c r="AK153" s="108"/>
      <c r="AL153" s="108"/>
      <c r="AM153" s="108"/>
      <c r="AN153" s="108"/>
      <c r="AO153" s="108"/>
      <c r="AP153" s="108"/>
      <c r="AQ153" s="108"/>
      <c r="AR153" s="108"/>
      <c r="AS153" s="108"/>
      <c r="AT153" s="108"/>
      <c r="AU153" s="108"/>
      <c r="AV153" s="108"/>
      <c r="AW153" s="108"/>
      <c r="AX153" s="108"/>
      <c r="AY153" s="108"/>
      <c r="AZ153" s="108"/>
      <c r="BA153" s="108"/>
      <c r="BB153" s="108"/>
      <c r="BC153" s="108"/>
      <c r="BD153" s="108"/>
      <c r="BE153" s="108"/>
      <c r="BF153" s="108"/>
      <c r="BG153" s="108"/>
      <c r="BH153" s="108"/>
      <c r="BI153" s="108"/>
      <c r="BJ153" s="108"/>
      <c r="BK153" s="108"/>
      <c r="BL153" s="108"/>
      <c r="BM153" s="108"/>
      <c r="BN153" s="108"/>
      <c r="BO153" s="108"/>
      <c r="BP153" s="108"/>
      <c r="BQ153" s="108"/>
      <c r="BR153" s="108"/>
      <c r="BS153" s="108"/>
      <c r="BT153" s="108"/>
      <c r="BU153" s="108"/>
      <c r="BV153" s="108"/>
      <c r="BW153" s="108"/>
      <c r="BX153" s="108"/>
      <c r="BY153" s="108"/>
      <c r="BZ153" s="108"/>
      <c r="CA153" s="108"/>
      <c r="CB153" s="108"/>
      <c r="CC153" s="108"/>
      <c r="CD153" s="108"/>
      <c r="CE153" s="108"/>
      <c r="CF153" s="108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30" hidden="true" customHeight="true" outlineLevel="2" collapsed="false">
      <c r="A154" s="0"/>
      <c r="B154" s="117"/>
      <c r="C154" s="118"/>
      <c r="D154" s="118"/>
      <c r="E154" s="118"/>
      <c r="F154" s="119"/>
      <c r="G154" s="120"/>
      <c r="H154" s="121" t="s">
        <v>248</v>
      </c>
      <c r="I154" s="122" t="n">
        <f aca="false">SUM(I153)</f>
        <v>0</v>
      </c>
      <c r="J154" s="123"/>
      <c r="K154" s="116"/>
      <c r="L154" s="107"/>
      <c r="M154" s="108"/>
      <c r="N154" s="108"/>
      <c r="O154" s="108"/>
      <c r="P154" s="108"/>
      <c r="Q154" s="108"/>
      <c r="R154" s="108"/>
      <c r="S154" s="108"/>
      <c r="T154" s="108"/>
      <c r="U154" s="108"/>
      <c r="V154" s="108"/>
      <c r="W154" s="108"/>
      <c r="X154" s="108"/>
      <c r="Y154" s="108"/>
      <c r="Z154" s="108"/>
      <c r="AA154" s="108"/>
      <c r="AB154" s="108"/>
      <c r="AC154" s="108"/>
      <c r="AD154" s="108"/>
      <c r="AE154" s="108"/>
      <c r="AF154" s="108"/>
      <c r="AG154" s="108"/>
      <c r="AH154" s="108"/>
      <c r="AI154" s="108"/>
      <c r="AJ154" s="108"/>
      <c r="AK154" s="108"/>
      <c r="AL154" s="108"/>
      <c r="AM154" s="108"/>
      <c r="AN154" s="108"/>
      <c r="AO154" s="108"/>
      <c r="AP154" s="108"/>
      <c r="AQ154" s="108"/>
      <c r="AR154" s="108"/>
      <c r="AS154" s="108"/>
      <c r="AT154" s="108"/>
      <c r="AU154" s="108"/>
      <c r="AV154" s="108"/>
      <c r="AW154" s="108"/>
      <c r="AX154" s="108"/>
      <c r="AY154" s="108"/>
      <c r="AZ154" s="108"/>
      <c r="BA154" s="108"/>
      <c r="BB154" s="108"/>
      <c r="BC154" s="108"/>
      <c r="BD154" s="108"/>
      <c r="BE154" s="108"/>
      <c r="BF154" s="108"/>
      <c r="BG154" s="108"/>
      <c r="BH154" s="108"/>
      <c r="BI154" s="108"/>
      <c r="BJ154" s="108"/>
      <c r="BK154" s="108"/>
      <c r="BL154" s="108"/>
      <c r="BM154" s="108"/>
      <c r="BN154" s="108"/>
      <c r="BO154" s="108"/>
      <c r="BP154" s="108"/>
      <c r="BQ154" s="108"/>
      <c r="BR154" s="108"/>
      <c r="BS154" s="108"/>
      <c r="BT154" s="108"/>
      <c r="BU154" s="108"/>
      <c r="BV154" s="108"/>
      <c r="BW154" s="108"/>
      <c r="BX154" s="108"/>
      <c r="BY154" s="108"/>
      <c r="BZ154" s="108"/>
      <c r="CA154" s="108"/>
      <c r="CB154" s="108"/>
      <c r="CC154" s="108"/>
      <c r="CD154" s="108"/>
      <c r="CE154" s="108"/>
      <c r="CF154" s="108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45" hidden="true" customHeight="true" outlineLevel="2" collapsed="false">
      <c r="A155" s="99"/>
      <c r="B155" s="169"/>
      <c r="C155" s="170"/>
      <c r="D155" s="170"/>
      <c r="E155" s="170"/>
      <c r="F155" s="171" t="s">
        <v>249</v>
      </c>
      <c r="G155" s="171"/>
      <c r="H155" s="177"/>
      <c r="I155" s="178"/>
      <c r="J155" s="174"/>
      <c r="K155" s="175"/>
      <c r="L155" s="107"/>
      <c r="M155" s="108"/>
      <c r="N155" s="108"/>
      <c r="O155" s="108"/>
      <c r="P155" s="108"/>
      <c r="Q155" s="108"/>
      <c r="R155" s="108"/>
      <c r="S155" s="108"/>
      <c r="T155" s="108"/>
      <c r="U155" s="108"/>
      <c r="V155" s="108"/>
      <c r="W155" s="108"/>
      <c r="X155" s="108"/>
      <c r="Y155" s="108"/>
      <c r="Z155" s="108"/>
      <c r="AA155" s="108"/>
      <c r="AB155" s="108"/>
      <c r="AC155" s="108"/>
      <c r="AD155" s="108"/>
      <c r="AE155" s="108"/>
      <c r="AF155" s="108"/>
      <c r="AG155" s="108"/>
      <c r="AH155" s="108"/>
      <c r="AI155" s="108"/>
      <c r="AJ155" s="108"/>
      <c r="AK155" s="108"/>
      <c r="AL155" s="108"/>
      <c r="AM155" s="108"/>
      <c r="AN155" s="108"/>
      <c r="AO155" s="108"/>
      <c r="AP155" s="108"/>
      <c r="AQ155" s="108"/>
      <c r="AR155" s="108"/>
      <c r="AS155" s="108"/>
      <c r="AT155" s="108"/>
      <c r="AU155" s="108"/>
      <c r="AV155" s="108"/>
      <c r="AW155" s="108"/>
      <c r="AX155" s="108"/>
      <c r="AY155" s="108"/>
      <c r="AZ155" s="108"/>
      <c r="BA155" s="108"/>
      <c r="BB155" s="108"/>
      <c r="BC155" s="108"/>
      <c r="BD155" s="108"/>
      <c r="BE155" s="108"/>
      <c r="BF155" s="108"/>
      <c r="BG155" s="108"/>
      <c r="BH155" s="108"/>
      <c r="BI155" s="108"/>
      <c r="BJ155" s="108"/>
      <c r="BK155" s="108"/>
      <c r="BL155" s="108"/>
      <c r="BM155" s="108"/>
      <c r="BN155" s="108"/>
      <c r="BO155" s="108"/>
      <c r="BP155" s="108"/>
      <c r="BQ155" s="108"/>
      <c r="BR155" s="108"/>
      <c r="BS155" s="108"/>
      <c r="BT155" s="108"/>
      <c r="BU155" s="108"/>
      <c r="BV155" s="108"/>
      <c r="BW155" s="108"/>
      <c r="BX155" s="108"/>
      <c r="BY155" s="108"/>
      <c r="BZ155" s="108"/>
      <c r="CA155" s="108"/>
      <c r="CB155" s="108"/>
      <c r="CC155" s="108"/>
      <c r="CD155" s="108"/>
      <c r="CE155" s="108"/>
      <c r="CF155" s="108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30" hidden="true" customHeight="true" outlineLevel="2" collapsed="false">
      <c r="A156" s="99"/>
      <c r="B156" s="110" t="n">
        <v>36</v>
      </c>
      <c r="C156" s="111" t="n">
        <v>1</v>
      </c>
      <c r="D156" s="111" t="s">
        <v>37</v>
      </c>
      <c r="E156" s="111"/>
      <c r="F156" s="112" t="s">
        <v>250</v>
      </c>
      <c r="G156" s="112"/>
      <c r="H156" s="141" t="s">
        <v>251</v>
      </c>
      <c r="I156" s="127"/>
      <c r="J156" s="115" t="n">
        <v>220</v>
      </c>
      <c r="K156" s="116" t="n">
        <f aca="false">+J156*I156</f>
        <v>0</v>
      </c>
      <c r="L156" s="107"/>
      <c r="M156" s="108"/>
      <c r="N156" s="108"/>
      <c r="O156" s="108"/>
      <c r="P156" s="108"/>
      <c r="Q156" s="108"/>
      <c r="R156" s="108"/>
      <c r="S156" s="108"/>
      <c r="T156" s="108"/>
      <c r="U156" s="108"/>
      <c r="V156" s="108"/>
      <c r="W156" s="108"/>
      <c r="X156" s="108"/>
      <c r="Y156" s="108"/>
      <c r="Z156" s="108"/>
      <c r="AA156" s="108"/>
      <c r="AB156" s="108"/>
      <c r="AC156" s="108"/>
      <c r="AD156" s="108"/>
      <c r="AE156" s="108"/>
      <c r="AF156" s="108"/>
      <c r="AG156" s="108"/>
      <c r="AH156" s="108"/>
      <c r="AI156" s="108"/>
      <c r="AJ156" s="108"/>
      <c r="AK156" s="108"/>
      <c r="AL156" s="108"/>
      <c r="AM156" s="108"/>
      <c r="AN156" s="108"/>
      <c r="AO156" s="108"/>
      <c r="AP156" s="108"/>
      <c r="AQ156" s="108"/>
      <c r="AR156" s="108"/>
      <c r="AS156" s="108"/>
      <c r="AT156" s="108"/>
      <c r="AU156" s="108"/>
      <c r="AV156" s="108"/>
      <c r="AW156" s="108"/>
      <c r="AX156" s="108"/>
      <c r="AY156" s="108"/>
      <c r="AZ156" s="108"/>
      <c r="BA156" s="108"/>
      <c r="BB156" s="108"/>
      <c r="BC156" s="108"/>
      <c r="BD156" s="108"/>
      <c r="BE156" s="108"/>
      <c r="BF156" s="108"/>
      <c r="BG156" s="108"/>
      <c r="BH156" s="108"/>
      <c r="BI156" s="108"/>
      <c r="BJ156" s="108"/>
      <c r="BK156" s="108"/>
      <c r="BL156" s="108"/>
      <c r="BM156" s="108"/>
      <c r="BN156" s="108"/>
      <c r="BO156" s="108"/>
      <c r="BP156" s="108"/>
      <c r="BQ156" s="108"/>
      <c r="BR156" s="108"/>
      <c r="BS156" s="108"/>
      <c r="BT156" s="108"/>
      <c r="BU156" s="108"/>
      <c r="BV156" s="108"/>
      <c r="BW156" s="108"/>
      <c r="BX156" s="108"/>
      <c r="BY156" s="108"/>
      <c r="BZ156" s="108"/>
      <c r="CA156" s="108"/>
      <c r="CB156" s="108"/>
      <c r="CC156" s="108"/>
      <c r="CD156" s="108"/>
      <c r="CE156" s="108"/>
      <c r="CF156" s="108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30" hidden="false" customHeight="true" outlineLevel="2" collapsed="false">
      <c r="A157" s="125"/>
      <c r="B157" s="110" t="n">
        <v>36</v>
      </c>
      <c r="C157" s="111" t="n">
        <v>1</v>
      </c>
      <c r="D157" s="111" t="s">
        <v>37</v>
      </c>
      <c r="E157" s="111"/>
      <c r="F157" s="112" t="s">
        <v>252</v>
      </c>
      <c r="G157" s="112"/>
      <c r="H157" s="113" t="s">
        <v>253</v>
      </c>
      <c r="I157" s="114" t="n">
        <v>1</v>
      </c>
      <c r="J157" s="115" t="n">
        <v>220</v>
      </c>
      <c r="K157" s="116" t="n">
        <f aca="false">+J157*I157</f>
        <v>220</v>
      </c>
      <c r="L157" s="107"/>
      <c r="M157" s="108"/>
      <c r="N157" s="108"/>
      <c r="O157" s="108"/>
      <c r="P157" s="108"/>
      <c r="Q157" s="108"/>
      <c r="R157" s="108"/>
      <c r="S157" s="108"/>
      <c r="T157" s="108"/>
      <c r="U157" s="108"/>
      <c r="V157" s="108"/>
      <c r="W157" s="108"/>
      <c r="X157" s="108"/>
      <c r="Y157" s="108"/>
      <c r="Z157" s="108"/>
      <c r="AA157" s="108"/>
      <c r="AB157" s="108"/>
      <c r="AC157" s="108"/>
      <c r="AD157" s="108"/>
      <c r="AE157" s="108"/>
      <c r="AF157" s="108"/>
      <c r="AG157" s="108"/>
      <c r="AH157" s="108"/>
      <c r="AI157" s="108"/>
      <c r="AJ157" s="108"/>
      <c r="AK157" s="108"/>
      <c r="AL157" s="108"/>
      <c r="AM157" s="108"/>
      <c r="AN157" s="108"/>
      <c r="AO157" s="108"/>
      <c r="AP157" s="108"/>
      <c r="AQ157" s="108"/>
      <c r="AR157" s="108"/>
      <c r="AS157" s="108"/>
      <c r="AT157" s="108"/>
      <c r="AU157" s="108"/>
      <c r="AV157" s="108"/>
      <c r="AW157" s="108"/>
      <c r="AX157" s="108"/>
      <c r="AY157" s="108"/>
      <c r="AZ157" s="108"/>
      <c r="BA157" s="108"/>
      <c r="BB157" s="108"/>
      <c r="BC157" s="108"/>
      <c r="BD157" s="108"/>
      <c r="BE157" s="108"/>
      <c r="BF157" s="108"/>
      <c r="BG157" s="108"/>
      <c r="BH157" s="108"/>
      <c r="BI157" s="108"/>
      <c r="BJ157" s="108"/>
      <c r="BK157" s="108"/>
      <c r="BL157" s="108"/>
      <c r="BM157" s="108"/>
      <c r="BN157" s="108"/>
      <c r="BO157" s="108"/>
      <c r="BP157" s="108"/>
      <c r="BQ157" s="108"/>
      <c r="BR157" s="108"/>
      <c r="BS157" s="108"/>
      <c r="BT157" s="108"/>
      <c r="BU157" s="108"/>
      <c r="BV157" s="108"/>
      <c r="BW157" s="108"/>
      <c r="BX157" s="108"/>
      <c r="BY157" s="108"/>
      <c r="BZ157" s="108"/>
      <c r="CA157" s="108"/>
      <c r="CB157" s="108"/>
      <c r="CC157" s="108"/>
      <c r="CD157" s="108"/>
      <c r="CE157" s="108"/>
      <c r="CF157" s="108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30" hidden="false" customHeight="true" outlineLevel="2" collapsed="false">
      <c r="A158" s="125"/>
      <c r="B158" s="110" t="n">
        <v>36</v>
      </c>
      <c r="C158" s="111" t="n">
        <v>1</v>
      </c>
      <c r="D158" s="111" t="s">
        <v>37</v>
      </c>
      <c r="E158" s="111"/>
      <c r="F158" s="112" t="s">
        <v>254</v>
      </c>
      <c r="G158" s="112"/>
      <c r="H158" s="113" t="s">
        <v>255</v>
      </c>
      <c r="I158" s="114" t="n">
        <v>1</v>
      </c>
      <c r="J158" s="115" t="n">
        <v>220</v>
      </c>
      <c r="K158" s="116" t="n">
        <f aca="false">+J158*I158</f>
        <v>220</v>
      </c>
      <c r="L158" s="107"/>
      <c r="M158" s="108"/>
      <c r="N158" s="108"/>
      <c r="O158" s="108"/>
      <c r="P158" s="108"/>
      <c r="Q158" s="108"/>
      <c r="R158" s="108"/>
      <c r="S158" s="108"/>
      <c r="T158" s="108"/>
      <c r="U158" s="108"/>
      <c r="V158" s="108"/>
      <c r="W158" s="108"/>
      <c r="X158" s="108"/>
      <c r="Y158" s="108"/>
      <c r="Z158" s="108"/>
      <c r="AA158" s="108"/>
      <c r="AB158" s="108"/>
      <c r="AC158" s="108"/>
      <c r="AD158" s="108"/>
      <c r="AE158" s="108"/>
      <c r="AF158" s="108"/>
      <c r="AG158" s="108"/>
      <c r="AH158" s="108"/>
      <c r="AI158" s="108"/>
      <c r="AJ158" s="108"/>
      <c r="AK158" s="108"/>
      <c r="AL158" s="108"/>
      <c r="AM158" s="108"/>
      <c r="AN158" s="108"/>
      <c r="AO158" s="108"/>
      <c r="AP158" s="108"/>
      <c r="AQ158" s="108"/>
      <c r="AR158" s="108"/>
      <c r="AS158" s="108"/>
      <c r="AT158" s="108"/>
      <c r="AU158" s="108"/>
      <c r="AV158" s="108"/>
      <c r="AW158" s="108"/>
      <c r="AX158" s="108"/>
      <c r="AY158" s="108"/>
      <c r="AZ158" s="108"/>
      <c r="BA158" s="108"/>
      <c r="BB158" s="108"/>
      <c r="BC158" s="108"/>
      <c r="BD158" s="108"/>
      <c r="BE158" s="108"/>
      <c r="BF158" s="108"/>
      <c r="BG158" s="108"/>
      <c r="BH158" s="108"/>
      <c r="BI158" s="108"/>
      <c r="BJ158" s="108"/>
      <c r="BK158" s="108"/>
      <c r="BL158" s="108"/>
      <c r="BM158" s="108"/>
      <c r="BN158" s="108"/>
      <c r="BO158" s="108"/>
      <c r="BP158" s="108"/>
      <c r="BQ158" s="108"/>
      <c r="BR158" s="108"/>
      <c r="BS158" s="108"/>
      <c r="BT158" s="108"/>
      <c r="BU158" s="108"/>
      <c r="BV158" s="108"/>
      <c r="BW158" s="108"/>
      <c r="BX158" s="108"/>
      <c r="BY158" s="108"/>
      <c r="BZ158" s="108"/>
      <c r="CA158" s="108"/>
      <c r="CB158" s="108"/>
      <c r="CC158" s="108"/>
      <c r="CD158" s="108"/>
      <c r="CE158" s="108"/>
      <c r="CF158" s="108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30" hidden="false" customHeight="true" outlineLevel="2" collapsed="false">
      <c r="A159" s="0"/>
      <c r="B159" s="117"/>
      <c r="C159" s="118"/>
      <c r="D159" s="118"/>
      <c r="E159" s="118"/>
      <c r="F159" s="119"/>
      <c r="G159" s="120"/>
      <c r="H159" s="121" t="s">
        <v>256</v>
      </c>
      <c r="I159" s="122" t="n">
        <f aca="false">SUM(I156:I158)</f>
        <v>2</v>
      </c>
      <c r="J159" s="123"/>
      <c r="K159" s="116"/>
      <c r="L159" s="107"/>
      <c r="M159" s="108"/>
      <c r="N159" s="108"/>
      <c r="O159" s="108"/>
      <c r="P159" s="108"/>
      <c r="Q159" s="108"/>
      <c r="R159" s="108"/>
      <c r="S159" s="108"/>
      <c r="T159" s="108"/>
      <c r="U159" s="108"/>
      <c r="V159" s="108"/>
      <c r="W159" s="108"/>
      <c r="X159" s="108"/>
      <c r="Y159" s="108"/>
      <c r="Z159" s="108"/>
      <c r="AA159" s="108"/>
      <c r="AB159" s="108"/>
      <c r="AC159" s="108"/>
      <c r="AD159" s="108"/>
      <c r="AE159" s="108"/>
      <c r="AF159" s="108"/>
      <c r="AG159" s="108"/>
      <c r="AH159" s="108"/>
      <c r="AI159" s="108"/>
      <c r="AJ159" s="108"/>
      <c r="AK159" s="108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8"/>
      <c r="BA159" s="108"/>
      <c r="BB159" s="108"/>
      <c r="BC159" s="108"/>
      <c r="BD159" s="108"/>
      <c r="BE159" s="108"/>
      <c r="BF159" s="108"/>
      <c r="BG159" s="108"/>
      <c r="BH159" s="108"/>
      <c r="BI159" s="108"/>
      <c r="BJ159" s="108"/>
      <c r="BK159" s="108"/>
      <c r="BL159" s="108"/>
      <c r="BM159" s="108"/>
      <c r="BN159" s="108"/>
      <c r="BO159" s="108"/>
      <c r="BP159" s="108"/>
      <c r="BQ159" s="108"/>
      <c r="BR159" s="108"/>
      <c r="BS159" s="108"/>
      <c r="BT159" s="108"/>
      <c r="BU159" s="108"/>
      <c r="BV159" s="108"/>
      <c r="BW159" s="108"/>
      <c r="BX159" s="108"/>
      <c r="BY159" s="108"/>
      <c r="BZ159" s="108"/>
      <c r="CA159" s="108"/>
      <c r="CB159" s="108"/>
      <c r="CC159" s="108"/>
      <c r="CD159" s="108"/>
      <c r="CE159" s="108"/>
      <c r="CF159" s="108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45" hidden="true" customHeight="true" outlineLevel="2" collapsed="false">
      <c r="A160" s="99"/>
      <c r="B160" s="169"/>
      <c r="C160" s="170"/>
      <c r="D160" s="170"/>
      <c r="E160" s="170"/>
      <c r="F160" s="171" t="s">
        <v>257</v>
      </c>
      <c r="G160" s="171"/>
      <c r="H160" s="177"/>
      <c r="I160" s="178"/>
      <c r="J160" s="174"/>
      <c r="K160" s="175"/>
      <c r="L160" s="107"/>
      <c r="M160" s="108"/>
      <c r="N160" s="108"/>
      <c r="O160" s="108"/>
      <c r="P160" s="108"/>
      <c r="Q160" s="108"/>
      <c r="R160" s="108"/>
      <c r="S160" s="108"/>
      <c r="T160" s="108"/>
      <c r="U160" s="108"/>
      <c r="V160" s="108"/>
      <c r="W160" s="108"/>
      <c r="X160" s="108"/>
      <c r="Y160" s="108"/>
      <c r="Z160" s="108"/>
      <c r="AA160" s="108"/>
      <c r="AB160" s="108"/>
      <c r="AC160" s="108"/>
      <c r="AD160" s="108"/>
      <c r="AE160" s="108"/>
      <c r="AF160" s="108"/>
      <c r="AG160" s="108"/>
      <c r="AH160" s="108"/>
      <c r="AI160" s="108"/>
      <c r="AJ160" s="108"/>
      <c r="AK160" s="108"/>
      <c r="AL160" s="108"/>
      <c r="AM160" s="108"/>
      <c r="AN160" s="108"/>
      <c r="AO160" s="108"/>
      <c r="AP160" s="108"/>
      <c r="AQ160" s="108"/>
      <c r="AR160" s="108"/>
      <c r="AS160" s="108"/>
      <c r="AT160" s="108"/>
      <c r="AU160" s="108"/>
      <c r="AV160" s="108"/>
      <c r="AW160" s="108"/>
      <c r="AX160" s="108"/>
      <c r="AY160" s="108"/>
      <c r="AZ160" s="108"/>
      <c r="BA160" s="108"/>
      <c r="BB160" s="108"/>
      <c r="BC160" s="108"/>
      <c r="BD160" s="108"/>
      <c r="BE160" s="108"/>
      <c r="BF160" s="108"/>
      <c r="BG160" s="108"/>
      <c r="BH160" s="108"/>
      <c r="BI160" s="108"/>
      <c r="BJ160" s="108"/>
      <c r="BK160" s="108"/>
      <c r="BL160" s="108"/>
      <c r="BM160" s="108"/>
      <c r="BN160" s="108"/>
      <c r="BO160" s="108"/>
      <c r="BP160" s="108"/>
      <c r="BQ160" s="108"/>
      <c r="BR160" s="108"/>
      <c r="BS160" s="108"/>
      <c r="BT160" s="108"/>
      <c r="BU160" s="108"/>
      <c r="BV160" s="108"/>
      <c r="BW160" s="108"/>
      <c r="BX160" s="108"/>
      <c r="BY160" s="108"/>
      <c r="BZ160" s="108"/>
      <c r="CA160" s="108"/>
      <c r="CB160" s="108"/>
      <c r="CC160" s="108"/>
      <c r="CD160" s="108"/>
      <c r="CE160" s="108"/>
      <c r="CF160" s="108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30" hidden="false" customHeight="true" outlineLevel="2" collapsed="false">
      <c r="A161" s="99"/>
      <c r="B161" s="110" t="n">
        <v>12</v>
      </c>
      <c r="C161" s="111" t="n">
        <v>1</v>
      </c>
      <c r="D161" s="111" t="s">
        <v>37</v>
      </c>
      <c r="E161" s="111"/>
      <c r="F161" s="112" t="s">
        <v>258</v>
      </c>
      <c r="G161" s="112"/>
      <c r="H161" s="113" t="s">
        <v>259</v>
      </c>
      <c r="I161" s="114" t="n">
        <v>1</v>
      </c>
      <c r="J161" s="115" t="n">
        <v>230</v>
      </c>
      <c r="K161" s="116" t="n">
        <f aca="false">+J161*I161</f>
        <v>230</v>
      </c>
      <c r="L161" s="107"/>
      <c r="M161" s="108"/>
      <c r="N161" s="108"/>
      <c r="O161" s="108"/>
      <c r="P161" s="108"/>
      <c r="Q161" s="108"/>
      <c r="R161" s="108"/>
      <c r="S161" s="108"/>
      <c r="T161" s="108"/>
      <c r="U161" s="108"/>
      <c r="V161" s="108"/>
      <c r="W161" s="108"/>
      <c r="X161" s="108"/>
      <c r="Y161" s="108"/>
      <c r="Z161" s="108"/>
      <c r="AA161" s="108"/>
      <c r="AB161" s="108"/>
      <c r="AC161" s="108"/>
      <c r="AD161" s="108"/>
      <c r="AE161" s="108"/>
      <c r="AF161" s="108"/>
      <c r="AG161" s="108"/>
      <c r="AH161" s="108"/>
      <c r="AI161" s="108"/>
      <c r="AJ161" s="108"/>
      <c r="AK161" s="108"/>
      <c r="AL161" s="108"/>
      <c r="AM161" s="108"/>
      <c r="AN161" s="108"/>
      <c r="AO161" s="108"/>
      <c r="AP161" s="108"/>
      <c r="AQ161" s="108"/>
      <c r="AR161" s="108"/>
      <c r="AS161" s="108"/>
      <c r="AT161" s="108"/>
      <c r="AU161" s="108"/>
      <c r="AV161" s="108"/>
      <c r="AW161" s="108"/>
      <c r="AX161" s="108"/>
      <c r="AY161" s="108"/>
      <c r="AZ161" s="108"/>
      <c r="BA161" s="108"/>
      <c r="BB161" s="108"/>
      <c r="BC161" s="108"/>
      <c r="BD161" s="108"/>
      <c r="BE161" s="108"/>
      <c r="BF161" s="108"/>
      <c r="BG161" s="108"/>
      <c r="BH161" s="108"/>
      <c r="BI161" s="108"/>
      <c r="BJ161" s="108"/>
      <c r="BK161" s="108"/>
      <c r="BL161" s="108"/>
      <c r="BM161" s="108"/>
      <c r="BN161" s="108"/>
      <c r="BO161" s="108"/>
      <c r="BP161" s="108"/>
      <c r="BQ161" s="108"/>
      <c r="BR161" s="108"/>
      <c r="BS161" s="108"/>
      <c r="BT161" s="108"/>
      <c r="BU161" s="108"/>
      <c r="BV161" s="108"/>
      <c r="BW161" s="108"/>
      <c r="BX161" s="108"/>
      <c r="BY161" s="108"/>
      <c r="BZ161" s="108"/>
      <c r="CA161" s="108"/>
      <c r="CB161" s="108"/>
      <c r="CC161" s="108"/>
      <c r="CD161" s="108"/>
      <c r="CE161" s="108"/>
      <c r="CF161" s="108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30" hidden="false" customHeight="true" outlineLevel="2" collapsed="false">
      <c r="A162" s="125"/>
      <c r="B162" s="110" t="n">
        <v>12</v>
      </c>
      <c r="C162" s="111" t="n">
        <v>1</v>
      </c>
      <c r="D162" s="111" t="s">
        <v>37</v>
      </c>
      <c r="E162" s="111"/>
      <c r="F162" s="112" t="s">
        <v>260</v>
      </c>
      <c r="G162" s="112"/>
      <c r="H162" s="113" t="s">
        <v>261</v>
      </c>
      <c r="I162" s="114" t="n">
        <v>1</v>
      </c>
      <c r="J162" s="115" t="n">
        <v>230</v>
      </c>
      <c r="K162" s="116" t="n">
        <f aca="false">+J162*I162</f>
        <v>230</v>
      </c>
      <c r="L162" s="107"/>
      <c r="M162" s="108"/>
      <c r="N162" s="108"/>
      <c r="O162" s="108"/>
      <c r="P162" s="108"/>
      <c r="Q162" s="108"/>
      <c r="R162" s="108"/>
      <c r="S162" s="108"/>
      <c r="T162" s="108"/>
      <c r="U162" s="108"/>
      <c r="V162" s="108"/>
      <c r="W162" s="108"/>
      <c r="X162" s="108"/>
      <c r="Y162" s="108"/>
      <c r="Z162" s="108"/>
      <c r="AA162" s="108"/>
      <c r="AB162" s="108"/>
      <c r="AC162" s="108"/>
      <c r="AD162" s="108"/>
      <c r="AE162" s="108"/>
      <c r="AF162" s="108"/>
      <c r="AG162" s="108"/>
      <c r="AH162" s="108"/>
      <c r="AI162" s="108"/>
      <c r="AJ162" s="108"/>
      <c r="AK162" s="108"/>
      <c r="AL162" s="108"/>
      <c r="AM162" s="108"/>
      <c r="AN162" s="108"/>
      <c r="AO162" s="108"/>
      <c r="AP162" s="108"/>
      <c r="AQ162" s="108"/>
      <c r="AR162" s="108"/>
      <c r="AS162" s="108"/>
      <c r="AT162" s="108"/>
      <c r="AU162" s="108"/>
      <c r="AV162" s="108"/>
      <c r="AW162" s="108"/>
      <c r="AX162" s="108"/>
      <c r="AY162" s="108"/>
      <c r="AZ162" s="108"/>
      <c r="BA162" s="108"/>
      <c r="BB162" s="108"/>
      <c r="BC162" s="108"/>
      <c r="BD162" s="108"/>
      <c r="BE162" s="108"/>
      <c r="BF162" s="108"/>
      <c r="BG162" s="108"/>
      <c r="BH162" s="108"/>
      <c r="BI162" s="108"/>
      <c r="BJ162" s="108"/>
      <c r="BK162" s="108"/>
      <c r="BL162" s="108"/>
      <c r="BM162" s="108"/>
      <c r="BN162" s="108"/>
      <c r="BO162" s="108"/>
      <c r="BP162" s="108"/>
      <c r="BQ162" s="108"/>
      <c r="BR162" s="108"/>
      <c r="BS162" s="108"/>
      <c r="BT162" s="108"/>
      <c r="BU162" s="108"/>
      <c r="BV162" s="108"/>
      <c r="BW162" s="108"/>
      <c r="BX162" s="108"/>
      <c r="BY162" s="108"/>
      <c r="BZ162" s="108"/>
      <c r="CA162" s="108"/>
      <c r="CB162" s="108"/>
      <c r="CC162" s="108"/>
      <c r="CD162" s="108"/>
      <c r="CE162" s="108"/>
      <c r="CF162" s="108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30" hidden="false" customHeight="true" outlineLevel="2" collapsed="false">
      <c r="A163" s="0"/>
      <c r="B163" s="117"/>
      <c r="C163" s="118"/>
      <c r="D163" s="118"/>
      <c r="E163" s="118"/>
      <c r="F163" s="119"/>
      <c r="G163" s="120"/>
      <c r="H163" s="121" t="s">
        <v>262</v>
      </c>
      <c r="I163" s="122" t="n">
        <f aca="false">SUM(I161:I162)</f>
        <v>2</v>
      </c>
      <c r="J163" s="123"/>
      <c r="K163" s="116"/>
      <c r="L163" s="107"/>
      <c r="M163" s="108"/>
      <c r="N163" s="108"/>
      <c r="O163" s="108"/>
      <c r="P163" s="108"/>
      <c r="Q163" s="108"/>
      <c r="R163" s="108"/>
      <c r="S163" s="108"/>
      <c r="T163" s="108"/>
      <c r="U163" s="108"/>
      <c r="V163" s="108"/>
      <c r="W163" s="108"/>
      <c r="X163" s="108"/>
      <c r="Y163" s="108"/>
      <c r="Z163" s="108"/>
      <c r="AA163" s="108"/>
      <c r="AB163" s="108"/>
      <c r="AC163" s="108"/>
      <c r="AD163" s="108"/>
      <c r="AE163" s="108"/>
      <c r="AF163" s="108"/>
      <c r="AG163" s="108"/>
      <c r="AH163" s="108"/>
      <c r="AI163" s="108"/>
      <c r="AJ163" s="108"/>
      <c r="AK163" s="108"/>
      <c r="AL163" s="108"/>
      <c r="AM163" s="108"/>
      <c r="AN163" s="108"/>
      <c r="AO163" s="108"/>
      <c r="AP163" s="108"/>
      <c r="AQ163" s="108"/>
      <c r="AR163" s="108"/>
      <c r="AS163" s="108"/>
      <c r="AT163" s="108"/>
      <c r="AU163" s="108"/>
      <c r="AV163" s="108"/>
      <c r="AW163" s="108"/>
      <c r="AX163" s="108"/>
      <c r="AY163" s="108"/>
      <c r="AZ163" s="108"/>
      <c r="BA163" s="108"/>
      <c r="BB163" s="108"/>
      <c r="BC163" s="108"/>
      <c r="BD163" s="108"/>
      <c r="BE163" s="108"/>
      <c r="BF163" s="108"/>
      <c r="BG163" s="108"/>
      <c r="BH163" s="108"/>
      <c r="BI163" s="108"/>
      <c r="BJ163" s="108"/>
      <c r="BK163" s="108"/>
      <c r="BL163" s="108"/>
      <c r="BM163" s="108"/>
      <c r="BN163" s="108"/>
      <c r="BO163" s="108"/>
      <c r="BP163" s="108"/>
      <c r="BQ163" s="108"/>
      <c r="BR163" s="108"/>
      <c r="BS163" s="108"/>
      <c r="BT163" s="108"/>
      <c r="BU163" s="108"/>
      <c r="BV163" s="108"/>
      <c r="BW163" s="108"/>
      <c r="BX163" s="108"/>
      <c r="BY163" s="108"/>
      <c r="BZ163" s="108"/>
      <c r="CA163" s="108"/>
      <c r="CB163" s="108"/>
      <c r="CC163" s="108"/>
      <c r="CD163" s="108"/>
      <c r="CE163" s="108"/>
      <c r="CF163" s="108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57" hidden="true" customHeight="true" outlineLevel="2" collapsed="false">
      <c r="A164" s="99"/>
      <c r="B164" s="169"/>
      <c r="C164" s="170"/>
      <c r="D164" s="170"/>
      <c r="E164" s="170"/>
      <c r="F164" s="171" t="s">
        <v>263</v>
      </c>
      <c r="G164" s="171"/>
      <c r="H164" s="177"/>
      <c r="I164" s="178"/>
      <c r="J164" s="174"/>
      <c r="K164" s="175"/>
      <c r="L164" s="107"/>
      <c r="M164" s="108"/>
      <c r="N164" s="108"/>
      <c r="O164" s="108"/>
      <c r="P164" s="108"/>
      <c r="Q164" s="108"/>
      <c r="R164" s="108"/>
      <c r="S164" s="108"/>
      <c r="T164" s="108"/>
      <c r="U164" s="108"/>
      <c r="V164" s="108"/>
      <c r="W164" s="108"/>
      <c r="X164" s="108"/>
      <c r="Y164" s="108"/>
      <c r="Z164" s="108"/>
      <c r="AA164" s="108"/>
      <c r="AB164" s="108"/>
      <c r="AC164" s="108"/>
      <c r="AD164" s="108"/>
      <c r="AE164" s="108"/>
      <c r="AF164" s="108"/>
      <c r="AG164" s="108"/>
      <c r="AH164" s="108"/>
      <c r="AI164" s="108"/>
      <c r="AJ164" s="108"/>
      <c r="AK164" s="108"/>
      <c r="AL164" s="108"/>
      <c r="AM164" s="108"/>
      <c r="AN164" s="108"/>
      <c r="AO164" s="108"/>
      <c r="AP164" s="108"/>
      <c r="AQ164" s="108"/>
      <c r="AR164" s="108"/>
      <c r="AS164" s="108"/>
      <c r="AT164" s="108"/>
      <c r="AU164" s="108"/>
      <c r="AV164" s="108"/>
      <c r="AW164" s="108"/>
      <c r="AX164" s="108"/>
      <c r="AY164" s="108"/>
      <c r="AZ164" s="108"/>
      <c r="BA164" s="108"/>
      <c r="BB164" s="108"/>
      <c r="BC164" s="108"/>
      <c r="BD164" s="108"/>
      <c r="BE164" s="108"/>
      <c r="BF164" s="108"/>
      <c r="BG164" s="108"/>
      <c r="BH164" s="108"/>
      <c r="BI164" s="108"/>
      <c r="BJ164" s="108"/>
      <c r="BK164" s="108"/>
      <c r="BL164" s="108"/>
      <c r="BM164" s="108"/>
      <c r="BN164" s="108"/>
      <c r="BO164" s="108"/>
      <c r="BP164" s="108"/>
      <c r="BQ164" s="108"/>
      <c r="BR164" s="108"/>
      <c r="BS164" s="108"/>
      <c r="BT164" s="108"/>
      <c r="BU164" s="108"/>
      <c r="BV164" s="108"/>
      <c r="BW164" s="108"/>
      <c r="BX164" s="108"/>
      <c r="BY164" s="108"/>
      <c r="BZ164" s="108"/>
      <c r="CA164" s="108"/>
      <c r="CB164" s="108"/>
      <c r="CC164" s="108"/>
      <c r="CD164" s="108"/>
      <c r="CE164" s="108"/>
      <c r="CF164" s="108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30" hidden="true" customHeight="true" outlineLevel="2" collapsed="false">
      <c r="A165" s="99"/>
      <c r="B165" s="110" t="n">
        <v>13</v>
      </c>
      <c r="C165" s="111" t="n">
        <v>1</v>
      </c>
      <c r="D165" s="111" t="s">
        <v>37</v>
      </c>
      <c r="E165" s="111"/>
      <c r="F165" s="112" t="s">
        <v>264</v>
      </c>
      <c r="G165" s="112"/>
      <c r="H165" s="141" t="s">
        <v>265</v>
      </c>
      <c r="I165" s="127"/>
      <c r="J165" s="115" t="n">
        <v>250</v>
      </c>
      <c r="K165" s="116" t="n">
        <f aca="false">+J165*I165</f>
        <v>0</v>
      </c>
      <c r="L165" s="107"/>
      <c r="M165" s="108"/>
      <c r="N165" s="108"/>
      <c r="O165" s="108"/>
      <c r="P165" s="108"/>
      <c r="Q165" s="108"/>
      <c r="R165" s="108"/>
      <c r="S165" s="108"/>
      <c r="T165" s="108"/>
      <c r="U165" s="108"/>
      <c r="V165" s="108"/>
      <c r="W165" s="108"/>
      <c r="X165" s="108"/>
      <c r="Y165" s="108"/>
      <c r="Z165" s="108"/>
      <c r="AA165" s="108"/>
      <c r="AB165" s="108"/>
      <c r="AC165" s="108"/>
      <c r="AD165" s="108"/>
      <c r="AE165" s="108"/>
      <c r="AF165" s="108"/>
      <c r="AG165" s="108"/>
      <c r="AH165" s="108"/>
      <c r="AI165" s="108"/>
      <c r="AJ165" s="108"/>
      <c r="AK165" s="108"/>
      <c r="AL165" s="108"/>
      <c r="AM165" s="108"/>
      <c r="AN165" s="108"/>
      <c r="AO165" s="108"/>
      <c r="AP165" s="108"/>
      <c r="AQ165" s="108"/>
      <c r="AR165" s="108"/>
      <c r="AS165" s="108"/>
      <c r="AT165" s="108"/>
      <c r="AU165" s="108"/>
      <c r="AV165" s="108"/>
      <c r="AW165" s="108"/>
      <c r="AX165" s="108"/>
      <c r="AY165" s="108"/>
      <c r="AZ165" s="108"/>
      <c r="BA165" s="108"/>
      <c r="BB165" s="108"/>
      <c r="BC165" s="108"/>
      <c r="BD165" s="108"/>
      <c r="BE165" s="108"/>
      <c r="BF165" s="108"/>
      <c r="BG165" s="108"/>
      <c r="BH165" s="108"/>
      <c r="BI165" s="108"/>
      <c r="BJ165" s="108"/>
      <c r="BK165" s="108"/>
      <c r="BL165" s="108"/>
      <c r="BM165" s="108"/>
      <c r="BN165" s="108"/>
      <c r="BO165" s="108"/>
      <c r="BP165" s="108"/>
      <c r="BQ165" s="108"/>
      <c r="BR165" s="108"/>
      <c r="BS165" s="108"/>
      <c r="BT165" s="108"/>
      <c r="BU165" s="108"/>
      <c r="BV165" s="108"/>
      <c r="BW165" s="108"/>
      <c r="BX165" s="108"/>
      <c r="BY165" s="108"/>
      <c r="BZ165" s="108"/>
      <c r="CA165" s="108"/>
      <c r="CB165" s="108"/>
      <c r="CC165" s="108"/>
      <c r="CD165" s="108"/>
      <c r="CE165" s="108"/>
      <c r="CF165" s="108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30" hidden="true" customHeight="true" outlineLevel="2" collapsed="false">
      <c r="A166" s="0"/>
      <c r="B166" s="117"/>
      <c r="C166" s="118"/>
      <c r="D166" s="118"/>
      <c r="E166" s="118"/>
      <c r="F166" s="119"/>
      <c r="G166" s="120"/>
      <c r="H166" s="121" t="s">
        <v>266</v>
      </c>
      <c r="I166" s="122" t="n">
        <f aca="false">SUM(I165:I165)</f>
        <v>0</v>
      </c>
      <c r="J166" s="123"/>
      <c r="K166" s="116"/>
      <c r="L166" s="107"/>
      <c r="M166" s="108"/>
      <c r="N166" s="108"/>
      <c r="O166" s="108"/>
      <c r="P166" s="108"/>
      <c r="Q166" s="108"/>
      <c r="R166" s="108"/>
      <c r="S166" s="108"/>
      <c r="T166" s="108"/>
      <c r="U166" s="108"/>
      <c r="V166" s="108"/>
      <c r="W166" s="108"/>
      <c r="X166" s="108"/>
      <c r="Y166" s="108"/>
      <c r="Z166" s="108"/>
      <c r="AA166" s="108"/>
      <c r="AB166" s="108"/>
      <c r="AC166" s="108"/>
      <c r="AD166" s="108"/>
      <c r="AE166" s="108"/>
      <c r="AF166" s="108"/>
      <c r="AG166" s="108"/>
      <c r="AH166" s="108"/>
      <c r="AI166" s="108"/>
      <c r="AJ166" s="108"/>
      <c r="AK166" s="108"/>
      <c r="AL166" s="108"/>
      <c r="AM166" s="108"/>
      <c r="AN166" s="108"/>
      <c r="AO166" s="108"/>
      <c r="AP166" s="108"/>
      <c r="AQ166" s="108"/>
      <c r="AR166" s="108"/>
      <c r="AS166" s="108"/>
      <c r="AT166" s="108"/>
      <c r="AU166" s="108"/>
      <c r="AV166" s="108"/>
      <c r="AW166" s="108"/>
      <c r="AX166" s="108"/>
      <c r="AY166" s="108"/>
      <c r="AZ166" s="108"/>
      <c r="BA166" s="108"/>
      <c r="BB166" s="108"/>
      <c r="BC166" s="108"/>
      <c r="BD166" s="108"/>
      <c r="BE166" s="108"/>
      <c r="BF166" s="108"/>
      <c r="BG166" s="108"/>
      <c r="BH166" s="108"/>
      <c r="BI166" s="108"/>
      <c r="BJ166" s="108"/>
      <c r="BK166" s="108"/>
      <c r="BL166" s="108"/>
      <c r="BM166" s="108"/>
      <c r="BN166" s="108"/>
      <c r="BO166" s="108"/>
      <c r="BP166" s="108"/>
      <c r="BQ166" s="108"/>
      <c r="BR166" s="108"/>
      <c r="BS166" s="108"/>
      <c r="BT166" s="108"/>
      <c r="BU166" s="108"/>
      <c r="BV166" s="108"/>
      <c r="BW166" s="108"/>
      <c r="BX166" s="108"/>
      <c r="BY166" s="108"/>
      <c r="BZ166" s="108"/>
      <c r="CA166" s="108"/>
      <c r="CB166" s="108"/>
      <c r="CC166" s="108"/>
      <c r="CD166" s="108"/>
      <c r="CE166" s="108"/>
      <c r="CF166" s="108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70.5" hidden="true" customHeight="true" outlineLevel="2" collapsed="false">
      <c r="A167" s="99"/>
      <c r="B167" s="169"/>
      <c r="C167" s="170"/>
      <c r="D167" s="170"/>
      <c r="E167" s="170"/>
      <c r="F167" s="171" t="s">
        <v>267</v>
      </c>
      <c r="G167" s="171"/>
      <c r="H167" s="177"/>
      <c r="I167" s="178"/>
      <c r="J167" s="174"/>
      <c r="K167" s="175"/>
      <c r="L167" s="107"/>
      <c r="M167" s="108"/>
      <c r="N167" s="108"/>
      <c r="O167" s="108"/>
      <c r="P167" s="108"/>
      <c r="Q167" s="108"/>
      <c r="R167" s="108"/>
      <c r="S167" s="108"/>
      <c r="T167" s="108"/>
      <c r="U167" s="108"/>
      <c r="V167" s="108"/>
      <c r="W167" s="108"/>
      <c r="X167" s="108"/>
      <c r="Y167" s="108"/>
      <c r="Z167" s="108"/>
      <c r="AA167" s="108"/>
      <c r="AB167" s="108"/>
      <c r="AC167" s="108"/>
      <c r="AD167" s="108"/>
      <c r="AE167" s="108"/>
      <c r="AF167" s="108"/>
      <c r="AG167" s="108"/>
      <c r="AH167" s="108"/>
      <c r="AI167" s="108"/>
      <c r="AJ167" s="108"/>
      <c r="AK167" s="108"/>
      <c r="AL167" s="108"/>
      <c r="AM167" s="108"/>
      <c r="AN167" s="108"/>
      <c r="AO167" s="108"/>
      <c r="AP167" s="108"/>
      <c r="AQ167" s="108"/>
      <c r="AR167" s="108"/>
      <c r="AS167" s="108"/>
      <c r="AT167" s="108"/>
      <c r="AU167" s="108"/>
      <c r="AV167" s="108"/>
      <c r="AW167" s="108"/>
      <c r="AX167" s="108"/>
      <c r="AY167" s="108"/>
      <c r="AZ167" s="108"/>
      <c r="BA167" s="108"/>
      <c r="BB167" s="108"/>
      <c r="BC167" s="108"/>
      <c r="BD167" s="108"/>
      <c r="BE167" s="108"/>
      <c r="BF167" s="108"/>
      <c r="BG167" s="108"/>
      <c r="BH167" s="108"/>
      <c r="BI167" s="108"/>
      <c r="BJ167" s="108"/>
      <c r="BK167" s="108"/>
      <c r="BL167" s="108"/>
      <c r="BM167" s="108"/>
      <c r="BN167" s="108"/>
      <c r="BO167" s="108"/>
      <c r="BP167" s="108"/>
      <c r="BQ167" s="108"/>
      <c r="BR167" s="108"/>
      <c r="BS167" s="108"/>
      <c r="BT167" s="108"/>
      <c r="BU167" s="108"/>
      <c r="BV167" s="108"/>
      <c r="BW167" s="108"/>
      <c r="BX167" s="108"/>
      <c r="BY167" s="108"/>
      <c r="BZ167" s="108"/>
      <c r="CA167" s="108"/>
      <c r="CB167" s="108"/>
      <c r="CC167" s="108"/>
      <c r="CD167" s="108"/>
      <c r="CE167" s="108"/>
      <c r="CF167" s="108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37.5" hidden="false" customHeight="true" outlineLevel="2" collapsed="false">
      <c r="A168" s="99"/>
      <c r="B168" s="110" t="n">
        <v>13</v>
      </c>
      <c r="C168" s="111" t="n">
        <v>1</v>
      </c>
      <c r="D168" s="111" t="s">
        <v>37</v>
      </c>
      <c r="E168" s="111" t="s">
        <v>38</v>
      </c>
      <c r="F168" s="112" t="s">
        <v>268</v>
      </c>
      <c r="G168" s="112"/>
      <c r="H168" s="113" t="s">
        <v>269</v>
      </c>
      <c r="I168" s="114" t="n">
        <v>1</v>
      </c>
      <c r="J168" s="115" t="n">
        <v>336</v>
      </c>
      <c r="K168" s="116" t="n">
        <f aca="false">+J168*I168</f>
        <v>336</v>
      </c>
      <c r="L168" s="107"/>
      <c r="M168" s="108"/>
      <c r="N168" s="108"/>
      <c r="O168" s="108"/>
      <c r="P168" s="108"/>
      <c r="Q168" s="108"/>
      <c r="R168" s="108"/>
      <c r="S168" s="108"/>
      <c r="T168" s="108"/>
      <c r="U168" s="108"/>
      <c r="V168" s="108"/>
      <c r="W168" s="108"/>
      <c r="X168" s="108"/>
      <c r="Y168" s="108"/>
      <c r="Z168" s="108"/>
      <c r="AA168" s="108"/>
      <c r="AB168" s="108"/>
      <c r="AC168" s="108"/>
      <c r="AD168" s="108"/>
      <c r="AE168" s="108"/>
      <c r="AF168" s="108"/>
      <c r="AG168" s="108"/>
      <c r="AH168" s="108"/>
      <c r="AI168" s="108"/>
      <c r="AJ168" s="108"/>
      <c r="AK168" s="108"/>
      <c r="AL168" s="108"/>
      <c r="AM168" s="108"/>
      <c r="AN168" s="108"/>
      <c r="AO168" s="108"/>
      <c r="AP168" s="108"/>
      <c r="AQ168" s="108"/>
      <c r="AR168" s="108"/>
      <c r="AS168" s="108"/>
      <c r="AT168" s="108"/>
      <c r="AU168" s="108"/>
      <c r="AV168" s="108"/>
      <c r="AW168" s="108"/>
      <c r="AX168" s="108"/>
      <c r="AY168" s="108"/>
      <c r="AZ168" s="108"/>
      <c r="BA168" s="108"/>
      <c r="BB168" s="108"/>
      <c r="BC168" s="108"/>
      <c r="BD168" s="108"/>
      <c r="BE168" s="108"/>
      <c r="BF168" s="108"/>
      <c r="BG168" s="108"/>
      <c r="BH168" s="108"/>
      <c r="BI168" s="108"/>
      <c r="BJ168" s="108"/>
      <c r="BK168" s="108"/>
      <c r="BL168" s="108"/>
      <c r="BM168" s="108"/>
      <c r="BN168" s="108"/>
      <c r="BO168" s="108"/>
      <c r="BP168" s="108"/>
      <c r="BQ168" s="108"/>
      <c r="BR168" s="108"/>
      <c r="BS168" s="108"/>
      <c r="BT168" s="108"/>
      <c r="BU168" s="108"/>
      <c r="BV168" s="108"/>
      <c r="BW168" s="108"/>
      <c r="BX168" s="108"/>
      <c r="BY168" s="108"/>
      <c r="BZ168" s="108"/>
      <c r="CA168" s="108"/>
      <c r="CB168" s="108"/>
      <c r="CC168" s="108"/>
      <c r="CD168" s="108"/>
      <c r="CE168" s="108"/>
      <c r="CF168" s="108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30" hidden="true" customHeight="true" outlineLevel="2" collapsed="false">
      <c r="A169" s="99"/>
      <c r="B169" s="110" t="n">
        <v>13</v>
      </c>
      <c r="C169" s="111" t="n">
        <v>1</v>
      </c>
      <c r="D169" s="111" t="s">
        <v>37</v>
      </c>
      <c r="E169" s="111"/>
      <c r="F169" s="112" t="s">
        <v>270</v>
      </c>
      <c r="G169" s="112"/>
      <c r="H169" s="141" t="s">
        <v>271</v>
      </c>
      <c r="I169" s="127"/>
      <c r="J169" s="115" t="n">
        <v>336</v>
      </c>
      <c r="K169" s="116" t="n">
        <f aca="false">+J169*I169</f>
        <v>0</v>
      </c>
      <c r="L169" s="107"/>
      <c r="M169" s="108"/>
      <c r="N169" s="108"/>
      <c r="O169" s="108"/>
      <c r="P169" s="108"/>
      <c r="Q169" s="108"/>
      <c r="R169" s="108"/>
      <c r="S169" s="108"/>
      <c r="T169" s="108"/>
      <c r="U169" s="108"/>
      <c r="V169" s="108"/>
      <c r="W169" s="108"/>
      <c r="X169" s="108"/>
      <c r="Y169" s="108"/>
      <c r="Z169" s="108"/>
      <c r="AA169" s="108"/>
      <c r="AB169" s="108"/>
      <c r="AC169" s="108"/>
      <c r="AD169" s="108"/>
      <c r="AE169" s="108"/>
      <c r="AF169" s="108"/>
      <c r="AG169" s="108"/>
      <c r="AH169" s="108"/>
      <c r="AI169" s="108"/>
      <c r="AJ169" s="108"/>
      <c r="AK169" s="108"/>
      <c r="AL169" s="108"/>
      <c r="AM169" s="108"/>
      <c r="AN169" s="108"/>
      <c r="AO169" s="108"/>
      <c r="AP169" s="108"/>
      <c r="AQ169" s="108"/>
      <c r="AR169" s="108"/>
      <c r="AS169" s="108"/>
      <c r="AT169" s="108"/>
      <c r="AU169" s="108"/>
      <c r="AV169" s="108"/>
      <c r="AW169" s="108"/>
      <c r="AX169" s="108"/>
      <c r="AY169" s="108"/>
      <c r="AZ169" s="108"/>
      <c r="BA169" s="108"/>
      <c r="BB169" s="108"/>
      <c r="BC169" s="108"/>
      <c r="BD169" s="108"/>
      <c r="BE169" s="108"/>
      <c r="BF169" s="108"/>
      <c r="BG169" s="108"/>
      <c r="BH169" s="108"/>
      <c r="BI169" s="108"/>
      <c r="BJ169" s="108"/>
      <c r="BK169" s="108"/>
      <c r="BL169" s="108"/>
      <c r="BM169" s="108"/>
      <c r="BN169" s="108"/>
      <c r="BO169" s="108"/>
      <c r="BP169" s="108"/>
      <c r="BQ169" s="108"/>
      <c r="BR169" s="108"/>
      <c r="BS169" s="108"/>
      <c r="BT169" s="108"/>
      <c r="BU169" s="108"/>
      <c r="BV169" s="108"/>
      <c r="BW169" s="108"/>
      <c r="BX169" s="108"/>
      <c r="BY169" s="108"/>
      <c r="BZ169" s="108"/>
      <c r="CA169" s="108"/>
      <c r="CB169" s="108"/>
      <c r="CC169" s="108"/>
      <c r="CD169" s="108"/>
      <c r="CE169" s="108"/>
      <c r="CF169" s="108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30" hidden="false" customHeight="true" outlineLevel="2" collapsed="false">
      <c r="A170" s="0"/>
      <c r="B170" s="117"/>
      <c r="C170" s="118"/>
      <c r="D170" s="118"/>
      <c r="E170" s="118"/>
      <c r="F170" s="119"/>
      <c r="G170" s="120" t="s">
        <v>40</v>
      </c>
      <c r="H170" s="121" t="s">
        <v>272</v>
      </c>
      <c r="I170" s="122" t="n">
        <f aca="false">SUM(I168:I169)</f>
        <v>1</v>
      </c>
      <c r="J170" s="123"/>
      <c r="K170" s="116"/>
      <c r="L170" s="107"/>
      <c r="M170" s="108"/>
      <c r="N170" s="108"/>
      <c r="O170" s="108"/>
      <c r="P170" s="108"/>
      <c r="Q170" s="108"/>
      <c r="R170" s="108"/>
      <c r="S170" s="108"/>
      <c r="T170" s="108"/>
      <c r="U170" s="108"/>
      <c r="V170" s="108"/>
      <c r="W170" s="108"/>
      <c r="X170" s="108"/>
      <c r="Y170" s="108"/>
      <c r="Z170" s="108"/>
      <c r="AA170" s="108"/>
      <c r="AB170" s="108"/>
      <c r="AC170" s="108"/>
      <c r="AD170" s="108"/>
      <c r="AE170" s="108"/>
      <c r="AF170" s="108"/>
      <c r="AG170" s="108"/>
      <c r="AH170" s="108"/>
      <c r="AI170" s="108"/>
      <c r="AJ170" s="108"/>
      <c r="AK170" s="108"/>
      <c r="AL170" s="108"/>
      <c r="AM170" s="108"/>
      <c r="AN170" s="108"/>
      <c r="AO170" s="108"/>
      <c r="AP170" s="108"/>
      <c r="AQ170" s="108"/>
      <c r="AR170" s="108"/>
      <c r="AS170" s="108"/>
      <c r="AT170" s="108"/>
      <c r="AU170" s="108"/>
      <c r="AV170" s="108"/>
      <c r="AW170" s="108"/>
      <c r="AX170" s="108"/>
      <c r="AY170" s="108"/>
      <c r="AZ170" s="108"/>
      <c r="BA170" s="108"/>
      <c r="BB170" s="108"/>
      <c r="BC170" s="108"/>
      <c r="BD170" s="108"/>
      <c r="BE170" s="108"/>
      <c r="BF170" s="108"/>
      <c r="BG170" s="108"/>
      <c r="BH170" s="108"/>
      <c r="BI170" s="108"/>
      <c r="BJ170" s="108"/>
      <c r="BK170" s="108"/>
      <c r="BL170" s="108"/>
      <c r="BM170" s="108"/>
      <c r="BN170" s="108"/>
      <c r="BO170" s="108"/>
      <c r="BP170" s="108"/>
      <c r="BQ170" s="108"/>
      <c r="BR170" s="108"/>
      <c r="BS170" s="108"/>
      <c r="BT170" s="108"/>
      <c r="BU170" s="108"/>
      <c r="BV170" s="108"/>
      <c r="BW170" s="108"/>
      <c r="BX170" s="108"/>
      <c r="BY170" s="108"/>
      <c r="BZ170" s="108"/>
      <c r="CA170" s="108"/>
      <c r="CB170" s="108"/>
      <c r="CC170" s="108"/>
      <c r="CD170" s="108"/>
      <c r="CE170" s="108"/>
      <c r="CF170" s="108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45" hidden="true" customHeight="true" outlineLevel="2" collapsed="false">
      <c r="A171" s="99"/>
      <c r="B171" s="169"/>
      <c r="C171" s="170"/>
      <c r="D171" s="170"/>
      <c r="E171" s="170"/>
      <c r="F171" s="171" t="s">
        <v>273</v>
      </c>
      <c r="G171" s="171"/>
      <c r="H171" s="177"/>
      <c r="I171" s="178"/>
      <c r="J171" s="174"/>
      <c r="K171" s="175"/>
      <c r="L171" s="107"/>
      <c r="M171" s="108"/>
      <c r="N171" s="108"/>
      <c r="O171" s="108"/>
      <c r="P171" s="108"/>
      <c r="Q171" s="108"/>
      <c r="R171" s="108"/>
      <c r="S171" s="108"/>
      <c r="T171" s="108"/>
      <c r="U171" s="108"/>
      <c r="V171" s="108"/>
      <c r="W171" s="108"/>
      <c r="X171" s="108"/>
      <c r="Y171" s="108"/>
      <c r="Z171" s="108"/>
      <c r="AA171" s="108"/>
      <c r="AB171" s="108"/>
      <c r="AC171" s="108"/>
      <c r="AD171" s="108"/>
      <c r="AE171" s="108"/>
      <c r="AF171" s="108"/>
      <c r="AG171" s="108"/>
      <c r="AH171" s="108"/>
      <c r="AI171" s="108"/>
      <c r="AJ171" s="108"/>
      <c r="AK171" s="108"/>
      <c r="AL171" s="108"/>
      <c r="AM171" s="108"/>
      <c r="AN171" s="108"/>
      <c r="AO171" s="108"/>
      <c r="AP171" s="108"/>
      <c r="AQ171" s="108"/>
      <c r="AR171" s="108"/>
      <c r="AS171" s="108"/>
      <c r="AT171" s="108"/>
      <c r="AU171" s="108"/>
      <c r="AV171" s="108"/>
      <c r="AW171" s="108"/>
      <c r="AX171" s="108"/>
      <c r="AY171" s="108"/>
      <c r="AZ171" s="108"/>
      <c r="BA171" s="108"/>
      <c r="BB171" s="108"/>
      <c r="BC171" s="108"/>
      <c r="BD171" s="108"/>
      <c r="BE171" s="108"/>
      <c r="BF171" s="108"/>
      <c r="BG171" s="108"/>
      <c r="BH171" s="108"/>
      <c r="BI171" s="108"/>
      <c r="BJ171" s="108"/>
      <c r="BK171" s="108"/>
      <c r="BL171" s="108"/>
      <c r="BM171" s="108"/>
      <c r="BN171" s="108"/>
      <c r="BO171" s="108"/>
      <c r="BP171" s="108"/>
      <c r="BQ171" s="108"/>
      <c r="BR171" s="108"/>
      <c r="BS171" s="108"/>
      <c r="BT171" s="108"/>
      <c r="BU171" s="108"/>
      <c r="BV171" s="108"/>
      <c r="BW171" s="108"/>
      <c r="BX171" s="108"/>
      <c r="BY171" s="108"/>
      <c r="BZ171" s="108"/>
      <c r="CA171" s="108"/>
      <c r="CB171" s="108"/>
      <c r="CC171" s="108"/>
      <c r="CD171" s="108"/>
      <c r="CE171" s="108"/>
      <c r="CF171" s="108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30" hidden="true" customHeight="true" outlineLevel="2" collapsed="false">
      <c r="A172" s="99"/>
      <c r="B172" s="110" t="n">
        <v>14</v>
      </c>
      <c r="C172" s="111" t="n">
        <v>1</v>
      </c>
      <c r="D172" s="111" t="s">
        <v>37</v>
      </c>
      <c r="E172" s="111"/>
      <c r="F172" s="112" t="s">
        <v>274</v>
      </c>
      <c r="G172" s="112"/>
      <c r="H172" s="141" t="s">
        <v>275</v>
      </c>
      <c r="I172" s="127"/>
      <c r="J172" s="115" t="n">
        <v>250</v>
      </c>
      <c r="K172" s="116" t="n">
        <f aca="false">+J172*I172</f>
        <v>0</v>
      </c>
      <c r="L172" s="107"/>
      <c r="M172" s="108"/>
      <c r="N172" s="108"/>
      <c r="O172" s="108"/>
      <c r="P172" s="108"/>
      <c r="Q172" s="108"/>
      <c r="R172" s="108"/>
      <c r="S172" s="108"/>
      <c r="T172" s="108"/>
      <c r="U172" s="108"/>
      <c r="V172" s="108"/>
      <c r="W172" s="108"/>
      <c r="X172" s="108"/>
      <c r="Y172" s="108"/>
      <c r="Z172" s="108"/>
      <c r="AA172" s="108"/>
      <c r="AB172" s="108"/>
      <c r="AC172" s="108"/>
      <c r="AD172" s="108"/>
      <c r="AE172" s="108"/>
      <c r="AF172" s="108"/>
      <c r="AG172" s="108"/>
      <c r="AH172" s="108"/>
      <c r="AI172" s="108"/>
      <c r="AJ172" s="108"/>
      <c r="AK172" s="108"/>
      <c r="AL172" s="108"/>
      <c r="AM172" s="108"/>
      <c r="AN172" s="108"/>
      <c r="AO172" s="108"/>
      <c r="AP172" s="108"/>
      <c r="AQ172" s="108"/>
      <c r="AR172" s="108"/>
      <c r="AS172" s="108"/>
      <c r="AT172" s="108"/>
      <c r="AU172" s="108"/>
      <c r="AV172" s="108"/>
      <c r="AW172" s="108"/>
      <c r="AX172" s="108"/>
      <c r="AY172" s="108"/>
      <c r="AZ172" s="108"/>
      <c r="BA172" s="108"/>
      <c r="BB172" s="108"/>
      <c r="BC172" s="108"/>
      <c r="BD172" s="108"/>
      <c r="BE172" s="108"/>
      <c r="BF172" s="108"/>
      <c r="BG172" s="108"/>
      <c r="BH172" s="108"/>
      <c r="BI172" s="108"/>
      <c r="BJ172" s="108"/>
      <c r="BK172" s="108"/>
      <c r="BL172" s="108"/>
      <c r="BM172" s="108"/>
      <c r="BN172" s="108"/>
      <c r="BO172" s="108"/>
      <c r="BP172" s="108"/>
      <c r="BQ172" s="108"/>
      <c r="BR172" s="108"/>
      <c r="BS172" s="108"/>
      <c r="BT172" s="108"/>
      <c r="BU172" s="108"/>
      <c r="BV172" s="108"/>
      <c r="BW172" s="108"/>
      <c r="BX172" s="108"/>
      <c r="BY172" s="108"/>
      <c r="BZ172" s="108"/>
      <c r="CA172" s="108"/>
      <c r="CB172" s="108"/>
      <c r="CC172" s="108"/>
      <c r="CD172" s="108"/>
      <c r="CE172" s="108"/>
      <c r="CF172" s="108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30" hidden="true" customHeight="true" outlineLevel="2" collapsed="false">
      <c r="A173" s="0"/>
      <c r="B173" s="117"/>
      <c r="C173" s="118"/>
      <c r="D173" s="118"/>
      <c r="E173" s="118"/>
      <c r="F173" s="119"/>
      <c r="G173" s="120"/>
      <c r="H173" s="121" t="s">
        <v>276</v>
      </c>
      <c r="I173" s="122" t="n">
        <f aca="false">SUM(I172)</f>
        <v>0</v>
      </c>
      <c r="J173" s="123"/>
      <c r="K173" s="116"/>
      <c r="L173" s="107"/>
      <c r="M173" s="108"/>
      <c r="N173" s="108"/>
      <c r="O173" s="108"/>
      <c r="P173" s="108"/>
      <c r="Q173" s="108"/>
      <c r="R173" s="108"/>
      <c r="S173" s="108"/>
      <c r="T173" s="108"/>
      <c r="U173" s="108"/>
      <c r="V173" s="108"/>
      <c r="W173" s="108"/>
      <c r="X173" s="108"/>
      <c r="Y173" s="108"/>
      <c r="Z173" s="108"/>
      <c r="AA173" s="108"/>
      <c r="AB173" s="108"/>
      <c r="AC173" s="108"/>
      <c r="AD173" s="108"/>
      <c r="AE173" s="108"/>
      <c r="AF173" s="108"/>
      <c r="AG173" s="108"/>
      <c r="AH173" s="108"/>
      <c r="AI173" s="108"/>
      <c r="AJ173" s="108"/>
      <c r="AK173" s="108"/>
      <c r="AL173" s="108"/>
      <c r="AM173" s="108"/>
      <c r="AN173" s="108"/>
      <c r="AO173" s="108"/>
      <c r="AP173" s="108"/>
      <c r="AQ173" s="108"/>
      <c r="AR173" s="108"/>
      <c r="AS173" s="108"/>
      <c r="AT173" s="108"/>
      <c r="AU173" s="108"/>
      <c r="AV173" s="108"/>
      <c r="AW173" s="108"/>
      <c r="AX173" s="108"/>
      <c r="AY173" s="108"/>
      <c r="AZ173" s="108"/>
      <c r="BA173" s="108"/>
      <c r="BB173" s="108"/>
      <c r="BC173" s="108"/>
      <c r="BD173" s="108"/>
      <c r="BE173" s="108"/>
      <c r="BF173" s="108"/>
      <c r="BG173" s="108"/>
      <c r="BH173" s="108"/>
      <c r="BI173" s="108"/>
      <c r="BJ173" s="108"/>
      <c r="BK173" s="108"/>
      <c r="BL173" s="108"/>
      <c r="BM173" s="108"/>
      <c r="BN173" s="108"/>
      <c r="BO173" s="108"/>
      <c r="BP173" s="108"/>
      <c r="BQ173" s="108"/>
      <c r="BR173" s="108"/>
      <c r="BS173" s="108"/>
      <c r="BT173" s="108"/>
      <c r="BU173" s="108"/>
      <c r="BV173" s="108"/>
      <c r="BW173" s="108"/>
      <c r="BX173" s="108"/>
      <c r="BY173" s="108"/>
      <c r="BZ173" s="108"/>
      <c r="CA173" s="108"/>
      <c r="CB173" s="108"/>
      <c r="CC173" s="108"/>
      <c r="CD173" s="108"/>
      <c r="CE173" s="108"/>
      <c r="CF173" s="108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45" hidden="true" customHeight="true" outlineLevel="2" collapsed="false">
      <c r="A174" s="99"/>
      <c r="B174" s="169"/>
      <c r="C174" s="170"/>
      <c r="D174" s="170"/>
      <c r="E174" s="170"/>
      <c r="F174" s="171" t="s">
        <v>277</v>
      </c>
      <c r="G174" s="171"/>
      <c r="H174" s="177"/>
      <c r="I174" s="178"/>
      <c r="J174" s="174"/>
      <c r="K174" s="175"/>
      <c r="L174" s="107"/>
      <c r="M174" s="108"/>
      <c r="N174" s="108"/>
      <c r="O174" s="108"/>
      <c r="P174" s="108"/>
      <c r="Q174" s="108"/>
      <c r="R174" s="108"/>
      <c r="S174" s="108"/>
      <c r="T174" s="108"/>
      <c r="U174" s="108"/>
      <c r="V174" s="108"/>
      <c r="W174" s="108"/>
      <c r="X174" s="108"/>
      <c r="Y174" s="108"/>
      <c r="Z174" s="108"/>
      <c r="AA174" s="108"/>
      <c r="AB174" s="108"/>
      <c r="AC174" s="108"/>
      <c r="AD174" s="108"/>
      <c r="AE174" s="108"/>
      <c r="AF174" s="108"/>
      <c r="AG174" s="108"/>
      <c r="AH174" s="108"/>
      <c r="AI174" s="108"/>
      <c r="AJ174" s="108"/>
      <c r="AK174" s="108"/>
      <c r="AL174" s="108"/>
      <c r="AM174" s="108"/>
      <c r="AN174" s="108"/>
      <c r="AO174" s="108"/>
      <c r="AP174" s="108"/>
      <c r="AQ174" s="108"/>
      <c r="AR174" s="108"/>
      <c r="AS174" s="108"/>
      <c r="AT174" s="108"/>
      <c r="AU174" s="108"/>
      <c r="AV174" s="108"/>
      <c r="AW174" s="108"/>
      <c r="AX174" s="108"/>
      <c r="AY174" s="108"/>
      <c r="AZ174" s="108"/>
      <c r="BA174" s="108"/>
      <c r="BB174" s="108"/>
      <c r="BC174" s="108"/>
      <c r="BD174" s="108"/>
      <c r="BE174" s="108"/>
      <c r="BF174" s="108"/>
      <c r="BG174" s="108"/>
      <c r="BH174" s="108"/>
      <c r="BI174" s="108"/>
      <c r="BJ174" s="108"/>
      <c r="BK174" s="108"/>
      <c r="BL174" s="108"/>
      <c r="BM174" s="108"/>
      <c r="BN174" s="108"/>
      <c r="BO174" s="108"/>
      <c r="BP174" s="108"/>
      <c r="BQ174" s="108"/>
      <c r="BR174" s="108"/>
      <c r="BS174" s="108"/>
      <c r="BT174" s="108"/>
      <c r="BU174" s="108"/>
      <c r="BV174" s="108"/>
      <c r="BW174" s="108"/>
      <c r="BX174" s="108"/>
      <c r="BY174" s="108"/>
      <c r="BZ174" s="108"/>
      <c r="CA174" s="108"/>
      <c r="CB174" s="108"/>
      <c r="CC174" s="108"/>
      <c r="CD174" s="108"/>
      <c r="CE174" s="108"/>
      <c r="CF174" s="108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30" hidden="true" customHeight="true" outlineLevel="2" collapsed="false">
      <c r="A175" s="99"/>
      <c r="B175" s="110" t="n">
        <v>11</v>
      </c>
      <c r="C175" s="111" t="n">
        <v>1</v>
      </c>
      <c r="D175" s="111" t="s">
        <v>37</v>
      </c>
      <c r="E175" s="111"/>
      <c r="F175" s="112" t="s">
        <v>278</v>
      </c>
      <c r="G175" s="112"/>
      <c r="H175" s="141" t="s">
        <v>279</v>
      </c>
      <c r="I175" s="127"/>
      <c r="J175" s="115" t="n">
        <v>220</v>
      </c>
      <c r="K175" s="116" t="n">
        <f aca="false">+J175*I175</f>
        <v>0</v>
      </c>
      <c r="L175" s="107"/>
      <c r="M175" s="108"/>
      <c r="N175" s="108"/>
      <c r="O175" s="108"/>
      <c r="P175" s="108"/>
      <c r="Q175" s="108"/>
      <c r="R175" s="108"/>
      <c r="S175" s="108"/>
      <c r="T175" s="108"/>
      <c r="U175" s="108"/>
      <c r="V175" s="108"/>
      <c r="W175" s="108"/>
      <c r="X175" s="108"/>
      <c r="Y175" s="108"/>
      <c r="Z175" s="108"/>
      <c r="AA175" s="108"/>
      <c r="AB175" s="108"/>
      <c r="AC175" s="108"/>
      <c r="AD175" s="108"/>
      <c r="AE175" s="108"/>
      <c r="AF175" s="108"/>
      <c r="AG175" s="108"/>
      <c r="AH175" s="108"/>
      <c r="AI175" s="108"/>
      <c r="AJ175" s="108"/>
      <c r="AK175" s="108"/>
      <c r="AL175" s="108"/>
      <c r="AM175" s="108"/>
      <c r="AN175" s="108"/>
      <c r="AO175" s="108"/>
      <c r="AP175" s="108"/>
      <c r="AQ175" s="108"/>
      <c r="AR175" s="108"/>
      <c r="AS175" s="108"/>
      <c r="AT175" s="108"/>
      <c r="AU175" s="108"/>
      <c r="AV175" s="108"/>
      <c r="AW175" s="108"/>
      <c r="AX175" s="108"/>
      <c r="AY175" s="108"/>
      <c r="AZ175" s="108"/>
      <c r="BA175" s="108"/>
      <c r="BB175" s="108"/>
      <c r="BC175" s="108"/>
      <c r="BD175" s="108"/>
      <c r="BE175" s="108"/>
      <c r="BF175" s="108"/>
      <c r="BG175" s="108"/>
      <c r="BH175" s="108"/>
      <c r="BI175" s="108"/>
      <c r="BJ175" s="108"/>
      <c r="BK175" s="108"/>
      <c r="BL175" s="108"/>
      <c r="BM175" s="108"/>
      <c r="BN175" s="108"/>
      <c r="BO175" s="108"/>
      <c r="BP175" s="108"/>
      <c r="BQ175" s="108"/>
      <c r="BR175" s="108"/>
      <c r="BS175" s="108"/>
      <c r="BT175" s="108"/>
      <c r="BU175" s="108"/>
      <c r="BV175" s="108"/>
      <c r="BW175" s="108"/>
      <c r="BX175" s="108"/>
      <c r="BY175" s="108"/>
      <c r="BZ175" s="108"/>
      <c r="CA175" s="108"/>
      <c r="CB175" s="108"/>
      <c r="CC175" s="108"/>
      <c r="CD175" s="108"/>
      <c r="CE175" s="108"/>
      <c r="CF175" s="108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30" hidden="true" customHeight="true" outlineLevel="2" collapsed="false">
      <c r="A176" s="0"/>
      <c r="B176" s="117"/>
      <c r="C176" s="118"/>
      <c r="D176" s="118"/>
      <c r="E176" s="118"/>
      <c r="F176" s="119"/>
      <c r="G176" s="120"/>
      <c r="H176" s="121" t="s">
        <v>280</v>
      </c>
      <c r="I176" s="122" t="n">
        <f aca="false">SUM(I175)</f>
        <v>0</v>
      </c>
      <c r="J176" s="123"/>
      <c r="K176" s="116"/>
      <c r="L176" s="107"/>
      <c r="M176" s="108"/>
      <c r="N176" s="108"/>
      <c r="O176" s="108"/>
      <c r="P176" s="108"/>
      <c r="Q176" s="108"/>
      <c r="R176" s="108"/>
      <c r="S176" s="108"/>
      <c r="T176" s="108"/>
      <c r="U176" s="108"/>
      <c r="V176" s="108"/>
      <c r="W176" s="108"/>
      <c r="X176" s="108"/>
      <c r="Y176" s="108"/>
      <c r="Z176" s="108"/>
      <c r="AA176" s="108"/>
      <c r="AB176" s="108"/>
      <c r="AC176" s="108"/>
      <c r="AD176" s="108"/>
      <c r="AE176" s="108"/>
      <c r="AF176" s="108"/>
      <c r="AG176" s="108"/>
      <c r="AH176" s="108"/>
      <c r="AI176" s="108"/>
      <c r="AJ176" s="108"/>
      <c r="AK176" s="108"/>
      <c r="AL176" s="108"/>
      <c r="AM176" s="108"/>
      <c r="AN176" s="108"/>
      <c r="AO176" s="108"/>
      <c r="AP176" s="108"/>
      <c r="AQ176" s="108"/>
      <c r="AR176" s="108"/>
      <c r="AS176" s="108"/>
      <c r="AT176" s="108"/>
      <c r="AU176" s="108"/>
      <c r="AV176" s="108"/>
      <c r="AW176" s="108"/>
      <c r="AX176" s="108"/>
      <c r="AY176" s="108"/>
      <c r="AZ176" s="108"/>
      <c r="BA176" s="108"/>
      <c r="BB176" s="108"/>
      <c r="BC176" s="108"/>
      <c r="BD176" s="108"/>
      <c r="BE176" s="108"/>
      <c r="BF176" s="108"/>
      <c r="BG176" s="108"/>
      <c r="BH176" s="108"/>
      <c r="BI176" s="108"/>
      <c r="BJ176" s="108"/>
      <c r="BK176" s="108"/>
      <c r="BL176" s="108"/>
      <c r="BM176" s="108"/>
      <c r="BN176" s="108"/>
      <c r="BO176" s="108"/>
      <c r="BP176" s="108"/>
      <c r="BQ176" s="108"/>
      <c r="BR176" s="108"/>
      <c r="BS176" s="108"/>
      <c r="BT176" s="108"/>
      <c r="BU176" s="108"/>
      <c r="BV176" s="108"/>
      <c r="BW176" s="108"/>
      <c r="BX176" s="108"/>
      <c r="BY176" s="108"/>
      <c r="BZ176" s="108"/>
      <c r="CA176" s="108"/>
      <c r="CB176" s="108"/>
      <c r="CC176" s="108"/>
      <c r="CD176" s="108"/>
      <c r="CE176" s="108"/>
      <c r="CF176" s="108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45" hidden="true" customHeight="true" outlineLevel="2" collapsed="false">
      <c r="A177" s="99"/>
      <c r="B177" s="169"/>
      <c r="C177" s="170"/>
      <c r="D177" s="170"/>
      <c r="E177" s="170"/>
      <c r="F177" s="171" t="s">
        <v>281</v>
      </c>
      <c r="G177" s="171"/>
      <c r="H177" s="177"/>
      <c r="I177" s="178"/>
      <c r="J177" s="174"/>
      <c r="K177" s="175"/>
      <c r="L177" s="107"/>
      <c r="M177" s="108"/>
      <c r="N177" s="108"/>
      <c r="O177" s="108"/>
      <c r="P177" s="108"/>
      <c r="Q177" s="108"/>
      <c r="R177" s="108"/>
      <c r="S177" s="108"/>
      <c r="T177" s="108"/>
      <c r="U177" s="108"/>
      <c r="V177" s="108"/>
      <c r="W177" s="108"/>
      <c r="X177" s="108"/>
      <c r="Y177" s="108"/>
      <c r="Z177" s="108"/>
      <c r="AA177" s="108"/>
      <c r="AB177" s="108"/>
      <c r="AC177" s="108"/>
      <c r="AD177" s="108"/>
      <c r="AE177" s="108"/>
      <c r="AF177" s="108"/>
      <c r="AG177" s="108"/>
      <c r="AH177" s="108"/>
      <c r="AI177" s="108"/>
      <c r="AJ177" s="108"/>
      <c r="AK177" s="108"/>
      <c r="AL177" s="108"/>
      <c r="AM177" s="108"/>
      <c r="AN177" s="108"/>
      <c r="AO177" s="108"/>
      <c r="AP177" s="108"/>
      <c r="AQ177" s="108"/>
      <c r="AR177" s="108"/>
      <c r="AS177" s="108"/>
      <c r="AT177" s="108"/>
      <c r="AU177" s="108"/>
      <c r="AV177" s="108"/>
      <c r="AW177" s="108"/>
      <c r="AX177" s="108"/>
      <c r="AY177" s="108"/>
      <c r="AZ177" s="108"/>
      <c r="BA177" s="108"/>
      <c r="BB177" s="108"/>
      <c r="BC177" s="108"/>
      <c r="BD177" s="108"/>
      <c r="BE177" s="108"/>
      <c r="BF177" s="108"/>
      <c r="BG177" s="108"/>
      <c r="BH177" s="108"/>
      <c r="BI177" s="108"/>
      <c r="BJ177" s="108"/>
      <c r="BK177" s="108"/>
      <c r="BL177" s="108"/>
      <c r="BM177" s="108"/>
      <c r="BN177" s="108"/>
      <c r="BO177" s="108"/>
      <c r="BP177" s="108"/>
      <c r="BQ177" s="108"/>
      <c r="BR177" s="108"/>
      <c r="BS177" s="108"/>
      <c r="BT177" s="108"/>
      <c r="BU177" s="108"/>
      <c r="BV177" s="108"/>
      <c r="BW177" s="108"/>
      <c r="BX177" s="108"/>
      <c r="BY177" s="108"/>
      <c r="BZ177" s="108"/>
      <c r="CA177" s="108"/>
      <c r="CB177" s="108"/>
      <c r="CC177" s="108"/>
      <c r="CD177" s="108"/>
      <c r="CE177" s="108"/>
      <c r="CF177" s="108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30" hidden="false" customHeight="true" outlineLevel="2" collapsed="false">
      <c r="A178" s="99"/>
      <c r="B178" s="110" t="s">
        <v>94</v>
      </c>
      <c r="C178" s="111" t="n">
        <v>1</v>
      </c>
      <c r="D178" s="111" t="s">
        <v>37</v>
      </c>
      <c r="E178" s="111"/>
      <c r="F178" s="112" t="s">
        <v>282</v>
      </c>
      <c r="G178" s="112"/>
      <c r="H178" s="113" t="s">
        <v>283</v>
      </c>
      <c r="I178" s="114" t="n">
        <v>1</v>
      </c>
      <c r="J178" s="115" t="n">
        <v>225</v>
      </c>
      <c r="K178" s="116" t="n">
        <f aca="false">+J178*I178</f>
        <v>225</v>
      </c>
      <c r="L178" s="107"/>
      <c r="M178" s="108"/>
      <c r="N178" s="108"/>
      <c r="O178" s="108"/>
      <c r="P178" s="108"/>
      <c r="Q178" s="108"/>
      <c r="R178" s="108"/>
      <c r="S178" s="108"/>
      <c r="T178" s="108"/>
      <c r="U178" s="108"/>
      <c r="V178" s="108"/>
      <c r="W178" s="108"/>
      <c r="X178" s="108"/>
      <c r="Y178" s="108"/>
      <c r="Z178" s="108"/>
      <c r="AA178" s="108"/>
      <c r="AB178" s="108"/>
      <c r="AC178" s="108"/>
      <c r="AD178" s="108"/>
      <c r="AE178" s="108"/>
      <c r="AF178" s="108"/>
      <c r="AG178" s="108"/>
      <c r="AH178" s="108"/>
      <c r="AI178" s="108"/>
      <c r="AJ178" s="108"/>
      <c r="AK178" s="108"/>
      <c r="AL178" s="108"/>
      <c r="AM178" s="108"/>
      <c r="AN178" s="108"/>
      <c r="AO178" s="108"/>
      <c r="AP178" s="108"/>
      <c r="AQ178" s="108"/>
      <c r="AR178" s="108"/>
      <c r="AS178" s="108"/>
      <c r="AT178" s="108"/>
      <c r="AU178" s="108"/>
      <c r="AV178" s="108"/>
      <c r="AW178" s="108"/>
      <c r="AX178" s="108"/>
      <c r="AY178" s="108"/>
      <c r="AZ178" s="108"/>
      <c r="BA178" s="108"/>
      <c r="BB178" s="108"/>
      <c r="BC178" s="108"/>
      <c r="BD178" s="108"/>
      <c r="BE178" s="108"/>
      <c r="BF178" s="108"/>
      <c r="BG178" s="108"/>
      <c r="BH178" s="108"/>
      <c r="BI178" s="108"/>
      <c r="BJ178" s="108"/>
      <c r="BK178" s="108"/>
      <c r="BL178" s="108"/>
      <c r="BM178" s="108"/>
      <c r="BN178" s="108"/>
      <c r="BO178" s="108"/>
      <c r="BP178" s="108"/>
      <c r="BQ178" s="108"/>
      <c r="BR178" s="108"/>
      <c r="BS178" s="108"/>
      <c r="BT178" s="108"/>
      <c r="BU178" s="108"/>
      <c r="BV178" s="108"/>
      <c r="BW178" s="108"/>
      <c r="BX178" s="108"/>
      <c r="BY178" s="108"/>
      <c r="BZ178" s="108"/>
      <c r="CA178" s="108"/>
      <c r="CB178" s="108"/>
      <c r="CC178" s="108"/>
      <c r="CD178" s="108"/>
      <c r="CE178" s="108"/>
      <c r="CF178" s="108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30" hidden="false" customHeight="true" outlineLevel="2" collapsed="false">
      <c r="A179" s="125"/>
      <c r="B179" s="110" t="s">
        <v>94</v>
      </c>
      <c r="C179" s="111" t="n">
        <v>1</v>
      </c>
      <c r="D179" s="111" t="s">
        <v>37</v>
      </c>
      <c r="E179" s="111"/>
      <c r="F179" s="112" t="s">
        <v>284</v>
      </c>
      <c r="G179" s="112"/>
      <c r="H179" s="113" t="s">
        <v>285</v>
      </c>
      <c r="I179" s="114" t="n">
        <v>1</v>
      </c>
      <c r="J179" s="115" t="n">
        <v>225</v>
      </c>
      <c r="K179" s="116" t="n">
        <f aca="false">+J179*I179</f>
        <v>225</v>
      </c>
      <c r="L179" s="107"/>
      <c r="M179" s="108"/>
      <c r="N179" s="108"/>
      <c r="O179" s="108"/>
      <c r="P179" s="108"/>
      <c r="Q179" s="108"/>
      <c r="R179" s="108"/>
      <c r="S179" s="108"/>
      <c r="T179" s="108"/>
      <c r="U179" s="108"/>
      <c r="V179" s="108"/>
      <c r="W179" s="108"/>
      <c r="X179" s="108"/>
      <c r="Y179" s="108"/>
      <c r="Z179" s="108"/>
      <c r="AA179" s="108"/>
      <c r="AB179" s="108"/>
      <c r="AC179" s="108"/>
      <c r="AD179" s="108"/>
      <c r="AE179" s="108"/>
      <c r="AF179" s="108"/>
      <c r="AG179" s="108"/>
      <c r="AH179" s="108"/>
      <c r="AI179" s="108"/>
      <c r="AJ179" s="108"/>
      <c r="AK179" s="108"/>
      <c r="AL179" s="108"/>
      <c r="AM179" s="108"/>
      <c r="AN179" s="108"/>
      <c r="AO179" s="108"/>
      <c r="AP179" s="108"/>
      <c r="AQ179" s="108"/>
      <c r="AR179" s="108"/>
      <c r="AS179" s="108"/>
      <c r="AT179" s="108"/>
      <c r="AU179" s="108"/>
      <c r="AV179" s="108"/>
      <c r="AW179" s="108"/>
      <c r="AX179" s="108"/>
      <c r="AY179" s="108"/>
      <c r="AZ179" s="108"/>
      <c r="BA179" s="108"/>
      <c r="BB179" s="108"/>
      <c r="BC179" s="108"/>
      <c r="BD179" s="108"/>
      <c r="BE179" s="108"/>
      <c r="BF179" s="108"/>
      <c r="BG179" s="108"/>
      <c r="BH179" s="108"/>
      <c r="BI179" s="108"/>
      <c r="BJ179" s="108"/>
      <c r="BK179" s="108"/>
      <c r="BL179" s="108"/>
      <c r="BM179" s="108"/>
      <c r="BN179" s="108"/>
      <c r="BO179" s="108"/>
      <c r="BP179" s="108"/>
      <c r="BQ179" s="108"/>
      <c r="BR179" s="108"/>
      <c r="BS179" s="108"/>
      <c r="BT179" s="108"/>
      <c r="BU179" s="108"/>
      <c r="BV179" s="108"/>
      <c r="BW179" s="108"/>
      <c r="BX179" s="108"/>
      <c r="BY179" s="108"/>
      <c r="BZ179" s="108"/>
      <c r="CA179" s="108"/>
      <c r="CB179" s="108"/>
      <c r="CC179" s="108"/>
      <c r="CD179" s="108"/>
      <c r="CE179" s="108"/>
      <c r="CF179" s="108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30" hidden="false" customHeight="true" outlineLevel="2" collapsed="false">
      <c r="A180" s="0"/>
      <c r="B180" s="117"/>
      <c r="C180" s="118"/>
      <c r="D180" s="118"/>
      <c r="E180" s="118"/>
      <c r="F180" s="119"/>
      <c r="G180" s="120"/>
      <c r="H180" s="121" t="s">
        <v>286</v>
      </c>
      <c r="I180" s="122" t="n">
        <f aca="false">SUM(I178:I179)</f>
        <v>2</v>
      </c>
      <c r="J180" s="123"/>
      <c r="K180" s="116"/>
      <c r="L180" s="107"/>
      <c r="M180" s="108"/>
      <c r="N180" s="108"/>
      <c r="O180" s="108"/>
      <c r="P180" s="108"/>
      <c r="Q180" s="108"/>
      <c r="R180" s="108"/>
      <c r="S180" s="108"/>
      <c r="T180" s="108"/>
      <c r="U180" s="108"/>
      <c r="V180" s="108"/>
      <c r="W180" s="108"/>
      <c r="X180" s="108"/>
      <c r="Y180" s="108"/>
      <c r="Z180" s="108"/>
      <c r="AA180" s="108"/>
      <c r="AB180" s="108"/>
      <c r="AC180" s="108"/>
      <c r="AD180" s="108"/>
      <c r="AE180" s="108"/>
      <c r="AF180" s="108"/>
      <c r="AG180" s="108"/>
      <c r="AH180" s="108"/>
      <c r="AI180" s="108"/>
      <c r="AJ180" s="108"/>
      <c r="AK180" s="108"/>
      <c r="AL180" s="108"/>
      <c r="AM180" s="108"/>
      <c r="AN180" s="108"/>
      <c r="AO180" s="108"/>
      <c r="AP180" s="108"/>
      <c r="AQ180" s="108"/>
      <c r="AR180" s="108"/>
      <c r="AS180" s="108"/>
      <c r="AT180" s="108"/>
      <c r="AU180" s="108"/>
      <c r="AV180" s="108"/>
      <c r="AW180" s="108"/>
      <c r="AX180" s="108"/>
      <c r="AY180" s="108"/>
      <c r="AZ180" s="108"/>
      <c r="BA180" s="108"/>
      <c r="BB180" s="108"/>
      <c r="BC180" s="108"/>
      <c r="BD180" s="108"/>
      <c r="BE180" s="108"/>
      <c r="BF180" s="108"/>
      <c r="BG180" s="108"/>
      <c r="BH180" s="108"/>
      <c r="BI180" s="108"/>
      <c r="BJ180" s="108"/>
      <c r="BK180" s="108"/>
      <c r="BL180" s="108"/>
      <c r="BM180" s="108"/>
      <c r="BN180" s="108"/>
      <c r="BO180" s="108"/>
      <c r="BP180" s="108"/>
      <c r="BQ180" s="108"/>
      <c r="BR180" s="108"/>
      <c r="BS180" s="108"/>
      <c r="BT180" s="108"/>
      <c r="BU180" s="108"/>
      <c r="BV180" s="108"/>
      <c r="BW180" s="108"/>
      <c r="BX180" s="108"/>
      <c r="BY180" s="108"/>
      <c r="BZ180" s="108"/>
      <c r="CA180" s="108"/>
      <c r="CB180" s="108"/>
      <c r="CC180" s="108"/>
      <c r="CD180" s="108"/>
      <c r="CE180" s="108"/>
      <c r="CF180" s="108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45" hidden="true" customHeight="true" outlineLevel="2" collapsed="false">
      <c r="A181" s="99"/>
      <c r="B181" s="169"/>
      <c r="C181" s="170"/>
      <c r="D181" s="170"/>
      <c r="E181" s="170"/>
      <c r="F181" s="171" t="s">
        <v>287</v>
      </c>
      <c r="G181" s="171"/>
      <c r="H181" s="177"/>
      <c r="I181" s="178"/>
      <c r="J181" s="174"/>
      <c r="K181" s="175"/>
      <c r="L181" s="107"/>
      <c r="M181" s="108"/>
      <c r="N181" s="108"/>
      <c r="O181" s="108"/>
      <c r="P181" s="108"/>
      <c r="Q181" s="108"/>
      <c r="R181" s="108"/>
      <c r="S181" s="108"/>
      <c r="T181" s="108"/>
      <c r="U181" s="108"/>
      <c r="V181" s="108"/>
      <c r="W181" s="108"/>
      <c r="X181" s="108"/>
      <c r="Y181" s="108"/>
      <c r="Z181" s="108"/>
      <c r="AA181" s="108"/>
      <c r="AB181" s="108"/>
      <c r="AC181" s="108"/>
      <c r="AD181" s="108"/>
      <c r="AE181" s="108"/>
      <c r="AF181" s="108"/>
      <c r="AG181" s="108"/>
      <c r="AH181" s="108"/>
      <c r="AI181" s="108"/>
      <c r="AJ181" s="108"/>
      <c r="AK181" s="108"/>
      <c r="AL181" s="108"/>
      <c r="AM181" s="108"/>
      <c r="AN181" s="108"/>
      <c r="AO181" s="108"/>
      <c r="AP181" s="108"/>
      <c r="AQ181" s="108"/>
      <c r="AR181" s="108"/>
      <c r="AS181" s="108"/>
      <c r="AT181" s="108"/>
      <c r="AU181" s="108"/>
      <c r="AV181" s="108"/>
      <c r="AW181" s="108"/>
      <c r="AX181" s="108"/>
      <c r="AY181" s="108"/>
      <c r="AZ181" s="108"/>
      <c r="BA181" s="108"/>
      <c r="BB181" s="108"/>
      <c r="BC181" s="108"/>
      <c r="BD181" s="108"/>
      <c r="BE181" s="108"/>
      <c r="BF181" s="108"/>
      <c r="BG181" s="108"/>
      <c r="BH181" s="108"/>
      <c r="BI181" s="108"/>
      <c r="BJ181" s="108"/>
      <c r="BK181" s="108"/>
      <c r="BL181" s="108"/>
      <c r="BM181" s="108"/>
      <c r="BN181" s="108"/>
      <c r="BO181" s="108"/>
      <c r="BP181" s="108"/>
      <c r="BQ181" s="108"/>
      <c r="BR181" s="108"/>
      <c r="BS181" s="108"/>
      <c r="BT181" s="108"/>
      <c r="BU181" s="108"/>
      <c r="BV181" s="108"/>
      <c r="BW181" s="108"/>
      <c r="BX181" s="108"/>
      <c r="BY181" s="108"/>
      <c r="BZ181" s="108"/>
      <c r="CA181" s="108"/>
      <c r="CB181" s="108"/>
      <c r="CC181" s="108"/>
      <c r="CD181" s="108"/>
      <c r="CE181" s="108"/>
      <c r="CF181" s="108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30" hidden="false" customHeight="true" outlineLevel="2" collapsed="false">
      <c r="A182" s="99"/>
      <c r="B182" s="181" t="n">
        <v>6</v>
      </c>
      <c r="C182" s="182" t="n">
        <v>1</v>
      </c>
      <c r="D182" s="182" t="s">
        <v>37</v>
      </c>
      <c r="E182" s="182"/>
      <c r="F182" s="183" t="s">
        <v>288</v>
      </c>
      <c r="G182" s="183"/>
      <c r="H182" s="113" t="s">
        <v>289</v>
      </c>
      <c r="I182" s="114" t="n">
        <v>1</v>
      </c>
      <c r="J182" s="115" t="n">
        <v>204</v>
      </c>
      <c r="K182" s="184" t="n">
        <f aca="false">+J182*I182</f>
        <v>204</v>
      </c>
      <c r="L182" s="107"/>
      <c r="M182" s="108"/>
      <c r="N182" s="108"/>
      <c r="O182" s="108"/>
      <c r="P182" s="108"/>
      <c r="Q182" s="108"/>
      <c r="R182" s="108"/>
      <c r="S182" s="108"/>
      <c r="T182" s="108"/>
      <c r="U182" s="108"/>
      <c r="V182" s="108"/>
      <c r="W182" s="108"/>
      <c r="X182" s="108"/>
      <c r="Y182" s="108"/>
      <c r="Z182" s="108"/>
      <c r="AA182" s="108"/>
      <c r="AB182" s="108"/>
      <c r="AC182" s="108"/>
      <c r="AD182" s="108"/>
      <c r="AE182" s="108"/>
      <c r="AF182" s="108"/>
      <c r="AG182" s="108"/>
      <c r="AH182" s="108"/>
      <c r="AI182" s="108"/>
      <c r="AJ182" s="108"/>
      <c r="AK182" s="108"/>
      <c r="AL182" s="108"/>
      <c r="AM182" s="108"/>
      <c r="AN182" s="108"/>
      <c r="AO182" s="108"/>
      <c r="AP182" s="108"/>
      <c r="AQ182" s="108"/>
      <c r="AR182" s="108"/>
      <c r="AS182" s="108"/>
      <c r="AT182" s="108"/>
      <c r="AU182" s="108"/>
      <c r="AV182" s="108"/>
      <c r="AW182" s="108"/>
      <c r="AX182" s="108"/>
      <c r="AY182" s="108"/>
      <c r="AZ182" s="108"/>
      <c r="BA182" s="108"/>
      <c r="BB182" s="108"/>
      <c r="BC182" s="108"/>
      <c r="BD182" s="108"/>
      <c r="BE182" s="108"/>
      <c r="BF182" s="108"/>
      <c r="BG182" s="108"/>
      <c r="BH182" s="108"/>
      <c r="BI182" s="108"/>
      <c r="BJ182" s="108"/>
      <c r="BK182" s="108"/>
      <c r="BL182" s="108"/>
      <c r="BM182" s="108"/>
      <c r="BN182" s="108"/>
      <c r="BO182" s="108"/>
      <c r="BP182" s="108"/>
      <c r="BQ182" s="108"/>
      <c r="BR182" s="108"/>
      <c r="BS182" s="108"/>
      <c r="BT182" s="108"/>
      <c r="BU182" s="108"/>
      <c r="BV182" s="108"/>
      <c r="BW182" s="108"/>
      <c r="BX182" s="108"/>
      <c r="BY182" s="108"/>
      <c r="BZ182" s="108"/>
      <c r="CA182" s="108"/>
      <c r="CB182" s="108"/>
      <c r="CC182" s="108"/>
      <c r="CD182" s="108"/>
      <c r="CE182" s="108"/>
      <c r="CF182" s="108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30" hidden="true" customHeight="true" outlineLevel="2" collapsed="false">
      <c r="A183" s="125"/>
      <c r="B183" s="110" t="n">
        <v>6</v>
      </c>
      <c r="C183" s="111" t="n">
        <v>1</v>
      </c>
      <c r="D183" s="111" t="s">
        <v>37</v>
      </c>
      <c r="E183" s="111"/>
      <c r="F183" s="112" t="s">
        <v>290</v>
      </c>
      <c r="G183" s="112"/>
      <c r="H183" s="141" t="s">
        <v>291</v>
      </c>
      <c r="I183" s="127"/>
      <c r="J183" s="115" t="n">
        <v>204</v>
      </c>
      <c r="K183" s="116" t="n">
        <f aca="false">+J183*I183</f>
        <v>0</v>
      </c>
      <c r="L183" s="107"/>
      <c r="M183" s="108"/>
      <c r="N183" s="108"/>
      <c r="O183" s="108"/>
      <c r="P183" s="108"/>
      <c r="Q183" s="108"/>
      <c r="R183" s="108"/>
      <c r="S183" s="108"/>
      <c r="T183" s="108"/>
      <c r="U183" s="108"/>
      <c r="V183" s="108"/>
      <c r="W183" s="108"/>
      <c r="X183" s="108"/>
      <c r="Y183" s="108"/>
      <c r="Z183" s="108"/>
      <c r="AA183" s="108"/>
      <c r="AB183" s="108"/>
      <c r="AC183" s="108"/>
      <c r="AD183" s="108"/>
      <c r="AE183" s="108"/>
      <c r="AF183" s="108"/>
      <c r="AG183" s="108"/>
      <c r="AH183" s="108"/>
      <c r="AI183" s="108"/>
      <c r="AJ183" s="108"/>
      <c r="AK183" s="108"/>
      <c r="AL183" s="108"/>
      <c r="AM183" s="108"/>
      <c r="AN183" s="108"/>
      <c r="AO183" s="108"/>
      <c r="AP183" s="108"/>
      <c r="AQ183" s="108"/>
      <c r="AR183" s="108"/>
      <c r="AS183" s="108"/>
      <c r="AT183" s="108"/>
      <c r="AU183" s="108"/>
      <c r="AV183" s="108"/>
      <c r="AW183" s="108"/>
      <c r="AX183" s="108"/>
      <c r="AY183" s="108"/>
      <c r="AZ183" s="108"/>
      <c r="BA183" s="108"/>
      <c r="BB183" s="108"/>
      <c r="BC183" s="108"/>
      <c r="BD183" s="108"/>
      <c r="BE183" s="108"/>
      <c r="BF183" s="108"/>
      <c r="BG183" s="108"/>
      <c r="BH183" s="108"/>
      <c r="BI183" s="108"/>
      <c r="BJ183" s="108"/>
      <c r="BK183" s="108"/>
      <c r="BL183" s="108"/>
      <c r="BM183" s="108"/>
      <c r="BN183" s="108"/>
      <c r="BO183" s="108"/>
      <c r="BP183" s="108"/>
      <c r="BQ183" s="108"/>
      <c r="BR183" s="108"/>
      <c r="BS183" s="108"/>
      <c r="BT183" s="108"/>
      <c r="BU183" s="108"/>
      <c r="BV183" s="108"/>
      <c r="BW183" s="108"/>
      <c r="BX183" s="108"/>
      <c r="BY183" s="108"/>
      <c r="BZ183" s="108"/>
      <c r="CA183" s="108"/>
      <c r="CB183" s="108"/>
      <c r="CC183" s="108"/>
      <c r="CD183" s="108"/>
      <c r="CE183" s="108"/>
      <c r="CF183" s="108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30" hidden="true" customHeight="true" outlineLevel="2" collapsed="false">
      <c r="A184" s="99"/>
      <c r="B184" s="181" t="n">
        <v>6</v>
      </c>
      <c r="C184" s="182" t="n">
        <v>1</v>
      </c>
      <c r="D184" s="182" t="s">
        <v>37</v>
      </c>
      <c r="E184" s="182"/>
      <c r="F184" s="183" t="s">
        <v>292</v>
      </c>
      <c r="G184" s="183"/>
      <c r="H184" s="141" t="s">
        <v>293</v>
      </c>
      <c r="I184" s="185"/>
      <c r="J184" s="115" t="n">
        <v>204</v>
      </c>
      <c r="K184" s="184" t="n">
        <f aca="false">+J184*I184</f>
        <v>0</v>
      </c>
      <c r="L184" s="107"/>
      <c r="M184" s="108"/>
      <c r="N184" s="108"/>
      <c r="O184" s="108"/>
      <c r="P184" s="108"/>
      <c r="Q184" s="108"/>
      <c r="R184" s="108"/>
      <c r="S184" s="108"/>
      <c r="T184" s="108"/>
      <c r="U184" s="108"/>
      <c r="V184" s="108"/>
      <c r="W184" s="108"/>
      <c r="X184" s="108"/>
      <c r="Y184" s="108"/>
      <c r="Z184" s="108"/>
      <c r="AA184" s="108"/>
      <c r="AB184" s="108"/>
      <c r="AC184" s="108"/>
      <c r="AD184" s="108"/>
      <c r="AE184" s="108"/>
      <c r="AF184" s="108"/>
      <c r="AG184" s="108"/>
      <c r="AH184" s="108"/>
      <c r="AI184" s="108"/>
      <c r="AJ184" s="108"/>
      <c r="AK184" s="108"/>
      <c r="AL184" s="108"/>
      <c r="AM184" s="108"/>
      <c r="AN184" s="108"/>
      <c r="AO184" s="108"/>
      <c r="AP184" s="108"/>
      <c r="AQ184" s="108"/>
      <c r="AR184" s="108"/>
      <c r="AS184" s="108"/>
      <c r="AT184" s="108"/>
      <c r="AU184" s="108"/>
      <c r="AV184" s="108"/>
      <c r="AW184" s="108"/>
      <c r="AX184" s="108"/>
      <c r="AY184" s="108"/>
      <c r="AZ184" s="108"/>
      <c r="BA184" s="108"/>
      <c r="BB184" s="108"/>
      <c r="BC184" s="108"/>
      <c r="BD184" s="108"/>
      <c r="BE184" s="108"/>
      <c r="BF184" s="108"/>
      <c r="BG184" s="108"/>
      <c r="BH184" s="108"/>
      <c r="BI184" s="108"/>
      <c r="BJ184" s="108"/>
      <c r="BK184" s="108"/>
      <c r="BL184" s="108"/>
      <c r="BM184" s="108"/>
      <c r="BN184" s="108"/>
      <c r="BO184" s="108"/>
      <c r="BP184" s="108"/>
      <c r="BQ184" s="108"/>
      <c r="BR184" s="108"/>
      <c r="BS184" s="108"/>
      <c r="BT184" s="108"/>
      <c r="BU184" s="108"/>
      <c r="BV184" s="108"/>
      <c r="BW184" s="108"/>
      <c r="BX184" s="108"/>
      <c r="BY184" s="108"/>
      <c r="BZ184" s="108"/>
      <c r="CA184" s="108"/>
      <c r="CB184" s="108"/>
      <c r="CC184" s="108"/>
      <c r="CD184" s="108"/>
      <c r="CE184" s="108"/>
      <c r="CF184" s="108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30" hidden="true" customHeight="true" outlineLevel="2" collapsed="false">
      <c r="A185" s="125"/>
      <c r="B185" s="110" t="n">
        <v>6</v>
      </c>
      <c r="C185" s="111" t="n">
        <v>1</v>
      </c>
      <c r="D185" s="111" t="s">
        <v>37</v>
      </c>
      <c r="E185" s="111"/>
      <c r="F185" s="112" t="s">
        <v>294</v>
      </c>
      <c r="G185" s="112"/>
      <c r="H185" s="141" t="s">
        <v>295</v>
      </c>
      <c r="I185" s="127"/>
      <c r="J185" s="115" t="n">
        <v>204</v>
      </c>
      <c r="K185" s="116" t="n">
        <f aca="false">+J185*I185</f>
        <v>0</v>
      </c>
      <c r="L185" s="107"/>
      <c r="M185" s="108"/>
      <c r="N185" s="108"/>
      <c r="O185" s="108"/>
      <c r="P185" s="108"/>
      <c r="Q185" s="108"/>
      <c r="R185" s="108"/>
      <c r="S185" s="108"/>
      <c r="T185" s="108"/>
      <c r="U185" s="108"/>
      <c r="V185" s="108"/>
      <c r="W185" s="108"/>
      <c r="X185" s="108"/>
      <c r="Y185" s="108"/>
      <c r="Z185" s="108"/>
      <c r="AA185" s="108"/>
      <c r="AB185" s="108"/>
      <c r="AC185" s="108"/>
      <c r="AD185" s="108"/>
      <c r="AE185" s="108"/>
      <c r="AF185" s="108"/>
      <c r="AG185" s="108"/>
      <c r="AH185" s="108"/>
      <c r="AI185" s="108"/>
      <c r="AJ185" s="108"/>
      <c r="AK185" s="108"/>
      <c r="AL185" s="108"/>
      <c r="AM185" s="108"/>
      <c r="AN185" s="108"/>
      <c r="AO185" s="108"/>
      <c r="AP185" s="108"/>
      <c r="AQ185" s="108"/>
      <c r="AR185" s="108"/>
      <c r="AS185" s="108"/>
      <c r="AT185" s="108"/>
      <c r="AU185" s="108"/>
      <c r="AV185" s="108"/>
      <c r="AW185" s="108"/>
      <c r="AX185" s="108"/>
      <c r="AY185" s="108"/>
      <c r="AZ185" s="108"/>
      <c r="BA185" s="108"/>
      <c r="BB185" s="108"/>
      <c r="BC185" s="108"/>
      <c r="BD185" s="108"/>
      <c r="BE185" s="108"/>
      <c r="BF185" s="108"/>
      <c r="BG185" s="108"/>
      <c r="BH185" s="108"/>
      <c r="BI185" s="108"/>
      <c r="BJ185" s="108"/>
      <c r="BK185" s="108"/>
      <c r="BL185" s="108"/>
      <c r="BM185" s="108"/>
      <c r="BN185" s="108"/>
      <c r="BO185" s="108"/>
      <c r="BP185" s="108"/>
      <c r="BQ185" s="108"/>
      <c r="BR185" s="108"/>
      <c r="BS185" s="108"/>
      <c r="BT185" s="108"/>
      <c r="BU185" s="108"/>
      <c r="BV185" s="108"/>
      <c r="BW185" s="108"/>
      <c r="BX185" s="108"/>
      <c r="BY185" s="108"/>
      <c r="BZ185" s="108"/>
      <c r="CA185" s="108"/>
      <c r="CB185" s="108"/>
      <c r="CC185" s="108"/>
      <c r="CD185" s="108"/>
      <c r="CE185" s="108"/>
      <c r="CF185" s="108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30" hidden="true" customHeight="true" outlineLevel="2" collapsed="false">
      <c r="A186" s="125"/>
      <c r="B186" s="110" t="n">
        <v>6</v>
      </c>
      <c r="C186" s="111" t="n">
        <v>1</v>
      </c>
      <c r="D186" s="111" t="s">
        <v>37</v>
      </c>
      <c r="E186" s="111"/>
      <c r="F186" s="112" t="s">
        <v>296</v>
      </c>
      <c r="G186" s="112"/>
      <c r="H186" s="141" t="s">
        <v>297</v>
      </c>
      <c r="I186" s="127"/>
      <c r="J186" s="115" t="n">
        <v>204</v>
      </c>
      <c r="K186" s="116" t="n">
        <f aca="false">+J186*I186</f>
        <v>0</v>
      </c>
      <c r="L186" s="107"/>
      <c r="M186" s="108"/>
      <c r="N186" s="108"/>
      <c r="O186" s="108"/>
      <c r="P186" s="108"/>
      <c r="Q186" s="108"/>
      <c r="R186" s="108"/>
      <c r="S186" s="108"/>
      <c r="T186" s="108"/>
      <c r="U186" s="108"/>
      <c r="V186" s="108"/>
      <c r="W186" s="108"/>
      <c r="X186" s="108"/>
      <c r="Y186" s="108"/>
      <c r="Z186" s="108"/>
      <c r="AA186" s="108"/>
      <c r="AB186" s="108"/>
      <c r="AC186" s="108"/>
      <c r="AD186" s="108"/>
      <c r="AE186" s="108"/>
      <c r="AF186" s="108"/>
      <c r="AG186" s="108"/>
      <c r="AH186" s="108"/>
      <c r="AI186" s="108"/>
      <c r="AJ186" s="108"/>
      <c r="AK186" s="108"/>
      <c r="AL186" s="108"/>
      <c r="AM186" s="108"/>
      <c r="AN186" s="108"/>
      <c r="AO186" s="108"/>
      <c r="AP186" s="108"/>
      <c r="AQ186" s="108"/>
      <c r="AR186" s="108"/>
      <c r="AS186" s="108"/>
      <c r="AT186" s="108"/>
      <c r="AU186" s="108"/>
      <c r="AV186" s="108"/>
      <c r="AW186" s="108"/>
      <c r="AX186" s="108"/>
      <c r="AY186" s="108"/>
      <c r="AZ186" s="108"/>
      <c r="BA186" s="108"/>
      <c r="BB186" s="108"/>
      <c r="BC186" s="108"/>
      <c r="BD186" s="108"/>
      <c r="BE186" s="108"/>
      <c r="BF186" s="108"/>
      <c r="BG186" s="108"/>
      <c r="BH186" s="108"/>
      <c r="BI186" s="108"/>
      <c r="BJ186" s="108"/>
      <c r="BK186" s="108"/>
      <c r="BL186" s="108"/>
      <c r="BM186" s="108"/>
      <c r="BN186" s="108"/>
      <c r="BO186" s="108"/>
      <c r="BP186" s="108"/>
      <c r="BQ186" s="108"/>
      <c r="BR186" s="108"/>
      <c r="BS186" s="108"/>
      <c r="BT186" s="108"/>
      <c r="BU186" s="108"/>
      <c r="BV186" s="108"/>
      <c r="BW186" s="108"/>
      <c r="BX186" s="108"/>
      <c r="BY186" s="108"/>
      <c r="BZ186" s="108"/>
      <c r="CA186" s="108"/>
      <c r="CB186" s="108"/>
      <c r="CC186" s="108"/>
      <c r="CD186" s="108"/>
      <c r="CE186" s="108"/>
      <c r="CF186" s="108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30" hidden="true" customHeight="true" outlineLevel="2" collapsed="false">
      <c r="A187" s="125"/>
      <c r="B187" s="110" t="n">
        <v>6</v>
      </c>
      <c r="C187" s="111" t="n">
        <v>1</v>
      </c>
      <c r="D187" s="111" t="s">
        <v>37</v>
      </c>
      <c r="E187" s="111"/>
      <c r="F187" s="112" t="s">
        <v>298</v>
      </c>
      <c r="G187" s="112"/>
      <c r="H187" s="141" t="s">
        <v>299</v>
      </c>
      <c r="I187" s="127"/>
      <c r="J187" s="115" t="n">
        <v>204</v>
      </c>
      <c r="K187" s="116" t="n">
        <f aca="false">+J187*I187</f>
        <v>0</v>
      </c>
      <c r="L187" s="107"/>
      <c r="M187" s="108"/>
      <c r="N187" s="108"/>
      <c r="O187" s="108"/>
      <c r="P187" s="108"/>
      <c r="Q187" s="108"/>
      <c r="R187" s="108"/>
      <c r="S187" s="108"/>
      <c r="T187" s="108"/>
      <c r="U187" s="108"/>
      <c r="V187" s="108"/>
      <c r="W187" s="108"/>
      <c r="X187" s="108"/>
      <c r="Y187" s="108"/>
      <c r="Z187" s="108"/>
      <c r="AA187" s="108"/>
      <c r="AB187" s="108"/>
      <c r="AC187" s="108"/>
      <c r="AD187" s="108"/>
      <c r="AE187" s="108"/>
      <c r="AF187" s="108"/>
      <c r="AG187" s="108"/>
      <c r="AH187" s="108"/>
      <c r="AI187" s="108"/>
      <c r="AJ187" s="108"/>
      <c r="AK187" s="108"/>
      <c r="AL187" s="108"/>
      <c r="AM187" s="108"/>
      <c r="AN187" s="108"/>
      <c r="AO187" s="108"/>
      <c r="AP187" s="108"/>
      <c r="AQ187" s="108"/>
      <c r="AR187" s="108"/>
      <c r="AS187" s="108"/>
      <c r="AT187" s="108"/>
      <c r="AU187" s="108"/>
      <c r="AV187" s="108"/>
      <c r="AW187" s="108"/>
      <c r="AX187" s="108"/>
      <c r="AY187" s="108"/>
      <c r="AZ187" s="108"/>
      <c r="BA187" s="108"/>
      <c r="BB187" s="108"/>
      <c r="BC187" s="108"/>
      <c r="BD187" s="108"/>
      <c r="BE187" s="108"/>
      <c r="BF187" s="108"/>
      <c r="BG187" s="108"/>
      <c r="BH187" s="108"/>
      <c r="BI187" s="108"/>
      <c r="BJ187" s="108"/>
      <c r="BK187" s="108"/>
      <c r="BL187" s="108"/>
      <c r="BM187" s="108"/>
      <c r="BN187" s="108"/>
      <c r="BO187" s="108"/>
      <c r="BP187" s="108"/>
      <c r="BQ187" s="108"/>
      <c r="BR187" s="108"/>
      <c r="BS187" s="108"/>
      <c r="BT187" s="108"/>
      <c r="BU187" s="108"/>
      <c r="BV187" s="108"/>
      <c r="BW187" s="108"/>
      <c r="BX187" s="108"/>
      <c r="BY187" s="108"/>
      <c r="BZ187" s="108"/>
      <c r="CA187" s="108"/>
      <c r="CB187" s="108"/>
      <c r="CC187" s="108"/>
      <c r="CD187" s="108"/>
      <c r="CE187" s="108"/>
      <c r="CF187" s="108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30" hidden="true" customHeight="true" outlineLevel="2" collapsed="false">
      <c r="A188" s="125"/>
      <c r="B188" s="110" t="n">
        <v>6</v>
      </c>
      <c r="C188" s="111" t="n">
        <v>1</v>
      </c>
      <c r="D188" s="111" t="s">
        <v>37</v>
      </c>
      <c r="E188" s="111"/>
      <c r="F188" s="112" t="s">
        <v>300</v>
      </c>
      <c r="G188" s="112"/>
      <c r="H188" s="141" t="s">
        <v>301</v>
      </c>
      <c r="I188" s="127"/>
      <c r="J188" s="115" t="n">
        <v>204</v>
      </c>
      <c r="K188" s="116" t="n">
        <f aca="false">+J188*I188</f>
        <v>0</v>
      </c>
      <c r="L188" s="107"/>
      <c r="M188" s="108"/>
      <c r="N188" s="108"/>
      <c r="O188" s="108"/>
      <c r="P188" s="108"/>
      <c r="Q188" s="108"/>
      <c r="R188" s="108"/>
      <c r="S188" s="108"/>
      <c r="T188" s="108"/>
      <c r="U188" s="108"/>
      <c r="V188" s="108"/>
      <c r="W188" s="108"/>
      <c r="X188" s="108"/>
      <c r="Y188" s="108"/>
      <c r="Z188" s="108"/>
      <c r="AA188" s="108"/>
      <c r="AB188" s="108"/>
      <c r="AC188" s="108"/>
      <c r="AD188" s="108"/>
      <c r="AE188" s="108"/>
      <c r="AF188" s="108"/>
      <c r="AG188" s="108"/>
      <c r="AH188" s="108"/>
      <c r="AI188" s="108"/>
      <c r="AJ188" s="108"/>
      <c r="AK188" s="108"/>
      <c r="AL188" s="108"/>
      <c r="AM188" s="108"/>
      <c r="AN188" s="108"/>
      <c r="AO188" s="108"/>
      <c r="AP188" s="108"/>
      <c r="AQ188" s="108"/>
      <c r="AR188" s="108"/>
      <c r="AS188" s="108"/>
      <c r="AT188" s="108"/>
      <c r="AU188" s="108"/>
      <c r="AV188" s="108"/>
      <c r="AW188" s="108"/>
      <c r="AX188" s="108"/>
      <c r="AY188" s="108"/>
      <c r="AZ188" s="108"/>
      <c r="BA188" s="108"/>
      <c r="BB188" s="108"/>
      <c r="BC188" s="108"/>
      <c r="BD188" s="108"/>
      <c r="BE188" s="108"/>
      <c r="BF188" s="108"/>
      <c r="BG188" s="108"/>
      <c r="BH188" s="108"/>
      <c r="BI188" s="108"/>
      <c r="BJ188" s="108"/>
      <c r="BK188" s="108"/>
      <c r="BL188" s="108"/>
      <c r="BM188" s="108"/>
      <c r="BN188" s="108"/>
      <c r="BO188" s="108"/>
      <c r="BP188" s="108"/>
      <c r="BQ188" s="108"/>
      <c r="BR188" s="108"/>
      <c r="BS188" s="108"/>
      <c r="BT188" s="108"/>
      <c r="BU188" s="108"/>
      <c r="BV188" s="108"/>
      <c r="BW188" s="108"/>
      <c r="BX188" s="108"/>
      <c r="BY188" s="108"/>
      <c r="BZ188" s="108"/>
      <c r="CA188" s="108"/>
      <c r="CB188" s="108"/>
      <c r="CC188" s="108"/>
      <c r="CD188" s="108"/>
      <c r="CE188" s="108"/>
      <c r="CF188" s="108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30" hidden="true" customHeight="true" outlineLevel="2" collapsed="false">
      <c r="A189" s="125"/>
      <c r="B189" s="110" t="n">
        <v>6</v>
      </c>
      <c r="C189" s="111" t="n">
        <v>1</v>
      </c>
      <c r="D189" s="111" t="s">
        <v>37</v>
      </c>
      <c r="E189" s="111"/>
      <c r="F189" s="112" t="s">
        <v>302</v>
      </c>
      <c r="G189" s="112"/>
      <c r="H189" s="141" t="s">
        <v>303</v>
      </c>
      <c r="I189" s="127"/>
      <c r="J189" s="115" t="n">
        <v>204</v>
      </c>
      <c r="K189" s="116" t="n">
        <f aca="false">+J189*I189</f>
        <v>0</v>
      </c>
      <c r="L189" s="107"/>
      <c r="M189" s="108"/>
      <c r="N189" s="108"/>
      <c r="O189" s="108"/>
      <c r="P189" s="108"/>
      <c r="Q189" s="108"/>
      <c r="R189" s="108"/>
      <c r="S189" s="108"/>
      <c r="T189" s="108"/>
      <c r="U189" s="108"/>
      <c r="V189" s="108"/>
      <c r="W189" s="108"/>
      <c r="X189" s="108"/>
      <c r="Y189" s="108"/>
      <c r="Z189" s="108"/>
      <c r="AA189" s="108"/>
      <c r="AB189" s="108"/>
      <c r="AC189" s="108"/>
      <c r="AD189" s="108"/>
      <c r="AE189" s="108"/>
      <c r="AF189" s="108"/>
      <c r="AG189" s="108"/>
      <c r="AH189" s="108"/>
      <c r="AI189" s="108"/>
      <c r="AJ189" s="108"/>
      <c r="AK189" s="108"/>
      <c r="AL189" s="108"/>
      <c r="AM189" s="108"/>
      <c r="AN189" s="108"/>
      <c r="AO189" s="108"/>
      <c r="AP189" s="108"/>
      <c r="AQ189" s="108"/>
      <c r="AR189" s="108"/>
      <c r="AS189" s="108"/>
      <c r="AT189" s="108"/>
      <c r="AU189" s="108"/>
      <c r="AV189" s="108"/>
      <c r="AW189" s="108"/>
      <c r="AX189" s="108"/>
      <c r="AY189" s="108"/>
      <c r="AZ189" s="108"/>
      <c r="BA189" s="108"/>
      <c r="BB189" s="108"/>
      <c r="BC189" s="108"/>
      <c r="BD189" s="108"/>
      <c r="BE189" s="108"/>
      <c r="BF189" s="108"/>
      <c r="BG189" s="108"/>
      <c r="BH189" s="108"/>
      <c r="BI189" s="108"/>
      <c r="BJ189" s="108"/>
      <c r="BK189" s="108"/>
      <c r="BL189" s="108"/>
      <c r="BM189" s="108"/>
      <c r="BN189" s="108"/>
      <c r="BO189" s="108"/>
      <c r="BP189" s="108"/>
      <c r="BQ189" s="108"/>
      <c r="BR189" s="108"/>
      <c r="BS189" s="108"/>
      <c r="BT189" s="108"/>
      <c r="BU189" s="108"/>
      <c r="BV189" s="108"/>
      <c r="BW189" s="108"/>
      <c r="BX189" s="108"/>
      <c r="BY189" s="108"/>
      <c r="BZ189" s="108"/>
      <c r="CA189" s="108"/>
      <c r="CB189" s="108"/>
      <c r="CC189" s="108"/>
      <c r="CD189" s="108"/>
      <c r="CE189" s="108"/>
      <c r="CF189" s="108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30" hidden="true" customHeight="true" outlineLevel="2" collapsed="false">
      <c r="A190" s="125"/>
      <c r="B190" s="110" t="n">
        <v>6</v>
      </c>
      <c r="C190" s="111" t="n">
        <v>1</v>
      </c>
      <c r="D190" s="111" t="s">
        <v>37</v>
      </c>
      <c r="E190" s="111"/>
      <c r="F190" s="112" t="s">
        <v>304</v>
      </c>
      <c r="G190" s="112"/>
      <c r="H190" s="141" t="s">
        <v>305</v>
      </c>
      <c r="I190" s="127"/>
      <c r="J190" s="115" t="n">
        <v>204</v>
      </c>
      <c r="K190" s="116" t="n">
        <f aca="false">+J190*I190</f>
        <v>0</v>
      </c>
      <c r="L190" s="107"/>
      <c r="M190" s="108"/>
      <c r="N190" s="108"/>
      <c r="O190" s="108"/>
      <c r="P190" s="108"/>
      <c r="Q190" s="108"/>
      <c r="R190" s="108"/>
      <c r="S190" s="108"/>
      <c r="T190" s="108"/>
      <c r="U190" s="108"/>
      <c r="V190" s="108"/>
      <c r="W190" s="108"/>
      <c r="X190" s="108"/>
      <c r="Y190" s="108"/>
      <c r="Z190" s="108"/>
      <c r="AA190" s="108"/>
      <c r="AB190" s="108"/>
      <c r="AC190" s="108"/>
      <c r="AD190" s="108"/>
      <c r="AE190" s="108"/>
      <c r="AF190" s="108"/>
      <c r="AG190" s="108"/>
      <c r="AH190" s="108"/>
      <c r="AI190" s="108"/>
      <c r="AJ190" s="108"/>
      <c r="AK190" s="108"/>
      <c r="AL190" s="108"/>
      <c r="AM190" s="108"/>
      <c r="AN190" s="108"/>
      <c r="AO190" s="108"/>
      <c r="AP190" s="108"/>
      <c r="AQ190" s="108"/>
      <c r="AR190" s="108"/>
      <c r="AS190" s="108"/>
      <c r="AT190" s="108"/>
      <c r="AU190" s="108"/>
      <c r="AV190" s="108"/>
      <c r="AW190" s="108"/>
      <c r="AX190" s="108"/>
      <c r="AY190" s="108"/>
      <c r="AZ190" s="108"/>
      <c r="BA190" s="108"/>
      <c r="BB190" s="108"/>
      <c r="BC190" s="108"/>
      <c r="BD190" s="108"/>
      <c r="BE190" s="108"/>
      <c r="BF190" s="108"/>
      <c r="BG190" s="108"/>
      <c r="BH190" s="108"/>
      <c r="BI190" s="108"/>
      <c r="BJ190" s="108"/>
      <c r="BK190" s="108"/>
      <c r="BL190" s="108"/>
      <c r="BM190" s="108"/>
      <c r="BN190" s="108"/>
      <c r="BO190" s="108"/>
      <c r="BP190" s="108"/>
      <c r="BQ190" s="108"/>
      <c r="BR190" s="108"/>
      <c r="BS190" s="108"/>
      <c r="BT190" s="108"/>
      <c r="BU190" s="108"/>
      <c r="BV190" s="108"/>
      <c r="BW190" s="108"/>
      <c r="BX190" s="108"/>
      <c r="BY190" s="108"/>
      <c r="BZ190" s="108"/>
      <c r="CA190" s="108"/>
      <c r="CB190" s="108"/>
      <c r="CC190" s="108"/>
      <c r="CD190" s="108"/>
      <c r="CE190" s="108"/>
      <c r="CF190" s="108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30" hidden="true" customHeight="true" outlineLevel="2" collapsed="false">
      <c r="A191" s="125"/>
      <c r="B191" s="110" t="n">
        <v>6</v>
      </c>
      <c r="C191" s="111" t="n">
        <v>1</v>
      </c>
      <c r="D191" s="111" t="s">
        <v>37</v>
      </c>
      <c r="E191" s="111"/>
      <c r="F191" s="112" t="s">
        <v>306</v>
      </c>
      <c r="G191" s="112"/>
      <c r="H191" s="141" t="s">
        <v>307</v>
      </c>
      <c r="I191" s="127"/>
      <c r="J191" s="115" t="n">
        <v>204</v>
      </c>
      <c r="K191" s="116" t="n">
        <f aca="false">+J191*I191</f>
        <v>0</v>
      </c>
      <c r="L191" s="107"/>
      <c r="M191" s="108"/>
      <c r="N191" s="108"/>
      <c r="O191" s="108"/>
      <c r="P191" s="108"/>
      <c r="Q191" s="108"/>
      <c r="R191" s="108"/>
      <c r="S191" s="108"/>
      <c r="T191" s="108"/>
      <c r="U191" s="108"/>
      <c r="V191" s="108"/>
      <c r="W191" s="108"/>
      <c r="X191" s="108"/>
      <c r="Y191" s="108"/>
      <c r="Z191" s="108"/>
      <c r="AA191" s="108"/>
      <c r="AB191" s="108"/>
      <c r="AC191" s="108"/>
      <c r="AD191" s="108"/>
      <c r="AE191" s="108"/>
      <c r="AF191" s="108"/>
      <c r="AG191" s="108"/>
      <c r="AH191" s="108"/>
      <c r="AI191" s="108"/>
      <c r="AJ191" s="108"/>
      <c r="AK191" s="108"/>
      <c r="AL191" s="108"/>
      <c r="AM191" s="108"/>
      <c r="AN191" s="108"/>
      <c r="AO191" s="108"/>
      <c r="AP191" s="108"/>
      <c r="AQ191" s="108"/>
      <c r="AR191" s="108"/>
      <c r="AS191" s="108"/>
      <c r="AT191" s="108"/>
      <c r="AU191" s="108"/>
      <c r="AV191" s="108"/>
      <c r="AW191" s="108"/>
      <c r="AX191" s="108"/>
      <c r="AY191" s="108"/>
      <c r="AZ191" s="108"/>
      <c r="BA191" s="108"/>
      <c r="BB191" s="108"/>
      <c r="BC191" s="108"/>
      <c r="BD191" s="108"/>
      <c r="BE191" s="108"/>
      <c r="BF191" s="108"/>
      <c r="BG191" s="108"/>
      <c r="BH191" s="108"/>
      <c r="BI191" s="108"/>
      <c r="BJ191" s="108"/>
      <c r="BK191" s="108"/>
      <c r="BL191" s="108"/>
      <c r="BM191" s="108"/>
      <c r="BN191" s="108"/>
      <c r="BO191" s="108"/>
      <c r="BP191" s="108"/>
      <c r="BQ191" s="108"/>
      <c r="BR191" s="108"/>
      <c r="BS191" s="108"/>
      <c r="BT191" s="108"/>
      <c r="BU191" s="108"/>
      <c r="BV191" s="108"/>
      <c r="BW191" s="108"/>
      <c r="BX191" s="108"/>
      <c r="BY191" s="108"/>
      <c r="BZ191" s="108"/>
      <c r="CA191" s="108"/>
      <c r="CB191" s="108"/>
      <c r="CC191" s="108"/>
      <c r="CD191" s="108"/>
      <c r="CE191" s="108"/>
      <c r="CF191" s="108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30" hidden="true" customHeight="true" outlineLevel="2" collapsed="false">
      <c r="A192" s="125"/>
      <c r="B192" s="110" t="n">
        <v>6</v>
      </c>
      <c r="C192" s="111" t="n">
        <v>1</v>
      </c>
      <c r="D192" s="111" t="s">
        <v>37</v>
      </c>
      <c r="E192" s="111"/>
      <c r="F192" s="112" t="s">
        <v>308</v>
      </c>
      <c r="G192" s="112"/>
      <c r="H192" s="141" t="s">
        <v>309</v>
      </c>
      <c r="I192" s="127"/>
      <c r="J192" s="115" t="n">
        <v>204</v>
      </c>
      <c r="K192" s="116" t="n">
        <f aca="false">+J192*I192</f>
        <v>0</v>
      </c>
      <c r="L192" s="107"/>
      <c r="M192" s="108"/>
      <c r="N192" s="108"/>
      <c r="O192" s="108"/>
      <c r="P192" s="108"/>
      <c r="Q192" s="108"/>
      <c r="R192" s="108"/>
      <c r="S192" s="108"/>
      <c r="T192" s="108"/>
      <c r="U192" s="108"/>
      <c r="V192" s="108"/>
      <c r="W192" s="108"/>
      <c r="X192" s="108"/>
      <c r="Y192" s="108"/>
      <c r="Z192" s="108"/>
      <c r="AA192" s="108"/>
      <c r="AB192" s="108"/>
      <c r="AC192" s="108"/>
      <c r="AD192" s="108"/>
      <c r="AE192" s="108"/>
      <c r="AF192" s="108"/>
      <c r="AG192" s="108"/>
      <c r="AH192" s="108"/>
      <c r="AI192" s="108"/>
      <c r="AJ192" s="108"/>
      <c r="AK192" s="108"/>
      <c r="AL192" s="108"/>
      <c r="AM192" s="108"/>
      <c r="AN192" s="108"/>
      <c r="AO192" s="108"/>
      <c r="AP192" s="108"/>
      <c r="AQ192" s="108"/>
      <c r="AR192" s="108"/>
      <c r="AS192" s="108"/>
      <c r="AT192" s="108"/>
      <c r="AU192" s="108"/>
      <c r="AV192" s="108"/>
      <c r="AW192" s="108"/>
      <c r="AX192" s="108"/>
      <c r="AY192" s="108"/>
      <c r="AZ192" s="108"/>
      <c r="BA192" s="108"/>
      <c r="BB192" s="108"/>
      <c r="BC192" s="108"/>
      <c r="BD192" s="108"/>
      <c r="BE192" s="108"/>
      <c r="BF192" s="108"/>
      <c r="BG192" s="108"/>
      <c r="BH192" s="108"/>
      <c r="BI192" s="108"/>
      <c r="BJ192" s="108"/>
      <c r="BK192" s="108"/>
      <c r="BL192" s="108"/>
      <c r="BM192" s="108"/>
      <c r="BN192" s="108"/>
      <c r="BO192" s="108"/>
      <c r="BP192" s="108"/>
      <c r="BQ192" s="108"/>
      <c r="BR192" s="108"/>
      <c r="BS192" s="108"/>
      <c r="BT192" s="108"/>
      <c r="BU192" s="108"/>
      <c r="BV192" s="108"/>
      <c r="BW192" s="108"/>
      <c r="BX192" s="108"/>
      <c r="BY192" s="108"/>
      <c r="BZ192" s="108"/>
      <c r="CA192" s="108"/>
      <c r="CB192" s="108"/>
      <c r="CC192" s="108"/>
      <c r="CD192" s="108"/>
      <c r="CE192" s="108"/>
      <c r="CF192" s="108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30" hidden="true" customHeight="true" outlineLevel="2" collapsed="false">
      <c r="A193" s="125"/>
      <c r="B193" s="110" t="n">
        <v>6</v>
      </c>
      <c r="C193" s="111" t="n">
        <v>1</v>
      </c>
      <c r="D193" s="111" t="s">
        <v>37</v>
      </c>
      <c r="E193" s="111"/>
      <c r="F193" s="112" t="s">
        <v>310</v>
      </c>
      <c r="G193" s="112"/>
      <c r="H193" s="141" t="s">
        <v>311</v>
      </c>
      <c r="I193" s="127"/>
      <c r="J193" s="115" t="n">
        <v>204</v>
      </c>
      <c r="K193" s="116" t="n">
        <f aca="false">+J193*I193</f>
        <v>0</v>
      </c>
      <c r="L193" s="107"/>
      <c r="M193" s="108"/>
      <c r="N193" s="108"/>
      <c r="O193" s="108"/>
      <c r="P193" s="108"/>
      <c r="Q193" s="108"/>
      <c r="R193" s="108"/>
      <c r="S193" s="108"/>
      <c r="T193" s="108"/>
      <c r="U193" s="108"/>
      <c r="V193" s="108"/>
      <c r="W193" s="108"/>
      <c r="X193" s="108"/>
      <c r="Y193" s="108"/>
      <c r="Z193" s="108"/>
      <c r="AA193" s="108"/>
      <c r="AB193" s="108"/>
      <c r="AC193" s="108"/>
      <c r="AD193" s="108"/>
      <c r="AE193" s="108"/>
      <c r="AF193" s="108"/>
      <c r="AG193" s="108"/>
      <c r="AH193" s="108"/>
      <c r="AI193" s="108"/>
      <c r="AJ193" s="108"/>
      <c r="AK193" s="108"/>
      <c r="AL193" s="108"/>
      <c r="AM193" s="108"/>
      <c r="AN193" s="108"/>
      <c r="AO193" s="108"/>
      <c r="AP193" s="108"/>
      <c r="AQ193" s="108"/>
      <c r="AR193" s="108"/>
      <c r="AS193" s="108"/>
      <c r="AT193" s="108"/>
      <c r="AU193" s="108"/>
      <c r="AV193" s="108"/>
      <c r="AW193" s="108"/>
      <c r="AX193" s="108"/>
      <c r="AY193" s="108"/>
      <c r="AZ193" s="108"/>
      <c r="BA193" s="108"/>
      <c r="BB193" s="108"/>
      <c r="BC193" s="108"/>
      <c r="BD193" s="108"/>
      <c r="BE193" s="108"/>
      <c r="BF193" s="108"/>
      <c r="BG193" s="108"/>
      <c r="BH193" s="108"/>
      <c r="BI193" s="108"/>
      <c r="BJ193" s="108"/>
      <c r="BK193" s="108"/>
      <c r="BL193" s="108"/>
      <c r="BM193" s="108"/>
      <c r="BN193" s="108"/>
      <c r="BO193" s="108"/>
      <c r="BP193" s="108"/>
      <c r="BQ193" s="108"/>
      <c r="BR193" s="108"/>
      <c r="BS193" s="108"/>
      <c r="BT193" s="108"/>
      <c r="BU193" s="108"/>
      <c r="BV193" s="108"/>
      <c r="BW193" s="108"/>
      <c r="BX193" s="108"/>
      <c r="BY193" s="108"/>
      <c r="BZ193" s="108"/>
      <c r="CA193" s="108"/>
      <c r="CB193" s="108"/>
      <c r="CC193" s="108"/>
      <c r="CD193" s="108"/>
      <c r="CE193" s="108"/>
      <c r="CF193" s="108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30" hidden="true" customHeight="true" outlineLevel="2" collapsed="false">
      <c r="A194" s="125"/>
      <c r="B194" s="110" t="n">
        <v>6</v>
      </c>
      <c r="C194" s="111" t="n">
        <v>1</v>
      </c>
      <c r="D194" s="111" t="s">
        <v>37</v>
      </c>
      <c r="E194" s="111"/>
      <c r="F194" s="112" t="s">
        <v>312</v>
      </c>
      <c r="G194" s="112"/>
      <c r="H194" s="141" t="s">
        <v>313</v>
      </c>
      <c r="I194" s="127"/>
      <c r="J194" s="115" t="n">
        <v>204</v>
      </c>
      <c r="K194" s="116" t="n">
        <f aca="false">+J194*I194</f>
        <v>0</v>
      </c>
      <c r="L194" s="107"/>
      <c r="M194" s="108"/>
      <c r="N194" s="108"/>
      <c r="O194" s="108"/>
      <c r="P194" s="108"/>
      <c r="Q194" s="108"/>
      <c r="R194" s="108"/>
      <c r="S194" s="108"/>
      <c r="T194" s="108"/>
      <c r="U194" s="108"/>
      <c r="V194" s="108"/>
      <c r="W194" s="108"/>
      <c r="X194" s="108"/>
      <c r="Y194" s="108"/>
      <c r="Z194" s="108"/>
      <c r="AA194" s="108"/>
      <c r="AB194" s="108"/>
      <c r="AC194" s="108"/>
      <c r="AD194" s="108"/>
      <c r="AE194" s="108"/>
      <c r="AF194" s="108"/>
      <c r="AG194" s="108"/>
      <c r="AH194" s="108"/>
      <c r="AI194" s="108"/>
      <c r="AJ194" s="108"/>
      <c r="AK194" s="108"/>
      <c r="AL194" s="108"/>
      <c r="AM194" s="108"/>
      <c r="AN194" s="108"/>
      <c r="AO194" s="108"/>
      <c r="AP194" s="108"/>
      <c r="AQ194" s="108"/>
      <c r="AR194" s="108"/>
      <c r="AS194" s="108"/>
      <c r="AT194" s="108"/>
      <c r="AU194" s="108"/>
      <c r="AV194" s="108"/>
      <c r="AW194" s="108"/>
      <c r="AX194" s="108"/>
      <c r="AY194" s="108"/>
      <c r="AZ194" s="108"/>
      <c r="BA194" s="108"/>
      <c r="BB194" s="108"/>
      <c r="BC194" s="108"/>
      <c r="BD194" s="108"/>
      <c r="BE194" s="108"/>
      <c r="BF194" s="108"/>
      <c r="BG194" s="108"/>
      <c r="BH194" s="108"/>
      <c r="BI194" s="108"/>
      <c r="BJ194" s="108"/>
      <c r="BK194" s="108"/>
      <c r="BL194" s="108"/>
      <c r="BM194" s="108"/>
      <c r="BN194" s="108"/>
      <c r="BO194" s="108"/>
      <c r="BP194" s="108"/>
      <c r="BQ194" s="108"/>
      <c r="BR194" s="108"/>
      <c r="BS194" s="108"/>
      <c r="BT194" s="108"/>
      <c r="BU194" s="108"/>
      <c r="BV194" s="108"/>
      <c r="BW194" s="108"/>
      <c r="BX194" s="108"/>
      <c r="BY194" s="108"/>
      <c r="BZ194" s="108"/>
      <c r="CA194" s="108"/>
      <c r="CB194" s="108"/>
      <c r="CC194" s="108"/>
      <c r="CD194" s="108"/>
      <c r="CE194" s="108"/>
      <c r="CF194" s="108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30" hidden="true" customHeight="true" outlineLevel="2" collapsed="false">
      <c r="A195" s="125"/>
      <c r="B195" s="110" t="n">
        <v>6</v>
      </c>
      <c r="C195" s="111" t="n">
        <v>1</v>
      </c>
      <c r="D195" s="111" t="s">
        <v>37</v>
      </c>
      <c r="E195" s="111"/>
      <c r="F195" s="112" t="s">
        <v>314</v>
      </c>
      <c r="G195" s="112"/>
      <c r="H195" s="141" t="s">
        <v>315</v>
      </c>
      <c r="I195" s="127"/>
      <c r="J195" s="115" t="n">
        <v>204</v>
      </c>
      <c r="K195" s="116" t="n">
        <f aca="false">+J195*I195</f>
        <v>0</v>
      </c>
      <c r="L195" s="107"/>
      <c r="M195" s="108"/>
      <c r="N195" s="108"/>
      <c r="O195" s="108"/>
      <c r="P195" s="108"/>
      <c r="Q195" s="108"/>
      <c r="R195" s="108"/>
      <c r="S195" s="108"/>
      <c r="T195" s="108"/>
      <c r="U195" s="108"/>
      <c r="V195" s="108"/>
      <c r="W195" s="108"/>
      <c r="X195" s="108"/>
      <c r="Y195" s="108"/>
      <c r="Z195" s="108"/>
      <c r="AA195" s="108"/>
      <c r="AB195" s="108"/>
      <c r="AC195" s="108"/>
      <c r="AD195" s="108"/>
      <c r="AE195" s="108"/>
      <c r="AF195" s="108"/>
      <c r="AG195" s="108"/>
      <c r="AH195" s="108"/>
      <c r="AI195" s="108"/>
      <c r="AJ195" s="108"/>
      <c r="AK195" s="108"/>
      <c r="AL195" s="108"/>
      <c r="AM195" s="108"/>
      <c r="AN195" s="108"/>
      <c r="AO195" s="108"/>
      <c r="AP195" s="108"/>
      <c r="AQ195" s="108"/>
      <c r="AR195" s="108"/>
      <c r="AS195" s="108"/>
      <c r="AT195" s="108"/>
      <c r="AU195" s="108"/>
      <c r="AV195" s="108"/>
      <c r="AW195" s="108"/>
      <c r="AX195" s="108"/>
      <c r="AY195" s="108"/>
      <c r="AZ195" s="108"/>
      <c r="BA195" s="108"/>
      <c r="BB195" s="108"/>
      <c r="BC195" s="108"/>
      <c r="BD195" s="108"/>
      <c r="BE195" s="108"/>
      <c r="BF195" s="108"/>
      <c r="BG195" s="108"/>
      <c r="BH195" s="108"/>
      <c r="BI195" s="108"/>
      <c r="BJ195" s="108"/>
      <c r="BK195" s="108"/>
      <c r="BL195" s="108"/>
      <c r="BM195" s="108"/>
      <c r="BN195" s="108"/>
      <c r="BO195" s="108"/>
      <c r="BP195" s="108"/>
      <c r="BQ195" s="108"/>
      <c r="BR195" s="108"/>
      <c r="BS195" s="108"/>
      <c r="BT195" s="108"/>
      <c r="BU195" s="108"/>
      <c r="BV195" s="108"/>
      <c r="BW195" s="108"/>
      <c r="BX195" s="108"/>
      <c r="BY195" s="108"/>
      <c r="BZ195" s="108"/>
      <c r="CA195" s="108"/>
      <c r="CB195" s="108"/>
      <c r="CC195" s="108"/>
      <c r="CD195" s="108"/>
      <c r="CE195" s="108"/>
      <c r="CF195" s="108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30" hidden="false" customHeight="true" outlineLevel="2" collapsed="false">
      <c r="A196" s="125"/>
      <c r="B196" s="110" t="n">
        <v>6</v>
      </c>
      <c r="C196" s="111" t="n">
        <v>1</v>
      </c>
      <c r="D196" s="111" t="s">
        <v>37</v>
      </c>
      <c r="E196" s="111"/>
      <c r="F196" s="112" t="s">
        <v>316</v>
      </c>
      <c r="G196" s="112"/>
      <c r="H196" s="113" t="s">
        <v>317</v>
      </c>
      <c r="I196" s="114" t="n">
        <v>1</v>
      </c>
      <c r="J196" s="115" t="n">
        <v>204</v>
      </c>
      <c r="K196" s="116" t="n">
        <f aca="false">+J196*I196</f>
        <v>204</v>
      </c>
      <c r="L196" s="107"/>
      <c r="M196" s="108"/>
      <c r="N196" s="108"/>
      <c r="O196" s="108"/>
      <c r="P196" s="108"/>
      <c r="Q196" s="108"/>
      <c r="R196" s="108"/>
      <c r="S196" s="108"/>
      <c r="T196" s="108"/>
      <c r="U196" s="108"/>
      <c r="V196" s="108"/>
      <c r="W196" s="108"/>
      <c r="X196" s="108"/>
      <c r="Y196" s="108"/>
      <c r="Z196" s="108"/>
      <c r="AA196" s="108"/>
      <c r="AB196" s="108"/>
      <c r="AC196" s="108"/>
      <c r="AD196" s="108"/>
      <c r="AE196" s="108"/>
      <c r="AF196" s="108"/>
      <c r="AG196" s="108"/>
      <c r="AH196" s="108"/>
      <c r="AI196" s="108"/>
      <c r="AJ196" s="108"/>
      <c r="AK196" s="108"/>
      <c r="AL196" s="108"/>
      <c r="AM196" s="108"/>
      <c r="AN196" s="108"/>
      <c r="AO196" s="108"/>
      <c r="AP196" s="108"/>
      <c r="AQ196" s="108"/>
      <c r="AR196" s="108"/>
      <c r="AS196" s="108"/>
      <c r="AT196" s="108"/>
      <c r="AU196" s="108"/>
      <c r="AV196" s="108"/>
      <c r="AW196" s="108"/>
      <c r="AX196" s="108"/>
      <c r="AY196" s="108"/>
      <c r="AZ196" s="108"/>
      <c r="BA196" s="108"/>
      <c r="BB196" s="108"/>
      <c r="BC196" s="108"/>
      <c r="BD196" s="108"/>
      <c r="BE196" s="108"/>
      <c r="BF196" s="108"/>
      <c r="BG196" s="108"/>
      <c r="BH196" s="108"/>
      <c r="BI196" s="108"/>
      <c r="BJ196" s="108"/>
      <c r="BK196" s="108"/>
      <c r="BL196" s="108"/>
      <c r="BM196" s="108"/>
      <c r="BN196" s="108"/>
      <c r="BO196" s="108"/>
      <c r="BP196" s="108"/>
      <c r="BQ196" s="108"/>
      <c r="BR196" s="108"/>
      <c r="BS196" s="108"/>
      <c r="BT196" s="108"/>
      <c r="BU196" s="108"/>
      <c r="BV196" s="108"/>
      <c r="BW196" s="108"/>
      <c r="BX196" s="108"/>
      <c r="BY196" s="108"/>
      <c r="BZ196" s="108"/>
      <c r="CA196" s="108"/>
      <c r="CB196" s="108"/>
      <c r="CC196" s="108"/>
      <c r="CD196" s="108"/>
      <c r="CE196" s="108"/>
      <c r="CF196" s="108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30" hidden="false" customHeight="true" outlineLevel="2" collapsed="false">
      <c r="A197" s="125"/>
      <c r="B197" s="110" t="n">
        <v>6</v>
      </c>
      <c r="C197" s="111" t="n">
        <v>1</v>
      </c>
      <c r="D197" s="111" t="s">
        <v>37</v>
      </c>
      <c r="E197" s="111"/>
      <c r="F197" s="112" t="s">
        <v>318</v>
      </c>
      <c r="G197" s="112"/>
      <c r="H197" s="113" t="s">
        <v>319</v>
      </c>
      <c r="I197" s="114" t="n">
        <v>1</v>
      </c>
      <c r="J197" s="115" t="n">
        <v>204</v>
      </c>
      <c r="K197" s="116" t="n">
        <f aca="false">+J197*I197</f>
        <v>204</v>
      </c>
      <c r="L197" s="107"/>
      <c r="M197" s="108"/>
      <c r="N197" s="108"/>
      <c r="O197" s="108"/>
      <c r="P197" s="108"/>
      <c r="Q197" s="108"/>
      <c r="R197" s="108"/>
      <c r="S197" s="108"/>
      <c r="T197" s="108"/>
      <c r="U197" s="108"/>
      <c r="V197" s="108"/>
      <c r="W197" s="108"/>
      <c r="X197" s="108"/>
      <c r="Y197" s="108"/>
      <c r="Z197" s="108"/>
      <c r="AA197" s="108"/>
      <c r="AB197" s="108"/>
      <c r="AC197" s="108"/>
      <c r="AD197" s="108"/>
      <c r="AE197" s="108"/>
      <c r="AF197" s="108"/>
      <c r="AG197" s="108"/>
      <c r="AH197" s="108"/>
      <c r="AI197" s="108"/>
      <c r="AJ197" s="108"/>
      <c r="AK197" s="108"/>
      <c r="AL197" s="108"/>
      <c r="AM197" s="108"/>
      <c r="AN197" s="108"/>
      <c r="AO197" s="108"/>
      <c r="AP197" s="108"/>
      <c r="AQ197" s="108"/>
      <c r="AR197" s="108"/>
      <c r="AS197" s="108"/>
      <c r="AT197" s="108"/>
      <c r="AU197" s="108"/>
      <c r="AV197" s="108"/>
      <c r="AW197" s="108"/>
      <c r="AX197" s="108"/>
      <c r="AY197" s="108"/>
      <c r="AZ197" s="108"/>
      <c r="BA197" s="108"/>
      <c r="BB197" s="108"/>
      <c r="BC197" s="108"/>
      <c r="BD197" s="108"/>
      <c r="BE197" s="108"/>
      <c r="BF197" s="108"/>
      <c r="BG197" s="108"/>
      <c r="BH197" s="108"/>
      <c r="BI197" s="108"/>
      <c r="BJ197" s="108"/>
      <c r="BK197" s="108"/>
      <c r="BL197" s="108"/>
      <c r="BM197" s="108"/>
      <c r="BN197" s="108"/>
      <c r="BO197" s="108"/>
      <c r="BP197" s="108"/>
      <c r="BQ197" s="108"/>
      <c r="BR197" s="108"/>
      <c r="BS197" s="108"/>
      <c r="BT197" s="108"/>
      <c r="BU197" s="108"/>
      <c r="BV197" s="108"/>
      <c r="BW197" s="108"/>
      <c r="BX197" s="108"/>
      <c r="BY197" s="108"/>
      <c r="BZ197" s="108"/>
      <c r="CA197" s="108"/>
      <c r="CB197" s="108"/>
      <c r="CC197" s="108"/>
      <c r="CD197" s="108"/>
      <c r="CE197" s="108"/>
      <c r="CF197" s="108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30" hidden="false" customHeight="true" outlineLevel="2" collapsed="false">
      <c r="A198" s="125"/>
      <c r="B198" s="110" t="n">
        <v>6</v>
      </c>
      <c r="C198" s="111" t="n">
        <v>1</v>
      </c>
      <c r="D198" s="111" t="s">
        <v>37</v>
      </c>
      <c r="E198" s="111"/>
      <c r="F198" s="112" t="s">
        <v>320</v>
      </c>
      <c r="G198" s="112"/>
      <c r="H198" s="113" t="s">
        <v>321</v>
      </c>
      <c r="I198" s="114" t="n">
        <v>1</v>
      </c>
      <c r="J198" s="115" t="n">
        <v>204</v>
      </c>
      <c r="K198" s="116" t="n">
        <f aca="false">+J198*I198</f>
        <v>204</v>
      </c>
      <c r="L198" s="107"/>
      <c r="M198" s="108"/>
      <c r="N198" s="108"/>
      <c r="O198" s="108"/>
      <c r="P198" s="108"/>
      <c r="Q198" s="108"/>
      <c r="R198" s="108"/>
      <c r="S198" s="108"/>
      <c r="T198" s="108"/>
      <c r="U198" s="108"/>
      <c r="V198" s="108"/>
      <c r="W198" s="108"/>
      <c r="X198" s="108"/>
      <c r="Y198" s="108"/>
      <c r="Z198" s="108"/>
      <c r="AA198" s="108"/>
      <c r="AB198" s="108"/>
      <c r="AC198" s="108"/>
      <c r="AD198" s="108"/>
      <c r="AE198" s="108"/>
      <c r="AF198" s="108"/>
      <c r="AG198" s="108"/>
      <c r="AH198" s="108"/>
      <c r="AI198" s="108"/>
      <c r="AJ198" s="108"/>
      <c r="AK198" s="108"/>
      <c r="AL198" s="108"/>
      <c r="AM198" s="108"/>
      <c r="AN198" s="108"/>
      <c r="AO198" s="108"/>
      <c r="AP198" s="108"/>
      <c r="AQ198" s="108"/>
      <c r="AR198" s="108"/>
      <c r="AS198" s="108"/>
      <c r="AT198" s="108"/>
      <c r="AU198" s="108"/>
      <c r="AV198" s="108"/>
      <c r="AW198" s="108"/>
      <c r="AX198" s="108"/>
      <c r="AY198" s="108"/>
      <c r="AZ198" s="108"/>
      <c r="BA198" s="108"/>
      <c r="BB198" s="108"/>
      <c r="BC198" s="108"/>
      <c r="BD198" s="108"/>
      <c r="BE198" s="108"/>
      <c r="BF198" s="108"/>
      <c r="BG198" s="108"/>
      <c r="BH198" s="108"/>
      <c r="BI198" s="108"/>
      <c r="BJ198" s="108"/>
      <c r="BK198" s="108"/>
      <c r="BL198" s="108"/>
      <c r="BM198" s="108"/>
      <c r="BN198" s="108"/>
      <c r="BO198" s="108"/>
      <c r="BP198" s="108"/>
      <c r="BQ198" s="108"/>
      <c r="BR198" s="108"/>
      <c r="BS198" s="108"/>
      <c r="BT198" s="108"/>
      <c r="BU198" s="108"/>
      <c r="BV198" s="108"/>
      <c r="BW198" s="108"/>
      <c r="BX198" s="108"/>
      <c r="BY198" s="108"/>
      <c r="BZ198" s="108"/>
      <c r="CA198" s="108"/>
      <c r="CB198" s="108"/>
      <c r="CC198" s="108"/>
      <c r="CD198" s="108"/>
      <c r="CE198" s="108"/>
      <c r="CF198" s="108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30" hidden="false" customHeight="true" outlineLevel="2" collapsed="false">
      <c r="A199" s="125"/>
      <c r="B199" s="110" t="n">
        <v>6</v>
      </c>
      <c r="C199" s="111" t="n">
        <v>1</v>
      </c>
      <c r="D199" s="111" t="s">
        <v>37</v>
      </c>
      <c r="E199" s="111"/>
      <c r="F199" s="112" t="s">
        <v>322</v>
      </c>
      <c r="G199" s="112"/>
      <c r="H199" s="113" t="s">
        <v>323</v>
      </c>
      <c r="I199" s="114" t="n">
        <v>1</v>
      </c>
      <c r="J199" s="115" t="n">
        <v>204</v>
      </c>
      <c r="K199" s="116" t="n">
        <f aca="false">+J199*I199</f>
        <v>204</v>
      </c>
      <c r="L199" s="107"/>
      <c r="M199" s="108"/>
      <c r="N199" s="108"/>
      <c r="O199" s="108"/>
      <c r="P199" s="108"/>
      <c r="Q199" s="108"/>
      <c r="R199" s="108"/>
      <c r="S199" s="108"/>
      <c r="T199" s="108"/>
      <c r="U199" s="108"/>
      <c r="V199" s="108"/>
      <c r="W199" s="108"/>
      <c r="X199" s="108"/>
      <c r="Y199" s="108"/>
      <c r="Z199" s="108"/>
      <c r="AA199" s="108"/>
      <c r="AB199" s="108"/>
      <c r="AC199" s="108"/>
      <c r="AD199" s="108"/>
      <c r="AE199" s="108"/>
      <c r="AF199" s="108"/>
      <c r="AG199" s="108"/>
      <c r="AH199" s="108"/>
      <c r="AI199" s="108"/>
      <c r="AJ199" s="108"/>
      <c r="AK199" s="108"/>
      <c r="AL199" s="108"/>
      <c r="AM199" s="108"/>
      <c r="AN199" s="108"/>
      <c r="AO199" s="108"/>
      <c r="AP199" s="108"/>
      <c r="AQ199" s="108"/>
      <c r="AR199" s="108"/>
      <c r="AS199" s="108"/>
      <c r="AT199" s="108"/>
      <c r="AU199" s="108"/>
      <c r="AV199" s="108"/>
      <c r="AW199" s="108"/>
      <c r="AX199" s="108"/>
      <c r="AY199" s="108"/>
      <c r="AZ199" s="108"/>
      <c r="BA199" s="108"/>
      <c r="BB199" s="108"/>
      <c r="BC199" s="108"/>
      <c r="BD199" s="108"/>
      <c r="BE199" s="108"/>
      <c r="BF199" s="108"/>
      <c r="BG199" s="108"/>
      <c r="BH199" s="108"/>
      <c r="BI199" s="108"/>
      <c r="BJ199" s="108"/>
      <c r="BK199" s="108"/>
      <c r="BL199" s="108"/>
      <c r="BM199" s="108"/>
      <c r="BN199" s="108"/>
      <c r="BO199" s="108"/>
      <c r="BP199" s="108"/>
      <c r="BQ199" s="108"/>
      <c r="BR199" s="108"/>
      <c r="BS199" s="108"/>
      <c r="BT199" s="108"/>
      <c r="BU199" s="108"/>
      <c r="BV199" s="108"/>
      <c r="BW199" s="108"/>
      <c r="BX199" s="108"/>
      <c r="BY199" s="108"/>
      <c r="BZ199" s="108"/>
      <c r="CA199" s="108"/>
      <c r="CB199" s="108"/>
      <c r="CC199" s="108"/>
      <c r="CD199" s="108"/>
      <c r="CE199" s="108"/>
      <c r="CF199" s="108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30" hidden="false" customHeight="true" outlineLevel="2" collapsed="false">
      <c r="A200" s="125"/>
      <c r="B200" s="110" t="n">
        <v>6</v>
      </c>
      <c r="C200" s="111" t="n">
        <v>1</v>
      </c>
      <c r="D200" s="111" t="s">
        <v>37</v>
      </c>
      <c r="E200" s="111"/>
      <c r="F200" s="112" t="s">
        <v>324</v>
      </c>
      <c r="G200" s="112"/>
      <c r="H200" s="113" t="s">
        <v>325</v>
      </c>
      <c r="I200" s="114" t="n">
        <v>1</v>
      </c>
      <c r="J200" s="115" t="n">
        <v>204</v>
      </c>
      <c r="K200" s="116" t="n">
        <f aca="false">+J200*I200</f>
        <v>204</v>
      </c>
      <c r="L200" s="107"/>
      <c r="M200" s="108"/>
      <c r="N200" s="108"/>
      <c r="O200" s="108"/>
      <c r="P200" s="108"/>
      <c r="Q200" s="108"/>
      <c r="R200" s="108"/>
      <c r="S200" s="108"/>
      <c r="T200" s="108"/>
      <c r="U200" s="108"/>
      <c r="V200" s="108"/>
      <c r="W200" s="108"/>
      <c r="X200" s="108"/>
      <c r="Y200" s="108"/>
      <c r="Z200" s="108"/>
      <c r="AA200" s="108"/>
      <c r="AB200" s="108"/>
      <c r="AC200" s="108"/>
      <c r="AD200" s="108"/>
      <c r="AE200" s="108"/>
      <c r="AF200" s="108"/>
      <c r="AG200" s="108"/>
      <c r="AH200" s="108"/>
      <c r="AI200" s="108"/>
      <c r="AJ200" s="108"/>
      <c r="AK200" s="108"/>
      <c r="AL200" s="108"/>
      <c r="AM200" s="108"/>
      <c r="AN200" s="108"/>
      <c r="AO200" s="108"/>
      <c r="AP200" s="108"/>
      <c r="AQ200" s="108"/>
      <c r="AR200" s="108"/>
      <c r="AS200" s="108"/>
      <c r="AT200" s="108"/>
      <c r="AU200" s="108"/>
      <c r="AV200" s="108"/>
      <c r="AW200" s="108"/>
      <c r="AX200" s="108"/>
      <c r="AY200" s="108"/>
      <c r="AZ200" s="108"/>
      <c r="BA200" s="108"/>
      <c r="BB200" s="108"/>
      <c r="BC200" s="108"/>
      <c r="BD200" s="108"/>
      <c r="BE200" s="108"/>
      <c r="BF200" s="108"/>
      <c r="BG200" s="108"/>
      <c r="BH200" s="108"/>
      <c r="BI200" s="108"/>
      <c r="BJ200" s="108"/>
      <c r="BK200" s="108"/>
      <c r="BL200" s="108"/>
      <c r="BM200" s="108"/>
      <c r="BN200" s="108"/>
      <c r="BO200" s="108"/>
      <c r="BP200" s="108"/>
      <c r="BQ200" s="108"/>
      <c r="BR200" s="108"/>
      <c r="BS200" s="108"/>
      <c r="BT200" s="108"/>
      <c r="BU200" s="108"/>
      <c r="BV200" s="108"/>
      <c r="BW200" s="108"/>
      <c r="BX200" s="108"/>
      <c r="BY200" s="108"/>
      <c r="BZ200" s="108"/>
      <c r="CA200" s="108"/>
      <c r="CB200" s="108"/>
      <c r="CC200" s="108"/>
      <c r="CD200" s="108"/>
      <c r="CE200" s="108"/>
      <c r="CF200" s="108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30" hidden="true" customHeight="true" outlineLevel="2" collapsed="false">
      <c r="A201" s="125"/>
      <c r="B201" s="110" t="n">
        <v>6</v>
      </c>
      <c r="C201" s="111" t="n">
        <v>1</v>
      </c>
      <c r="D201" s="111" t="s">
        <v>37</v>
      </c>
      <c r="E201" s="111"/>
      <c r="F201" s="112" t="s">
        <v>326</v>
      </c>
      <c r="G201" s="112"/>
      <c r="H201" s="141" t="s">
        <v>327</v>
      </c>
      <c r="I201" s="127"/>
      <c r="J201" s="115" t="n">
        <v>204</v>
      </c>
      <c r="K201" s="116" t="n">
        <f aca="false">+J201*I201</f>
        <v>0</v>
      </c>
      <c r="L201" s="107"/>
      <c r="M201" s="108"/>
      <c r="N201" s="108"/>
      <c r="O201" s="108"/>
      <c r="P201" s="108"/>
      <c r="Q201" s="108"/>
      <c r="R201" s="108"/>
      <c r="S201" s="108"/>
      <c r="T201" s="108"/>
      <c r="U201" s="108"/>
      <c r="V201" s="108"/>
      <c r="W201" s="108"/>
      <c r="X201" s="108"/>
      <c r="Y201" s="108"/>
      <c r="Z201" s="108"/>
      <c r="AA201" s="108"/>
      <c r="AB201" s="108"/>
      <c r="AC201" s="108"/>
      <c r="AD201" s="108"/>
      <c r="AE201" s="108"/>
      <c r="AF201" s="108"/>
      <c r="AG201" s="108"/>
      <c r="AH201" s="108"/>
      <c r="AI201" s="108"/>
      <c r="AJ201" s="108"/>
      <c r="AK201" s="108"/>
      <c r="AL201" s="108"/>
      <c r="AM201" s="108"/>
      <c r="AN201" s="108"/>
      <c r="AO201" s="108"/>
      <c r="AP201" s="108"/>
      <c r="AQ201" s="108"/>
      <c r="AR201" s="108"/>
      <c r="AS201" s="108"/>
      <c r="AT201" s="108"/>
      <c r="AU201" s="108"/>
      <c r="AV201" s="108"/>
      <c r="AW201" s="108"/>
      <c r="AX201" s="108"/>
      <c r="AY201" s="108"/>
      <c r="AZ201" s="108"/>
      <c r="BA201" s="108"/>
      <c r="BB201" s="108"/>
      <c r="BC201" s="108"/>
      <c r="BD201" s="108"/>
      <c r="BE201" s="108"/>
      <c r="BF201" s="108"/>
      <c r="BG201" s="108"/>
      <c r="BH201" s="108"/>
      <c r="BI201" s="108"/>
      <c r="BJ201" s="108"/>
      <c r="BK201" s="108"/>
      <c r="BL201" s="108"/>
      <c r="BM201" s="108"/>
      <c r="BN201" s="108"/>
      <c r="BO201" s="108"/>
      <c r="BP201" s="108"/>
      <c r="BQ201" s="108"/>
      <c r="BR201" s="108"/>
      <c r="BS201" s="108"/>
      <c r="BT201" s="108"/>
      <c r="BU201" s="108"/>
      <c r="BV201" s="108"/>
      <c r="BW201" s="108"/>
      <c r="BX201" s="108"/>
      <c r="BY201" s="108"/>
      <c r="BZ201" s="108"/>
      <c r="CA201" s="108"/>
      <c r="CB201" s="108"/>
      <c r="CC201" s="108"/>
      <c r="CD201" s="108"/>
      <c r="CE201" s="108"/>
      <c r="CF201" s="108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30" hidden="false" customHeight="true" outlineLevel="2" collapsed="false">
      <c r="A202" s="125"/>
      <c r="B202" s="110" t="n">
        <v>6</v>
      </c>
      <c r="C202" s="111" t="n">
        <v>1</v>
      </c>
      <c r="D202" s="111" t="s">
        <v>37</v>
      </c>
      <c r="E202" s="111"/>
      <c r="F202" s="112" t="s">
        <v>328</v>
      </c>
      <c r="G202" s="112"/>
      <c r="H202" s="113" t="s">
        <v>329</v>
      </c>
      <c r="I202" s="114" t="n">
        <v>1</v>
      </c>
      <c r="J202" s="115" t="n">
        <v>204</v>
      </c>
      <c r="K202" s="116" t="n">
        <f aca="false">+J202*I202</f>
        <v>204</v>
      </c>
      <c r="L202" s="107"/>
      <c r="M202" s="108"/>
      <c r="N202" s="108"/>
      <c r="O202" s="108"/>
      <c r="P202" s="108"/>
      <c r="Q202" s="108"/>
      <c r="R202" s="108"/>
      <c r="S202" s="108"/>
      <c r="T202" s="108"/>
      <c r="U202" s="108"/>
      <c r="V202" s="108"/>
      <c r="W202" s="108"/>
      <c r="X202" s="108"/>
      <c r="Y202" s="108"/>
      <c r="Z202" s="108"/>
      <c r="AA202" s="108"/>
      <c r="AB202" s="108"/>
      <c r="AC202" s="108"/>
      <c r="AD202" s="108"/>
      <c r="AE202" s="108"/>
      <c r="AF202" s="108"/>
      <c r="AG202" s="108"/>
      <c r="AH202" s="108"/>
      <c r="AI202" s="108"/>
      <c r="AJ202" s="108"/>
      <c r="AK202" s="108"/>
      <c r="AL202" s="108"/>
      <c r="AM202" s="108"/>
      <c r="AN202" s="108"/>
      <c r="AO202" s="108"/>
      <c r="AP202" s="108"/>
      <c r="AQ202" s="108"/>
      <c r="AR202" s="108"/>
      <c r="AS202" s="108"/>
      <c r="AT202" s="108"/>
      <c r="AU202" s="108"/>
      <c r="AV202" s="108"/>
      <c r="AW202" s="108"/>
      <c r="AX202" s="108"/>
      <c r="AY202" s="108"/>
      <c r="AZ202" s="108"/>
      <c r="BA202" s="108"/>
      <c r="BB202" s="108"/>
      <c r="BC202" s="108"/>
      <c r="BD202" s="108"/>
      <c r="BE202" s="108"/>
      <c r="BF202" s="108"/>
      <c r="BG202" s="108"/>
      <c r="BH202" s="108"/>
      <c r="BI202" s="108"/>
      <c r="BJ202" s="108"/>
      <c r="BK202" s="108"/>
      <c r="BL202" s="108"/>
      <c r="BM202" s="108"/>
      <c r="BN202" s="108"/>
      <c r="BO202" s="108"/>
      <c r="BP202" s="108"/>
      <c r="BQ202" s="108"/>
      <c r="BR202" s="108"/>
      <c r="BS202" s="108"/>
      <c r="BT202" s="108"/>
      <c r="BU202" s="108"/>
      <c r="BV202" s="108"/>
      <c r="BW202" s="108"/>
      <c r="BX202" s="108"/>
      <c r="BY202" s="108"/>
      <c r="BZ202" s="108"/>
      <c r="CA202" s="108"/>
      <c r="CB202" s="108"/>
      <c r="CC202" s="108"/>
      <c r="CD202" s="108"/>
      <c r="CE202" s="108"/>
      <c r="CF202" s="108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30" hidden="true" customHeight="true" outlineLevel="2" collapsed="false">
      <c r="A203" s="125"/>
      <c r="B203" s="110" t="n">
        <v>6</v>
      </c>
      <c r="C203" s="111" t="n">
        <v>1</v>
      </c>
      <c r="D203" s="111" t="s">
        <v>37</v>
      </c>
      <c r="E203" s="111"/>
      <c r="F203" s="112" t="s">
        <v>330</v>
      </c>
      <c r="G203" s="112"/>
      <c r="H203" s="141" t="s">
        <v>331</v>
      </c>
      <c r="I203" s="127"/>
      <c r="J203" s="115" t="n">
        <v>204</v>
      </c>
      <c r="K203" s="116" t="n">
        <f aca="false">+J203*I203</f>
        <v>0</v>
      </c>
      <c r="L203" s="107"/>
      <c r="M203" s="108"/>
      <c r="N203" s="108"/>
      <c r="O203" s="108"/>
      <c r="P203" s="108"/>
      <c r="Q203" s="108"/>
      <c r="R203" s="108"/>
      <c r="S203" s="108"/>
      <c r="T203" s="108"/>
      <c r="U203" s="108"/>
      <c r="V203" s="108"/>
      <c r="W203" s="108"/>
      <c r="X203" s="108"/>
      <c r="Y203" s="108"/>
      <c r="Z203" s="108"/>
      <c r="AA203" s="108"/>
      <c r="AB203" s="108"/>
      <c r="AC203" s="108"/>
      <c r="AD203" s="108"/>
      <c r="AE203" s="108"/>
      <c r="AF203" s="108"/>
      <c r="AG203" s="108"/>
      <c r="AH203" s="108"/>
      <c r="AI203" s="108"/>
      <c r="AJ203" s="108"/>
      <c r="AK203" s="108"/>
      <c r="AL203" s="108"/>
      <c r="AM203" s="108"/>
      <c r="AN203" s="108"/>
      <c r="AO203" s="108"/>
      <c r="AP203" s="108"/>
      <c r="AQ203" s="108"/>
      <c r="AR203" s="108"/>
      <c r="AS203" s="108"/>
      <c r="AT203" s="108"/>
      <c r="AU203" s="108"/>
      <c r="AV203" s="108"/>
      <c r="AW203" s="108"/>
      <c r="AX203" s="108"/>
      <c r="AY203" s="108"/>
      <c r="AZ203" s="108"/>
      <c r="BA203" s="108"/>
      <c r="BB203" s="108"/>
      <c r="BC203" s="108"/>
      <c r="BD203" s="108"/>
      <c r="BE203" s="108"/>
      <c r="BF203" s="108"/>
      <c r="BG203" s="108"/>
      <c r="BH203" s="108"/>
      <c r="BI203" s="108"/>
      <c r="BJ203" s="108"/>
      <c r="BK203" s="108"/>
      <c r="BL203" s="108"/>
      <c r="BM203" s="108"/>
      <c r="BN203" s="108"/>
      <c r="BO203" s="108"/>
      <c r="BP203" s="108"/>
      <c r="BQ203" s="108"/>
      <c r="BR203" s="108"/>
      <c r="BS203" s="108"/>
      <c r="BT203" s="108"/>
      <c r="BU203" s="108"/>
      <c r="BV203" s="108"/>
      <c r="BW203" s="108"/>
      <c r="BX203" s="108"/>
      <c r="BY203" s="108"/>
      <c r="BZ203" s="108"/>
      <c r="CA203" s="108"/>
      <c r="CB203" s="108"/>
      <c r="CC203" s="108"/>
      <c r="CD203" s="108"/>
      <c r="CE203" s="108"/>
      <c r="CF203" s="108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30" hidden="false" customHeight="true" outlineLevel="2" collapsed="false">
      <c r="A204" s="125"/>
      <c r="B204" s="110" t="n">
        <v>6</v>
      </c>
      <c r="C204" s="111" t="n">
        <v>1</v>
      </c>
      <c r="D204" s="111" t="s">
        <v>37</v>
      </c>
      <c r="E204" s="111"/>
      <c r="F204" s="112" t="s">
        <v>332</v>
      </c>
      <c r="G204" s="112"/>
      <c r="H204" s="113" t="s">
        <v>333</v>
      </c>
      <c r="I204" s="114" t="n">
        <v>1</v>
      </c>
      <c r="J204" s="115" t="n">
        <v>204</v>
      </c>
      <c r="K204" s="116" t="n">
        <f aca="false">+J204*I204</f>
        <v>204</v>
      </c>
      <c r="L204" s="107"/>
      <c r="M204" s="108"/>
      <c r="N204" s="108"/>
      <c r="O204" s="108"/>
      <c r="P204" s="108"/>
      <c r="Q204" s="108"/>
      <c r="R204" s="108"/>
      <c r="S204" s="108"/>
      <c r="T204" s="108"/>
      <c r="U204" s="108"/>
      <c r="V204" s="108"/>
      <c r="W204" s="108"/>
      <c r="X204" s="108"/>
      <c r="Y204" s="108"/>
      <c r="Z204" s="108"/>
      <c r="AA204" s="108"/>
      <c r="AB204" s="108"/>
      <c r="AC204" s="108"/>
      <c r="AD204" s="108"/>
      <c r="AE204" s="108"/>
      <c r="AF204" s="108"/>
      <c r="AG204" s="108"/>
      <c r="AH204" s="108"/>
      <c r="AI204" s="108"/>
      <c r="AJ204" s="108"/>
      <c r="AK204" s="108"/>
      <c r="AL204" s="108"/>
      <c r="AM204" s="108"/>
      <c r="AN204" s="108"/>
      <c r="AO204" s="108"/>
      <c r="AP204" s="108"/>
      <c r="AQ204" s="108"/>
      <c r="AR204" s="108"/>
      <c r="AS204" s="108"/>
      <c r="AT204" s="108"/>
      <c r="AU204" s="108"/>
      <c r="AV204" s="108"/>
      <c r="AW204" s="108"/>
      <c r="AX204" s="108"/>
      <c r="AY204" s="108"/>
      <c r="AZ204" s="108"/>
      <c r="BA204" s="108"/>
      <c r="BB204" s="108"/>
      <c r="BC204" s="108"/>
      <c r="BD204" s="108"/>
      <c r="BE204" s="108"/>
      <c r="BF204" s="108"/>
      <c r="BG204" s="108"/>
      <c r="BH204" s="108"/>
      <c r="BI204" s="108"/>
      <c r="BJ204" s="108"/>
      <c r="BK204" s="108"/>
      <c r="BL204" s="108"/>
      <c r="BM204" s="108"/>
      <c r="BN204" s="108"/>
      <c r="BO204" s="108"/>
      <c r="BP204" s="108"/>
      <c r="BQ204" s="108"/>
      <c r="BR204" s="108"/>
      <c r="BS204" s="108"/>
      <c r="BT204" s="108"/>
      <c r="BU204" s="108"/>
      <c r="BV204" s="108"/>
      <c r="BW204" s="108"/>
      <c r="BX204" s="108"/>
      <c r="BY204" s="108"/>
      <c r="BZ204" s="108"/>
      <c r="CA204" s="108"/>
      <c r="CB204" s="108"/>
      <c r="CC204" s="108"/>
      <c r="CD204" s="108"/>
      <c r="CE204" s="108"/>
      <c r="CF204" s="108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30" hidden="false" customHeight="true" outlineLevel="2" collapsed="false">
      <c r="A205" s="125"/>
      <c r="B205" s="110" t="n">
        <v>6</v>
      </c>
      <c r="C205" s="111" t="n">
        <v>1</v>
      </c>
      <c r="D205" s="111" t="s">
        <v>37</v>
      </c>
      <c r="E205" s="111"/>
      <c r="F205" s="112" t="s">
        <v>334</v>
      </c>
      <c r="G205" s="112"/>
      <c r="H205" s="113" t="s">
        <v>335</v>
      </c>
      <c r="I205" s="114" t="n">
        <v>1</v>
      </c>
      <c r="J205" s="115" t="n">
        <v>204</v>
      </c>
      <c r="K205" s="116" t="n">
        <f aca="false">+J205*I205</f>
        <v>204</v>
      </c>
      <c r="L205" s="107"/>
      <c r="M205" s="108"/>
      <c r="N205" s="108"/>
      <c r="O205" s="108"/>
      <c r="P205" s="108"/>
      <c r="Q205" s="108"/>
      <c r="R205" s="108"/>
      <c r="S205" s="108"/>
      <c r="T205" s="108"/>
      <c r="U205" s="108"/>
      <c r="V205" s="108"/>
      <c r="W205" s="108"/>
      <c r="X205" s="108"/>
      <c r="Y205" s="108"/>
      <c r="Z205" s="108"/>
      <c r="AA205" s="108"/>
      <c r="AB205" s="108"/>
      <c r="AC205" s="108"/>
      <c r="AD205" s="108"/>
      <c r="AE205" s="108"/>
      <c r="AF205" s="108"/>
      <c r="AG205" s="108"/>
      <c r="AH205" s="108"/>
      <c r="AI205" s="108"/>
      <c r="AJ205" s="108"/>
      <c r="AK205" s="108"/>
      <c r="AL205" s="108"/>
      <c r="AM205" s="108"/>
      <c r="AN205" s="108"/>
      <c r="AO205" s="108"/>
      <c r="AP205" s="108"/>
      <c r="AQ205" s="108"/>
      <c r="AR205" s="108"/>
      <c r="AS205" s="108"/>
      <c r="AT205" s="108"/>
      <c r="AU205" s="108"/>
      <c r="AV205" s="108"/>
      <c r="AW205" s="108"/>
      <c r="AX205" s="108"/>
      <c r="AY205" s="108"/>
      <c r="AZ205" s="108"/>
      <c r="BA205" s="108"/>
      <c r="BB205" s="108"/>
      <c r="BC205" s="108"/>
      <c r="BD205" s="108"/>
      <c r="BE205" s="108"/>
      <c r="BF205" s="108"/>
      <c r="BG205" s="108"/>
      <c r="BH205" s="108"/>
      <c r="BI205" s="108"/>
      <c r="BJ205" s="108"/>
      <c r="BK205" s="108"/>
      <c r="BL205" s="108"/>
      <c r="BM205" s="108"/>
      <c r="BN205" s="108"/>
      <c r="BO205" s="108"/>
      <c r="BP205" s="108"/>
      <c r="BQ205" s="108"/>
      <c r="BR205" s="108"/>
      <c r="BS205" s="108"/>
      <c r="BT205" s="108"/>
      <c r="BU205" s="108"/>
      <c r="BV205" s="108"/>
      <c r="BW205" s="108"/>
      <c r="BX205" s="108"/>
      <c r="BY205" s="108"/>
      <c r="BZ205" s="108"/>
      <c r="CA205" s="108"/>
      <c r="CB205" s="108"/>
      <c r="CC205" s="108"/>
      <c r="CD205" s="108"/>
      <c r="CE205" s="108"/>
      <c r="CF205" s="108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30" hidden="true" customHeight="true" outlineLevel="2" collapsed="false">
      <c r="A206" s="125"/>
      <c r="B206" s="110" t="n">
        <v>6</v>
      </c>
      <c r="C206" s="111" t="n">
        <v>1</v>
      </c>
      <c r="D206" s="111" t="s">
        <v>37</v>
      </c>
      <c r="E206" s="111"/>
      <c r="F206" s="112" t="s">
        <v>336</v>
      </c>
      <c r="G206" s="112"/>
      <c r="H206" s="141" t="s">
        <v>337</v>
      </c>
      <c r="I206" s="127"/>
      <c r="J206" s="115" t="n">
        <v>204</v>
      </c>
      <c r="K206" s="116" t="n">
        <f aca="false">+J206*I206</f>
        <v>0</v>
      </c>
      <c r="L206" s="107"/>
      <c r="M206" s="108"/>
      <c r="N206" s="108"/>
      <c r="O206" s="108"/>
      <c r="P206" s="108"/>
      <c r="Q206" s="108"/>
      <c r="R206" s="108"/>
      <c r="S206" s="108"/>
      <c r="T206" s="108"/>
      <c r="U206" s="108"/>
      <c r="V206" s="108"/>
      <c r="W206" s="108"/>
      <c r="X206" s="108"/>
      <c r="Y206" s="108"/>
      <c r="Z206" s="108"/>
      <c r="AA206" s="108"/>
      <c r="AB206" s="108"/>
      <c r="AC206" s="108"/>
      <c r="AD206" s="108"/>
      <c r="AE206" s="108"/>
      <c r="AF206" s="108"/>
      <c r="AG206" s="108"/>
      <c r="AH206" s="108"/>
      <c r="AI206" s="108"/>
      <c r="AJ206" s="108"/>
      <c r="AK206" s="108"/>
      <c r="AL206" s="108"/>
      <c r="AM206" s="108"/>
      <c r="AN206" s="108"/>
      <c r="AO206" s="108"/>
      <c r="AP206" s="108"/>
      <c r="AQ206" s="108"/>
      <c r="AR206" s="108"/>
      <c r="AS206" s="108"/>
      <c r="AT206" s="108"/>
      <c r="AU206" s="108"/>
      <c r="AV206" s="108"/>
      <c r="AW206" s="108"/>
      <c r="AX206" s="108"/>
      <c r="AY206" s="108"/>
      <c r="AZ206" s="108"/>
      <c r="BA206" s="108"/>
      <c r="BB206" s="108"/>
      <c r="BC206" s="108"/>
      <c r="BD206" s="108"/>
      <c r="BE206" s="108"/>
      <c r="BF206" s="108"/>
      <c r="BG206" s="108"/>
      <c r="BH206" s="108"/>
      <c r="BI206" s="108"/>
      <c r="BJ206" s="108"/>
      <c r="BK206" s="108"/>
      <c r="BL206" s="108"/>
      <c r="BM206" s="108"/>
      <c r="BN206" s="108"/>
      <c r="BO206" s="108"/>
      <c r="BP206" s="108"/>
      <c r="BQ206" s="108"/>
      <c r="BR206" s="108"/>
      <c r="BS206" s="108"/>
      <c r="BT206" s="108"/>
      <c r="BU206" s="108"/>
      <c r="BV206" s="108"/>
      <c r="BW206" s="108"/>
      <c r="BX206" s="108"/>
      <c r="BY206" s="108"/>
      <c r="BZ206" s="108"/>
      <c r="CA206" s="108"/>
      <c r="CB206" s="108"/>
      <c r="CC206" s="108"/>
      <c r="CD206" s="108"/>
      <c r="CE206" s="108"/>
      <c r="CF206" s="108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30" hidden="true" customHeight="true" outlineLevel="2" collapsed="false">
      <c r="A207" s="125"/>
      <c r="B207" s="110" t="n">
        <v>6</v>
      </c>
      <c r="C207" s="111" t="n">
        <v>1</v>
      </c>
      <c r="D207" s="111" t="s">
        <v>37</v>
      </c>
      <c r="E207" s="111"/>
      <c r="F207" s="112" t="s">
        <v>338</v>
      </c>
      <c r="G207" s="112"/>
      <c r="H207" s="141" t="s">
        <v>339</v>
      </c>
      <c r="I207" s="127"/>
      <c r="J207" s="115" t="n">
        <v>204</v>
      </c>
      <c r="K207" s="116" t="n">
        <f aca="false">+J207*I207</f>
        <v>0</v>
      </c>
      <c r="L207" s="107"/>
      <c r="M207" s="108"/>
      <c r="N207" s="108"/>
      <c r="O207" s="108"/>
      <c r="P207" s="108"/>
      <c r="Q207" s="108"/>
      <c r="R207" s="108"/>
      <c r="S207" s="108"/>
      <c r="T207" s="108"/>
      <c r="U207" s="108"/>
      <c r="V207" s="108"/>
      <c r="W207" s="108"/>
      <c r="X207" s="108"/>
      <c r="Y207" s="108"/>
      <c r="Z207" s="108"/>
      <c r="AA207" s="108"/>
      <c r="AB207" s="108"/>
      <c r="AC207" s="108"/>
      <c r="AD207" s="108"/>
      <c r="AE207" s="108"/>
      <c r="AF207" s="108"/>
      <c r="AG207" s="108"/>
      <c r="AH207" s="108"/>
      <c r="AI207" s="108"/>
      <c r="AJ207" s="108"/>
      <c r="AK207" s="108"/>
      <c r="AL207" s="108"/>
      <c r="AM207" s="108"/>
      <c r="AN207" s="108"/>
      <c r="AO207" s="108"/>
      <c r="AP207" s="108"/>
      <c r="AQ207" s="108"/>
      <c r="AR207" s="108"/>
      <c r="AS207" s="108"/>
      <c r="AT207" s="108"/>
      <c r="AU207" s="108"/>
      <c r="AV207" s="108"/>
      <c r="AW207" s="108"/>
      <c r="AX207" s="108"/>
      <c r="AY207" s="108"/>
      <c r="AZ207" s="108"/>
      <c r="BA207" s="108"/>
      <c r="BB207" s="108"/>
      <c r="BC207" s="108"/>
      <c r="BD207" s="108"/>
      <c r="BE207" s="108"/>
      <c r="BF207" s="108"/>
      <c r="BG207" s="108"/>
      <c r="BH207" s="108"/>
      <c r="BI207" s="108"/>
      <c r="BJ207" s="108"/>
      <c r="BK207" s="108"/>
      <c r="BL207" s="108"/>
      <c r="BM207" s="108"/>
      <c r="BN207" s="108"/>
      <c r="BO207" s="108"/>
      <c r="BP207" s="108"/>
      <c r="BQ207" s="108"/>
      <c r="BR207" s="108"/>
      <c r="BS207" s="108"/>
      <c r="BT207" s="108"/>
      <c r="BU207" s="108"/>
      <c r="BV207" s="108"/>
      <c r="BW207" s="108"/>
      <c r="BX207" s="108"/>
      <c r="BY207" s="108"/>
      <c r="BZ207" s="108"/>
      <c r="CA207" s="108"/>
      <c r="CB207" s="108"/>
      <c r="CC207" s="108"/>
      <c r="CD207" s="108"/>
      <c r="CE207" s="108"/>
      <c r="CF207" s="108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30" hidden="true" customHeight="true" outlineLevel="2" collapsed="false">
      <c r="A208" s="125"/>
      <c r="B208" s="110" t="n">
        <v>6</v>
      </c>
      <c r="C208" s="111" t="n">
        <v>1</v>
      </c>
      <c r="D208" s="111" t="s">
        <v>37</v>
      </c>
      <c r="E208" s="111"/>
      <c r="F208" s="112" t="s">
        <v>340</v>
      </c>
      <c r="G208" s="112"/>
      <c r="H208" s="141" t="s">
        <v>341</v>
      </c>
      <c r="I208" s="127"/>
      <c r="J208" s="115" t="n">
        <v>204</v>
      </c>
      <c r="K208" s="116" t="n">
        <f aca="false">+J208*I208</f>
        <v>0</v>
      </c>
      <c r="L208" s="107"/>
      <c r="M208" s="108"/>
      <c r="N208" s="108"/>
      <c r="O208" s="108"/>
      <c r="P208" s="108"/>
      <c r="Q208" s="108"/>
      <c r="R208" s="108"/>
      <c r="S208" s="108"/>
      <c r="T208" s="108"/>
      <c r="U208" s="108"/>
      <c r="V208" s="108"/>
      <c r="W208" s="108"/>
      <c r="X208" s="108"/>
      <c r="Y208" s="108"/>
      <c r="Z208" s="108"/>
      <c r="AA208" s="108"/>
      <c r="AB208" s="108"/>
      <c r="AC208" s="108"/>
      <c r="AD208" s="108"/>
      <c r="AE208" s="108"/>
      <c r="AF208" s="108"/>
      <c r="AG208" s="108"/>
      <c r="AH208" s="108"/>
      <c r="AI208" s="108"/>
      <c r="AJ208" s="108"/>
      <c r="AK208" s="108"/>
      <c r="AL208" s="108"/>
      <c r="AM208" s="108"/>
      <c r="AN208" s="108"/>
      <c r="AO208" s="108"/>
      <c r="AP208" s="108"/>
      <c r="AQ208" s="108"/>
      <c r="AR208" s="108"/>
      <c r="AS208" s="108"/>
      <c r="AT208" s="108"/>
      <c r="AU208" s="108"/>
      <c r="AV208" s="108"/>
      <c r="AW208" s="108"/>
      <c r="AX208" s="108"/>
      <c r="AY208" s="108"/>
      <c r="AZ208" s="108"/>
      <c r="BA208" s="108"/>
      <c r="BB208" s="108"/>
      <c r="BC208" s="108"/>
      <c r="BD208" s="108"/>
      <c r="BE208" s="108"/>
      <c r="BF208" s="108"/>
      <c r="BG208" s="108"/>
      <c r="BH208" s="108"/>
      <c r="BI208" s="108"/>
      <c r="BJ208" s="108"/>
      <c r="BK208" s="108"/>
      <c r="BL208" s="108"/>
      <c r="BM208" s="108"/>
      <c r="BN208" s="108"/>
      <c r="BO208" s="108"/>
      <c r="BP208" s="108"/>
      <c r="BQ208" s="108"/>
      <c r="BR208" s="108"/>
      <c r="BS208" s="108"/>
      <c r="BT208" s="108"/>
      <c r="BU208" s="108"/>
      <c r="BV208" s="108"/>
      <c r="BW208" s="108"/>
      <c r="BX208" s="108"/>
      <c r="BY208" s="108"/>
      <c r="BZ208" s="108"/>
      <c r="CA208" s="108"/>
      <c r="CB208" s="108"/>
      <c r="CC208" s="108"/>
      <c r="CD208" s="108"/>
      <c r="CE208" s="108"/>
      <c r="CF208" s="108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30" hidden="false" customHeight="true" outlineLevel="2" collapsed="false">
      <c r="A209" s="125"/>
      <c r="B209" s="110" t="n">
        <v>6</v>
      </c>
      <c r="C209" s="111" t="n">
        <v>1</v>
      </c>
      <c r="D209" s="111" t="s">
        <v>37</v>
      </c>
      <c r="E209" s="111"/>
      <c r="F209" s="112" t="s">
        <v>342</v>
      </c>
      <c r="G209" s="112"/>
      <c r="H209" s="113" t="s">
        <v>343</v>
      </c>
      <c r="I209" s="114" t="n">
        <v>1</v>
      </c>
      <c r="J209" s="115" t="n">
        <v>204</v>
      </c>
      <c r="K209" s="116" t="n">
        <f aca="false">+J209*I209</f>
        <v>204</v>
      </c>
      <c r="L209" s="107"/>
      <c r="M209" s="108"/>
      <c r="N209" s="108"/>
      <c r="O209" s="108"/>
      <c r="P209" s="108"/>
      <c r="Q209" s="108"/>
      <c r="R209" s="108"/>
      <c r="S209" s="108"/>
      <c r="T209" s="108"/>
      <c r="U209" s="108"/>
      <c r="V209" s="108"/>
      <c r="W209" s="108"/>
      <c r="X209" s="108"/>
      <c r="Y209" s="108"/>
      <c r="Z209" s="108"/>
      <c r="AA209" s="108"/>
      <c r="AB209" s="108"/>
      <c r="AC209" s="108"/>
      <c r="AD209" s="108"/>
      <c r="AE209" s="108"/>
      <c r="AF209" s="108"/>
      <c r="AG209" s="108"/>
      <c r="AH209" s="108"/>
      <c r="AI209" s="108"/>
      <c r="AJ209" s="108"/>
      <c r="AK209" s="108"/>
      <c r="AL209" s="108"/>
      <c r="AM209" s="108"/>
      <c r="AN209" s="108"/>
      <c r="AO209" s="108"/>
      <c r="AP209" s="108"/>
      <c r="AQ209" s="108"/>
      <c r="AR209" s="108"/>
      <c r="AS209" s="108"/>
      <c r="AT209" s="108"/>
      <c r="AU209" s="108"/>
      <c r="AV209" s="108"/>
      <c r="AW209" s="108"/>
      <c r="AX209" s="108"/>
      <c r="AY209" s="108"/>
      <c r="AZ209" s="108"/>
      <c r="BA209" s="108"/>
      <c r="BB209" s="108"/>
      <c r="BC209" s="108"/>
      <c r="BD209" s="108"/>
      <c r="BE209" s="108"/>
      <c r="BF209" s="108"/>
      <c r="BG209" s="108"/>
      <c r="BH209" s="108"/>
      <c r="BI209" s="108"/>
      <c r="BJ209" s="108"/>
      <c r="BK209" s="108"/>
      <c r="BL209" s="108"/>
      <c r="BM209" s="108"/>
      <c r="BN209" s="108"/>
      <c r="BO209" s="108"/>
      <c r="BP209" s="108"/>
      <c r="BQ209" s="108"/>
      <c r="BR209" s="108"/>
      <c r="BS209" s="108"/>
      <c r="BT209" s="108"/>
      <c r="BU209" s="108"/>
      <c r="BV209" s="108"/>
      <c r="BW209" s="108"/>
      <c r="BX209" s="108"/>
      <c r="BY209" s="108"/>
      <c r="BZ209" s="108"/>
      <c r="CA209" s="108"/>
      <c r="CB209" s="108"/>
      <c r="CC209" s="108"/>
      <c r="CD209" s="108"/>
      <c r="CE209" s="108"/>
      <c r="CF209" s="108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30" hidden="false" customHeight="true" outlineLevel="2" collapsed="false">
      <c r="A210" s="125"/>
      <c r="B210" s="110" t="n">
        <v>6</v>
      </c>
      <c r="C210" s="111" t="n">
        <v>1</v>
      </c>
      <c r="D210" s="111" t="s">
        <v>37</v>
      </c>
      <c r="E210" s="111"/>
      <c r="F210" s="112" t="s">
        <v>344</v>
      </c>
      <c r="G210" s="112"/>
      <c r="H210" s="113" t="s">
        <v>345</v>
      </c>
      <c r="I210" s="114" t="n">
        <v>1</v>
      </c>
      <c r="J210" s="115" t="n">
        <v>204</v>
      </c>
      <c r="K210" s="116" t="n">
        <f aca="false">+J210*I210</f>
        <v>204</v>
      </c>
      <c r="L210" s="107"/>
      <c r="M210" s="108"/>
      <c r="N210" s="108"/>
      <c r="O210" s="108"/>
      <c r="P210" s="108"/>
      <c r="Q210" s="108"/>
      <c r="R210" s="108"/>
      <c r="S210" s="108"/>
      <c r="T210" s="108"/>
      <c r="U210" s="108"/>
      <c r="V210" s="108"/>
      <c r="W210" s="108"/>
      <c r="X210" s="108"/>
      <c r="Y210" s="108"/>
      <c r="Z210" s="108"/>
      <c r="AA210" s="108"/>
      <c r="AB210" s="108"/>
      <c r="AC210" s="108"/>
      <c r="AD210" s="108"/>
      <c r="AE210" s="108"/>
      <c r="AF210" s="108"/>
      <c r="AG210" s="108"/>
      <c r="AH210" s="108"/>
      <c r="AI210" s="108"/>
      <c r="AJ210" s="108"/>
      <c r="AK210" s="108"/>
      <c r="AL210" s="108"/>
      <c r="AM210" s="108"/>
      <c r="AN210" s="108"/>
      <c r="AO210" s="108"/>
      <c r="AP210" s="108"/>
      <c r="AQ210" s="108"/>
      <c r="AR210" s="108"/>
      <c r="AS210" s="108"/>
      <c r="AT210" s="108"/>
      <c r="AU210" s="108"/>
      <c r="AV210" s="108"/>
      <c r="AW210" s="108"/>
      <c r="AX210" s="108"/>
      <c r="AY210" s="108"/>
      <c r="AZ210" s="108"/>
      <c r="BA210" s="108"/>
      <c r="BB210" s="108"/>
      <c r="BC210" s="108"/>
      <c r="BD210" s="108"/>
      <c r="BE210" s="108"/>
      <c r="BF210" s="108"/>
      <c r="BG210" s="108"/>
      <c r="BH210" s="108"/>
      <c r="BI210" s="108"/>
      <c r="BJ210" s="108"/>
      <c r="BK210" s="108"/>
      <c r="BL210" s="108"/>
      <c r="BM210" s="108"/>
      <c r="BN210" s="108"/>
      <c r="BO210" s="108"/>
      <c r="BP210" s="108"/>
      <c r="BQ210" s="108"/>
      <c r="BR210" s="108"/>
      <c r="BS210" s="108"/>
      <c r="BT210" s="108"/>
      <c r="BU210" s="108"/>
      <c r="BV210" s="108"/>
      <c r="BW210" s="108"/>
      <c r="BX210" s="108"/>
      <c r="BY210" s="108"/>
      <c r="BZ210" s="108"/>
      <c r="CA210" s="108"/>
      <c r="CB210" s="108"/>
      <c r="CC210" s="108"/>
      <c r="CD210" s="108"/>
      <c r="CE210" s="108"/>
      <c r="CF210" s="108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30" hidden="true" customHeight="true" outlineLevel="2" collapsed="false">
      <c r="A211" s="125"/>
      <c r="B211" s="110" t="n">
        <v>6</v>
      </c>
      <c r="C211" s="111" t="n">
        <v>1</v>
      </c>
      <c r="D211" s="111" t="s">
        <v>37</v>
      </c>
      <c r="E211" s="111"/>
      <c r="F211" s="112" t="s">
        <v>346</v>
      </c>
      <c r="G211" s="112"/>
      <c r="H211" s="141" t="s">
        <v>347</v>
      </c>
      <c r="I211" s="127"/>
      <c r="J211" s="115" t="n">
        <v>204</v>
      </c>
      <c r="K211" s="116" t="n">
        <f aca="false">+J211*I211</f>
        <v>0</v>
      </c>
      <c r="L211" s="107"/>
      <c r="M211" s="108"/>
      <c r="N211" s="108"/>
      <c r="O211" s="108"/>
      <c r="P211" s="108"/>
      <c r="Q211" s="108"/>
      <c r="R211" s="108"/>
      <c r="S211" s="108"/>
      <c r="T211" s="108"/>
      <c r="U211" s="108"/>
      <c r="V211" s="108"/>
      <c r="W211" s="108"/>
      <c r="X211" s="108"/>
      <c r="Y211" s="108"/>
      <c r="Z211" s="108"/>
      <c r="AA211" s="108"/>
      <c r="AB211" s="108"/>
      <c r="AC211" s="108"/>
      <c r="AD211" s="108"/>
      <c r="AE211" s="108"/>
      <c r="AF211" s="108"/>
      <c r="AG211" s="108"/>
      <c r="AH211" s="108"/>
      <c r="AI211" s="108"/>
      <c r="AJ211" s="108"/>
      <c r="AK211" s="108"/>
      <c r="AL211" s="108"/>
      <c r="AM211" s="108"/>
      <c r="AN211" s="108"/>
      <c r="AO211" s="108"/>
      <c r="AP211" s="108"/>
      <c r="AQ211" s="108"/>
      <c r="AR211" s="108"/>
      <c r="AS211" s="108"/>
      <c r="AT211" s="108"/>
      <c r="AU211" s="108"/>
      <c r="AV211" s="108"/>
      <c r="AW211" s="108"/>
      <c r="AX211" s="108"/>
      <c r="AY211" s="108"/>
      <c r="AZ211" s="108"/>
      <c r="BA211" s="108"/>
      <c r="BB211" s="108"/>
      <c r="BC211" s="108"/>
      <c r="BD211" s="108"/>
      <c r="BE211" s="108"/>
      <c r="BF211" s="108"/>
      <c r="BG211" s="108"/>
      <c r="BH211" s="108"/>
      <c r="BI211" s="108"/>
      <c r="BJ211" s="108"/>
      <c r="BK211" s="108"/>
      <c r="BL211" s="108"/>
      <c r="BM211" s="108"/>
      <c r="BN211" s="108"/>
      <c r="BO211" s="108"/>
      <c r="BP211" s="108"/>
      <c r="BQ211" s="108"/>
      <c r="BR211" s="108"/>
      <c r="BS211" s="108"/>
      <c r="BT211" s="108"/>
      <c r="BU211" s="108"/>
      <c r="BV211" s="108"/>
      <c r="BW211" s="108"/>
      <c r="BX211" s="108"/>
      <c r="BY211" s="108"/>
      <c r="BZ211" s="108"/>
      <c r="CA211" s="108"/>
      <c r="CB211" s="108"/>
      <c r="CC211" s="108"/>
      <c r="CD211" s="108"/>
      <c r="CE211" s="108"/>
      <c r="CF211" s="108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30" hidden="false" customHeight="true" outlineLevel="2" collapsed="false">
      <c r="A212" s="0"/>
      <c r="B212" s="117"/>
      <c r="C212" s="118"/>
      <c r="D212" s="118"/>
      <c r="E212" s="118"/>
      <c r="F212" s="119"/>
      <c r="G212" s="120"/>
      <c r="H212" s="121" t="s">
        <v>348</v>
      </c>
      <c r="I212" s="122" t="n">
        <f aca="false">SUM(I182:I211)</f>
        <v>11</v>
      </c>
      <c r="J212" s="123"/>
      <c r="K212" s="116"/>
      <c r="L212" s="107"/>
      <c r="M212" s="108"/>
      <c r="N212" s="108"/>
      <c r="O212" s="108"/>
      <c r="P212" s="108"/>
      <c r="Q212" s="108"/>
      <c r="R212" s="108"/>
      <c r="S212" s="108"/>
      <c r="T212" s="108"/>
      <c r="U212" s="108"/>
      <c r="V212" s="108"/>
      <c r="W212" s="108"/>
      <c r="X212" s="108"/>
      <c r="Y212" s="108"/>
      <c r="Z212" s="108"/>
      <c r="AA212" s="108"/>
      <c r="AB212" s="108"/>
      <c r="AC212" s="108"/>
      <c r="AD212" s="108"/>
      <c r="AE212" s="108"/>
      <c r="AF212" s="108"/>
      <c r="AG212" s="108"/>
      <c r="AH212" s="108"/>
      <c r="AI212" s="108"/>
      <c r="AJ212" s="108"/>
      <c r="AK212" s="108"/>
      <c r="AL212" s="108"/>
      <c r="AM212" s="108"/>
      <c r="AN212" s="108"/>
      <c r="AO212" s="108"/>
      <c r="AP212" s="108"/>
      <c r="AQ212" s="108"/>
      <c r="AR212" s="108"/>
      <c r="AS212" s="108"/>
      <c r="AT212" s="108"/>
      <c r="AU212" s="108"/>
      <c r="AV212" s="108"/>
      <c r="AW212" s="108"/>
      <c r="AX212" s="108"/>
      <c r="AY212" s="108"/>
      <c r="AZ212" s="108"/>
      <c r="BA212" s="108"/>
      <c r="BB212" s="108"/>
      <c r="BC212" s="108"/>
      <c r="BD212" s="108"/>
      <c r="BE212" s="108"/>
      <c r="BF212" s="108"/>
      <c r="BG212" s="108"/>
      <c r="BH212" s="108"/>
      <c r="BI212" s="108"/>
      <c r="BJ212" s="108"/>
      <c r="BK212" s="108"/>
      <c r="BL212" s="108"/>
      <c r="BM212" s="108"/>
      <c r="BN212" s="108"/>
      <c r="BO212" s="108"/>
      <c r="BP212" s="108"/>
      <c r="BQ212" s="108"/>
      <c r="BR212" s="108"/>
      <c r="BS212" s="108"/>
      <c r="BT212" s="108"/>
      <c r="BU212" s="108"/>
      <c r="BV212" s="108"/>
      <c r="BW212" s="108"/>
      <c r="BX212" s="108"/>
      <c r="BY212" s="108"/>
      <c r="BZ212" s="108"/>
      <c r="CA212" s="108"/>
      <c r="CB212" s="108"/>
      <c r="CC212" s="108"/>
      <c r="CD212" s="108"/>
      <c r="CE212" s="108"/>
      <c r="CF212" s="108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s="138" customFormat="true" ht="45" hidden="true" customHeight="true" outlineLevel="1" collapsed="false">
      <c r="A213" s="99"/>
      <c r="B213" s="169"/>
      <c r="C213" s="170"/>
      <c r="D213" s="170"/>
      <c r="E213" s="170"/>
      <c r="F213" s="171" t="s">
        <v>349</v>
      </c>
      <c r="G213" s="171"/>
      <c r="H213" s="177"/>
      <c r="I213" s="186"/>
      <c r="J213" s="187"/>
      <c r="K213" s="188"/>
      <c r="L213" s="137"/>
      <c r="M213" s="137"/>
      <c r="N213" s="137"/>
      <c r="O213" s="137"/>
      <c r="P213" s="137"/>
      <c r="Q213" s="137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  <c r="AT213" s="137"/>
      <c r="AU213" s="137"/>
      <c r="AV213" s="137"/>
      <c r="AW213" s="137"/>
      <c r="AX213" s="137"/>
      <c r="AY213" s="137"/>
      <c r="AZ213" s="137"/>
      <c r="BA213" s="137"/>
      <c r="BB213" s="137"/>
      <c r="BC213" s="137"/>
      <c r="BD213" s="137"/>
      <c r="BE213" s="137"/>
      <c r="BF213" s="137"/>
      <c r="BG213" s="137"/>
      <c r="BH213" s="137"/>
      <c r="BI213" s="137"/>
      <c r="BJ213" s="137"/>
      <c r="BK213" s="137"/>
      <c r="BL213" s="137"/>
      <c r="BM213" s="137"/>
      <c r="BN213" s="137"/>
      <c r="BO213" s="137"/>
      <c r="BP213" s="137"/>
      <c r="BQ213" s="137"/>
      <c r="BR213" s="137"/>
      <c r="BS213" s="137"/>
      <c r="BT213" s="137"/>
      <c r="BU213" s="137"/>
      <c r="BV213" s="137"/>
      <c r="BW213" s="137"/>
      <c r="BX213" s="137"/>
      <c r="BY213" s="137"/>
      <c r="BZ213" s="137"/>
      <c r="CA213" s="137"/>
      <c r="CB213" s="137"/>
      <c r="CC213" s="137"/>
      <c r="CD213" s="137"/>
      <c r="CE213" s="137"/>
      <c r="CF213" s="137"/>
    </row>
    <row r="214" customFormat="false" ht="30" hidden="true" customHeight="true" outlineLevel="1" collapsed="false">
      <c r="A214" s="125"/>
      <c r="B214" s="110" t="n">
        <v>6</v>
      </c>
      <c r="C214" s="111" t="n">
        <v>1</v>
      </c>
      <c r="D214" s="111" t="s">
        <v>37</v>
      </c>
      <c r="E214" s="111"/>
      <c r="F214" s="140" t="s">
        <v>350</v>
      </c>
      <c r="G214" s="140"/>
      <c r="H214" s="141" t="s">
        <v>351</v>
      </c>
      <c r="I214" s="127"/>
      <c r="J214" s="115" t="n">
        <v>250</v>
      </c>
      <c r="K214" s="116" t="n">
        <f aca="false">+J214*I214</f>
        <v>0</v>
      </c>
      <c r="L214" s="137"/>
      <c r="M214" s="137"/>
      <c r="N214" s="137"/>
      <c r="O214" s="137"/>
      <c r="P214" s="137"/>
      <c r="Q214" s="137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  <c r="AT214" s="137"/>
      <c r="AU214" s="137"/>
      <c r="AV214" s="137"/>
      <c r="AW214" s="137"/>
      <c r="AX214" s="137"/>
      <c r="AY214" s="137"/>
      <c r="AZ214" s="137"/>
      <c r="BA214" s="137"/>
      <c r="BB214" s="137"/>
      <c r="BC214" s="137"/>
      <c r="BD214" s="137"/>
      <c r="BE214" s="137"/>
      <c r="BF214" s="137"/>
      <c r="BG214" s="137"/>
      <c r="BH214" s="137"/>
      <c r="BI214" s="137"/>
      <c r="BJ214" s="137"/>
      <c r="BK214" s="137"/>
      <c r="BL214" s="137"/>
      <c r="BM214" s="137"/>
      <c r="BN214" s="137"/>
      <c r="BO214" s="137"/>
      <c r="BP214" s="137"/>
      <c r="BQ214" s="137"/>
      <c r="BR214" s="137"/>
      <c r="BS214" s="137"/>
      <c r="BT214" s="137"/>
      <c r="BU214" s="137"/>
      <c r="BV214" s="137"/>
      <c r="BW214" s="137"/>
      <c r="BX214" s="137"/>
      <c r="BY214" s="137"/>
      <c r="BZ214" s="137"/>
      <c r="CA214" s="137"/>
      <c r="CB214" s="137"/>
      <c r="CC214" s="137"/>
      <c r="CD214" s="137"/>
      <c r="CE214" s="137"/>
      <c r="CF214" s="137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30" hidden="true" customHeight="true" outlineLevel="1" collapsed="false">
      <c r="A215" s="125"/>
      <c r="B215" s="110" t="n">
        <v>6</v>
      </c>
      <c r="C215" s="111" t="n">
        <v>1</v>
      </c>
      <c r="D215" s="111" t="s">
        <v>37</v>
      </c>
      <c r="E215" s="111"/>
      <c r="F215" s="140" t="s">
        <v>352</v>
      </c>
      <c r="G215" s="140"/>
      <c r="H215" s="141" t="s">
        <v>353</v>
      </c>
      <c r="I215" s="127"/>
      <c r="J215" s="115" t="n">
        <v>250</v>
      </c>
      <c r="K215" s="116" t="n">
        <f aca="false">+J215*I215</f>
        <v>0</v>
      </c>
      <c r="L215" s="137"/>
      <c r="M215" s="137"/>
      <c r="N215" s="137"/>
      <c r="O215" s="137"/>
      <c r="P215" s="137"/>
      <c r="Q215" s="137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  <c r="AT215" s="137"/>
      <c r="AU215" s="137"/>
      <c r="AV215" s="137"/>
      <c r="AW215" s="137"/>
      <c r="AX215" s="137"/>
      <c r="AY215" s="137"/>
      <c r="AZ215" s="137"/>
      <c r="BA215" s="137"/>
      <c r="BB215" s="137"/>
      <c r="BC215" s="137"/>
      <c r="BD215" s="137"/>
      <c r="BE215" s="137"/>
      <c r="BF215" s="137"/>
      <c r="BG215" s="137"/>
      <c r="BH215" s="137"/>
      <c r="BI215" s="137"/>
      <c r="BJ215" s="137"/>
      <c r="BK215" s="137"/>
      <c r="BL215" s="137"/>
      <c r="BM215" s="137"/>
      <c r="BN215" s="137"/>
      <c r="BO215" s="137"/>
      <c r="BP215" s="137"/>
      <c r="BQ215" s="137"/>
      <c r="BR215" s="137"/>
      <c r="BS215" s="137"/>
      <c r="BT215" s="137"/>
      <c r="BU215" s="137"/>
      <c r="BV215" s="137"/>
      <c r="BW215" s="137"/>
      <c r="BX215" s="137"/>
      <c r="BY215" s="137"/>
      <c r="BZ215" s="137"/>
      <c r="CA215" s="137"/>
      <c r="CB215" s="137"/>
      <c r="CC215" s="137"/>
      <c r="CD215" s="137"/>
      <c r="CE215" s="137"/>
      <c r="CF215" s="137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30" hidden="true" customHeight="true" outlineLevel="1" collapsed="false">
      <c r="A216" s="99"/>
      <c r="B216" s="110" t="n">
        <v>6</v>
      </c>
      <c r="C216" s="111" t="n">
        <v>1</v>
      </c>
      <c r="D216" s="111" t="s">
        <v>37</v>
      </c>
      <c r="E216" s="111"/>
      <c r="F216" s="140" t="s">
        <v>354</v>
      </c>
      <c r="G216" s="140"/>
      <c r="H216" s="141" t="s">
        <v>355</v>
      </c>
      <c r="I216" s="127"/>
      <c r="J216" s="115" t="n">
        <v>250</v>
      </c>
      <c r="K216" s="116" t="n">
        <f aca="false">+J216*I216</f>
        <v>0</v>
      </c>
      <c r="L216" s="137"/>
      <c r="M216" s="137"/>
      <c r="N216" s="137"/>
      <c r="O216" s="137"/>
      <c r="P216" s="137"/>
      <c r="Q216" s="137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  <c r="AT216" s="137"/>
      <c r="AU216" s="137"/>
      <c r="AV216" s="137"/>
      <c r="AW216" s="137"/>
      <c r="AX216" s="137"/>
      <c r="AY216" s="137"/>
      <c r="AZ216" s="137"/>
      <c r="BA216" s="137"/>
      <c r="BB216" s="137"/>
      <c r="BC216" s="137"/>
      <c r="BD216" s="137"/>
      <c r="BE216" s="137"/>
      <c r="BF216" s="137"/>
      <c r="BG216" s="137"/>
      <c r="BH216" s="137"/>
      <c r="BI216" s="137"/>
      <c r="BJ216" s="137"/>
      <c r="BK216" s="137"/>
      <c r="BL216" s="137"/>
      <c r="BM216" s="137"/>
      <c r="BN216" s="137"/>
      <c r="BO216" s="137"/>
      <c r="BP216" s="137"/>
      <c r="BQ216" s="137"/>
      <c r="BR216" s="137"/>
      <c r="BS216" s="137"/>
      <c r="BT216" s="137"/>
      <c r="BU216" s="137"/>
      <c r="BV216" s="137"/>
      <c r="BW216" s="137"/>
      <c r="BX216" s="137"/>
      <c r="BY216" s="137"/>
      <c r="BZ216" s="137"/>
      <c r="CA216" s="137"/>
      <c r="CB216" s="137"/>
      <c r="CC216" s="137"/>
      <c r="CD216" s="137"/>
      <c r="CE216" s="137"/>
      <c r="CF216" s="137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30" hidden="true" customHeight="true" outlineLevel="1" collapsed="false">
      <c r="A217" s="125"/>
      <c r="B217" s="110" t="n">
        <v>6</v>
      </c>
      <c r="C217" s="111" t="n">
        <v>1</v>
      </c>
      <c r="D217" s="111" t="s">
        <v>37</v>
      </c>
      <c r="E217" s="111"/>
      <c r="F217" s="140" t="s">
        <v>356</v>
      </c>
      <c r="G217" s="140"/>
      <c r="H217" s="141" t="s">
        <v>357</v>
      </c>
      <c r="I217" s="127"/>
      <c r="J217" s="115" t="n">
        <v>250</v>
      </c>
      <c r="K217" s="116" t="n">
        <f aca="false">+J217*I217</f>
        <v>0</v>
      </c>
      <c r="L217" s="137"/>
      <c r="M217" s="137"/>
      <c r="N217" s="137"/>
      <c r="O217" s="137"/>
      <c r="P217" s="137"/>
      <c r="Q217" s="137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  <c r="AT217" s="137"/>
      <c r="AU217" s="137"/>
      <c r="AV217" s="137"/>
      <c r="AW217" s="137"/>
      <c r="AX217" s="137"/>
      <c r="AY217" s="137"/>
      <c r="AZ217" s="137"/>
      <c r="BA217" s="137"/>
      <c r="BB217" s="137"/>
      <c r="BC217" s="137"/>
      <c r="BD217" s="137"/>
      <c r="BE217" s="137"/>
      <c r="BF217" s="137"/>
      <c r="BG217" s="137"/>
      <c r="BH217" s="137"/>
      <c r="BI217" s="137"/>
      <c r="BJ217" s="137"/>
      <c r="BK217" s="137"/>
      <c r="BL217" s="137"/>
      <c r="BM217" s="137"/>
      <c r="BN217" s="137"/>
      <c r="BO217" s="137"/>
      <c r="BP217" s="137"/>
      <c r="BQ217" s="137"/>
      <c r="BR217" s="137"/>
      <c r="BS217" s="137"/>
      <c r="BT217" s="137"/>
      <c r="BU217" s="137"/>
      <c r="BV217" s="137"/>
      <c r="BW217" s="137"/>
      <c r="BX217" s="137"/>
      <c r="BY217" s="137"/>
      <c r="BZ217" s="137"/>
      <c r="CA217" s="137"/>
      <c r="CB217" s="137"/>
      <c r="CC217" s="137"/>
      <c r="CD217" s="137"/>
      <c r="CE217" s="137"/>
      <c r="CF217" s="137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30" hidden="true" customHeight="true" outlineLevel="1" collapsed="false">
      <c r="A218" s="99"/>
      <c r="B218" s="110" t="n">
        <v>6</v>
      </c>
      <c r="C218" s="111" t="n">
        <v>1</v>
      </c>
      <c r="D218" s="111" t="s">
        <v>37</v>
      </c>
      <c r="E218" s="111"/>
      <c r="F218" s="140" t="s">
        <v>358</v>
      </c>
      <c r="G218" s="140"/>
      <c r="H218" s="141" t="s">
        <v>359</v>
      </c>
      <c r="I218" s="127"/>
      <c r="J218" s="115" t="n">
        <v>250</v>
      </c>
      <c r="K218" s="116" t="n">
        <f aca="false">+J218*I218</f>
        <v>0</v>
      </c>
      <c r="L218" s="137"/>
      <c r="M218" s="137"/>
      <c r="N218" s="137"/>
      <c r="O218" s="137"/>
      <c r="P218" s="137"/>
      <c r="Q218" s="137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  <c r="AT218" s="137"/>
      <c r="AU218" s="137"/>
      <c r="AV218" s="137"/>
      <c r="AW218" s="137"/>
      <c r="AX218" s="137"/>
      <c r="AY218" s="137"/>
      <c r="AZ218" s="137"/>
      <c r="BA218" s="137"/>
      <c r="BB218" s="137"/>
      <c r="BC218" s="137"/>
      <c r="BD218" s="137"/>
      <c r="BE218" s="137"/>
      <c r="BF218" s="137"/>
      <c r="BG218" s="137"/>
      <c r="BH218" s="137"/>
      <c r="BI218" s="137"/>
      <c r="BJ218" s="137"/>
      <c r="BK218" s="137"/>
      <c r="BL218" s="137"/>
      <c r="BM218" s="137"/>
      <c r="BN218" s="137"/>
      <c r="BO218" s="137"/>
      <c r="BP218" s="137"/>
      <c r="BQ218" s="137"/>
      <c r="BR218" s="137"/>
      <c r="BS218" s="137"/>
      <c r="BT218" s="137"/>
      <c r="BU218" s="137"/>
      <c r="BV218" s="137"/>
      <c r="BW218" s="137"/>
      <c r="BX218" s="137"/>
      <c r="BY218" s="137"/>
      <c r="BZ218" s="137"/>
      <c r="CA218" s="137"/>
      <c r="CB218" s="137"/>
      <c r="CC218" s="137"/>
      <c r="CD218" s="137"/>
      <c r="CE218" s="137"/>
      <c r="CF218" s="137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s="109" customFormat="true" ht="30" hidden="true" customHeight="true" outlineLevel="2" collapsed="false">
      <c r="B219" s="117"/>
      <c r="C219" s="118"/>
      <c r="D219" s="118"/>
      <c r="E219" s="118"/>
      <c r="F219" s="119"/>
      <c r="G219" s="120"/>
      <c r="H219" s="121" t="s">
        <v>360</v>
      </c>
      <c r="I219" s="122" t="n">
        <f aca="false">SUM(I214:I218)</f>
        <v>0</v>
      </c>
      <c r="J219" s="123"/>
      <c r="K219" s="116"/>
      <c r="L219" s="107"/>
      <c r="M219" s="108"/>
      <c r="N219" s="108"/>
      <c r="O219" s="108"/>
      <c r="P219" s="108"/>
      <c r="Q219" s="108"/>
      <c r="R219" s="108"/>
      <c r="S219" s="108"/>
      <c r="T219" s="108"/>
      <c r="U219" s="108"/>
      <c r="V219" s="108"/>
      <c r="W219" s="108"/>
      <c r="X219" s="108"/>
      <c r="Y219" s="108"/>
      <c r="Z219" s="108"/>
      <c r="AA219" s="108"/>
      <c r="AB219" s="108"/>
      <c r="AC219" s="108"/>
      <c r="AD219" s="108"/>
      <c r="AE219" s="108"/>
      <c r="AF219" s="108"/>
      <c r="AG219" s="108"/>
      <c r="AH219" s="108"/>
      <c r="AI219" s="108"/>
      <c r="AJ219" s="108"/>
      <c r="AK219" s="108"/>
      <c r="AL219" s="108"/>
      <c r="AM219" s="108"/>
      <c r="AN219" s="108"/>
      <c r="AO219" s="108"/>
      <c r="AP219" s="108"/>
      <c r="AQ219" s="108"/>
      <c r="AR219" s="108"/>
      <c r="AS219" s="108"/>
      <c r="AT219" s="108"/>
      <c r="AU219" s="108"/>
      <c r="AV219" s="108"/>
      <c r="AW219" s="108"/>
      <c r="AX219" s="108"/>
      <c r="AY219" s="108"/>
      <c r="AZ219" s="108"/>
      <c r="BA219" s="108"/>
      <c r="BB219" s="108"/>
      <c r="BC219" s="108"/>
      <c r="BD219" s="108"/>
      <c r="BE219" s="108"/>
      <c r="BF219" s="108"/>
      <c r="BG219" s="108"/>
      <c r="BH219" s="108"/>
      <c r="BI219" s="108"/>
      <c r="BJ219" s="108"/>
      <c r="BK219" s="108"/>
      <c r="BL219" s="108"/>
      <c r="BM219" s="108"/>
      <c r="BN219" s="108"/>
      <c r="BO219" s="108"/>
      <c r="BP219" s="108"/>
      <c r="BQ219" s="108"/>
      <c r="BR219" s="108"/>
      <c r="BS219" s="108"/>
      <c r="BT219" s="108"/>
      <c r="BU219" s="108"/>
      <c r="BV219" s="108"/>
      <c r="BW219" s="108"/>
      <c r="BX219" s="108"/>
      <c r="BY219" s="108"/>
      <c r="BZ219" s="108"/>
      <c r="CA219" s="108"/>
      <c r="CB219" s="108"/>
      <c r="CC219" s="108"/>
      <c r="CD219" s="108"/>
      <c r="CE219" s="108"/>
      <c r="CF219" s="108"/>
    </row>
    <row r="220" customFormat="false" ht="45" hidden="true" customHeight="true" outlineLevel="2" collapsed="false">
      <c r="A220" s="99"/>
      <c r="B220" s="169"/>
      <c r="C220" s="170"/>
      <c r="D220" s="170"/>
      <c r="E220" s="170"/>
      <c r="F220" s="171" t="s">
        <v>361</v>
      </c>
      <c r="G220" s="171"/>
      <c r="H220" s="177"/>
      <c r="I220" s="178"/>
      <c r="J220" s="174"/>
      <c r="K220" s="175"/>
      <c r="L220" s="107"/>
      <c r="M220" s="108"/>
      <c r="N220" s="108"/>
      <c r="O220" s="108"/>
      <c r="P220" s="108"/>
      <c r="Q220" s="108"/>
      <c r="R220" s="108"/>
      <c r="S220" s="108"/>
      <c r="T220" s="108"/>
      <c r="U220" s="108"/>
      <c r="V220" s="108"/>
      <c r="W220" s="108"/>
      <c r="X220" s="108"/>
      <c r="Y220" s="108"/>
      <c r="Z220" s="108"/>
      <c r="AA220" s="108"/>
      <c r="AB220" s="108"/>
      <c r="AC220" s="108"/>
      <c r="AD220" s="108"/>
      <c r="AE220" s="108"/>
      <c r="AF220" s="108"/>
      <c r="AG220" s="108"/>
      <c r="AH220" s="108"/>
      <c r="AI220" s="108"/>
      <c r="AJ220" s="108"/>
      <c r="AK220" s="108"/>
      <c r="AL220" s="108"/>
      <c r="AM220" s="108"/>
      <c r="AN220" s="108"/>
      <c r="AO220" s="108"/>
      <c r="AP220" s="108"/>
      <c r="AQ220" s="108"/>
      <c r="AR220" s="108"/>
      <c r="AS220" s="108"/>
      <c r="AT220" s="108"/>
      <c r="AU220" s="108"/>
      <c r="AV220" s="108"/>
      <c r="AW220" s="108"/>
      <c r="AX220" s="108"/>
      <c r="AY220" s="108"/>
      <c r="AZ220" s="108"/>
      <c r="BA220" s="108"/>
      <c r="BB220" s="108"/>
      <c r="BC220" s="108"/>
      <c r="BD220" s="108"/>
      <c r="BE220" s="108"/>
      <c r="BF220" s="108"/>
      <c r="BG220" s="108"/>
      <c r="BH220" s="108"/>
      <c r="BI220" s="108"/>
      <c r="BJ220" s="108"/>
      <c r="BK220" s="108"/>
      <c r="BL220" s="108"/>
      <c r="BM220" s="108"/>
      <c r="BN220" s="108"/>
      <c r="BO220" s="108"/>
      <c r="BP220" s="108"/>
      <c r="BQ220" s="108"/>
      <c r="BR220" s="108"/>
      <c r="BS220" s="108"/>
      <c r="BT220" s="108"/>
      <c r="BU220" s="108"/>
      <c r="BV220" s="108"/>
      <c r="BW220" s="108"/>
      <c r="BX220" s="108"/>
      <c r="BY220" s="108"/>
      <c r="BZ220" s="108"/>
      <c r="CA220" s="108"/>
      <c r="CB220" s="108"/>
      <c r="CC220" s="108"/>
      <c r="CD220" s="108"/>
      <c r="CE220" s="108"/>
      <c r="CF220" s="108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30" hidden="false" customHeight="true" outlineLevel="2" collapsed="false">
      <c r="A221" s="125"/>
      <c r="B221" s="110" t="n">
        <v>9</v>
      </c>
      <c r="C221" s="111" t="n">
        <v>1</v>
      </c>
      <c r="D221" s="111" t="s">
        <v>37</v>
      </c>
      <c r="E221" s="111"/>
      <c r="F221" s="112" t="s">
        <v>362</v>
      </c>
      <c r="G221" s="112"/>
      <c r="H221" s="113" t="s">
        <v>363</v>
      </c>
      <c r="I221" s="114" t="n">
        <v>1</v>
      </c>
      <c r="J221" s="115" t="n">
        <v>225</v>
      </c>
      <c r="K221" s="116" t="n">
        <f aca="false">+J221*I221</f>
        <v>225</v>
      </c>
      <c r="L221" s="107"/>
      <c r="M221" s="108"/>
      <c r="N221" s="108"/>
      <c r="O221" s="108"/>
      <c r="P221" s="108"/>
      <c r="Q221" s="108"/>
      <c r="R221" s="108"/>
      <c r="S221" s="108"/>
      <c r="T221" s="108"/>
      <c r="U221" s="108"/>
      <c r="V221" s="108"/>
      <c r="W221" s="108"/>
      <c r="X221" s="108"/>
      <c r="Y221" s="108"/>
      <c r="Z221" s="108"/>
      <c r="AA221" s="108"/>
      <c r="AB221" s="108"/>
      <c r="AC221" s="108"/>
      <c r="AD221" s="108"/>
      <c r="AE221" s="108"/>
      <c r="AF221" s="108"/>
      <c r="AG221" s="108"/>
      <c r="AH221" s="108"/>
      <c r="AI221" s="108"/>
      <c r="AJ221" s="108"/>
      <c r="AK221" s="108"/>
      <c r="AL221" s="108"/>
      <c r="AM221" s="108"/>
      <c r="AN221" s="108"/>
      <c r="AO221" s="108"/>
      <c r="AP221" s="108"/>
      <c r="AQ221" s="108"/>
      <c r="AR221" s="108"/>
      <c r="AS221" s="108"/>
      <c r="AT221" s="108"/>
      <c r="AU221" s="108"/>
      <c r="AV221" s="108"/>
      <c r="AW221" s="108"/>
      <c r="AX221" s="108"/>
      <c r="AY221" s="108"/>
      <c r="AZ221" s="108"/>
      <c r="BA221" s="108"/>
      <c r="BB221" s="108"/>
      <c r="BC221" s="108"/>
      <c r="BD221" s="108"/>
      <c r="BE221" s="108"/>
      <c r="BF221" s="108"/>
      <c r="BG221" s="108"/>
      <c r="BH221" s="108"/>
      <c r="BI221" s="108"/>
      <c r="BJ221" s="108"/>
      <c r="BK221" s="108"/>
      <c r="BL221" s="108"/>
      <c r="BM221" s="108"/>
      <c r="BN221" s="108"/>
      <c r="BO221" s="108"/>
      <c r="BP221" s="108"/>
      <c r="BQ221" s="108"/>
      <c r="BR221" s="108"/>
      <c r="BS221" s="108"/>
      <c r="BT221" s="108"/>
      <c r="BU221" s="108"/>
      <c r="BV221" s="108"/>
      <c r="BW221" s="108"/>
      <c r="BX221" s="108"/>
      <c r="BY221" s="108"/>
      <c r="BZ221" s="108"/>
      <c r="CA221" s="108"/>
      <c r="CB221" s="108"/>
      <c r="CC221" s="108"/>
      <c r="CD221" s="108"/>
      <c r="CE221" s="108"/>
      <c r="CF221" s="108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30" hidden="false" customHeight="true" outlineLevel="2" collapsed="false">
      <c r="A222" s="125"/>
      <c r="B222" s="110" t="n">
        <v>9</v>
      </c>
      <c r="C222" s="111" t="n">
        <v>1</v>
      </c>
      <c r="D222" s="111" t="s">
        <v>37</v>
      </c>
      <c r="E222" s="111"/>
      <c r="F222" s="112" t="s">
        <v>364</v>
      </c>
      <c r="G222" s="112"/>
      <c r="H222" s="113" t="s">
        <v>365</v>
      </c>
      <c r="I222" s="114" t="n">
        <v>1</v>
      </c>
      <c r="J222" s="115" t="n">
        <v>225</v>
      </c>
      <c r="K222" s="116" t="n">
        <f aca="false">+J222*I222</f>
        <v>225</v>
      </c>
      <c r="L222" s="107"/>
      <c r="M222" s="108"/>
      <c r="N222" s="108"/>
      <c r="O222" s="108"/>
      <c r="P222" s="108"/>
      <c r="Q222" s="108"/>
      <c r="R222" s="108"/>
      <c r="S222" s="108"/>
      <c r="T222" s="108"/>
      <c r="U222" s="108"/>
      <c r="V222" s="108"/>
      <c r="W222" s="108"/>
      <c r="X222" s="108"/>
      <c r="Y222" s="108"/>
      <c r="Z222" s="108"/>
      <c r="AA222" s="108"/>
      <c r="AB222" s="108"/>
      <c r="AC222" s="108"/>
      <c r="AD222" s="108"/>
      <c r="AE222" s="108"/>
      <c r="AF222" s="108"/>
      <c r="AG222" s="108"/>
      <c r="AH222" s="108"/>
      <c r="AI222" s="108"/>
      <c r="AJ222" s="108"/>
      <c r="AK222" s="108"/>
      <c r="AL222" s="108"/>
      <c r="AM222" s="108"/>
      <c r="AN222" s="108"/>
      <c r="AO222" s="108"/>
      <c r="AP222" s="108"/>
      <c r="AQ222" s="108"/>
      <c r="AR222" s="108"/>
      <c r="AS222" s="108"/>
      <c r="AT222" s="108"/>
      <c r="AU222" s="108"/>
      <c r="AV222" s="108"/>
      <c r="AW222" s="108"/>
      <c r="AX222" s="108"/>
      <c r="AY222" s="108"/>
      <c r="AZ222" s="108"/>
      <c r="BA222" s="108"/>
      <c r="BB222" s="108"/>
      <c r="BC222" s="108"/>
      <c r="BD222" s="108"/>
      <c r="BE222" s="108"/>
      <c r="BF222" s="108"/>
      <c r="BG222" s="108"/>
      <c r="BH222" s="108"/>
      <c r="BI222" s="108"/>
      <c r="BJ222" s="108"/>
      <c r="BK222" s="108"/>
      <c r="BL222" s="108"/>
      <c r="BM222" s="108"/>
      <c r="BN222" s="108"/>
      <c r="BO222" s="108"/>
      <c r="BP222" s="108"/>
      <c r="BQ222" s="108"/>
      <c r="BR222" s="108"/>
      <c r="BS222" s="108"/>
      <c r="BT222" s="108"/>
      <c r="BU222" s="108"/>
      <c r="BV222" s="108"/>
      <c r="BW222" s="108"/>
      <c r="BX222" s="108"/>
      <c r="BY222" s="108"/>
      <c r="BZ222" s="108"/>
      <c r="CA222" s="108"/>
      <c r="CB222" s="108"/>
      <c r="CC222" s="108"/>
      <c r="CD222" s="108"/>
      <c r="CE222" s="108"/>
      <c r="CF222" s="108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30" hidden="false" customHeight="true" outlineLevel="2" collapsed="false">
      <c r="A223" s="125"/>
      <c r="B223" s="110" t="n">
        <v>9</v>
      </c>
      <c r="C223" s="111" t="n">
        <v>1</v>
      </c>
      <c r="D223" s="111" t="s">
        <v>37</v>
      </c>
      <c r="E223" s="111"/>
      <c r="F223" s="112" t="s">
        <v>366</v>
      </c>
      <c r="G223" s="112"/>
      <c r="H223" s="113" t="s">
        <v>367</v>
      </c>
      <c r="I223" s="114" t="n">
        <v>1</v>
      </c>
      <c r="J223" s="115" t="n">
        <v>225</v>
      </c>
      <c r="K223" s="116" t="n">
        <f aca="false">+J223*I223</f>
        <v>225</v>
      </c>
      <c r="L223" s="107"/>
      <c r="M223" s="108"/>
      <c r="N223" s="108"/>
      <c r="O223" s="108"/>
      <c r="P223" s="108"/>
      <c r="Q223" s="108"/>
      <c r="R223" s="108"/>
      <c r="S223" s="108"/>
      <c r="T223" s="108"/>
      <c r="U223" s="108"/>
      <c r="V223" s="108"/>
      <c r="W223" s="108"/>
      <c r="X223" s="108"/>
      <c r="Y223" s="108"/>
      <c r="Z223" s="108"/>
      <c r="AA223" s="108"/>
      <c r="AB223" s="108"/>
      <c r="AC223" s="108"/>
      <c r="AD223" s="108"/>
      <c r="AE223" s="108"/>
      <c r="AF223" s="108"/>
      <c r="AG223" s="108"/>
      <c r="AH223" s="108"/>
      <c r="AI223" s="108"/>
      <c r="AJ223" s="108"/>
      <c r="AK223" s="108"/>
      <c r="AL223" s="108"/>
      <c r="AM223" s="108"/>
      <c r="AN223" s="108"/>
      <c r="AO223" s="108"/>
      <c r="AP223" s="108"/>
      <c r="AQ223" s="108"/>
      <c r="AR223" s="108"/>
      <c r="AS223" s="108"/>
      <c r="AT223" s="108"/>
      <c r="AU223" s="108"/>
      <c r="AV223" s="108"/>
      <c r="AW223" s="108"/>
      <c r="AX223" s="108"/>
      <c r="AY223" s="108"/>
      <c r="AZ223" s="108"/>
      <c r="BA223" s="108"/>
      <c r="BB223" s="108"/>
      <c r="BC223" s="108"/>
      <c r="BD223" s="108"/>
      <c r="BE223" s="108"/>
      <c r="BF223" s="108"/>
      <c r="BG223" s="108"/>
      <c r="BH223" s="108"/>
      <c r="BI223" s="108"/>
      <c r="BJ223" s="108"/>
      <c r="BK223" s="108"/>
      <c r="BL223" s="108"/>
      <c r="BM223" s="108"/>
      <c r="BN223" s="108"/>
      <c r="BO223" s="108"/>
      <c r="BP223" s="108"/>
      <c r="BQ223" s="108"/>
      <c r="BR223" s="108"/>
      <c r="BS223" s="108"/>
      <c r="BT223" s="108"/>
      <c r="BU223" s="108"/>
      <c r="BV223" s="108"/>
      <c r="BW223" s="108"/>
      <c r="BX223" s="108"/>
      <c r="BY223" s="108"/>
      <c r="BZ223" s="108"/>
      <c r="CA223" s="108"/>
      <c r="CB223" s="108"/>
      <c r="CC223" s="108"/>
      <c r="CD223" s="108"/>
      <c r="CE223" s="108"/>
      <c r="CF223" s="108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30" hidden="false" customHeight="true" outlineLevel="2" collapsed="false">
      <c r="A224" s="125"/>
      <c r="B224" s="110" t="n">
        <v>9</v>
      </c>
      <c r="C224" s="111" t="n">
        <v>1</v>
      </c>
      <c r="D224" s="111" t="s">
        <v>37</v>
      </c>
      <c r="E224" s="111"/>
      <c r="F224" s="112" t="s">
        <v>368</v>
      </c>
      <c r="G224" s="112"/>
      <c r="H224" s="113" t="s">
        <v>369</v>
      </c>
      <c r="I224" s="114" t="n">
        <v>1</v>
      </c>
      <c r="J224" s="115" t="n">
        <v>225</v>
      </c>
      <c r="K224" s="116" t="n">
        <f aca="false">+J224*I224</f>
        <v>225</v>
      </c>
      <c r="L224" s="107"/>
      <c r="M224" s="108"/>
      <c r="N224" s="108"/>
      <c r="O224" s="108"/>
      <c r="P224" s="108"/>
      <c r="Q224" s="108"/>
      <c r="R224" s="108"/>
      <c r="S224" s="108"/>
      <c r="T224" s="108"/>
      <c r="U224" s="108"/>
      <c r="V224" s="108"/>
      <c r="W224" s="108"/>
      <c r="X224" s="108"/>
      <c r="Y224" s="108"/>
      <c r="Z224" s="108"/>
      <c r="AA224" s="108"/>
      <c r="AB224" s="108"/>
      <c r="AC224" s="108"/>
      <c r="AD224" s="108"/>
      <c r="AE224" s="108"/>
      <c r="AF224" s="108"/>
      <c r="AG224" s="108"/>
      <c r="AH224" s="108"/>
      <c r="AI224" s="108"/>
      <c r="AJ224" s="108"/>
      <c r="AK224" s="108"/>
      <c r="AL224" s="108"/>
      <c r="AM224" s="108"/>
      <c r="AN224" s="108"/>
      <c r="AO224" s="108"/>
      <c r="AP224" s="108"/>
      <c r="AQ224" s="108"/>
      <c r="AR224" s="108"/>
      <c r="AS224" s="108"/>
      <c r="AT224" s="108"/>
      <c r="AU224" s="108"/>
      <c r="AV224" s="108"/>
      <c r="AW224" s="108"/>
      <c r="AX224" s="108"/>
      <c r="AY224" s="108"/>
      <c r="AZ224" s="108"/>
      <c r="BA224" s="108"/>
      <c r="BB224" s="108"/>
      <c r="BC224" s="108"/>
      <c r="BD224" s="108"/>
      <c r="BE224" s="108"/>
      <c r="BF224" s="108"/>
      <c r="BG224" s="108"/>
      <c r="BH224" s="108"/>
      <c r="BI224" s="108"/>
      <c r="BJ224" s="108"/>
      <c r="BK224" s="108"/>
      <c r="BL224" s="108"/>
      <c r="BM224" s="108"/>
      <c r="BN224" s="108"/>
      <c r="BO224" s="108"/>
      <c r="BP224" s="108"/>
      <c r="BQ224" s="108"/>
      <c r="BR224" s="108"/>
      <c r="BS224" s="108"/>
      <c r="BT224" s="108"/>
      <c r="BU224" s="108"/>
      <c r="BV224" s="108"/>
      <c r="BW224" s="108"/>
      <c r="BX224" s="108"/>
      <c r="BY224" s="108"/>
      <c r="BZ224" s="108"/>
      <c r="CA224" s="108"/>
      <c r="CB224" s="108"/>
      <c r="CC224" s="108"/>
      <c r="CD224" s="108"/>
      <c r="CE224" s="108"/>
      <c r="CF224" s="108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30" hidden="false" customHeight="true" outlineLevel="2" collapsed="false">
      <c r="A225" s="125"/>
      <c r="B225" s="110" t="n">
        <v>9</v>
      </c>
      <c r="C225" s="111" t="n">
        <v>1</v>
      </c>
      <c r="D225" s="111" t="s">
        <v>37</v>
      </c>
      <c r="E225" s="111"/>
      <c r="F225" s="112" t="s">
        <v>370</v>
      </c>
      <c r="G225" s="112"/>
      <c r="H225" s="113" t="s">
        <v>371</v>
      </c>
      <c r="I225" s="114" t="n">
        <v>1</v>
      </c>
      <c r="J225" s="115" t="n">
        <v>225</v>
      </c>
      <c r="K225" s="116" t="n">
        <f aca="false">+J225*I225</f>
        <v>225</v>
      </c>
      <c r="L225" s="107"/>
      <c r="M225" s="108"/>
      <c r="N225" s="108"/>
      <c r="O225" s="108"/>
      <c r="P225" s="108"/>
      <c r="Q225" s="108"/>
      <c r="R225" s="108"/>
      <c r="S225" s="108"/>
      <c r="T225" s="108"/>
      <c r="U225" s="108"/>
      <c r="V225" s="108"/>
      <c r="W225" s="108"/>
      <c r="X225" s="108"/>
      <c r="Y225" s="108"/>
      <c r="Z225" s="108"/>
      <c r="AA225" s="108"/>
      <c r="AB225" s="108"/>
      <c r="AC225" s="108"/>
      <c r="AD225" s="108"/>
      <c r="AE225" s="108"/>
      <c r="AF225" s="108"/>
      <c r="AG225" s="108"/>
      <c r="AH225" s="108"/>
      <c r="AI225" s="108"/>
      <c r="AJ225" s="108"/>
      <c r="AK225" s="108"/>
      <c r="AL225" s="108"/>
      <c r="AM225" s="108"/>
      <c r="AN225" s="108"/>
      <c r="AO225" s="108"/>
      <c r="AP225" s="108"/>
      <c r="AQ225" s="108"/>
      <c r="AR225" s="108"/>
      <c r="AS225" s="108"/>
      <c r="AT225" s="108"/>
      <c r="AU225" s="108"/>
      <c r="AV225" s="108"/>
      <c r="AW225" s="108"/>
      <c r="AX225" s="108"/>
      <c r="AY225" s="108"/>
      <c r="AZ225" s="108"/>
      <c r="BA225" s="108"/>
      <c r="BB225" s="108"/>
      <c r="BC225" s="108"/>
      <c r="BD225" s="108"/>
      <c r="BE225" s="108"/>
      <c r="BF225" s="108"/>
      <c r="BG225" s="108"/>
      <c r="BH225" s="108"/>
      <c r="BI225" s="108"/>
      <c r="BJ225" s="108"/>
      <c r="BK225" s="108"/>
      <c r="BL225" s="108"/>
      <c r="BM225" s="108"/>
      <c r="BN225" s="108"/>
      <c r="BO225" s="108"/>
      <c r="BP225" s="108"/>
      <c r="BQ225" s="108"/>
      <c r="BR225" s="108"/>
      <c r="BS225" s="108"/>
      <c r="BT225" s="108"/>
      <c r="BU225" s="108"/>
      <c r="BV225" s="108"/>
      <c r="BW225" s="108"/>
      <c r="BX225" s="108"/>
      <c r="BY225" s="108"/>
      <c r="BZ225" s="108"/>
      <c r="CA225" s="108"/>
      <c r="CB225" s="108"/>
      <c r="CC225" s="108"/>
      <c r="CD225" s="108"/>
      <c r="CE225" s="108"/>
      <c r="CF225" s="108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30" hidden="false" customHeight="true" outlineLevel="2" collapsed="false">
      <c r="A226" s="125"/>
      <c r="B226" s="110" t="n">
        <v>9</v>
      </c>
      <c r="C226" s="111" t="n">
        <v>1</v>
      </c>
      <c r="D226" s="111" t="s">
        <v>37</v>
      </c>
      <c r="E226" s="111"/>
      <c r="F226" s="112" t="s">
        <v>372</v>
      </c>
      <c r="G226" s="112"/>
      <c r="H226" s="113" t="s">
        <v>373</v>
      </c>
      <c r="I226" s="114" t="n">
        <v>1</v>
      </c>
      <c r="J226" s="115" t="n">
        <v>225</v>
      </c>
      <c r="K226" s="116" t="n">
        <f aca="false">+J226*I226</f>
        <v>225</v>
      </c>
      <c r="L226" s="107"/>
      <c r="M226" s="108"/>
      <c r="N226" s="108"/>
      <c r="O226" s="108"/>
      <c r="P226" s="108"/>
      <c r="Q226" s="108"/>
      <c r="R226" s="108"/>
      <c r="S226" s="108"/>
      <c r="T226" s="108"/>
      <c r="U226" s="108"/>
      <c r="V226" s="108"/>
      <c r="W226" s="108"/>
      <c r="X226" s="108"/>
      <c r="Y226" s="108"/>
      <c r="Z226" s="108"/>
      <c r="AA226" s="108"/>
      <c r="AB226" s="108"/>
      <c r="AC226" s="108"/>
      <c r="AD226" s="108"/>
      <c r="AE226" s="108"/>
      <c r="AF226" s="108"/>
      <c r="AG226" s="108"/>
      <c r="AH226" s="108"/>
      <c r="AI226" s="108"/>
      <c r="AJ226" s="108"/>
      <c r="AK226" s="108"/>
      <c r="AL226" s="108"/>
      <c r="AM226" s="108"/>
      <c r="AN226" s="108"/>
      <c r="AO226" s="108"/>
      <c r="AP226" s="108"/>
      <c r="AQ226" s="108"/>
      <c r="AR226" s="108"/>
      <c r="AS226" s="108"/>
      <c r="AT226" s="108"/>
      <c r="AU226" s="108"/>
      <c r="AV226" s="108"/>
      <c r="AW226" s="108"/>
      <c r="AX226" s="108"/>
      <c r="AY226" s="108"/>
      <c r="AZ226" s="108"/>
      <c r="BA226" s="108"/>
      <c r="BB226" s="108"/>
      <c r="BC226" s="108"/>
      <c r="BD226" s="108"/>
      <c r="BE226" s="108"/>
      <c r="BF226" s="108"/>
      <c r="BG226" s="108"/>
      <c r="BH226" s="108"/>
      <c r="BI226" s="108"/>
      <c r="BJ226" s="108"/>
      <c r="BK226" s="108"/>
      <c r="BL226" s="108"/>
      <c r="BM226" s="108"/>
      <c r="BN226" s="108"/>
      <c r="BO226" s="108"/>
      <c r="BP226" s="108"/>
      <c r="BQ226" s="108"/>
      <c r="BR226" s="108"/>
      <c r="BS226" s="108"/>
      <c r="BT226" s="108"/>
      <c r="BU226" s="108"/>
      <c r="BV226" s="108"/>
      <c r="BW226" s="108"/>
      <c r="BX226" s="108"/>
      <c r="BY226" s="108"/>
      <c r="BZ226" s="108"/>
      <c r="CA226" s="108"/>
      <c r="CB226" s="108"/>
      <c r="CC226" s="108"/>
      <c r="CD226" s="108"/>
      <c r="CE226" s="108"/>
      <c r="CF226" s="108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30" hidden="false" customHeight="true" outlineLevel="2" collapsed="false">
      <c r="A227" s="125"/>
      <c r="B227" s="110" t="n">
        <v>9</v>
      </c>
      <c r="C227" s="111" t="n">
        <v>1</v>
      </c>
      <c r="D227" s="111" t="s">
        <v>37</v>
      </c>
      <c r="E227" s="111"/>
      <c r="F227" s="112" t="s">
        <v>374</v>
      </c>
      <c r="G227" s="112"/>
      <c r="H227" s="113" t="s">
        <v>375</v>
      </c>
      <c r="I227" s="114" t="n">
        <v>1</v>
      </c>
      <c r="J227" s="115" t="n">
        <v>225</v>
      </c>
      <c r="K227" s="116" t="n">
        <f aca="false">+J227*I227</f>
        <v>225</v>
      </c>
      <c r="L227" s="107"/>
      <c r="M227" s="108"/>
      <c r="N227" s="108"/>
      <c r="O227" s="108"/>
      <c r="P227" s="108"/>
      <c r="Q227" s="108"/>
      <c r="R227" s="108"/>
      <c r="S227" s="108"/>
      <c r="T227" s="108"/>
      <c r="U227" s="108"/>
      <c r="V227" s="108"/>
      <c r="W227" s="108"/>
      <c r="X227" s="108"/>
      <c r="Y227" s="108"/>
      <c r="Z227" s="108"/>
      <c r="AA227" s="108"/>
      <c r="AB227" s="108"/>
      <c r="AC227" s="108"/>
      <c r="AD227" s="108"/>
      <c r="AE227" s="108"/>
      <c r="AF227" s="108"/>
      <c r="AG227" s="108"/>
      <c r="AH227" s="108"/>
      <c r="AI227" s="108"/>
      <c r="AJ227" s="108"/>
      <c r="AK227" s="108"/>
      <c r="AL227" s="108"/>
      <c r="AM227" s="108"/>
      <c r="AN227" s="108"/>
      <c r="AO227" s="108"/>
      <c r="AP227" s="108"/>
      <c r="AQ227" s="108"/>
      <c r="AR227" s="108"/>
      <c r="AS227" s="108"/>
      <c r="AT227" s="108"/>
      <c r="AU227" s="108"/>
      <c r="AV227" s="108"/>
      <c r="AW227" s="108"/>
      <c r="AX227" s="108"/>
      <c r="AY227" s="108"/>
      <c r="AZ227" s="108"/>
      <c r="BA227" s="108"/>
      <c r="BB227" s="108"/>
      <c r="BC227" s="108"/>
      <c r="BD227" s="108"/>
      <c r="BE227" s="108"/>
      <c r="BF227" s="108"/>
      <c r="BG227" s="108"/>
      <c r="BH227" s="108"/>
      <c r="BI227" s="108"/>
      <c r="BJ227" s="108"/>
      <c r="BK227" s="108"/>
      <c r="BL227" s="108"/>
      <c r="BM227" s="108"/>
      <c r="BN227" s="108"/>
      <c r="BO227" s="108"/>
      <c r="BP227" s="108"/>
      <c r="BQ227" s="108"/>
      <c r="BR227" s="108"/>
      <c r="BS227" s="108"/>
      <c r="BT227" s="108"/>
      <c r="BU227" s="108"/>
      <c r="BV227" s="108"/>
      <c r="BW227" s="108"/>
      <c r="BX227" s="108"/>
      <c r="BY227" s="108"/>
      <c r="BZ227" s="108"/>
      <c r="CA227" s="108"/>
      <c r="CB227" s="108"/>
      <c r="CC227" s="108"/>
      <c r="CD227" s="108"/>
      <c r="CE227" s="108"/>
      <c r="CF227" s="108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30" hidden="false" customHeight="true" outlineLevel="2" collapsed="false">
      <c r="A228" s="0"/>
      <c r="B228" s="117"/>
      <c r="C228" s="118"/>
      <c r="D228" s="118"/>
      <c r="E228" s="118"/>
      <c r="F228" s="119"/>
      <c r="G228" s="120"/>
      <c r="H228" s="121" t="s">
        <v>376</v>
      </c>
      <c r="I228" s="122" t="n">
        <f aca="false">SUM(I221:I227)</f>
        <v>7</v>
      </c>
      <c r="J228" s="123"/>
      <c r="K228" s="116"/>
      <c r="L228" s="107"/>
      <c r="M228" s="108"/>
      <c r="N228" s="108"/>
      <c r="O228" s="108"/>
      <c r="P228" s="108"/>
      <c r="Q228" s="108"/>
      <c r="R228" s="108"/>
      <c r="S228" s="108"/>
      <c r="T228" s="108"/>
      <c r="U228" s="108"/>
      <c r="V228" s="108"/>
      <c r="W228" s="108"/>
      <c r="X228" s="108"/>
      <c r="Y228" s="108"/>
      <c r="Z228" s="108"/>
      <c r="AA228" s="108"/>
      <c r="AB228" s="108"/>
      <c r="AC228" s="108"/>
      <c r="AD228" s="108"/>
      <c r="AE228" s="108"/>
      <c r="AF228" s="108"/>
      <c r="AG228" s="108"/>
      <c r="AH228" s="108"/>
      <c r="AI228" s="108"/>
      <c r="AJ228" s="108"/>
      <c r="AK228" s="108"/>
      <c r="AL228" s="108"/>
      <c r="AM228" s="108"/>
      <c r="AN228" s="108"/>
      <c r="AO228" s="108"/>
      <c r="AP228" s="108"/>
      <c r="AQ228" s="108"/>
      <c r="AR228" s="108"/>
      <c r="AS228" s="108"/>
      <c r="AT228" s="108"/>
      <c r="AU228" s="108"/>
      <c r="AV228" s="108"/>
      <c r="AW228" s="108"/>
      <c r="AX228" s="108"/>
      <c r="AY228" s="108"/>
      <c r="AZ228" s="108"/>
      <c r="BA228" s="108"/>
      <c r="BB228" s="108"/>
      <c r="BC228" s="108"/>
      <c r="BD228" s="108"/>
      <c r="BE228" s="108"/>
      <c r="BF228" s="108"/>
      <c r="BG228" s="108"/>
      <c r="BH228" s="108"/>
      <c r="BI228" s="108"/>
      <c r="BJ228" s="108"/>
      <c r="BK228" s="108"/>
      <c r="BL228" s="108"/>
      <c r="BM228" s="108"/>
      <c r="BN228" s="108"/>
      <c r="BO228" s="108"/>
      <c r="BP228" s="108"/>
      <c r="BQ228" s="108"/>
      <c r="BR228" s="108"/>
      <c r="BS228" s="108"/>
      <c r="BT228" s="108"/>
      <c r="BU228" s="108"/>
      <c r="BV228" s="108"/>
      <c r="BW228" s="108"/>
      <c r="BX228" s="108"/>
      <c r="BY228" s="108"/>
      <c r="BZ228" s="108"/>
      <c r="CA228" s="108"/>
      <c r="CB228" s="108"/>
      <c r="CC228" s="108"/>
      <c r="CD228" s="108"/>
      <c r="CE228" s="108"/>
      <c r="CF228" s="108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45" hidden="true" customHeight="true" outlineLevel="2" collapsed="false">
      <c r="A229" s="99"/>
      <c r="B229" s="169"/>
      <c r="C229" s="170"/>
      <c r="D229" s="170"/>
      <c r="E229" s="170"/>
      <c r="F229" s="171" t="s">
        <v>377</v>
      </c>
      <c r="G229" s="171"/>
      <c r="H229" s="177"/>
      <c r="I229" s="178"/>
      <c r="J229" s="174"/>
      <c r="K229" s="175"/>
      <c r="L229" s="107"/>
      <c r="M229" s="108"/>
      <c r="N229" s="108"/>
      <c r="O229" s="108"/>
      <c r="P229" s="108"/>
      <c r="Q229" s="108"/>
      <c r="R229" s="108"/>
      <c r="S229" s="108"/>
      <c r="T229" s="108"/>
      <c r="U229" s="108"/>
      <c r="V229" s="108"/>
      <c r="W229" s="108"/>
      <c r="X229" s="108"/>
      <c r="Y229" s="108"/>
      <c r="Z229" s="108"/>
      <c r="AA229" s="108"/>
      <c r="AB229" s="108"/>
      <c r="AC229" s="108"/>
      <c r="AD229" s="108"/>
      <c r="AE229" s="108"/>
      <c r="AF229" s="108"/>
      <c r="AG229" s="108"/>
      <c r="AH229" s="108"/>
      <c r="AI229" s="108"/>
      <c r="AJ229" s="108"/>
      <c r="AK229" s="108"/>
      <c r="AL229" s="108"/>
      <c r="AM229" s="108"/>
      <c r="AN229" s="108"/>
      <c r="AO229" s="108"/>
      <c r="AP229" s="108"/>
      <c r="AQ229" s="108"/>
      <c r="AR229" s="108"/>
      <c r="AS229" s="108"/>
      <c r="AT229" s="108"/>
      <c r="AU229" s="108"/>
      <c r="AV229" s="108"/>
      <c r="AW229" s="108"/>
      <c r="AX229" s="108"/>
      <c r="AY229" s="108"/>
      <c r="AZ229" s="108"/>
      <c r="BA229" s="108"/>
      <c r="BB229" s="108"/>
      <c r="BC229" s="108"/>
      <c r="BD229" s="108"/>
      <c r="BE229" s="108"/>
      <c r="BF229" s="108"/>
      <c r="BG229" s="108"/>
      <c r="BH229" s="108"/>
      <c r="BI229" s="108"/>
      <c r="BJ229" s="108"/>
      <c r="BK229" s="108"/>
      <c r="BL229" s="108"/>
      <c r="BM229" s="108"/>
      <c r="BN229" s="108"/>
      <c r="BO229" s="108"/>
      <c r="BP229" s="108"/>
      <c r="BQ229" s="108"/>
      <c r="BR229" s="108"/>
      <c r="BS229" s="108"/>
      <c r="BT229" s="108"/>
      <c r="BU229" s="108"/>
      <c r="BV229" s="108"/>
      <c r="BW229" s="108"/>
      <c r="BX229" s="108"/>
      <c r="BY229" s="108"/>
      <c r="BZ229" s="108"/>
      <c r="CA229" s="108"/>
      <c r="CB229" s="108"/>
      <c r="CC229" s="108"/>
      <c r="CD229" s="108"/>
      <c r="CE229" s="108"/>
      <c r="CF229" s="108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30" hidden="true" customHeight="true" outlineLevel="2" collapsed="false">
      <c r="A230" s="125"/>
      <c r="B230" s="110" t="n">
        <v>9</v>
      </c>
      <c r="C230" s="111" t="n">
        <v>1</v>
      </c>
      <c r="D230" s="111" t="s">
        <v>37</v>
      </c>
      <c r="E230" s="111"/>
      <c r="F230" s="112" t="s">
        <v>378</v>
      </c>
      <c r="G230" s="112"/>
      <c r="H230" s="141" t="s">
        <v>379</v>
      </c>
      <c r="I230" s="127"/>
      <c r="J230" s="115" t="n">
        <v>225</v>
      </c>
      <c r="K230" s="116" t="n">
        <f aca="false">+J230*I230</f>
        <v>0</v>
      </c>
      <c r="L230" s="107"/>
      <c r="M230" s="108"/>
      <c r="N230" s="108"/>
      <c r="O230" s="108"/>
      <c r="P230" s="108"/>
      <c r="Q230" s="108"/>
      <c r="R230" s="108"/>
      <c r="S230" s="108"/>
      <c r="T230" s="108"/>
      <c r="U230" s="108"/>
      <c r="V230" s="108"/>
      <c r="W230" s="108"/>
      <c r="X230" s="108"/>
      <c r="Y230" s="108"/>
      <c r="Z230" s="108"/>
      <c r="AA230" s="108"/>
      <c r="AB230" s="108"/>
      <c r="AC230" s="108"/>
      <c r="AD230" s="108"/>
      <c r="AE230" s="108"/>
      <c r="AF230" s="108"/>
      <c r="AG230" s="108"/>
      <c r="AH230" s="108"/>
      <c r="AI230" s="108"/>
      <c r="AJ230" s="108"/>
      <c r="AK230" s="108"/>
      <c r="AL230" s="108"/>
      <c r="AM230" s="108"/>
      <c r="AN230" s="108"/>
      <c r="AO230" s="108"/>
      <c r="AP230" s="108"/>
      <c r="AQ230" s="108"/>
      <c r="AR230" s="108"/>
      <c r="AS230" s="108"/>
      <c r="AT230" s="108"/>
      <c r="AU230" s="108"/>
      <c r="AV230" s="108"/>
      <c r="AW230" s="108"/>
      <c r="AX230" s="108"/>
      <c r="AY230" s="108"/>
      <c r="AZ230" s="108"/>
      <c r="BA230" s="108"/>
      <c r="BB230" s="108"/>
      <c r="BC230" s="108"/>
      <c r="BD230" s="108"/>
      <c r="BE230" s="108"/>
      <c r="BF230" s="108"/>
      <c r="BG230" s="108"/>
      <c r="BH230" s="108"/>
      <c r="BI230" s="108"/>
      <c r="BJ230" s="108"/>
      <c r="BK230" s="108"/>
      <c r="BL230" s="108"/>
      <c r="BM230" s="108"/>
      <c r="BN230" s="108"/>
      <c r="BO230" s="108"/>
      <c r="BP230" s="108"/>
      <c r="BQ230" s="108"/>
      <c r="BR230" s="108"/>
      <c r="BS230" s="108"/>
      <c r="BT230" s="108"/>
      <c r="BU230" s="108"/>
      <c r="BV230" s="108"/>
      <c r="BW230" s="108"/>
      <c r="BX230" s="108"/>
      <c r="BY230" s="108"/>
      <c r="BZ230" s="108"/>
      <c r="CA230" s="108"/>
      <c r="CB230" s="108"/>
      <c r="CC230" s="108"/>
      <c r="CD230" s="108"/>
      <c r="CE230" s="108"/>
      <c r="CF230" s="108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30" hidden="true" customHeight="true" outlineLevel="2" collapsed="false">
      <c r="A231" s="125"/>
      <c r="B231" s="110" t="n">
        <v>9</v>
      </c>
      <c r="C231" s="111" t="n">
        <v>1</v>
      </c>
      <c r="D231" s="111" t="s">
        <v>37</v>
      </c>
      <c r="E231" s="111"/>
      <c r="F231" s="112" t="s">
        <v>380</v>
      </c>
      <c r="G231" s="112"/>
      <c r="H231" s="141" t="s">
        <v>381</v>
      </c>
      <c r="I231" s="127"/>
      <c r="J231" s="115" t="n">
        <v>225</v>
      </c>
      <c r="K231" s="116" t="n">
        <f aca="false">+J231*I231</f>
        <v>0</v>
      </c>
      <c r="L231" s="107"/>
      <c r="M231" s="108"/>
      <c r="N231" s="108"/>
      <c r="O231" s="108"/>
      <c r="P231" s="108"/>
      <c r="Q231" s="108"/>
      <c r="R231" s="108"/>
      <c r="S231" s="108"/>
      <c r="T231" s="108"/>
      <c r="U231" s="108"/>
      <c r="V231" s="108"/>
      <c r="W231" s="108"/>
      <c r="X231" s="108"/>
      <c r="Y231" s="108"/>
      <c r="Z231" s="108"/>
      <c r="AA231" s="108"/>
      <c r="AB231" s="108"/>
      <c r="AC231" s="108"/>
      <c r="AD231" s="108"/>
      <c r="AE231" s="108"/>
      <c r="AF231" s="108"/>
      <c r="AG231" s="108"/>
      <c r="AH231" s="108"/>
      <c r="AI231" s="108"/>
      <c r="AJ231" s="108"/>
      <c r="AK231" s="108"/>
      <c r="AL231" s="108"/>
      <c r="AM231" s="108"/>
      <c r="AN231" s="108"/>
      <c r="AO231" s="108"/>
      <c r="AP231" s="108"/>
      <c r="AQ231" s="108"/>
      <c r="AR231" s="108"/>
      <c r="AS231" s="108"/>
      <c r="AT231" s="108"/>
      <c r="AU231" s="108"/>
      <c r="AV231" s="108"/>
      <c r="AW231" s="108"/>
      <c r="AX231" s="108"/>
      <c r="AY231" s="108"/>
      <c r="AZ231" s="108"/>
      <c r="BA231" s="108"/>
      <c r="BB231" s="108"/>
      <c r="BC231" s="108"/>
      <c r="BD231" s="108"/>
      <c r="BE231" s="108"/>
      <c r="BF231" s="108"/>
      <c r="BG231" s="108"/>
      <c r="BH231" s="108"/>
      <c r="BI231" s="108"/>
      <c r="BJ231" s="108"/>
      <c r="BK231" s="108"/>
      <c r="BL231" s="108"/>
      <c r="BM231" s="108"/>
      <c r="BN231" s="108"/>
      <c r="BO231" s="108"/>
      <c r="BP231" s="108"/>
      <c r="BQ231" s="108"/>
      <c r="BR231" s="108"/>
      <c r="BS231" s="108"/>
      <c r="BT231" s="108"/>
      <c r="BU231" s="108"/>
      <c r="BV231" s="108"/>
      <c r="BW231" s="108"/>
      <c r="BX231" s="108"/>
      <c r="BY231" s="108"/>
      <c r="BZ231" s="108"/>
      <c r="CA231" s="108"/>
      <c r="CB231" s="108"/>
      <c r="CC231" s="108"/>
      <c r="CD231" s="108"/>
      <c r="CE231" s="108"/>
      <c r="CF231" s="108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30" hidden="true" customHeight="true" outlineLevel="2" collapsed="false">
      <c r="A232" s="0"/>
      <c r="B232" s="117"/>
      <c r="C232" s="118"/>
      <c r="D232" s="118"/>
      <c r="E232" s="118"/>
      <c r="F232" s="119"/>
      <c r="G232" s="120"/>
      <c r="H232" s="121" t="s">
        <v>382</v>
      </c>
      <c r="I232" s="122" t="n">
        <f aca="false">SUM(I230:I231)</f>
        <v>0</v>
      </c>
      <c r="J232" s="123"/>
      <c r="K232" s="116"/>
      <c r="L232" s="107"/>
      <c r="M232" s="108"/>
      <c r="N232" s="108"/>
      <c r="O232" s="108"/>
      <c r="P232" s="108"/>
      <c r="Q232" s="108"/>
      <c r="R232" s="108"/>
      <c r="S232" s="108"/>
      <c r="T232" s="108"/>
      <c r="U232" s="108"/>
      <c r="V232" s="108"/>
      <c r="W232" s="108"/>
      <c r="X232" s="108"/>
      <c r="Y232" s="108"/>
      <c r="Z232" s="108"/>
      <c r="AA232" s="108"/>
      <c r="AB232" s="108"/>
      <c r="AC232" s="108"/>
      <c r="AD232" s="108"/>
      <c r="AE232" s="108"/>
      <c r="AF232" s="108"/>
      <c r="AG232" s="108"/>
      <c r="AH232" s="108"/>
      <c r="AI232" s="108"/>
      <c r="AJ232" s="108"/>
      <c r="AK232" s="108"/>
      <c r="AL232" s="108"/>
      <c r="AM232" s="108"/>
      <c r="AN232" s="108"/>
      <c r="AO232" s="108"/>
      <c r="AP232" s="108"/>
      <c r="AQ232" s="108"/>
      <c r="AR232" s="108"/>
      <c r="AS232" s="108"/>
      <c r="AT232" s="108"/>
      <c r="AU232" s="108"/>
      <c r="AV232" s="108"/>
      <c r="AW232" s="108"/>
      <c r="AX232" s="108"/>
      <c r="AY232" s="108"/>
      <c r="AZ232" s="108"/>
      <c r="BA232" s="108"/>
      <c r="BB232" s="108"/>
      <c r="BC232" s="108"/>
      <c r="BD232" s="108"/>
      <c r="BE232" s="108"/>
      <c r="BF232" s="108"/>
      <c r="BG232" s="108"/>
      <c r="BH232" s="108"/>
      <c r="BI232" s="108"/>
      <c r="BJ232" s="108"/>
      <c r="BK232" s="108"/>
      <c r="BL232" s="108"/>
      <c r="BM232" s="108"/>
      <c r="BN232" s="108"/>
      <c r="BO232" s="108"/>
      <c r="BP232" s="108"/>
      <c r="BQ232" s="108"/>
      <c r="BR232" s="108"/>
      <c r="BS232" s="108"/>
      <c r="BT232" s="108"/>
      <c r="BU232" s="108"/>
      <c r="BV232" s="108"/>
      <c r="BW232" s="108"/>
      <c r="BX232" s="108"/>
      <c r="BY232" s="108"/>
      <c r="BZ232" s="108"/>
      <c r="CA232" s="108"/>
      <c r="CB232" s="108"/>
      <c r="CC232" s="108"/>
      <c r="CD232" s="108"/>
      <c r="CE232" s="108"/>
      <c r="CF232" s="108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45" hidden="true" customHeight="true" outlineLevel="2" collapsed="false">
      <c r="A233" s="99"/>
      <c r="B233" s="169"/>
      <c r="C233" s="170"/>
      <c r="D233" s="170"/>
      <c r="E233" s="170"/>
      <c r="F233" s="171" t="s">
        <v>383</v>
      </c>
      <c r="G233" s="171"/>
      <c r="H233" s="177"/>
      <c r="I233" s="178"/>
      <c r="J233" s="174"/>
      <c r="K233" s="175"/>
      <c r="L233" s="107"/>
      <c r="M233" s="108"/>
      <c r="N233" s="108"/>
      <c r="O233" s="108"/>
      <c r="P233" s="108"/>
      <c r="Q233" s="108"/>
      <c r="R233" s="108"/>
      <c r="S233" s="108"/>
      <c r="T233" s="108"/>
      <c r="U233" s="108"/>
      <c r="V233" s="108"/>
      <c r="W233" s="108"/>
      <c r="X233" s="108"/>
      <c r="Y233" s="108"/>
      <c r="Z233" s="108"/>
      <c r="AA233" s="108"/>
      <c r="AB233" s="108"/>
      <c r="AC233" s="108"/>
      <c r="AD233" s="108"/>
      <c r="AE233" s="108"/>
      <c r="AF233" s="108"/>
      <c r="AG233" s="108"/>
      <c r="AH233" s="108"/>
      <c r="AI233" s="108"/>
      <c r="AJ233" s="108"/>
      <c r="AK233" s="108"/>
      <c r="AL233" s="108"/>
      <c r="AM233" s="108"/>
      <c r="AN233" s="108"/>
      <c r="AO233" s="108"/>
      <c r="AP233" s="108"/>
      <c r="AQ233" s="108"/>
      <c r="AR233" s="108"/>
      <c r="AS233" s="108"/>
      <c r="AT233" s="108"/>
      <c r="AU233" s="108"/>
      <c r="AV233" s="108"/>
      <c r="AW233" s="108"/>
      <c r="AX233" s="108"/>
      <c r="AY233" s="108"/>
      <c r="AZ233" s="108"/>
      <c r="BA233" s="108"/>
      <c r="BB233" s="108"/>
      <c r="BC233" s="108"/>
      <c r="BD233" s="108"/>
      <c r="BE233" s="108"/>
      <c r="BF233" s="108"/>
      <c r="BG233" s="108"/>
      <c r="BH233" s="108"/>
      <c r="BI233" s="108"/>
      <c r="BJ233" s="108"/>
      <c r="BK233" s="108"/>
      <c r="BL233" s="108"/>
      <c r="BM233" s="108"/>
      <c r="BN233" s="108"/>
      <c r="BO233" s="108"/>
      <c r="BP233" s="108"/>
      <c r="BQ233" s="108"/>
      <c r="BR233" s="108"/>
      <c r="BS233" s="108"/>
      <c r="BT233" s="108"/>
      <c r="BU233" s="108"/>
      <c r="BV233" s="108"/>
      <c r="BW233" s="108"/>
      <c r="BX233" s="108"/>
      <c r="BY233" s="108"/>
      <c r="BZ233" s="108"/>
      <c r="CA233" s="108"/>
      <c r="CB233" s="108"/>
      <c r="CC233" s="108"/>
      <c r="CD233" s="108"/>
      <c r="CE233" s="108"/>
      <c r="CF233" s="108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30" hidden="false" customHeight="true" outlineLevel="2" collapsed="false">
      <c r="A234" s="125"/>
      <c r="B234" s="110" t="n">
        <v>9</v>
      </c>
      <c r="C234" s="111" t="n">
        <v>1</v>
      </c>
      <c r="D234" s="111" t="s">
        <v>37</v>
      </c>
      <c r="E234" s="111"/>
      <c r="F234" s="112" t="s">
        <v>384</v>
      </c>
      <c r="G234" s="112"/>
      <c r="H234" s="113" t="s">
        <v>385</v>
      </c>
      <c r="I234" s="114" t="n">
        <v>1</v>
      </c>
      <c r="J234" s="115" t="n">
        <v>225</v>
      </c>
      <c r="K234" s="116" t="n">
        <f aca="false">+J234*I234</f>
        <v>225</v>
      </c>
      <c r="L234" s="107"/>
      <c r="M234" s="108"/>
      <c r="N234" s="108"/>
      <c r="O234" s="108"/>
      <c r="P234" s="108"/>
      <c r="Q234" s="108"/>
      <c r="R234" s="108"/>
      <c r="S234" s="108"/>
      <c r="T234" s="108"/>
      <c r="U234" s="108"/>
      <c r="V234" s="108"/>
      <c r="W234" s="108"/>
      <c r="X234" s="108"/>
      <c r="Y234" s="108"/>
      <c r="Z234" s="108"/>
      <c r="AA234" s="108"/>
      <c r="AB234" s="108"/>
      <c r="AC234" s="108"/>
      <c r="AD234" s="108"/>
      <c r="AE234" s="108"/>
      <c r="AF234" s="108"/>
      <c r="AG234" s="108"/>
      <c r="AH234" s="108"/>
      <c r="AI234" s="108"/>
      <c r="AJ234" s="108"/>
      <c r="AK234" s="108"/>
      <c r="AL234" s="108"/>
      <c r="AM234" s="108"/>
      <c r="AN234" s="108"/>
      <c r="AO234" s="108"/>
      <c r="AP234" s="108"/>
      <c r="AQ234" s="108"/>
      <c r="AR234" s="108"/>
      <c r="AS234" s="108"/>
      <c r="AT234" s="108"/>
      <c r="AU234" s="108"/>
      <c r="AV234" s="108"/>
      <c r="AW234" s="108"/>
      <c r="AX234" s="108"/>
      <c r="AY234" s="108"/>
      <c r="AZ234" s="108"/>
      <c r="BA234" s="108"/>
      <c r="BB234" s="108"/>
      <c r="BC234" s="108"/>
      <c r="BD234" s="108"/>
      <c r="BE234" s="108"/>
      <c r="BF234" s="108"/>
      <c r="BG234" s="108"/>
      <c r="BH234" s="108"/>
      <c r="BI234" s="108"/>
      <c r="BJ234" s="108"/>
      <c r="BK234" s="108"/>
      <c r="BL234" s="108"/>
      <c r="BM234" s="108"/>
      <c r="BN234" s="108"/>
      <c r="BO234" s="108"/>
      <c r="BP234" s="108"/>
      <c r="BQ234" s="108"/>
      <c r="BR234" s="108"/>
      <c r="BS234" s="108"/>
      <c r="BT234" s="108"/>
      <c r="BU234" s="108"/>
      <c r="BV234" s="108"/>
      <c r="BW234" s="108"/>
      <c r="BX234" s="108"/>
      <c r="BY234" s="108"/>
      <c r="BZ234" s="108"/>
      <c r="CA234" s="108"/>
      <c r="CB234" s="108"/>
      <c r="CC234" s="108"/>
      <c r="CD234" s="108"/>
      <c r="CE234" s="108"/>
      <c r="CF234" s="108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30" hidden="false" customHeight="true" outlineLevel="2" collapsed="false">
      <c r="A235" s="125"/>
      <c r="B235" s="110" t="n">
        <v>9</v>
      </c>
      <c r="C235" s="111" t="n">
        <v>1</v>
      </c>
      <c r="D235" s="111" t="s">
        <v>37</v>
      </c>
      <c r="E235" s="111"/>
      <c r="F235" s="112" t="s">
        <v>386</v>
      </c>
      <c r="G235" s="112"/>
      <c r="H235" s="113" t="s">
        <v>387</v>
      </c>
      <c r="I235" s="114" t="n">
        <v>1</v>
      </c>
      <c r="J235" s="115" t="n">
        <v>225</v>
      </c>
      <c r="K235" s="116" t="n">
        <f aca="false">+J235*I235</f>
        <v>225</v>
      </c>
      <c r="L235" s="107"/>
      <c r="M235" s="108"/>
      <c r="N235" s="108"/>
      <c r="O235" s="108"/>
      <c r="P235" s="108"/>
      <c r="Q235" s="108"/>
      <c r="R235" s="108"/>
      <c r="S235" s="108"/>
      <c r="T235" s="108"/>
      <c r="U235" s="108"/>
      <c r="V235" s="108"/>
      <c r="W235" s="108"/>
      <c r="X235" s="108"/>
      <c r="Y235" s="108"/>
      <c r="Z235" s="108"/>
      <c r="AA235" s="108"/>
      <c r="AB235" s="108"/>
      <c r="AC235" s="108"/>
      <c r="AD235" s="108"/>
      <c r="AE235" s="108"/>
      <c r="AF235" s="108"/>
      <c r="AG235" s="108"/>
      <c r="AH235" s="108"/>
      <c r="AI235" s="108"/>
      <c r="AJ235" s="108"/>
      <c r="AK235" s="108"/>
      <c r="AL235" s="108"/>
      <c r="AM235" s="108"/>
      <c r="AN235" s="108"/>
      <c r="AO235" s="108"/>
      <c r="AP235" s="108"/>
      <c r="AQ235" s="108"/>
      <c r="AR235" s="108"/>
      <c r="AS235" s="108"/>
      <c r="AT235" s="108"/>
      <c r="AU235" s="108"/>
      <c r="AV235" s="108"/>
      <c r="AW235" s="108"/>
      <c r="AX235" s="108"/>
      <c r="AY235" s="108"/>
      <c r="AZ235" s="108"/>
      <c r="BA235" s="108"/>
      <c r="BB235" s="108"/>
      <c r="BC235" s="108"/>
      <c r="BD235" s="108"/>
      <c r="BE235" s="108"/>
      <c r="BF235" s="108"/>
      <c r="BG235" s="108"/>
      <c r="BH235" s="108"/>
      <c r="BI235" s="108"/>
      <c r="BJ235" s="108"/>
      <c r="BK235" s="108"/>
      <c r="BL235" s="108"/>
      <c r="BM235" s="108"/>
      <c r="BN235" s="108"/>
      <c r="BO235" s="108"/>
      <c r="BP235" s="108"/>
      <c r="BQ235" s="108"/>
      <c r="BR235" s="108"/>
      <c r="BS235" s="108"/>
      <c r="BT235" s="108"/>
      <c r="BU235" s="108"/>
      <c r="BV235" s="108"/>
      <c r="BW235" s="108"/>
      <c r="BX235" s="108"/>
      <c r="BY235" s="108"/>
      <c r="BZ235" s="108"/>
      <c r="CA235" s="108"/>
      <c r="CB235" s="108"/>
      <c r="CC235" s="108"/>
      <c r="CD235" s="108"/>
      <c r="CE235" s="108"/>
      <c r="CF235" s="108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30" hidden="false" customHeight="true" outlineLevel="2" collapsed="false">
      <c r="A236" s="125"/>
      <c r="B236" s="110" t="n">
        <v>9</v>
      </c>
      <c r="C236" s="111" t="n">
        <v>1</v>
      </c>
      <c r="D236" s="111" t="s">
        <v>37</v>
      </c>
      <c r="E236" s="111"/>
      <c r="F236" s="112" t="s">
        <v>388</v>
      </c>
      <c r="G236" s="112"/>
      <c r="H236" s="113" t="s">
        <v>389</v>
      </c>
      <c r="I236" s="114" t="n">
        <v>1</v>
      </c>
      <c r="J236" s="115" t="n">
        <v>225</v>
      </c>
      <c r="K236" s="116" t="n">
        <f aca="false">+J236*I236</f>
        <v>225</v>
      </c>
      <c r="L236" s="107"/>
      <c r="M236" s="108"/>
      <c r="N236" s="108"/>
      <c r="O236" s="108"/>
      <c r="P236" s="108"/>
      <c r="Q236" s="108"/>
      <c r="R236" s="108"/>
      <c r="S236" s="108"/>
      <c r="T236" s="108"/>
      <c r="U236" s="108"/>
      <c r="V236" s="108"/>
      <c r="W236" s="108"/>
      <c r="X236" s="108"/>
      <c r="Y236" s="108"/>
      <c r="Z236" s="108"/>
      <c r="AA236" s="108"/>
      <c r="AB236" s="108"/>
      <c r="AC236" s="108"/>
      <c r="AD236" s="108"/>
      <c r="AE236" s="108"/>
      <c r="AF236" s="108"/>
      <c r="AG236" s="108"/>
      <c r="AH236" s="108"/>
      <c r="AI236" s="108"/>
      <c r="AJ236" s="108"/>
      <c r="AK236" s="108"/>
      <c r="AL236" s="108"/>
      <c r="AM236" s="108"/>
      <c r="AN236" s="108"/>
      <c r="AO236" s="108"/>
      <c r="AP236" s="108"/>
      <c r="AQ236" s="108"/>
      <c r="AR236" s="108"/>
      <c r="AS236" s="108"/>
      <c r="AT236" s="108"/>
      <c r="AU236" s="108"/>
      <c r="AV236" s="108"/>
      <c r="AW236" s="108"/>
      <c r="AX236" s="108"/>
      <c r="AY236" s="108"/>
      <c r="AZ236" s="108"/>
      <c r="BA236" s="108"/>
      <c r="BB236" s="108"/>
      <c r="BC236" s="108"/>
      <c r="BD236" s="108"/>
      <c r="BE236" s="108"/>
      <c r="BF236" s="108"/>
      <c r="BG236" s="108"/>
      <c r="BH236" s="108"/>
      <c r="BI236" s="108"/>
      <c r="BJ236" s="108"/>
      <c r="BK236" s="108"/>
      <c r="BL236" s="108"/>
      <c r="BM236" s="108"/>
      <c r="BN236" s="108"/>
      <c r="BO236" s="108"/>
      <c r="BP236" s="108"/>
      <c r="BQ236" s="108"/>
      <c r="BR236" s="108"/>
      <c r="BS236" s="108"/>
      <c r="BT236" s="108"/>
      <c r="BU236" s="108"/>
      <c r="BV236" s="108"/>
      <c r="BW236" s="108"/>
      <c r="BX236" s="108"/>
      <c r="BY236" s="108"/>
      <c r="BZ236" s="108"/>
      <c r="CA236" s="108"/>
      <c r="CB236" s="108"/>
      <c r="CC236" s="108"/>
      <c r="CD236" s="108"/>
      <c r="CE236" s="108"/>
      <c r="CF236" s="108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30" hidden="false" customHeight="true" outlineLevel="2" collapsed="false">
      <c r="A237" s="125"/>
      <c r="B237" s="110" t="n">
        <v>9</v>
      </c>
      <c r="C237" s="111" t="n">
        <v>1</v>
      </c>
      <c r="D237" s="111" t="s">
        <v>37</v>
      </c>
      <c r="E237" s="111"/>
      <c r="F237" s="112" t="s">
        <v>390</v>
      </c>
      <c r="G237" s="112"/>
      <c r="H237" s="113" t="s">
        <v>391</v>
      </c>
      <c r="I237" s="114" t="n">
        <v>1</v>
      </c>
      <c r="J237" s="115" t="n">
        <v>225</v>
      </c>
      <c r="K237" s="116" t="n">
        <f aca="false">+J237*I237</f>
        <v>225</v>
      </c>
      <c r="L237" s="107"/>
      <c r="M237" s="108"/>
      <c r="N237" s="108"/>
      <c r="O237" s="108"/>
      <c r="P237" s="108"/>
      <c r="Q237" s="108"/>
      <c r="R237" s="108"/>
      <c r="S237" s="108"/>
      <c r="T237" s="108"/>
      <c r="U237" s="108"/>
      <c r="V237" s="108"/>
      <c r="W237" s="108"/>
      <c r="X237" s="108"/>
      <c r="Y237" s="108"/>
      <c r="Z237" s="108"/>
      <c r="AA237" s="108"/>
      <c r="AB237" s="108"/>
      <c r="AC237" s="108"/>
      <c r="AD237" s="108"/>
      <c r="AE237" s="108"/>
      <c r="AF237" s="108"/>
      <c r="AG237" s="108"/>
      <c r="AH237" s="108"/>
      <c r="AI237" s="108"/>
      <c r="AJ237" s="108"/>
      <c r="AK237" s="108"/>
      <c r="AL237" s="108"/>
      <c r="AM237" s="108"/>
      <c r="AN237" s="108"/>
      <c r="AO237" s="108"/>
      <c r="AP237" s="108"/>
      <c r="AQ237" s="108"/>
      <c r="AR237" s="108"/>
      <c r="AS237" s="108"/>
      <c r="AT237" s="108"/>
      <c r="AU237" s="108"/>
      <c r="AV237" s="108"/>
      <c r="AW237" s="108"/>
      <c r="AX237" s="108"/>
      <c r="AY237" s="108"/>
      <c r="AZ237" s="108"/>
      <c r="BA237" s="108"/>
      <c r="BB237" s="108"/>
      <c r="BC237" s="108"/>
      <c r="BD237" s="108"/>
      <c r="BE237" s="108"/>
      <c r="BF237" s="108"/>
      <c r="BG237" s="108"/>
      <c r="BH237" s="108"/>
      <c r="BI237" s="108"/>
      <c r="BJ237" s="108"/>
      <c r="BK237" s="108"/>
      <c r="BL237" s="108"/>
      <c r="BM237" s="108"/>
      <c r="BN237" s="108"/>
      <c r="BO237" s="108"/>
      <c r="BP237" s="108"/>
      <c r="BQ237" s="108"/>
      <c r="BR237" s="108"/>
      <c r="BS237" s="108"/>
      <c r="BT237" s="108"/>
      <c r="BU237" s="108"/>
      <c r="BV237" s="108"/>
      <c r="BW237" s="108"/>
      <c r="BX237" s="108"/>
      <c r="BY237" s="108"/>
      <c r="BZ237" s="108"/>
      <c r="CA237" s="108"/>
      <c r="CB237" s="108"/>
      <c r="CC237" s="108"/>
      <c r="CD237" s="108"/>
      <c r="CE237" s="108"/>
      <c r="CF237" s="108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30" hidden="false" customHeight="true" outlineLevel="2" collapsed="false">
      <c r="A238" s="0"/>
      <c r="B238" s="117"/>
      <c r="C238" s="118"/>
      <c r="D238" s="118"/>
      <c r="E238" s="118"/>
      <c r="F238" s="119"/>
      <c r="G238" s="120"/>
      <c r="H238" s="121" t="s">
        <v>392</v>
      </c>
      <c r="I238" s="122" t="n">
        <f aca="false">SUM(I234:I237)</f>
        <v>4</v>
      </c>
      <c r="J238" s="123"/>
      <c r="K238" s="116"/>
      <c r="L238" s="107"/>
      <c r="M238" s="108"/>
      <c r="N238" s="108"/>
      <c r="O238" s="108"/>
      <c r="P238" s="108"/>
      <c r="Q238" s="108"/>
      <c r="R238" s="108"/>
      <c r="S238" s="108"/>
      <c r="T238" s="108"/>
      <c r="U238" s="108"/>
      <c r="V238" s="108"/>
      <c r="W238" s="108"/>
      <c r="X238" s="108"/>
      <c r="Y238" s="108"/>
      <c r="Z238" s="108"/>
      <c r="AA238" s="108"/>
      <c r="AB238" s="108"/>
      <c r="AC238" s="108"/>
      <c r="AD238" s="108"/>
      <c r="AE238" s="108"/>
      <c r="AF238" s="108"/>
      <c r="AG238" s="108"/>
      <c r="AH238" s="108"/>
      <c r="AI238" s="108"/>
      <c r="AJ238" s="108"/>
      <c r="AK238" s="108"/>
      <c r="AL238" s="108"/>
      <c r="AM238" s="108"/>
      <c r="AN238" s="108"/>
      <c r="AO238" s="108"/>
      <c r="AP238" s="108"/>
      <c r="AQ238" s="108"/>
      <c r="AR238" s="108"/>
      <c r="AS238" s="108"/>
      <c r="AT238" s="108"/>
      <c r="AU238" s="108"/>
      <c r="AV238" s="108"/>
      <c r="AW238" s="108"/>
      <c r="AX238" s="108"/>
      <c r="AY238" s="108"/>
      <c r="AZ238" s="108"/>
      <c r="BA238" s="108"/>
      <c r="BB238" s="108"/>
      <c r="BC238" s="108"/>
      <c r="BD238" s="108"/>
      <c r="BE238" s="108"/>
      <c r="BF238" s="108"/>
      <c r="BG238" s="108"/>
      <c r="BH238" s="108"/>
      <c r="BI238" s="108"/>
      <c r="BJ238" s="108"/>
      <c r="BK238" s="108"/>
      <c r="BL238" s="108"/>
      <c r="BM238" s="108"/>
      <c r="BN238" s="108"/>
      <c r="BO238" s="108"/>
      <c r="BP238" s="108"/>
      <c r="BQ238" s="108"/>
      <c r="BR238" s="108"/>
      <c r="BS238" s="108"/>
      <c r="BT238" s="108"/>
      <c r="BU238" s="108"/>
      <c r="BV238" s="108"/>
      <c r="BW238" s="108"/>
      <c r="BX238" s="108"/>
      <c r="BY238" s="108"/>
      <c r="BZ238" s="108"/>
      <c r="CA238" s="108"/>
      <c r="CB238" s="108"/>
      <c r="CC238" s="108"/>
      <c r="CD238" s="108"/>
      <c r="CE238" s="108"/>
      <c r="CF238" s="108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45" hidden="true" customHeight="true" outlineLevel="2" collapsed="false">
      <c r="A239" s="99"/>
      <c r="B239" s="169"/>
      <c r="C239" s="170"/>
      <c r="D239" s="170"/>
      <c r="E239" s="170"/>
      <c r="F239" s="171" t="s">
        <v>393</v>
      </c>
      <c r="G239" s="171"/>
      <c r="H239" s="177"/>
      <c r="I239" s="178"/>
      <c r="J239" s="174"/>
      <c r="K239" s="175"/>
      <c r="L239" s="107"/>
      <c r="M239" s="108"/>
      <c r="N239" s="108"/>
      <c r="O239" s="108"/>
      <c r="P239" s="108"/>
      <c r="Q239" s="108"/>
      <c r="R239" s="108"/>
      <c r="S239" s="108"/>
      <c r="T239" s="108"/>
      <c r="U239" s="108"/>
      <c r="V239" s="108"/>
      <c r="W239" s="108"/>
      <c r="X239" s="108"/>
      <c r="Y239" s="108"/>
      <c r="Z239" s="108"/>
      <c r="AA239" s="108"/>
      <c r="AB239" s="108"/>
      <c r="AC239" s="108"/>
      <c r="AD239" s="108"/>
      <c r="AE239" s="108"/>
      <c r="AF239" s="108"/>
      <c r="AG239" s="108"/>
      <c r="AH239" s="108"/>
      <c r="AI239" s="108"/>
      <c r="AJ239" s="108"/>
      <c r="AK239" s="108"/>
      <c r="AL239" s="108"/>
      <c r="AM239" s="108"/>
      <c r="AN239" s="108"/>
      <c r="AO239" s="108"/>
      <c r="AP239" s="108"/>
      <c r="AQ239" s="108"/>
      <c r="AR239" s="108"/>
      <c r="AS239" s="108"/>
      <c r="AT239" s="108"/>
      <c r="AU239" s="108"/>
      <c r="AV239" s="108"/>
      <c r="AW239" s="108"/>
      <c r="AX239" s="108"/>
      <c r="AY239" s="108"/>
      <c r="AZ239" s="108"/>
      <c r="BA239" s="108"/>
      <c r="BB239" s="108"/>
      <c r="BC239" s="108"/>
      <c r="BD239" s="108"/>
      <c r="BE239" s="108"/>
      <c r="BF239" s="108"/>
      <c r="BG239" s="108"/>
      <c r="BH239" s="108"/>
      <c r="BI239" s="108"/>
      <c r="BJ239" s="108"/>
      <c r="BK239" s="108"/>
      <c r="BL239" s="108"/>
      <c r="BM239" s="108"/>
      <c r="BN239" s="108"/>
      <c r="BO239" s="108"/>
      <c r="BP239" s="108"/>
      <c r="BQ239" s="108"/>
      <c r="BR239" s="108"/>
      <c r="BS239" s="108"/>
      <c r="BT239" s="108"/>
      <c r="BU239" s="108"/>
      <c r="BV239" s="108"/>
      <c r="BW239" s="108"/>
      <c r="BX239" s="108"/>
      <c r="BY239" s="108"/>
      <c r="BZ239" s="108"/>
      <c r="CA239" s="108"/>
      <c r="CB239" s="108"/>
      <c r="CC239" s="108"/>
      <c r="CD239" s="108"/>
      <c r="CE239" s="108"/>
      <c r="CF239" s="108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30" hidden="false" customHeight="true" outlineLevel="2" collapsed="false">
      <c r="A240" s="125"/>
      <c r="B240" s="110" t="n">
        <v>47</v>
      </c>
      <c r="C240" s="111" t="n">
        <v>1</v>
      </c>
      <c r="D240" s="111" t="s">
        <v>37</v>
      </c>
      <c r="E240" s="111"/>
      <c r="F240" s="112" t="s">
        <v>394</v>
      </c>
      <c r="G240" s="112"/>
      <c r="H240" s="113" t="s">
        <v>395</v>
      </c>
      <c r="I240" s="114" t="n">
        <v>1</v>
      </c>
      <c r="J240" s="115" t="n">
        <v>250</v>
      </c>
      <c r="K240" s="116" t="n">
        <f aca="false">+J240*I240</f>
        <v>250</v>
      </c>
      <c r="L240" s="107"/>
      <c r="M240" s="108"/>
      <c r="N240" s="108"/>
      <c r="O240" s="108"/>
      <c r="P240" s="108"/>
      <c r="Q240" s="108"/>
      <c r="R240" s="108"/>
      <c r="S240" s="108"/>
      <c r="T240" s="108"/>
      <c r="U240" s="108"/>
      <c r="V240" s="108"/>
      <c r="W240" s="108"/>
      <c r="X240" s="108"/>
      <c r="Y240" s="108"/>
      <c r="Z240" s="108"/>
      <c r="AA240" s="108"/>
      <c r="AB240" s="108"/>
      <c r="AC240" s="108"/>
      <c r="AD240" s="108"/>
      <c r="AE240" s="108"/>
      <c r="AF240" s="108"/>
      <c r="AG240" s="108"/>
      <c r="AH240" s="108"/>
      <c r="AI240" s="108"/>
      <c r="AJ240" s="108"/>
      <c r="AK240" s="108"/>
      <c r="AL240" s="108"/>
      <c r="AM240" s="108"/>
      <c r="AN240" s="108"/>
      <c r="AO240" s="108"/>
      <c r="AP240" s="108"/>
      <c r="AQ240" s="108"/>
      <c r="AR240" s="108"/>
      <c r="AS240" s="108"/>
      <c r="AT240" s="108"/>
      <c r="AU240" s="108"/>
      <c r="AV240" s="108"/>
      <c r="AW240" s="108"/>
      <c r="AX240" s="108"/>
      <c r="AY240" s="108"/>
      <c r="AZ240" s="108"/>
      <c r="BA240" s="108"/>
      <c r="BB240" s="108"/>
      <c r="BC240" s="108"/>
      <c r="BD240" s="108"/>
      <c r="BE240" s="108"/>
      <c r="BF240" s="108"/>
      <c r="BG240" s="108"/>
      <c r="BH240" s="108"/>
      <c r="BI240" s="108"/>
      <c r="BJ240" s="108"/>
      <c r="BK240" s="108"/>
      <c r="BL240" s="108"/>
      <c r="BM240" s="108"/>
      <c r="BN240" s="108"/>
      <c r="BO240" s="108"/>
      <c r="BP240" s="108"/>
      <c r="BQ240" s="108"/>
      <c r="BR240" s="108"/>
      <c r="BS240" s="108"/>
      <c r="BT240" s="108"/>
      <c r="BU240" s="108"/>
      <c r="BV240" s="108"/>
      <c r="BW240" s="108"/>
      <c r="BX240" s="108"/>
      <c r="BY240" s="108"/>
      <c r="BZ240" s="108"/>
      <c r="CA240" s="108"/>
      <c r="CB240" s="108"/>
      <c r="CC240" s="108"/>
      <c r="CD240" s="108"/>
      <c r="CE240" s="108"/>
      <c r="CF240" s="108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30" hidden="false" customHeight="true" outlineLevel="2" collapsed="false">
      <c r="A241" s="125"/>
      <c r="B241" s="110" t="n">
        <v>47</v>
      </c>
      <c r="C241" s="111" t="n">
        <v>1</v>
      </c>
      <c r="D241" s="111" t="s">
        <v>37</v>
      </c>
      <c r="E241" s="111"/>
      <c r="F241" s="112" t="s">
        <v>396</v>
      </c>
      <c r="G241" s="112"/>
      <c r="H241" s="113" t="s">
        <v>397</v>
      </c>
      <c r="I241" s="114" t="n">
        <v>1</v>
      </c>
      <c r="J241" s="115" t="n">
        <v>250</v>
      </c>
      <c r="K241" s="116" t="n">
        <f aca="false">+J241*I241</f>
        <v>250</v>
      </c>
      <c r="L241" s="107"/>
      <c r="M241" s="108"/>
      <c r="N241" s="108"/>
      <c r="O241" s="108"/>
      <c r="P241" s="108"/>
      <c r="Q241" s="108"/>
      <c r="R241" s="108"/>
      <c r="S241" s="108"/>
      <c r="T241" s="108"/>
      <c r="U241" s="108"/>
      <c r="V241" s="108"/>
      <c r="W241" s="108"/>
      <c r="X241" s="108"/>
      <c r="Y241" s="108"/>
      <c r="Z241" s="108"/>
      <c r="AA241" s="108"/>
      <c r="AB241" s="108"/>
      <c r="AC241" s="108"/>
      <c r="AD241" s="108"/>
      <c r="AE241" s="108"/>
      <c r="AF241" s="108"/>
      <c r="AG241" s="108"/>
      <c r="AH241" s="108"/>
      <c r="AI241" s="108"/>
      <c r="AJ241" s="108"/>
      <c r="AK241" s="108"/>
      <c r="AL241" s="108"/>
      <c r="AM241" s="108"/>
      <c r="AN241" s="108"/>
      <c r="AO241" s="108"/>
      <c r="AP241" s="108"/>
      <c r="AQ241" s="108"/>
      <c r="AR241" s="108"/>
      <c r="AS241" s="108"/>
      <c r="AT241" s="108"/>
      <c r="AU241" s="108"/>
      <c r="AV241" s="108"/>
      <c r="AW241" s="108"/>
      <c r="AX241" s="108"/>
      <c r="AY241" s="108"/>
      <c r="AZ241" s="108"/>
      <c r="BA241" s="108"/>
      <c r="BB241" s="108"/>
      <c r="BC241" s="108"/>
      <c r="BD241" s="108"/>
      <c r="BE241" s="108"/>
      <c r="BF241" s="108"/>
      <c r="BG241" s="108"/>
      <c r="BH241" s="108"/>
      <c r="BI241" s="108"/>
      <c r="BJ241" s="108"/>
      <c r="BK241" s="108"/>
      <c r="BL241" s="108"/>
      <c r="BM241" s="108"/>
      <c r="BN241" s="108"/>
      <c r="BO241" s="108"/>
      <c r="BP241" s="108"/>
      <c r="BQ241" s="108"/>
      <c r="BR241" s="108"/>
      <c r="BS241" s="108"/>
      <c r="BT241" s="108"/>
      <c r="BU241" s="108"/>
      <c r="BV241" s="108"/>
      <c r="BW241" s="108"/>
      <c r="BX241" s="108"/>
      <c r="BY241" s="108"/>
      <c r="BZ241" s="108"/>
      <c r="CA241" s="108"/>
      <c r="CB241" s="108"/>
      <c r="CC241" s="108"/>
      <c r="CD241" s="108"/>
      <c r="CE241" s="108"/>
      <c r="CF241" s="108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30" hidden="false" customHeight="true" outlineLevel="2" collapsed="false">
      <c r="A242" s="125"/>
      <c r="B242" s="110" t="n">
        <v>47</v>
      </c>
      <c r="C242" s="111" t="n">
        <v>1</v>
      </c>
      <c r="D242" s="111" t="s">
        <v>37</v>
      </c>
      <c r="E242" s="111"/>
      <c r="F242" s="112" t="s">
        <v>398</v>
      </c>
      <c r="G242" s="112"/>
      <c r="H242" s="113" t="s">
        <v>399</v>
      </c>
      <c r="I242" s="114" t="n">
        <v>1</v>
      </c>
      <c r="J242" s="115" t="n">
        <v>250</v>
      </c>
      <c r="K242" s="116" t="n">
        <f aca="false">+J242*I242</f>
        <v>250</v>
      </c>
      <c r="L242" s="107"/>
      <c r="M242" s="108"/>
      <c r="N242" s="108"/>
      <c r="O242" s="108"/>
      <c r="P242" s="108"/>
      <c r="Q242" s="108"/>
      <c r="R242" s="108"/>
      <c r="S242" s="108"/>
      <c r="T242" s="108"/>
      <c r="U242" s="108"/>
      <c r="V242" s="108"/>
      <c r="W242" s="108"/>
      <c r="X242" s="108"/>
      <c r="Y242" s="108"/>
      <c r="Z242" s="108"/>
      <c r="AA242" s="108"/>
      <c r="AB242" s="108"/>
      <c r="AC242" s="108"/>
      <c r="AD242" s="108"/>
      <c r="AE242" s="108"/>
      <c r="AF242" s="108"/>
      <c r="AG242" s="108"/>
      <c r="AH242" s="108"/>
      <c r="AI242" s="108"/>
      <c r="AJ242" s="108"/>
      <c r="AK242" s="108"/>
      <c r="AL242" s="108"/>
      <c r="AM242" s="108"/>
      <c r="AN242" s="108"/>
      <c r="AO242" s="108"/>
      <c r="AP242" s="108"/>
      <c r="AQ242" s="108"/>
      <c r="AR242" s="108"/>
      <c r="AS242" s="108"/>
      <c r="AT242" s="108"/>
      <c r="AU242" s="108"/>
      <c r="AV242" s="108"/>
      <c r="AW242" s="108"/>
      <c r="AX242" s="108"/>
      <c r="AY242" s="108"/>
      <c r="AZ242" s="108"/>
      <c r="BA242" s="108"/>
      <c r="BB242" s="108"/>
      <c r="BC242" s="108"/>
      <c r="BD242" s="108"/>
      <c r="BE242" s="108"/>
      <c r="BF242" s="108"/>
      <c r="BG242" s="108"/>
      <c r="BH242" s="108"/>
      <c r="BI242" s="108"/>
      <c r="BJ242" s="108"/>
      <c r="BK242" s="108"/>
      <c r="BL242" s="108"/>
      <c r="BM242" s="108"/>
      <c r="BN242" s="108"/>
      <c r="BO242" s="108"/>
      <c r="BP242" s="108"/>
      <c r="BQ242" s="108"/>
      <c r="BR242" s="108"/>
      <c r="BS242" s="108"/>
      <c r="BT242" s="108"/>
      <c r="BU242" s="108"/>
      <c r="BV242" s="108"/>
      <c r="BW242" s="108"/>
      <c r="BX242" s="108"/>
      <c r="BY242" s="108"/>
      <c r="BZ242" s="108"/>
      <c r="CA242" s="108"/>
      <c r="CB242" s="108"/>
      <c r="CC242" s="108"/>
      <c r="CD242" s="108"/>
      <c r="CE242" s="108"/>
      <c r="CF242" s="108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30" hidden="false" customHeight="true" outlineLevel="2" collapsed="false">
      <c r="A243" s="125"/>
      <c r="B243" s="110" t="n">
        <v>47</v>
      </c>
      <c r="C243" s="111" t="n">
        <v>1</v>
      </c>
      <c r="D243" s="111" t="s">
        <v>37</v>
      </c>
      <c r="E243" s="111"/>
      <c r="F243" s="112" t="s">
        <v>400</v>
      </c>
      <c r="G243" s="112"/>
      <c r="H243" s="113" t="s">
        <v>401</v>
      </c>
      <c r="I243" s="114" t="n">
        <v>1</v>
      </c>
      <c r="J243" s="115" t="n">
        <v>250</v>
      </c>
      <c r="K243" s="116" t="n">
        <f aca="false">+J243*I243</f>
        <v>250</v>
      </c>
      <c r="L243" s="107"/>
      <c r="M243" s="108"/>
      <c r="N243" s="108"/>
      <c r="O243" s="108"/>
      <c r="P243" s="108"/>
      <c r="Q243" s="108"/>
      <c r="R243" s="108"/>
      <c r="S243" s="108"/>
      <c r="T243" s="108"/>
      <c r="U243" s="108"/>
      <c r="V243" s="108"/>
      <c r="W243" s="108"/>
      <c r="X243" s="108"/>
      <c r="Y243" s="108"/>
      <c r="Z243" s="108"/>
      <c r="AA243" s="108"/>
      <c r="AB243" s="108"/>
      <c r="AC243" s="108"/>
      <c r="AD243" s="108"/>
      <c r="AE243" s="108"/>
      <c r="AF243" s="108"/>
      <c r="AG243" s="108"/>
      <c r="AH243" s="108"/>
      <c r="AI243" s="108"/>
      <c r="AJ243" s="108"/>
      <c r="AK243" s="108"/>
      <c r="AL243" s="108"/>
      <c r="AM243" s="108"/>
      <c r="AN243" s="108"/>
      <c r="AO243" s="108"/>
      <c r="AP243" s="108"/>
      <c r="AQ243" s="108"/>
      <c r="AR243" s="108"/>
      <c r="AS243" s="108"/>
      <c r="AT243" s="108"/>
      <c r="AU243" s="108"/>
      <c r="AV243" s="108"/>
      <c r="AW243" s="108"/>
      <c r="AX243" s="108"/>
      <c r="AY243" s="108"/>
      <c r="AZ243" s="108"/>
      <c r="BA243" s="108"/>
      <c r="BB243" s="108"/>
      <c r="BC243" s="108"/>
      <c r="BD243" s="108"/>
      <c r="BE243" s="108"/>
      <c r="BF243" s="108"/>
      <c r="BG243" s="108"/>
      <c r="BH243" s="108"/>
      <c r="BI243" s="108"/>
      <c r="BJ243" s="108"/>
      <c r="BK243" s="108"/>
      <c r="BL243" s="108"/>
      <c r="BM243" s="108"/>
      <c r="BN243" s="108"/>
      <c r="BO243" s="108"/>
      <c r="BP243" s="108"/>
      <c r="BQ243" s="108"/>
      <c r="BR243" s="108"/>
      <c r="BS243" s="108"/>
      <c r="BT243" s="108"/>
      <c r="BU243" s="108"/>
      <c r="BV243" s="108"/>
      <c r="BW243" s="108"/>
      <c r="BX243" s="108"/>
      <c r="BY243" s="108"/>
      <c r="BZ243" s="108"/>
      <c r="CA243" s="108"/>
      <c r="CB243" s="108"/>
      <c r="CC243" s="108"/>
      <c r="CD243" s="108"/>
      <c r="CE243" s="108"/>
      <c r="CF243" s="108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30" hidden="false" customHeight="true" outlineLevel="2" collapsed="false">
      <c r="A244" s="125"/>
      <c r="B244" s="110" t="n">
        <v>47</v>
      </c>
      <c r="C244" s="111" t="n">
        <v>1</v>
      </c>
      <c r="D244" s="111" t="s">
        <v>37</v>
      </c>
      <c r="E244" s="111"/>
      <c r="F244" s="112" t="s">
        <v>402</v>
      </c>
      <c r="G244" s="112"/>
      <c r="H244" s="113" t="s">
        <v>403</v>
      </c>
      <c r="I244" s="114" t="n">
        <v>1</v>
      </c>
      <c r="J244" s="115" t="n">
        <v>250</v>
      </c>
      <c r="K244" s="116" t="n">
        <f aca="false">+J244*I244</f>
        <v>250</v>
      </c>
      <c r="L244" s="107"/>
      <c r="M244" s="108"/>
      <c r="N244" s="108"/>
      <c r="O244" s="108"/>
      <c r="P244" s="108"/>
      <c r="Q244" s="108"/>
      <c r="R244" s="108"/>
      <c r="S244" s="108"/>
      <c r="T244" s="108"/>
      <c r="U244" s="108"/>
      <c r="V244" s="108"/>
      <c r="W244" s="108"/>
      <c r="X244" s="108"/>
      <c r="Y244" s="108"/>
      <c r="Z244" s="108"/>
      <c r="AA244" s="108"/>
      <c r="AB244" s="108"/>
      <c r="AC244" s="108"/>
      <c r="AD244" s="108"/>
      <c r="AE244" s="108"/>
      <c r="AF244" s="108"/>
      <c r="AG244" s="108"/>
      <c r="AH244" s="108"/>
      <c r="AI244" s="108"/>
      <c r="AJ244" s="108"/>
      <c r="AK244" s="108"/>
      <c r="AL244" s="108"/>
      <c r="AM244" s="108"/>
      <c r="AN244" s="108"/>
      <c r="AO244" s="108"/>
      <c r="AP244" s="108"/>
      <c r="AQ244" s="108"/>
      <c r="AR244" s="108"/>
      <c r="AS244" s="108"/>
      <c r="AT244" s="108"/>
      <c r="AU244" s="108"/>
      <c r="AV244" s="108"/>
      <c r="AW244" s="108"/>
      <c r="AX244" s="108"/>
      <c r="AY244" s="108"/>
      <c r="AZ244" s="108"/>
      <c r="BA244" s="108"/>
      <c r="BB244" s="108"/>
      <c r="BC244" s="108"/>
      <c r="BD244" s="108"/>
      <c r="BE244" s="108"/>
      <c r="BF244" s="108"/>
      <c r="BG244" s="108"/>
      <c r="BH244" s="108"/>
      <c r="BI244" s="108"/>
      <c r="BJ244" s="108"/>
      <c r="BK244" s="108"/>
      <c r="BL244" s="108"/>
      <c r="BM244" s="108"/>
      <c r="BN244" s="108"/>
      <c r="BO244" s="108"/>
      <c r="BP244" s="108"/>
      <c r="BQ244" s="108"/>
      <c r="BR244" s="108"/>
      <c r="BS244" s="108"/>
      <c r="BT244" s="108"/>
      <c r="BU244" s="108"/>
      <c r="BV244" s="108"/>
      <c r="BW244" s="108"/>
      <c r="BX244" s="108"/>
      <c r="BY244" s="108"/>
      <c r="BZ244" s="108"/>
      <c r="CA244" s="108"/>
      <c r="CB244" s="108"/>
      <c r="CC244" s="108"/>
      <c r="CD244" s="108"/>
      <c r="CE244" s="108"/>
      <c r="CF244" s="108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30" hidden="false" customHeight="true" outlineLevel="2" collapsed="false">
      <c r="A245" s="0"/>
      <c r="B245" s="117"/>
      <c r="C245" s="118"/>
      <c r="D245" s="118"/>
      <c r="E245" s="118"/>
      <c r="F245" s="119"/>
      <c r="G245" s="120"/>
      <c r="H245" s="121" t="s">
        <v>404</v>
      </c>
      <c r="I245" s="122" t="n">
        <f aca="false">SUM(I240:I244)</f>
        <v>5</v>
      </c>
      <c r="J245" s="123"/>
      <c r="K245" s="116"/>
      <c r="L245" s="107"/>
      <c r="M245" s="108"/>
      <c r="N245" s="108"/>
      <c r="O245" s="108"/>
      <c r="P245" s="108"/>
      <c r="Q245" s="108"/>
      <c r="R245" s="108"/>
      <c r="S245" s="108"/>
      <c r="T245" s="108"/>
      <c r="U245" s="108"/>
      <c r="V245" s="108"/>
      <c r="W245" s="108"/>
      <c r="X245" s="108"/>
      <c r="Y245" s="108"/>
      <c r="Z245" s="108"/>
      <c r="AA245" s="108"/>
      <c r="AB245" s="108"/>
      <c r="AC245" s="108"/>
      <c r="AD245" s="108"/>
      <c r="AE245" s="108"/>
      <c r="AF245" s="108"/>
      <c r="AG245" s="108"/>
      <c r="AH245" s="108"/>
      <c r="AI245" s="108"/>
      <c r="AJ245" s="108"/>
      <c r="AK245" s="108"/>
      <c r="AL245" s="108"/>
      <c r="AM245" s="108"/>
      <c r="AN245" s="108"/>
      <c r="AO245" s="108"/>
      <c r="AP245" s="108"/>
      <c r="AQ245" s="108"/>
      <c r="AR245" s="108"/>
      <c r="AS245" s="108"/>
      <c r="AT245" s="108"/>
      <c r="AU245" s="108"/>
      <c r="AV245" s="108"/>
      <c r="AW245" s="108"/>
      <c r="AX245" s="108"/>
      <c r="AY245" s="108"/>
      <c r="AZ245" s="108"/>
      <c r="BA245" s="108"/>
      <c r="BB245" s="108"/>
      <c r="BC245" s="108"/>
      <c r="BD245" s="108"/>
      <c r="BE245" s="108"/>
      <c r="BF245" s="108"/>
      <c r="BG245" s="108"/>
      <c r="BH245" s="108"/>
      <c r="BI245" s="108"/>
      <c r="BJ245" s="108"/>
      <c r="BK245" s="108"/>
      <c r="BL245" s="108"/>
      <c r="BM245" s="108"/>
      <c r="BN245" s="108"/>
      <c r="BO245" s="108"/>
      <c r="BP245" s="108"/>
      <c r="BQ245" s="108"/>
      <c r="BR245" s="108"/>
      <c r="BS245" s="108"/>
      <c r="BT245" s="108"/>
      <c r="BU245" s="108"/>
      <c r="BV245" s="108"/>
      <c r="BW245" s="108"/>
      <c r="BX245" s="108"/>
      <c r="BY245" s="108"/>
      <c r="BZ245" s="108"/>
      <c r="CA245" s="108"/>
      <c r="CB245" s="108"/>
      <c r="CC245" s="108"/>
      <c r="CD245" s="108"/>
      <c r="CE245" s="108"/>
      <c r="CF245" s="108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45" hidden="true" customHeight="true" outlineLevel="2" collapsed="false">
      <c r="A246" s="99"/>
      <c r="B246" s="169"/>
      <c r="C246" s="170"/>
      <c r="D246" s="170"/>
      <c r="E246" s="170"/>
      <c r="F246" s="171" t="s">
        <v>405</v>
      </c>
      <c r="G246" s="171"/>
      <c r="H246" s="177"/>
      <c r="I246" s="178"/>
      <c r="J246" s="174"/>
      <c r="K246" s="175"/>
      <c r="L246" s="107"/>
      <c r="M246" s="108"/>
      <c r="N246" s="108"/>
      <c r="O246" s="108"/>
      <c r="P246" s="108"/>
      <c r="Q246" s="108"/>
      <c r="R246" s="108"/>
      <c r="S246" s="108"/>
      <c r="T246" s="108"/>
      <c r="U246" s="108"/>
      <c r="V246" s="108"/>
      <c r="W246" s="108"/>
      <c r="X246" s="108"/>
      <c r="Y246" s="108"/>
      <c r="Z246" s="108"/>
      <c r="AA246" s="108"/>
      <c r="AB246" s="108"/>
      <c r="AC246" s="108"/>
      <c r="AD246" s="108"/>
      <c r="AE246" s="108"/>
      <c r="AF246" s="108"/>
      <c r="AG246" s="108"/>
      <c r="AH246" s="108"/>
      <c r="AI246" s="108"/>
      <c r="AJ246" s="108"/>
      <c r="AK246" s="108"/>
      <c r="AL246" s="108"/>
      <c r="AM246" s="108"/>
      <c r="AN246" s="108"/>
      <c r="AO246" s="108"/>
      <c r="AP246" s="108"/>
      <c r="AQ246" s="108"/>
      <c r="AR246" s="108"/>
      <c r="AS246" s="108"/>
      <c r="AT246" s="108"/>
      <c r="AU246" s="108"/>
      <c r="AV246" s="108"/>
      <c r="AW246" s="108"/>
      <c r="AX246" s="108"/>
      <c r="AY246" s="108"/>
      <c r="AZ246" s="108"/>
      <c r="BA246" s="108"/>
      <c r="BB246" s="108"/>
      <c r="BC246" s="108"/>
      <c r="BD246" s="108"/>
      <c r="BE246" s="108"/>
      <c r="BF246" s="108"/>
      <c r="BG246" s="108"/>
      <c r="BH246" s="108"/>
      <c r="BI246" s="108"/>
      <c r="BJ246" s="108"/>
      <c r="BK246" s="108"/>
      <c r="BL246" s="108"/>
      <c r="BM246" s="108"/>
      <c r="BN246" s="108"/>
      <c r="BO246" s="108"/>
      <c r="BP246" s="108"/>
      <c r="BQ246" s="108"/>
      <c r="BR246" s="108"/>
      <c r="BS246" s="108"/>
      <c r="BT246" s="108"/>
      <c r="BU246" s="108"/>
      <c r="BV246" s="108"/>
      <c r="BW246" s="108"/>
      <c r="BX246" s="108"/>
      <c r="BY246" s="108"/>
      <c r="BZ246" s="108"/>
      <c r="CA246" s="108"/>
      <c r="CB246" s="108"/>
      <c r="CC246" s="108"/>
      <c r="CD246" s="108"/>
      <c r="CE246" s="108"/>
      <c r="CF246" s="108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30" hidden="false" customHeight="true" outlineLevel="2" collapsed="false">
      <c r="A247" s="125"/>
      <c r="B247" s="110" t="n">
        <v>9</v>
      </c>
      <c r="C247" s="111" t="n">
        <v>1</v>
      </c>
      <c r="D247" s="111" t="s">
        <v>37</v>
      </c>
      <c r="E247" s="111"/>
      <c r="F247" s="112" t="s">
        <v>406</v>
      </c>
      <c r="G247" s="112"/>
      <c r="H247" s="113" t="s">
        <v>407</v>
      </c>
      <c r="I247" s="114" t="n">
        <v>1</v>
      </c>
      <c r="J247" s="115" t="n">
        <v>250</v>
      </c>
      <c r="K247" s="116" t="n">
        <f aca="false">+J247*I247</f>
        <v>250</v>
      </c>
      <c r="L247" s="107"/>
      <c r="M247" s="108"/>
      <c r="N247" s="108"/>
      <c r="O247" s="108"/>
      <c r="P247" s="108"/>
      <c r="Q247" s="108"/>
      <c r="R247" s="108"/>
      <c r="S247" s="108"/>
      <c r="T247" s="108"/>
      <c r="U247" s="108"/>
      <c r="V247" s="108"/>
      <c r="W247" s="108"/>
      <c r="X247" s="108"/>
      <c r="Y247" s="108"/>
      <c r="Z247" s="108"/>
      <c r="AA247" s="108"/>
      <c r="AB247" s="108"/>
      <c r="AC247" s="108"/>
      <c r="AD247" s="108"/>
      <c r="AE247" s="108"/>
      <c r="AF247" s="108"/>
      <c r="AG247" s="108"/>
      <c r="AH247" s="108"/>
      <c r="AI247" s="108"/>
      <c r="AJ247" s="108"/>
      <c r="AK247" s="108"/>
      <c r="AL247" s="108"/>
      <c r="AM247" s="108"/>
      <c r="AN247" s="108"/>
      <c r="AO247" s="108"/>
      <c r="AP247" s="108"/>
      <c r="AQ247" s="108"/>
      <c r="AR247" s="108"/>
      <c r="AS247" s="108"/>
      <c r="AT247" s="108"/>
      <c r="AU247" s="108"/>
      <c r="AV247" s="108"/>
      <c r="AW247" s="108"/>
      <c r="AX247" s="108"/>
      <c r="AY247" s="108"/>
      <c r="AZ247" s="108"/>
      <c r="BA247" s="108"/>
      <c r="BB247" s="108"/>
      <c r="BC247" s="108"/>
      <c r="BD247" s="108"/>
      <c r="BE247" s="108"/>
      <c r="BF247" s="108"/>
      <c r="BG247" s="108"/>
      <c r="BH247" s="108"/>
      <c r="BI247" s="108"/>
      <c r="BJ247" s="108"/>
      <c r="BK247" s="108"/>
      <c r="BL247" s="108"/>
      <c r="BM247" s="108"/>
      <c r="BN247" s="108"/>
      <c r="BO247" s="108"/>
      <c r="BP247" s="108"/>
      <c r="BQ247" s="108"/>
      <c r="BR247" s="108"/>
      <c r="BS247" s="108"/>
      <c r="BT247" s="108"/>
      <c r="BU247" s="108"/>
      <c r="BV247" s="108"/>
      <c r="BW247" s="108"/>
      <c r="BX247" s="108"/>
      <c r="BY247" s="108"/>
      <c r="BZ247" s="108"/>
      <c r="CA247" s="108"/>
      <c r="CB247" s="108"/>
      <c r="CC247" s="108"/>
      <c r="CD247" s="108"/>
      <c r="CE247" s="108"/>
      <c r="CF247" s="108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30" hidden="false" customHeight="true" outlineLevel="2" collapsed="false">
      <c r="A248" s="125"/>
      <c r="B248" s="110" t="n">
        <v>9</v>
      </c>
      <c r="C248" s="111" t="n">
        <v>1</v>
      </c>
      <c r="D248" s="111" t="s">
        <v>37</v>
      </c>
      <c r="E248" s="111"/>
      <c r="F248" s="112" t="s">
        <v>408</v>
      </c>
      <c r="G248" s="112"/>
      <c r="H248" s="113" t="s">
        <v>409</v>
      </c>
      <c r="I248" s="114" t="n">
        <v>1</v>
      </c>
      <c r="J248" s="115" t="n">
        <v>250</v>
      </c>
      <c r="K248" s="116" t="n">
        <f aca="false">+J248*I248</f>
        <v>250</v>
      </c>
      <c r="L248" s="107"/>
      <c r="M248" s="108"/>
      <c r="N248" s="108"/>
      <c r="O248" s="108"/>
      <c r="P248" s="108"/>
      <c r="Q248" s="108"/>
      <c r="R248" s="108"/>
      <c r="S248" s="108"/>
      <c r="T248" s="108"/>
      <c r="U248" s="108"/>
      <c r="V248" s="108"/>
      <c r="W248" s="108"/>
      <c r="X248" s="108"/>
      <c r="Y248" s="108"/>
      <c r="Z248" s="108"/>
      <c r="AA248" s="108"/>
      <c r="AB248" s="108"/>
      <c r="AC248" s="108"/>
      <c r="AD248" s="108"/>
      <c r="AE248" s="108"/>
      <c r="AF248" s="108"/>
      <c r="AG248" s="108"/>
      <c r="AH248" s="108"/>
      <c r="AI248" s="108"/>
      <c r="AJ248" s="108"/>
      <c r="AK248" s="108"/>
      <c r="AL248" s="108"/>
      <c r="AM248" s="108"/>
      <c r="AN248" s="108"/>
      <c r="AO248" s="108"/>
      <c r="AP248" s="108"/>
      <c r="AQ248" s="108"/>
      <c r="AR248" s="108"/>
      <c r="AS248" s="108"/>
      <c r="AT248" s="108"/>
      <c r="AU248" s="108"/>
      <c r="AV248" s="108"/>
      <c r="AW248" s="108"/>
      <c r="AX248" s="108"/>
      <c r="AY248" s="108"/>
      <c r="AZ248" s="108"/>
      <c r="BA248" s="108"/>
      <c r="BB248" s="108"/>
      <c r="BC248" s="108"/>
      <c r="BD248" s="108"/>
      <c r="BE248" s="108"/>
      <c r="BF248" s="108"/>
      <c r="BG248" s="108"/>
      <c r="BH248" s="108"/>
      <c r="BI248" s="108"/>
      <c r="BJ248" s="108"/>
      <c r="BK248" s="108"/>
      <c r="BL248" s="108"/>
      <c r="BM248" s="108"/>
      <c r="BN248" s="108"/>
      <c r="BO248" s="108"/>
      <c r="BP248" s="108"/>
      <c r="BQ248" s="108"/>
      <c r="BR248" s="108"/>
      <c r="BS248" s="108"/>
      <c r="BT248" s="108"/>
      <c r="BU248" s="108"/>
      <c r="BV248" s="108"/>
      <c r="BW248" s="108"/>
      <c r="BX248" s="108"/>
      <c r="BY248" s="108"/>
      <c r="BZ248" s="108"/>
      <c r="CA248" s="108"/>
      <c r="CB248" s="108"/>
      <c r="CC248" s="108"/>
      <c r="CD248" s="108"/>
      <c r="CE248" s="108"/>
      <c r="CF248" s="108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30" hidden="false" customHeight="true" outlineLevel="2" collapsed="false">
      <c r="A249" s="125"/>
      <c r="B249" s="110" t="n">
        <v>9</v>
      </c>
      <c r="C249" s="111" t="n">
        <v>1</v>
      </c>
      <c r="D249" s="111" t="s">
        <v>37</v>
      </c>
      <c r="E249" s="111"/>
      <c r="F249" s="112" t="s">
        <v>410</v>
      </c>
      <c r="G249" s="112"/>
      <c r="H249" s="113" t="s">
        <v>411</v>
      </c>
      <c r="I249" s="114" t="n">
        <v>1</v>
      </c>
      <c r="J249" s="115" t="n">
        <v>250</v>
      </c>
      <c r="K249" s="116" t="n">
        <f aca="false">+J249*I249</f>
        <v>250</v>
      </c>
      <c r="L249" s="107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08"/>
      <c r="AC249" s="108"/>
      <c r="AD249" s="108"/>
      <c r="AE249" s="108"/>
      <c r="AF249" s="108"/>
      <c r="AG249" s="108"/>
      <c r="AH249" s="108"/>
      <c r="AI249" s="108"/>
      <c r="AJ249" s="108"/>
      <c r="AK249" s="108"/>
      <c r="AL249" s="108"/>
      <c r="AM249" s="108"/>
      <c r="AN249" s="108"/>
      <c r="AO249" s="108"/>
      <c r="AP249" s="108"/>
      <c r="AQ249" s="108"/>
      <c r="AR249" s="108"/>
      <c r="AS249" s="108"/>
      <c r="AT249" s="108"/>
      <c r="AU249" s="108"/>
      <c r="AV249" s="108"/>
      <c r="AW249" s="108"/>
      <c r="AX249" s="108"/>
      <c r="AY249" s="108"/>
      <c r="AZ249" s="108"/>
      <c r="BA249" s="108"/>
      <c r="BB249" s="108"/>
      <c r="BC249" s="108"/>
      <c r="BD249" s="108"/>
      <c r="BE249" s="108"/>
      <c r="BF249" s="108"/>
      <c r="BG249" s="108"/>
      <c r="BH249" s="108"/>
      <c r="BI249" s="108"/>
      <c r="BJ249" s="108"/>
      <c r="BK249" s="108"/>
      <c r="BL249" s="108"/>
      <c r="BM249" s="108"/>
      <c r="BN249" s="108"/>
      <c r="BO249" s="108"/>
      <c r="BP249" s="108"/>
      <c r="BQ249" s="108"/>
      <c r="BR249" s="108"/>
      <c r="BS249" s="108"/>
      <c r="BT249" s="108"/>
      <c r="BU249" s="108"/>
      <c r="BV249" s="108"/>
      <c r="BW249" s="108"/>
      <c r="BX249" s="108"/>
      <c r="BY249" s="108"/>
      <c r="BZ249" s="108"/>
      <c r="CA249" s="108"/>
      <c r="CB249" s="108"/>
      <c r="CC249" s="108"/>
      <c r="CD249" s="108"/>
      <c r="CE249" s="108"/>
      <c r="CF249" s="108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30" hidden="false" customHeight="true" outlineLevel="2" collapsed="false">
      <c r="A250" s="125"/>
      <c r="B250" s="110" t="n">
        <v>9</v>
      </c>
      <c r="C250" s="111" t="n">
        <v>1</v>
      </c>
      <c r="D250" s="111" t="s">
        <v>37</v>
      </c>
      <c r="E250" s="111"/>
      <c r="F250" s="112" t="s">
        <v>412</v>
      </c>
      <c r="G250" s="112"/>
      <c r="H250" s="113" t="s">
        <v>413</v>
      </c>
      <c r="I250" s="114" t="n">
        <v>1</v>
      </c>
      <c r="J250" s="115" t="n">
        <v>250</v>
      </c>
      <c r="K250" s="116" t="n">
        <f aca="false">+J250*I250</f>
        <v>250</v>
      </c>
      <c r="L250" s="107"/>
      <c r="M250" s="108"/>
      <c r="N250" s="108"/>
      <c r="O250" s="108"/>
      <c r="P250" s="108"/>
      <c r="Q250" s="108"/>
      <c r="R250" s="108"/>
      <c r="S250" s="108"/>
      <c r="T250" s="108"/>
      <c r="U250" s="108"/>
      <c r="V250" s="108"/>
      <c r="W250" s="108"/>
      <c r="X250" s="108"/>
      <c r="Y250" s="108"/>
      <c r="Z250" s="108"/>
      <c r="AA250" s="108"/>
      <c r="AB250" s="108"/>
      <c r="AC250" s="108"/>
      <c r="AD250" s="108"/>
      <c r="AE250" s="108"/>
      <c r="AF250" s="108"/>
      <c r="AG250" s="108"/>
      <c r="AH250" s="108"/>
      <c r="AI250" s="108"/>
      <c r="AJ250" s="108"/>
      <c r="AK250" s="108"/>
      <c r="AL250" s="108"/>
      <c r="AM250" s="108"/>
      <c r="AN250" s="108"/>
      <c r="AO250" s="108"/>
      <c r="AP250" s="108"/>
      <c r="AQ250" s="108"/>
      <c r="AR250" s="108"/>
      <c r="AS250" s="108"/>
      <c r="AT250" s="108"/>
      <c r="AU250" s="108"/>
      <c r="AV250" s="108"/>
      <c r="AW250" s="108"/>
      <c r="AX250" s="108"/>
      <c r="AY250" s="108"/>
      <c r="AZ250" s="108"/>
      <c r="BA250" s="108"/>
      <c r="BB250" s="108"/>
      <c r="BC250" s="108"/>
      <c r="BD250" s="108"/>
      <c r="BE250" s="108"/>
      <c r="BF250" s="108"/>
      <c r="BG250" s="108"/>
      <c r="BH250" s="108"/>
      <c r="BI250" s="108"/>
      <c r="BJ250" s="108"/>
      <c r="BK250" s="108"/>
      <c r="BL250" s="108"/>
      <c r="BM250" s="108"/>
      <c r="BN250" s="108"/>
      <c r="BO250" s="108"/>
      <c r="BP250" s="108"/>
      <c r="BQ250" s="108"/>
      <c r="BR250" s="108"/>
      <c r="BS250" s="108"/>
      <c r="BT250" s="108"/>
      <c r="BU250" s="108"/>
      <c r="BV250" s="108"/>
      <c r="BW250" s="108"/>
      <c r="BX250" s="108"/>
      <c r="BY250" s="108"/>
      <c r="BZ250" s="108"/>
      <c r="CA250" s="108"/>
      <c r="CB250" s="108"/>
      <c r="CC250" s="108"/>
      <c r="CD250" s="108"/>
      <c r="CE250" s="108"/>
      <c r="CF250" s="108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30" hidden="false" customHeight="true" outlineLevel="2" collapsed="false">
      <c r="A251" s="125"/>
      <c r="B251" s="110" t="n">
        <v>9</v>
      </c>
      <c r="C251" s="111" t="n">
        <v>1</v>
      </c>
      <c r="D251" s="111" t="s">
        <v>37</v>
      </c>
      <c r="E251" s="111"/>
      <c r="F251" s="112" t="s">
        <v>414</v>
      </c>
      <c r="G251" s="112"/>
      <c r="H251" s="113" t="s">
        <v>415</v>
      </c>
      <c r="I251" s="114" t="n">
        <v>1</v>
      </c>
      <c r="J251" s="115" t="n">
        <v>250</v>
      </c>
      <c r="K251" s="116" t="n">
        <f aca="false">+J251*I251</f>
        <v>250</v>
      </c>
      <c r="L251" s="107"/>
      <c r="M251" s="108"/>
      <c r="N251" s="108"/>
      <c r="O251" s="108"/>
      <c r="P251" s="108"/>
      <c r="Q251" s="108"/>
      <c r="R251" s="108"/>
      <c r="S251" s="108"/>
      <c r="T251" s="108"/>
      <c r="U251" s="108"/>
      <c r="V251" s="108"/>
      <c r="W251" s="108"/>
      <c r="X251" s="108"/>
      <c r="Y251" s="108"/>
      <c r="Z251" s="108"/>
      <c r="AA251" s="108"/>
      <c r="AB251" s="108"/>
      <c r="AC251" s="108"/>
      <c r="AD251" s="108"/>
      <c r="AE251" s="108"/>
      <c r="AF251" s="108"/>
      <c r="AG251" s="108"/>
      <c r="AH251" s="108"/>
      <c r="AI251" s="108"/>
      <c r="AJ251" s="108"/>
      <c r="AK251" s="108"/>
      <c r="AL251" s="108"/>
      <c r="AM251" s="108"/>
      <c r="AN251" s="108"/>
      <c r="AO251" s="108"/>
      <c r="AP251" s="108"/>
      <c r="AQ251" s="108"/>
      <c r="AR251" s="108"/>
      <c r="AS251" s="108"/>
      <c r="AT251" s="108"/>
      <c r="AU251" s="108"/>
      <c r="AV251" s="108"/>
      <c r="AW251" s="108"/>
      <c r="AX251" s="108"/>
      <c r="AY251" s="108"/>
      <c r="AZ251" s="108"/>
      <c r="BA251" s="108"/>
      <c r="BB251" s="108"/>
      <c r="BC251" s="108"/>
      <c r="BD251" s="108"/>
      <c r="BE251" s="108"/>
      <c r="BF251" s="108"/>
      <c r="BG251" s="108"/>
      <c r="BH251" s="108"/>
      <c r="BI251" s="108"/>
      <c r="BJ251" s="108"/>
      <c r="BK251" s="108"/>
      <c r="BL251" s="108"/>
      <c r="BM251" s="108"/>
      <c r="BN251" s="108"/>
      <c r="BO251" s="108"/>
      <c r="BP251" s="108"/>
      <c r="BQ251" s="108"/>
      <c r="BR251" s="108"/>
      <c r="BS251" s="108"/>
      <c r="BT251" s="108"/>
      <c r="BU251" s="108"/>
      <c r="BV251" s="108"/>
      <c r="BW251" s="108"/>
      <c r="BX251" s="108"/>
      <c r="BY251" s="108"/>
      <c r="BZ251" s="108"/>
      <c r="CA251" s="108"/>
      <c r="CB251" s="108"/>
      <c r="CC251" s="108"/>
      <c r="CD251" s="108"/>
      <c r="CE251" s="108"/>
      <c r="CF251" s="108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30" hidden="false" customHeight="true" outlineLevel="2" collapsed="false">
      <c r="A252" s="125"/>
      <c r="B252" s="110" t="n">
        <v>9</v>
      </c>
      <c r="C252" s="111" t="n">
        <v>1</v>
      </c>
      <c r="D252" s="111" t="s">
        <v>37</v>
      </c>
      <c r="E252" s="111"/>
      <c r="F252" s="112" t="s">
        <v>416</v>
      </c>
      <c r="G252" s="112"/>
      <c r="H252" s="113" t="s">
        <v>417</v>
      </c>
      <c r="I252" s="114" t="n">
        <v>1</v>
      </c>
      <c r="J252" s="115" t="n">
        <v>250</v>
      </c>
      <c r="K252" s="116" t="n">
        <f aca="false">+J252*I252</f>
        <v>250</v>
      </c>
      <c r="L252" s="107"/>
      <c r="M252" s="108"/>
      <c r="N252" s="108"/>
      <c r="O252" s="108"/>
      <c r="P252" s="108"/>
      <c r="Q252" s="108"/>
      <c r="R252" s="108"/>
      <c r="S252" s="108"/>
      <c r="T252" s="108"/>
      <c r="U252" s="108"/>
      <c r="V252" s="108"/>
      <c r="W252" s="108"/>
      <c r="X252" s="108"/>
      <c r="Y252" s="108"/>
      <c r="Z252" s="108"/>
      <c r="AA252" s="108"/>
      <c r="AB252" s="108"/>
      <c r="AC252" s="108"/>
      <c r="AD252" s="108"/>
      <c r="AE252" s="108"/>
      <c r="AF252" s="108"/>
      <c r="AG252" s="108"/>
      <c r="AH252" s="108"/>
      <c r="AI252" s="108"/>
      <c r="AJ252" s="108"/>
      <c r="AK252" s="108"/>
      <c r="AL252" s="108"/>
      <c r="AM252" s="108"/>
      <c r="AN252" s="108"/>
      <c r="AO252" s="108"/>
      <c r="AP252" s="108"/>
      <c r="AQ252" s="108"/>
      <c r="AR252" s="108"/>
      <c r="AS252" s="108"/>
      <c r="AT252" s="108"/>
      <c r="AU252" s="108"/>
      <c r="AV252" s="108"/>
      <c r="AW252" s="108"/>
      <c r="AX252" s="108"/>
      <c r="AY252" s="108"/>
      <c r="AZ252" s="108"/>
      <c r="BA252" s="108"/>
      <c r="BB252" s="108"/>
      <c r="BC252" s="108"/>
      <c r="BD252" s="108"/>
      <c r="BE252" s="108"/>
      <c r="BF252" s="108"/>
      <c r="BG252" s="108"/>
      <c r="BH252" s="108"/>
      <c r="BI252" s="108"/>
      <c r="BJ252" s="108"/>
      <c r="BK252" s="108"/>
      <c r="BL252" s="108"/>
      <c r="BM252" s="108"/>
      <c r="BN252" s="108"/>
      <c r="BO252" s="108"/>
      <c r="BP252" s="108"/>
      <c r="BQ252" s="108"/>
      <c r="BR252" s="108"/>
      <c r="BS252" s="108"/>
      <c r="BT252" s="108"/>
      <c r="BU252" s="108"/>
      <c r="BV252" s="108"/>
      <c r="BW252" s="108"/>
      <c r="BX252" s="108"/>
      <c r="BY252" s="108"/>
      <c r="BZ252" s="108"/>
      <c r="CA252" s="108"/>
      <c r="CB252" s="108"/>
      <c r="CC252" s="108"/>
      <c r="CD252" s="108"/>
      <c r="CE252" s="108"/>
      <c r="CF252" s="108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30" hidden="false" customHeight="true" outlineLevel="2" collapsed="false">
      <c r="A253" s="0"/>
      <c r="B253" s="117"/>
      <c r="C253" s="118"/>
      <c r="D253" s="118"/>
      <c r="E253" s="118"/>
      <c r="F253" s="119"/>
      <c r="G253" s="120"/>
      <c r="H253" s="121" t="s">
        <v>418</v>
      </c>
      <c r="I253" s="122" t="n">
        <f aca="false">SUM(I247:I252)</f>
        <v>6</v>
      </c>
      <c r="J253" s="123"/>
      <c r="K253" s="116"/>
      <c r="L253" s="107"/>
      <c r="M253" s="108"/>
      <c r="N253" s="108"/>
      <c r="O253" s="108"/>
      <c r="P253" s="108"/>
      <c r="Q253" s="108"/>
      <c r="R253" s="108"/>
      <c r="S253" s="108"/>
      <c r="T253" s="108"/>
      <c r="U253" s="108"/>
      <c r="V253" s="108"/>
      <c r="W253" s="108"/>
      <c r="X253" s="108"/>
      <c r="Y253" s="108"/>
      <c r="Z253" s="108"/>
      <c r="AA253" s="108"/>
      <c r="AB253" s="108"/>
      <c r="AC253" s="108"/>
      <c r="AD253" s="108"/>
      <c r="AE253" s="108"/>
      <c r="AF253" s="108"/>
      <c r="AG253" s="108"/>
      <c r="AH253" s="108"/>
      <c r="AI253" s="108"/>
      <c r="AJ253" s="108"/>
      <c r="AK253" s="108"/>
      <c r="AL253" s="108"/>
      <c r="AM253" s="108"/>
      <c r="AN253" s="108"/>
      <c r="AO253" s="108"/>
      <c r="AP253" s="108"/>
      <c r="AQ253" s="108"/>
      <c r="AR253" s="108"/>
      <c r="AS253" s="108"/>
      <c r="AT253" s="108"/>
      <c r="AU253" s="108"/>
      <c r="AV253" s="108"/>
      <c r="AW253" s="108"/>
      <c r="AX253" s="108"/>
      <c r="AY253" s="108"/>
      <c r="AZ253" s="108"/>
      <c r="BA253" s="108"/>
      <c r="BB253" s="108"/>
      <c r="BC253" s="108"/>
      <c r="BD253" s="108"/>
      <c r="BE253" s="108"/>
      <c r="BF253" s="108"/>
      <c r="BG253" s="108"/>
      <c r="BH253" s="108"/>
      <c r="BI253" s="108"/>
      <c r="BJ253" s="108"/>
      <c r="BK253" s="108"/>
      <c r="BL253" s="108"/>
      <c r="BM253" s="108"/>
      <c r="BN253" s="108"/>
      <c r="BO253" s="108"/>
      <c r="BP253" s="108"/>
      <c r="BQ253" s="108"/>
      <c r="BR253" s="108"/>
      <c r="BS253" s="108"/>
      <c r="BT253" s="108"/>
      <c r="BU253" s="108"/>
      <c r="BV253" s="108"/>
      <c r="BW253" s="108"/>
      <c r="BX253" s="108"/>
      <c r="BY253" s="108"/>
      <c r="BZ253" s="108"/>
      <c r="CA253" s="108"/>
      <c r="CB253" s="108"/>
      <c r="CC253" s="108"/>
      <c r="CD253" s="108"/>
      <c r="CE253" s="108"/>
      <c r="CF253" s="108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s="192" customFormat="true" ht="63" hidden="true" customHeight="true" outlineLevel="2" collapsed="false">
      <c r="A254" s="189"/>
      <c r="B254" s="169"/>
      <c r="C254" s="170"/>
      <c r="D254" s="170"/>
      <c r="E254" s="170"/>
      <c r="F254" s="171" t="s">
        <v>419</v>
      </c>
      <c r="G254" s="171"/>
      <c r="H254" s="177"/>
      <c r="I254" s="178"/>
      <c r="J254" s="174"/>
      <c r="K254" s="175"/>
      <c r="L254" s="190"/>
      <c r="M254" s="191"/>
      <c r="N254" s="191"/>
      <c r="O254" s="191"/>
      <c r="P254" s="191"/>
      <c r="Q254" s="191"/>
      <c r="R254" s="191"/>
      <c r="S254" s="191"/>
      <c r="T254" s="191"/>
      <c r="U254" s="191"/>
      <c r="V254" s="191"/>
      <c r="W254" s="191"/>
      <c r="X254" s="191"/>
      <c r="Y254" s="191"/>
      <c r="Z254" s="191"/>
      <c r="AA254" s="191"/>
      <c r="AB254" s="191"/>
      <c r="AC254" s="191"/>
      <c r="AD254" s="191"/>
      <c r="AE254" s="191"/>
      <c r="AF254" s="191"/>
      <c r="AG254" s="191"/>
      <c r="AH254" s="191"/>
      <c r="AI254" s="191"/>
      <c r="AJ254" s="191"/>
      <c r="AK254" s="191"/>
      <c r="AL254" s="191"/>
      <c r="AM254" s="191"/>
      <c r="AN254" s="191"/>
      <c r="AO254" s="191"/>
      <c r="AP254" s="191"/>
      <c r="AQ254" s="191"/>
      <c r="AR254" s="191"/>
      <c r="AS254" s="191"/>
      <c r="AT254" s="191"/>
      <c r="AU254" s="191"/>
      <c r="AV254" s="191"/>
      <c r="AW254" s="191"/>
      <c r="AX254" s="191"/>
      <c r="AY254" s="191"/>
      <c r="AZ254" s="191"/>
      <c r="BA254" s="191"/>
      <c r="BB254" s="191"/>
      <c r="BC254" s="191"/>
      <c r="BD254" s="191"/>
      <c r="BE254" s="191"/>
      <c r="BF254" s="191"/>
      <c r="BG254" s="191"/>
      <c r="BH254" s="191"/>
      <c r="BI254" s="191"/>
      <c r="BJ254" s="191"/>
      <c r="BK254" s="191"/>
      <c r="BL254" s="191"/>
      <c r="BM254" s="191"/>
      <c r="BN254" s="191"/>
      <c r="BO254" s="191"/>
      <c r="BP254" s="191"/>
      <c r="BQ254" s="191"/>
      <c r="BR254" s="191"/>
      <c r="BS254" s="191"/>
      <c r="BT254" s="191"/>
      <c r="BU254" s="191"/>
      <c r="BV254" s="191"/>
      <c r="BW254" s="191"/>
      <c r="BX254" s="191"/>
      <c r="BY254" s="191"/>
      <c r="BZ254" s="191"/>
      <c r="CA254" s="191"/>
      <c r="CB254" s="191"/>
      <c r="CC254" s="191"/>
      <c r="CD254" s="191"/>
      <c r="CE254" s="191"/>
      <c r="CF254" s="191"/>
    </row>
    <row r="255" customFormat="false" ht="26.1" hidden="true" customHeight="true" outlineLevel="2" collapsed="false">
      <c r="A255" s="193"/>
      <c r="B255" s="181" t="n">
        <v>1</v>
      </c>
      <c r="C255" s="128" t="n">
        <v>1</v>
      </c>
      <c r="D255" s="194"/>
      <c r="E255" s="194"/>
      <c r="F255" s="195"/>
      <c r="G255" s="196"/>
      <c r="H255" s="197"/>
      <c r="I255" s="198"/>
      <c r="J255" s="199"/>
      <c r="K255" s="200"/>
      <c r="L255" s="190"/>
      <c r="M255" s="191"/>
      <c r="N255" s="191"/>
      <c r="O255" s="191"/>
      <c r="P255" s="191"/>
      <c r="Q255" s="191"/>
      <c r="R255" s="191"/>
      <c r="S255" s="191"/>
      <c r="T255" s="191"/>
      <c r="U255" s="191"/>
      <c r="V255" s="191"/>
      <c r="W255" s="191"/>
      <c r="X255" s="191"/>
      <c r="Y255" s="191"/>
      <c r="Z255" s="191"/>
      <c r="AA255" s="191"/>
      <c r="AB255" s="191"/>
      <c r="AC255" s="191"/>
      <c r="AD255" s="191"/>
      <c r="AE255" s="191"/>
      <c r="AF255" s="191"/>
      <c r="AG255" s="191"/>
      <c r="AH255" s="191"/>
      <c r="AI255" s="191"/>
      <c r="AJ255" s="191"/>
      <c r="AK255" s="191"/>
      <c r="AL255" s="191"/>
      <c r="AM255" s="191"/>
      <c r="AN255" s="191"/>
      <c r="AO255" s="191"/>
      <c r="AP255" s="191"/>
      <c r="AQ255" s="191"/>
      <c r="AR255" s="191"/>
      <c r="AS255" s="191"/>
      <c r="AT255" s="191"/>
      <c r="AU255" s="191"/>
      <c r="AV255" s="191"/>
      <c r="AW255" s="191"/>
      <c r="AX255" s="191"/>
      <c r="AY255" s="191"/>
      <c r="AZ255" s="191"/>
      <c r="BA255" s="191"/>
      <c r="BB255" s="191"/>
      <c r="BC255" s="191"/>
      <c r="BD255" s="191"/>
      <c r="BE255" s="191"/>
      <c r="BF255" s="191"/>
      <c r="BG255" s="191"/>
      <c r="BH255" s="191"/>
      <c r="BI255" s="191"/>
      <c r="BJ255" s="191"/>
      <c r="BK255" s="191"/>
      <c r="BL255" s="191"/>
      <c r="BM255" s="191"/>
      <c r="BN255" s="191"/>
      <c r="BO255" s="191"/>
      <c r="BP255" s="191"/>
      <c r="BQ255" s="191"/>
      <c r="BR255" s="191"/>
      <c r="BS255" s="191"/>
      <c r="BT255" s="191"/>
      <c r="BU255" s="191"/>
      <c r="BV255" s="191"/>
      <c r="BW255" s="191"/>
      <c r="BX255" s="191"/>
      <c r="BY255" s="191"/>
      <c r="BZ255" s="191"/>
      <c r="CA255" s="191"/>
      <c r="CB255" s="191"/>
      <c r="CC255" s="191"/>
      <c r="CD255" s="191"/>
      <c r="CE255" s="191"/>
      <c r="CF255" s="191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40.5" hidden="false" customHeight="true" outlineLevel="2" collapsed="false">
      <c r="A256" s="193"/>
      <c r="B256" s="181" t="n">
        <v>4</v>
      </c>
      <c r="C256" s="128" t="n">
        <v>1</v>
      </c>
      <c r="D256" s="128" t="s">
        <v>37</v>
      </c>
      <c r="E256" s="128"/>
      <c r="F256" s="140" t="s">
        <v>420</v>
      </c>
      <c r="G256" s="140"/>
      <c r="H256" s="113" t="s">
        <v>421</v>
      </c>
      <c r="I256" s="114" t="n">
        <v>1</v>
      </c>
      <c r="J256" s="115" t="n">
        <v>550</v>
      </c>
      <c r="K256" s="184" t="n">
        <f aca="false">+J256*I256</f>
        <v>550</v>
      </c>
      <c r="L256" s="190"/>
      <c r="M256" s="191"/>
      <c r="N256" s="191"/>
      <c r="O256" s="191"/>
      <c r="P256" s="191"/>
      <c r="Q256" s="191"/>
      <c r="R256" s="191"/>
      <c r="S256" s="191"/>
      <c r="T256" s="191"/>
      <c r="U256" s="191"/>
      <c r="V256" s="191"/>
      <c r="W256" s="191"/>
      <c r="X256" s="191"/>
      <c r="Y256" s="191"/>
      <c r="Z256" s="191"/>
      <c r="AA256" s="191"/>
      <c r="AB256" s="191"/>
      <c r="AC256" s="191"/>
      <c r="AD256" s="191"/>
      <c r="AE256" s="191"/>
      <c r="AF256" s="191"/>
      <c r="AG256" s="191"/>
      <c r="AH256" s="191"/>
      <c r="AI256" s="191"/>
      <c r="AJ256" s="191"/>
      <c r="AK256" s="191"/>
      <c r="AL256" s="191"/>
      <c r="AM256" s="191"/>
      <c r="AN256" s="191"/>
      <c r="AO256" s="191"/>
      <c r="AP256" s="191"/>
      <c r="AQ256" s="191"/>
      <c r="AR256" s="191"/>
      <c r="AS256" s="191"/>
      <c r="AT256" s="191"/>
      <c r="AU256" s="191"/>
      <c r="AV256" s="191"/>
      <c r="AW256" s="191"/>
      <c r="AX256" s="191"/>
      <c r="AY256" s="191"/>
      <c r="AZ256" s="191"/>
      <c r="BA256" s="191"/>
      <c r="BB256" s="191"/>
      <c r="BC256" s="191"/>
      <c r="BD256" s="191"/>
      <c r="BE256" s="191"/>
      <c r="BF256" s="191"/>
      <c r="BG256" s="191"/>
      <c r="BH256" s="191"/>
      <c r="BI256" s="191"/>
      <c r="BJ256" s="191"/>
      <c r="BK256" s="191"/>
      <c r="BL256" s="191"/>
      <c r="BM256" s="191"/>
      <c r="BN256" s="191"/>
      <c r="BO256" s="191"/>
      <c r="BP256" s="191"/>
      <c r="BQ256" s="191"/>
      <c r="BR256" s="191"/>
      <c r="BS256" s="191"/>
      <c r="BT256" s="191"/>
      <c r="BU256" s="191"/>
      <c r="BV256" s="191"/>
      <c r="BW256" s="191"/>
      <c r="BX256" s="191"/>
      <c r="BY256" s="191"/>
      <c r="BZ256" s="191"/>
      <c r="CA256" s="191"/>
      <c r="CB256" s="191"/>
      <c r="CC256" s="191"/>
      <c r="CD256" s="191"/>
      <c r="CE256" s="191"/>
      <c r="CF256" s="191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26.1" hidden="true" customHeight="true" outlineLevel="2" collapsed="false">
      <c r="A257" s="193"/>
      <c r="B257" s="181" t="n">
        <v>3</v>
      </c>
      <c r="C257" s="128" t="n">
        <v>1</v>
      </c>
      <c r="D257" s="194"/>
      <c r="E257" s="194"/>
      <c r="F257" s="195"/>
      <c r="G257" s="196"/>
      <c r="H257" s="197"/>
      <c r="I257" s="198"/>
      <c r="J257" s="199"/>
      <c r="K257" s="200"/>
      <c r="L257" s="190"/>
      <c r="M257" s="191"/>
      <c r="N257" s="191"/>
      <c r="O257" s="191"/>
      <c r="P257" s="191"/>
      <c r="Q257" s="191"/>
      <c r="R257" s="191"/>
      <c r="S257" s="191"/>
      <c r="T257" s="191"/>
      <c r="U257" s="191"/>
      <c r="V257" s="191"/>
      <c r="W257" s="191"/>
      <c r="X257" s="191"/>
      <c r="Y257" s="191"/>
      <c r="Z257" s="191"/>
      <c r="AA257" s="191"/>
      <c r="AB257" s="191"/>
      <c r="AC257" s="191"/>
      <c r="AD257" s="191"/>
      <c r="AE257" s="191"/>
      <c r="AF257" s="191"/>
      <c r="AG257" s="191"/>
      <c r="AH257" s="191"/>
      <c r="AI257" s="191"/>
      <c r="AJ257" s="191"/>
      <c r="AK257" s="191"/>
      <c r="AL257" s="191"/>
      <c r="AM257" s="191"/>
      <c r="AN257" s="191"/>
      <c r="AO257" s="191"/>
      <c r="AP257" s="191"/>
      <c r="AQ257" s="191"/>
      <c r="AR257" s="191"/>
      <c r="AS257" s="191"/>
      <c r="AT257" s="191"/>
      <c r="AU257" s="191"/>
      <c r="AV257" s="191"/>
      <c r="AW257" s="191"/>
      <c r="AX257" s="191"/>
      <c r="AY257" s="191"/>
      <c r="AZ257" s="191"/>
      <c r="BA257" s="191"/>
      <c r="BB257" s="191"/>
      <c r="BC257" s="191"/>
      <c r="BD257" s="191"/>
      <c r="BE257" s="191"/>
      <c r="BF257" s="191"/>
      <c r="BG257" s="191"/>
      <c r="BH257" s="191"/>
      <c r="BI257" s="191"/>
      <c r="BJ257" s="191"/>
      <c r="BK257" s="191"/>
      <c r="BL257" s="191"/>
      <c r="BM257" s="191"/>
      <c r="BN257" s="191"/>
      <c r="BO257" s="191"/>
      <c r="BP257" s="191"/>
      <c r="BQ257" s="191"/>
      <c r="BR257" s="191"/>
      <c r="BS257" s="191"/>
      <c r="BT257" s="191"/>
      <c r="BU257" s="191"/>
      <c r="BV257" s="191"/>
      <c r="BW257" s="191"/>
      <c r="BX257" s="191"/>
      <c r="BY257" s="191"/>
      <c r="BZ257" s="191"/>
      <c r="CA257" s="191"/>
      <c r="CB257" s="191"/>
      <c r="CC257" s="191"/>
      <c r="CD257" s="191"/>
      <c r="CE257" s="191"/>
      <c r="CF257" s="191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s="109" customFormat="true" ht="26.1" hidden="false" customHeight="true" outlineLevel="2" collapsed="false">
      <c r="B258" s="117"/>
      <c r="C258" s="118"/>
      <c r="D258" s="118"/>
      <c r="E258" s="118"/>
      <c r="F258" s="119"/>
      <c r="G258" s="120"/>
      <c r="H258" s="121" t="s">
        <v>422</v>
      </c>
      <c r="I258" s="122" t="n">
        <f aca="false">SUM(I256)</f>
        <v>1</v>
      </c>
      <c r="J258" s="123"/>
      <c r="K258" s="116"/>
      <c r="L258" s="107"/>
      <c r="M258" s="108"/>
      <c r="N258" s="108"/>
      <c r="O258" s="108"/>
      <c r="P258" s="108"/>
      <c r="Q258" s="108"/>
      <c r="R258" s="108"/>
      <c r="S258" s="108"/>
      <c r="T258" s="108"/>
      <c r="U258" s="108"/>
      <c r="V258" s="108"/>
      <c r="W258" s="108"/>
      <c r="X258" s="108"/>
      <c r="Y258" s="108"/>
      <c r="Z258" s="108"/>
      <c r="AA258" s="108"/>
      <c r="AB258" s="108"/>
      <c r="AC258" s="108"/>
      <c r="AD258" s="108"/>
      <c r="AE258" s="108"/>
      <c r="AF258" s="108"/>
      <c r="AG258" s="108"/>
      <c r="AH258" s="108"/>
      <c r="AI258" s="108"/>
      <c r="AJ258" s="108"/>
      <c r="AK258" s="108"/>
      <c r="AL258" s="108"/>
      <c r="AM258" s="108"/>
      <c r="AN258" s="108"/>
      <c r="AO258" s="108"/>
      <c r="AP258" s="108"/>
      <c r="AQ258" s="108"/>
      <c r="AR258" s="108"/>
      <c r="AS258" s="108"/>
      <c r="AT258" s="108"/>
      <c r="AU258" s="108"/>
      <c r="AV258" s="108"/>
      <c r="AW258" s="108"/>
      <c r="AX258" s="108"/>
      <c r="AY258" s="108"/>
      <c r="AZ258" s="108"/>
      <c r="BA258" s="108"/>
      <c r="BB258" s="108"/>
      <c r="BC258" s="108"/>
      <c r="BD258" s="108"/>
      <c r="BE258" s="108"/>
      <c r="BF258" s="108"/>
      <c r="BG258" s="108"/>
      <c r="BH258" s="108"/>
      <c r="BI258" s="108"/>
      <c r="BJ258" s="108"/>
      <c r="BK258" s="108"/>
      <c r="BL258" s="108"/>
      <c r="BM258" s="108"/>
      <c r="BN258" s="108"/>
      <c r="BO258" s="108"/>
      <c r="BP258" s="108"/>
      <c r="BQ258" s="108"/>
      <c r="BR258" s="108"/>
      <c r="BS258" s="108"/>
      <c r="BT258" s="108"/>
      <c r="BU258" s="108"/>
      <c r="BV258" s="108"/>
      <c r="BW258" s="108"/>
      <c r="BX258" s="108"/>
      <c r="BY258" s="108"/>
      <c r="BZ258" s="108"/>
      <c r="CA258" s="108"/>
      <c r="CB258" s="108"/>
      <c r="CC258" s="108"/>
      <c r="CD258" s="108"/>
      <c r="CE258" s="108"/>
      <c r="CF258" s="108"/>
    </row>
    <row r="259" s="138" customFormat="true" ht="33" hidden="true" customHeight="true" outlineLevel="1" collapsed="false">
      <c r="A259" s="201"/>
      <c r="B259" s="202"/>
      <c r="C259" s="203"/>
      <c r="D259" s="203"/>
      <c r="E259" s="203"/>
      <c r="F259" s="203"/>
      <c r="G259" s="204" t="s">
        <v>423</v>
      </c>
      <c r="H259" s="205"/>
      <c r="I259" s="206"/>
      <c r="J259" s="207"/>
      <c r="K259" s="208"/>
      <c r="L259" s="137"/>
      <c r="M259" s="137"/>
      <c r="N259" s="137"/>
      <c r="O259" s="137"/>
      <c r="P259" s="137"/>
      <c r="Q259" s="137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  <c r="AT259" s="137"/>
      <c r="AU259" s="137"/>
      <c r="AV259" s="137"/>
      <c r="AW259" s="137"/>
      <c r="AX259" s="137"/>
      <c r="AY259" s="137"/>
      <c r="AZ259" s="137"/>
      <c r="BA259" s="137"/>
      <c r="BB259" s="137"/>
      <c r="BC259" s="137"/>
      <c r="BD259" s="137"/>
      <c r="BE259" s="137"/>
      <c r="BF259" s="137"/>
      <c r="BG259" s="137"/>
      <c r="BH259" s="137"/>
      <c r="BI259" s="137"/>
      <c r="BJ259" s="137"/>
      <c r="BK259" s="137"/>
      <c r="BL259" s="137"/>
      <c r="BM259" s="137"/>
      <c r="BN259" s="137"/>
      <c r="BO259" s="137"/>
      <c r="BP259" s="137"/>
      <c r="BQ259" s="137"/>
      <c r="BR259" s="137"/>
      <c r="BS259" s="137"/>
      <c r="BT259" s="137"/>
      <c r="BU259" s="137"/>
      <c r="BV259" s="137"/>
      <c r="BW259" s="137"/>
      <c r="BX259" s="137"/>
      <c r="BY259" s="137"/>
      <c r="BZ259" s="137"/>
      <c r="CA259" s="137"/>
      <c r="CB259" s="137"/>
      <c r="CC259" s="137"/>
      <c r="CD259" s="137"/>
      <c r="CE259" s="137"/>
      <c r="CF259" s="137"/>
    </row>
    <row r="260" customFormat="false" ht="50.25" hidden="true" customHeight="true" outlineLevel="1" collapsed="false">
      <c r="A260" s="99"/>
      <c r="B260" s="209"/>
      <c r="C260" s="210"/>
      <c r="D260" s="210"/>
      <c r="E260" s="210"/>
      <c r="F260" s="211" t="s">
        <v>424</v>
      </c>
      <c r="G260" s="211"/>
      <c r="H260" s="212"/>
      <c r="I260" s="213"/>
      <c r="J260" s="214"/>
      <c r="K260" s="215"/>
      <c r="L260" s="137"/>
      <c r="M260" s="137"/>
      <c r="N260" s="137"/>
      <c r="O260" s="137"/>
      <c r="P260" s="137"/>
      <c r="Q260" s="137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  <c r="AT260" s="137"/>
      <c r="AU260" s="137"/>
      <c r="AV260" s="137"/>
      <c r="AW260" s="137"/>
      <c r="AX260" s="137"/>
      <c r="AY260" s="137"/>
      <c r="AZ260" s="137"/>
      <c r="BA260" s="137"/>
      <c r="BB260" s="137"/>
      <c r="BC260" s="137"/>
      <c r="BD260" s="137"/>
      <c r="BE260" s="137"/>
      <c r="BF260" s="137"/>
      <c r="BG260" s="137"/>
      <c r="BH260" s="137"/>
      <c r="BI260" s="137"/>
      <c r="BJ260" s="137"/>
      <c r="BK260" s="137"/>
      <c r="BL260" s="137"/>
      <c r="BM260" s="137"/>
      <c r="BN260" s="137"/>
      <c r="BO260" s="137"/>
      <c r="BP260" s="137"/>
      <c r="BQ260" s="137"/>
      <c r="BR260" s="137"/>
      <c r="BS260" s="137"/>
      <c r="BT260" s="137"/>
      <c r="BU260" s="137"/>
      <c r="BV260" s="137"/>
      <c r="BW260" s="137"/>
      <c r="BX260" s="137"/>
      <c r="BY260" s="137"/>
      <c r="BZ260" s="137"/>
      <c r="CA260" s="137"/>
      <c r="CB260" s="137"/>
      <c r="CC260" s="137"/>
      <c r="CD260" s="137"/>
      <c r="CE260" s="137"/>
      <c r="CF260" s="137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33" hidden="true" customHeight="true" outlineLevel="1" collapsed="false">
      <c r="A261" s="125"/>
      <c r="B261" s="181" t="n">
        <v>25</v>
      </c>
      <c r="C261" s="128" t="n">
        <v>1</v>
      </c>
      <c r="D261" s="128" t="s">
        <v>54</v>
      </c>
      <c r="E261" s="111"/>
      <c r="F261" s="140" t="s">
        <v>425</v>
      </c>
      <c r="G261" s="140"/>
      <c r="H261" s="141" t="s">
        <v>426</v>
      </c>
      <c r="I261" s="185"/>
      <c r="J261" s="115" t="n">
        <v>1705</v>
      </c>
      <c r="K261" s="184" t="n">
        <f aca="false">+J261*I261</f>
        <v>0</v>
      </c>
      <c r="L261" s="137"/>
      <c r="M261" s="137"/>
      <c r="N261" s="137"/>
      <c r="O261" s="137"/>
      <c r="P261" s="137"/>
      <c r="Q261" s="137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  <c r="AT261" s="137"/>
      <c r="AU261" s="137"/>
      <c r="AV261" s="137"/>
      <c r="AW261" s="137"/>
      <c r="AX261" s="137"/>
      <c r="AY261" s="137"/>
      <c r="AZ261" s="137"/>
      <c r="BA261" s="137"/>
      <c r="BB261" s="137"/>
      <c r="BC261" s="137"/>
      <c r="BD261" s="137"/>
      <c r="BE261" s="137"/>
      <c r="BF261" s="137"/>
      <c r="BG261" s="137"/>
      <c r="BH261" s="137"/>
      <c r="BI261" s="137"/>
      <c r="BJ261" s="137"/>
      <c r="BK261" s="137"/>
      <c r="BL261" s="137"/>
      <c r="BM261" s="137"/>
      <c r="BN261" s="137"/>
      <c r="BO261" s="137"/>
      <c r="BP261" s="137"/>
      <c r="BQ261" s="137"/>
      <c r="BR261" s="137"/>
      <c r="BS261" s="137"/>
      <c r="BT261" s="137"/>
      <c r="BU261" s="137"/>
      <c r="BV261" s="137"/>
      <c r="BW261" s="137"/>
      <c r="BX261" s="137"/>
      <c r="BY261" s="137"/>
      <c r="BZ261" s="137"/>
      <c r="CA261" s="137"/>
      <c r="CB261" s="137"/>
      <c r="CC261" s="137"/>
      <c r="CD261" s="137"/>
      <c r="CE261" s="137"/>
      <c r="CF261" s="137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s="109" customFormat="true" ht="30" hidden="true" customHeight="true" outlineLevel="2" collapsed="false">
      <c r="B262" s="117"/>
      <c r="C262" s="118"/>
      <c r="D262" s="118"/>
      <c r="E262" s="118"/>
      <c r="F262" s="119"/>
      <c r="G262" s="120"/>
      <c r="H262" s="121" t="s">
        <v>427</v>
      </c>
      <c r="I262" s="122" t="n">
        <f aca="false">SUM(I261)</f>
        <v>0</v>
      </c>
      <c r="J262" s="123"/>
      <c r="K262" s="116"/>
      <c r="L262" s="107"/>
      <c r="M262" s="108"/>
      <c r="N262" s="108"/>
      <c r="O262" s="108"/>
      <c r="P262" s="108"/>
      <c r="Q262" s="108"/>
      <c r="R262" s="108"/>
      <c r="S262" s="108"/>
      <c r="T262" s="108"/>
      <c r="U262" s="108"/>
      <c r="V262" s="108"/>
      <c r="W262" s="108"/>
      <c r="X262" s="108"/>
      <c r="Y262" s="108"/>
      <c r="Z262" s="108"/>
      <c r="AA262" s="108"/>
      <c r="AB262" s="108"/>
      <c r="AC262" s="108"/>
      <c r="AD262" s="108"/>
      <c r="AE262" s="108"/>
      <c r="AF262" s="108"/>
      <c r="AG262" s="108"/>
      <c r="AH262" s="108"/>
      <c r="AI262" s="108"/>
      <c r="AJ262" s="108"/>
      <c r="AK262" s="108"/>
      <c r="AL262" s="108"/>
      <c r="AM262" s="108"/>
      <c r="AN262" s="108"/>
      <c r="AO262" s="108"/>
      <c r="AP262" s="108"/>
      <c r="AQ262" s="108"/>
      <c r="AR262" s="108"/>
      <c r="AS262" s="108"/>
      <c r="AT262" s="108"/>
      <c r="AU262" s="108"/>
      <c r="AV262" s="108"/>
      <c r="AW262" s="108"/>
      <c r="AX262" s="108"/>
      <c r="AY262" s="108"/>
      <c r="AZ262" s="108"/>
      <c r="BA262" s="108"/>
      <c r="BB262" s="108"/>
      <c r="BC262" s="108"/>
      <c r="BD262" s="108"/>
      <c r="BE262" s="108"/>
      <c r="BF262" s="108"/>
      <c r="BG262" s="108"/>
      <c r="BH262" s="108"/>
      <c r="BI262" s="108"/>
      <c r="BJ262" s="108"/>
      <c r="BK262" s="108"/>
      <c r="BL262" s="108"/>
      <c r="BM262" s="108"/>
      <c r="BN262" s="108"/>
      <c r="BO262" s="108"/>
      <c r="BP262" s="108"/>
      <c r="BQ262" s="108"/>
      <c r="BR262" s="108"/>
      <c r="BS262" s="108"/>
      <c r="BT262" s="108"/>
      <c r="BU262" s="108"/>
      <c r="BV262" s="108"/>
      <c r="BW262" s="108"/>
      <c r="BX262" s="108"/>
      <c r="BY262" s="108"/>
      <c r="BZ262" s="108"/>
      <c r="CA262" s="108"/>
      <c r="CB262" s="108"/>
      <c r="CC262" s="108"/>
      <c r="CD262" s="108"/>
      <c r="CE262" s="108"/>
      <c r="CF262" s="108"/>
    </row>
    <row r="263" s="138" customFormat="true" ht="45" hidden="true" customHeight="true" outlineLevel="1" collapsed="false">
      <c r="A263" s="99"/>
      <c r="B263" s="209"/>
      <c r="C263" s="210"/>
      <c r="D263" s="210"/>
      <c r="E263" s="210"/>
      <c r="F263" s="211" t="s">
        <v>428</v>
      </c>
      <c r="G263" s="211"/>
      <c r="H263" s="212"/>
      <c r="I263" s="213"/>
      <c r="J263" s="214"/>
      <c r="K263" s="215"/>
      <c r="L263" s="137"/>
      <c r="M263" s="137"/>
      <c r="N263" s="137"/>
      <c r="O263" s="137"/>
      <c r="P263" s="137"/>
      <c r="Q263" s="137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  <c r="AT263" s="137"/>
      <c r="AU263" s="137"/>
      <c r="AV263" s="137"/>
      <c r="AW263" s="137"/>
      <c r="AX263" s="137"/>
      <c r="AY263" s="137"/>
      <c r="AZ263" s="137"/>
      <c r="BA263" s="137"/>
      <c r="BB263" s="137"/>
      <c r="BC263" s="137"/>
      <c r="BD263" s="137"/>
      <c r="BE263" s="137"/>
      <c r="BF263" s="137"/>
      <c r="BG263" s="137"/>
      <c r="BH263" s="137"/>
      <c r="BI263" s="137"/>
      <c r="BJ263" s="137"/>
      <c r="BK263" s="137"/>
      <c r="BL263" s="137"/>
      <c r="BM263" s="137"/>
      <c r="BN263" s="137"/>
      <c r="BO263" s="137"/>
      <c r="BP263" s="137"/>
      <c r="BQ263" s="137"/>
      <c r="BR263" s="137"/>
      <c r="BS263" s="137"/>
      <c r="BT263" s="137"/>
      <c r="BU263" s="137"/>
      <c r="BV263" s="137"/>
      <c r="BW263" s="137"/>
      <c r="BX263" s="137"/>
      <c r="BY263" s="137"/>
      <c r="BZ263" s="137"/>
      <c r="CA263" s="137"/>
      <c r="CB263" s="137"/>
      <c r="CC263" s="137"/>
      <c r="CD263" s="137"/>
      <c r="CE263" s="137"/>
      <c r="CF263" s="137"/>
    </row>
    <row r="264" customFormat="false" ht="30" hidden="true" customHeight="true" outlineLevel="1" collapsed="false">
      <c r="A264" s="125"/>
      <c r="B264" s="181" t="n">
        <v>25</v>
      </c>
      <c r="C264" s="128" t="n">
        <v>1</v>
      </c>
      <c r="D264" s="128" t="s">
        <v>54</v>
      </c>
      <c r="E264" s="111"/>
      <c r="F264" s="140" t="s">
        <v>429</v>
      </c>
      <c r="G264" s="140"/>
      <c r="H264" s="141" t="s">
        <v>430</v>
      </c>
      <c r="I264" s="185"/>
      <c r="J264" s="115" t="n">
        <v>550</v>
      </c>
      <c r="K264" s="184" t="n">
        <f aca="false">+J264*I264</f>
        <v>0</v>
      </c>
      <c r="L264" s="137"/>
      <c r="M264" s="137"/>
      <c r="N264" s="137"/>
      <c r="O264" s="137"/>
      <c r="P264" s="137"/>
      <c r="Q264" s="137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  <c r="AT264" s="137"/>
      <c r="AU264" s="137"/>
      <c r="AV264" s="137"/>
      <c r="AW264" s="137"/>
      <c r="AX264" s="137"/>
      <c r="AY264" s="137"/>
      <c r="AZ264" s="137"/>
      <c r="BA264" s="137"/>
      <c r="BB264" s="137"/>
      <c r="BC264" s="137"/>
      <c r="BD264" s="137"/>
      <c r="BE264" s="137"/>
      <c r="BF264" s="137"/>
      <c r="BG264" s="137"/>
      <c r="BH264" s="137"/>
      <c r="BI264" s="137"/>
      <c r="BJ264" s="137"/>
      <c r="BK264" s="137"/>
      <c r="BL264" s="137"/>
      <c r="BM264" s="137"/>
      <c r="BN264" s="137"/>
      <c r="BO264" s="137"/>
      <c r="BP264" s="137"/>
      <c r="BQ264" s="137"/>
      <c r="BR264" s="137"/>
      <c r="BS264" s="137"/>
      <c r="BT264" s="137"/>
      <c r="BU264" s="137"/>
      <c r="BV264" s="137"/>
      <c r="BW264" s="137"/>
      <c r="BX264" s="137"/>
      <c r="BY264" s="137"/>
      <c r="BZ264" s="137"/>
      <c r="CA264" s="137"/>
      <c r="CB264" s="137"/>
      <c r="CC264" s="137"/>
      <c r="CD264" s="137"/>
      <c r="CE264" s="137"/>
      <c r="CF264" s="137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30" hidden="true" customHeight="true" outlineLevel="1" collapsed="false">
      <c r="A265" s="125"/>
      <c r="B265" s="181" t="n">
        <v>25</v>
      </c>
      <c r="C265" s="128" t="n">
        <v>1</v>
      </c>
      <c r="D265" s="128" t="s">
        <v>54</v>
      </c>
      <c r="E265" s="111"/>
      <c r="F265" s="140" t="s">
        <v>431</v>
      </c>
      <c r="G265" s="140"/>
      <c r="H265" s="141" t="s">
        <v>432</v>
      </c>
      <c r="I265" s="185"/>
      <c r="J265" s="115" t="n">
        <v>550</v>
      </c>
      <c r="K265" s="184" t="n">
        <f aca="false">+J265*I265</f>
        <v>0</v>
      </c>
      <c r="L265" s="137"/>
      <c r="M265" s="137"/>
      <c r="N265" s="137"/>
      <c r="O265" s="137"/>
      <c r="P265" s="137"/>
      <c r="Q265" s="137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  <c r="AT265" s="137"/>
      <c r="AU265" s="137"/>
      <c r="AV265" s="137"/>
      <c r="AW265" s="137"/>
      <c r="AX265" s="137"/>
      <c r="AY265" s="137"/>
      <c r="AZ265" s="137"/>
      <c r="BA265" s="137"/>
      <c r="BB265" s="137"/>
      <c r="BC265" s="137"/>
      <c r="BD265" s="137"/>
      <c r="BE265" s="137"/>
      <c r="BF265" s="137"/>
      <c r="BG265" s="137"/>
      <c r="BH265" s="137"/>
      <c r="BI265" s="137"/>
      <c r="BJ265" s="137"/>
      <c r="BK265" s="137"/>
      <c r="BL265" s="137"/>
      <c r="BM265" s="137"/>
      <c r="BN265" s="137"/>
      <c r="BO265" s="137"/>
      <c r="BP265" s="137"/>
      <c r="BQ265" s="137"/>
      <c r="BR265" s="137"/>
      <c r="BS265" s="137"/>
      <c r="BT265" s="137"/>
      <c r="BU265" s="137"/>
      <c r="BV265" s="137"/>
      <c r="BW265" s="137"/>
      <c r="BX265" s="137"/>
      <c r="BY265" s="137"/>
      <c r="BZ265" s="137"/>
      <c r="CA265" s="137"/>
      <c r="CB265" s="137"/>
      <c r="CC265" s="137"/>
      <c r="CD265" s="137"/>
      <c r="CE265" s="137"/>
      <c r="CF265" s="137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30" hidden="true" customHeight="true" outlineLevel="1" collapsed="false">
      <c r="A266" s="125"/>
      <c r="B266" s="181" t="n">
        <v>25</v>
      </c>
      <c r="C266" s="128" t="n">
        <v>1</v>
      </c>
      <c r="D266" s="128" t="s">
        <v>54</v>
      </c>
      <c r="E266" s="111"/>
      <c r="F266" s="140" t="s">
        <v>433</v>
      </c>
      <c r="G266" s="140"/>
      <c r="H266" s="141" t="s">
        <v>434</v>
      </c>
      <c r="I266" s="185"/>
      <c r="J266" s="115" t="n">
        <v>550</v>
      </c>
      <c r="K266" s="184" t="n">
        <f aca="false">+J266*I266</f>
        <v>0</v>
      </c>
      <c r="L266" s="137"/>
      <c r="M266" s="137"/>
      <c r="N266" s="137"/>
      <c r="O266" s="137"/>
      <c r="P266" s="137"/>
      <c r="Q266" s="137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  <c r="AT266" s="137"/>
      <c r="AU266" s="137"/>
      <c r="AV266" s="137"/>
      <c r="AW266" s="137"/>
      <c r="AX266" s="137"/>
      <c r="AY266" s="137"/>
      <c r="AZ266" s="137"/>
      <c r="BA266" s="137"/>
      <c r="BB266" s="137"/>
      <c r="BC266" s="137"/>
      <c r="BD266" s="137"/>
      <c r="BE266" s="137"/>
      <c r="BF266" s="137"/>
      <c r="BG266" s="137"/>
      <c r="BH266" s="137"/>
      <c r="BI266" s="137"/>
      <c r="BJ266" s="137"/>
      <c r="BK266" s="137"/>
      <c r="BL266" s="137"/>
      <c r="BM266" s="137"/>
      <c r="BN266" s="137"/>
      <c r="BO266" s="137"/>
      <c r="BP266" s="137"/>
      <c r="BQ266" s="137"/>
      <c r="BR266" s="137"/>
      <c r="BS266" s="137"/>
      <c r="BT266" s="137"/>
      <c r="BU266" s="137"/>
      <c r="BV266" s="137"/>
      <c r="BW266" s="137"/>
      <c r="BX266" s="137"/>
      <c r="BY266" s="137"/>
      <c r="BZ266" s="137"/>
      <c r="CA266" s="137"/>
      <c r="CB266" s="137"/>
      <c r="CC266" s="137"/>
      <c r="CD266" s="137"/>
      <c r="CE266" s="137"/>
      <c r="CF266" s="137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30" hidden="true" customHeight="true" outlineLevel="1" collapsed="false">
      <c r="A267" s="125"/>
      <c r="B267" s="181" t="n">
        <v>25</v>
      </c>
      <c r="C267" s="128" t="n">
        <v>1</v>
      </c>
      <c r="D267" s="128" t="s">
        <v>54</v>
      </c>
      <c r="E267" s="111"/>
      <c r="F267" s="140" t="s">
        <v>435</v>
      </c>
      <c r="G267" s="140"/>
      <c r="H267" s="141" t="s">
        <v>436</v>
      </c>
      <c r="I267" s="185"/>
      <c r="J267" s="115" t="n">
        <v>550</v>
      </c>
      <c r="K267" s="184" t="n">
        <f aca="false">+J267*I267</f>
        <v>0</v>
      </c>
      <c r="L267" s="137"/>
      <c r="M267" s="137"/>
      <c r="N267" s="137"/>
      <c r="O267" s="137"/>
      <c r="P267" s="137"/>
      <c r="Q267" s="137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  <c r="AT267" s="137"/>
      <c r="AU267" s="137"/>
      <c r="AV267" s="137"/>
      <c r="AW267" s="137"/>
      <c r="AX267" s="137"/>
      <c r="AY267" s="137"/>
      <c r="AZ267" s="137"/>
      <c r="BA267" s="137"/>
      <c r="BB267" s="137"/>
      <c r="BC267" s="137"/>
      <c r="BD267" s="137"/>
      <c r="BE267" s="137"/>
      <c r="BF267" s="137"/>
      <c r="BG267" s="137"/>
      <c r="BH267" s="137"/>
      <c r="BI267" s="137"/>
      <c r="BJ267" s="137"/>
      <c r="BK267" s="137"/>
      <c r="BL267" s="137"/>
      <c r="BM267" s="137"/>
      <c r="BN267" s="137"/>
      <c r="BO267" s="137"/>
      <c r="BP267" s="137"/>
      <c r="BQ267" s="137"/>
      <c r="BR267" s="137"/>
      <c r="BS267" s="137"/>
      <c r="BT267" s="137"/>
      <c r="BU267" s="137"/>
      <c r="BV267" s="137"/>
      <c r="BW267" s="137"/>
      <c r="BX267" s="137"/>
      <c r="BY267" s="137"/>
      <c r="BZ267" s="137"/>
      <c r="CA267" s="137"/>
      <c r="CB267" s="137"/>
      <c r="CC267" s="137"/>
      <c r="CD267" s="137"/>
      <c r="CE267" s="137"/>
      <c r="CF267" s="137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s="109" customFormat="true" ht="30" hidden="true" customHeight="true" outlineLevel="2" collapsed="false">
      <c r="B268" s="117"/>
      <c r="C268" s="118"/>
      <c r="D268" s="118"/>
      <c r="E268" s="118"/>
      <c r="F268" s="119"/>
      <c r="G268" s="120"/>
      <c r="H268" s="121" t="s">
        <v>437</v>
      </c>
      <c r="I268" s="122" t="n">
        <f aca="false">SUM(I264:I267)</f>
        <v>0</v>
      </c>
      <c r="J268" s="123"/>
      <c r="K268" s="116"/>
      <c r="L268" s="107"/>
      <c r="M268" s="108"/>
      <c r="N268" s="108"/>
      <c r="O268" s="108"/>
      <c r="P268" s="108"/>
      <c r="Q268" s="108"/>
      <c r="R268" s="108"/>
      <c r="S268" s="108"/>
      <c r="T268" s="108"/>
      <c r="U268" s="108"/>
      <c r="V268" s="108"/>
      <c r="W268" s="108"/>
      <c r="X268" s="108"/>
      <c r="Y268" s="108"/>
      <c r="Z268" s="108"/>
      <c r="AA268" s="108"/>
      <c r="AB268" s="108"/>
      <c r="AC268" s="108"/>
      <c r="AD268" s="108"/>
      <c r="AE268" s="108"/>
      <c r="AF268" s="108"/>
      <c r="AG268" s="108"/>
      <c r="AH268" s="108"/>
      <c r="AI268" s="108"/>
      <c r="AJ268" s="108"/>
      <c r="AK268" s="108"/>
      <c r="AL268" s="108"/>
      <c r="AM268" s="108"/>
      <c r="AN268" s="108"/>
      <c r="AO268" s="108"/>
      <c r="AP268" s="108"/>
      <c r="AQ268" s="108"/>
      <c r="AR268" s="108"/>
      <c r="AS268" s="108"/>
      <c r="AT268" s="108"/>
      <c r="AU268" s="108"/>
      <c r="AV268" s="108"/>
      <c r="AW268" s="108"/>
      <c r="AX268" s="108"/>
      <c r="AY268" s="108"/>
      <c r="AZ268" s="108"/>
      <c r="BA268" s="108"/>
      <c r="BB268" s="108"/>
      <c r="BC268" s="108"/>
      <c r="BD268" s="108"/>
      <c r="BE268" s="108"/>
      <c r="BF268" s="108"/>
      <c r="BG268" s="108"/>
      <c r="BH268" s="108"/>
      <c r="BI268" s="108"/>
      <c r="BJ268" s="108"/>
      <c r="BK268" s="108"/>
      <c r="BL268" s="108"/>
      <c r="BM268" s="108"/>
      <c r="BN268" s="108"/>
      <c r="BO268" s="108"/>
      <c r="BP268" s="108"/>
      <c r="BQ268" s="108"/>
      <c r="BR268" s="108"/>
      <c r="BS268" s="108"/>
      <c r="BT268" s="108"/>
      <c r="BU268" s="108"/>
      <c r="BV268" s="108"/>
      <c r="BW268" s="108"/>
      <c r="BX268" s="108"/>
      <c r="BY268" s="108"/>
      <c r="BZ268" s="108"/>
      <c r="CA268" s="108"/>
      <c r="CB268" s="108"/>
      <c r="CC268" s="108"/>
      <c r="CD268" s="108"/>
      <c r="CE268" s="108"/>
      <c r="CF268" s="108"/>
    </row>
    <row r="269" customFormat="false" ht="45" hidden="true" customHeight="true" outlineLevel="2" collapsed="false">
      <c r="A269" s="99"/>
      <c r="B269" s="209"/>
      <c r="C269" s="210"/>
      <c r="D269" s="210"/>
      <c r="E269" s="210"/>
      <c r="F269" s="211" t="s">
        <v>438</v>
      </c>
      <c r="G269" s="211"/>
      <c r="H269" s="212" t="s">
        <v>439</v>
      </c>
      <c r="I269" s="216"/>
      <c r="J269" s="217"/>
      <c r="K269" s="218"/>
      <c r="L269" s="107"/>
      <c r="M269" s="108"/>
      <c r="N269" s="108"/>
      <c r="O269" s="108"/>
      <c r="P269" s="108"/>
      <c r="Q269" s="108"/>
      <c r="R269" s="108"/>
      <c r="S269" s="108"/>
      <c r="T269" s="108"/>
      <c r="U269" s="108"/>
      <c r="V269" s="108"/>
      <c r="W269" s="108"/>
      <c r="X269" s="108"/>
      <c r="Y269" s="108"/>
      <c r="Z269" s="108"/>
      <c r="AA269" s="108"/>
      <c r="AB269" s="108"/>
      <c r="AC269" s="108"/>
      <c r="AD269" s="108"/>
      <c r="AE269" s="108"/>
      <c r="AF269" s="108"/>
      <c r="AG269" s="108"/>
      <c r="AH269" s="108"/>
      <c r="AI269" s="108"/>
      <c r="AJ269" s="108"/>
      <c r="AK269" s="108"/>
      <c r="AL269" s="108"/>
      <c r="AM269" s="108"/>
      <c r="AN269" s="108"/>
      <c r="AO269" s="108"/>
      <c r="AP269" s="108"/>
      <c r="AQ269" s="108"/>
      <c r="AR269" s="108"/>
      <c r="AS269" s="108"/>
      <c r="AT269" s="108"/>
      <c r="AU269" s="108"/>
      <c r="AV269" s="108"/>
      <c r="AW269" s="108"/>
      <c r="AX269" s="108"/>
      <c r="AY269" s="108"/>
      <c r="AZ269" s="108"/>
      <c r="BA269" s="108"/>
      <c r="BB269" s="108"/>
      <c r="BC269" s="108"/>
      <c r="BD269" s="108"/>
      <c r="BE269" s="108"/>
      <c r="BF269" s="108"/>
      <c r="BG269" s="108"/>
      <c r="BH269" s="108"/>
      <c r="BI269" s="108"/>
      <c r="BJ269" s="108"/>
      <c r="BK269" s="108"/>
      <c r="BL269" s="108"/>
      <c r="BM269" s="108"/>
      <c r="BN269" s="108"/>
      <c r="BO269" s="108"/>
      <c r="BP269" s="108"/>
      <c r="BQ269" s="108"/>
      <c r="BR269" s="108"/>
      <c r="BS269" s="108"/>
      <c r="BT269" s="108"/>
      <c r="BU269" s="108"/>
      <c r="BV269" s="108"/>
      <c r="BW269" s="108"/>
      <c r="BX269" s="108"/>
      <c r="BY269" s="108"/>
      <c r="BZ269" s="108"/>
      <c r="CA269" s="108"/>
      <c r="CB269" s="108"/>
      <c r="CC269" s="108"/>
      <c r="CD269" s="108"/>
      <c r="CE269" s="108"/>
      <c r="CF269" s="108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30" hidden="true" customHeight="true" outlineLevel="2" collapsed="false">
      <c r="A270" s="99"/>
      <c r="B270" s="110" t="n">
        <v>1</v>
      </c>
      <c r="C270" s="111" t="n">
        <v>1</v>
      </c>
      <c r="D270" s="111" t="s">
        <v>37</v>
      </c>
      <c r="E270" s="128"/>
      <c r="F270" s="112" t="s">
        <v>440</v>
      </c>
      <c r="G270" s="112"/>
      <c r="H270" s="141" t="s">
        <v>441</v>
      </c>
      <c r="I270" s="127"/>
      <c r="J270" s="115" t="n">
        <v>165</v>
      </c>
      <c r="K270" s="116" t="n">
        <f aca="false">+J270*I270</f>
        <v>0</v>
      </c>
      <c r="L270" s="107"/>
      <c r="M270" s="108"/>
      <c r="N270" s="108"/>
      <c r="O270" s="108"/>
      <c r="P270" s="108"/>
      <c r="Q270" s="108"/>
      <c r="R270" s="108"/>
      <c r="S270" s="108"/>
      <c r="T270" s="108"/>
      <c r="U270" s="108"/>
      <c r="V270" s="108"/>
      <c r="W270" s="108"/>
      <c r="X270" s="108"/>
      <c r="Y270" s="108"/>
      <c r="Z270" s="108"/>
      <c r="AA270" s="108"/>
      <c r="AB270" s="108"/>
      <c r="AC270" s="108"/>
      <c r="AD270" s="108"/>
      <c r="AE270" s="108"/>
      <c r="AF270" s="108"/>
      <c r="AG270" s="108"/>
      <c r="AH270" s="108"/>
      <c r="AI270" s="108"/>
      <c r="AJ270" s="108"/>
      <c r="AK270" s="108"/>
      <c r="AL270" s="108"/>
      <c r="AM270" s="108"/>
      <c r="AN270" s="108"/>
      <c r="AO270" s="108"/>
      <c r="AP270" s="108"/>
      <c r="AQ270" s="108"/>
      <c r="AR270" s="108"/>
      <c r="AS270" s="108"/>
      <c r="AT270" s="108"/>
      <c r="AU270" s="108"/>
      <c r="AV270" s="108"/>
      <c r="AW270" s="108"/>
      <c r="AX270" s="108"/>
      <c r="AY270" s="108"/>
      <c r="AZ270" s="108"/>
      <c r="BA270" s="108"/>
      <c r="BB270" s="108"/>
      <c r="BC270" s="108"/>
      <c r="BD270" s="108"/>
      <c r="BE270" s="108"/>
      <c r="BF270" s="108"/>
      <c r="BG270" s="108"/>
      <c r="BH270" s="108"/>
      <c r="BI270" s="108"/>
      <c r="BJ270" s="108"/>
      <c r="BK270" s="108"/>
      <c r="BL270" s="108"/>
      <c r="BM270" s="108"/>
      <c r="BN270" s="108"/>
      <c r="BO270" s="108"/>
      <c r="BP270" s="108"/>
      <c r="BQ270" s="108"/>
      <c r="BR270" s="108"/>
      <c r="BS270" s="108"/>
      <c r="BT270" s="108"/>
      <c r="BU270" s="108"/>
      <c r="BV270" s="108"/>
      <c r="BW270" s="108"/>
      <c r="BX270" s="108"/>
      <c r="BY270" s="108"/>
      <c r="BZ270" s="108"/>
      <c r="CA270" s="108"/>
      <c r="CB270" s="108"/>
      <c r="CC270" s="108"/>
      <c r="CD270" s="108"/>
      <c r="CE270" s="108"/>
      <c r="CF270" s="108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30" hidden="true" customHeight="true" outlineLevel="2" collapsed="false">
      <c r="A271" s="125"/>
      <c r="B271" s="110" t="n">
        <v>1</v>
      </c>
      <c r="C271" s="111" t="n">
        <v>1</v>
      </c>
      <c r="D271" s="111" t="s">
        <v>37</v>
      </c>
      <c r="E271" s="111"/>
      <c r="F271" s="112" t="s">
        <v>442</v>
      </c>
      <c r="G271" s="112"/>
      <c r="H271" s="141" t="s">
        <v>443</v>
      </c>
      <c r="I271" s="127"/>
      <c r="J271" s="115" t="n">
        <v>165</v>
      </c>
      <c r="K271" s="116" t="n">
        <f aca="false">+J271*I271</f>
        <v>0</v>
      </c>
      <c r="L271" s="107"/>
      <c r="M271" s="108"/>
      <c r="N271" s="108"/>
      <c r="O271" s="108"/>
      <c r="P271" s="108"/>
      <c r="Q271" s="108"/>
      <c r="R271" s="108"/>
      <c r="S271" s="108"/>
      <c r="T271" s="108"/>
      <c r="U271" s="108"/>
      <c r="V271" s="108"/>
      <c r="W271" s="108"/>
      <c r="X271" s="108"/>
      <c r="Y271" s="108"/>
      <c r="Z271" s="108"/>
      <c r="AA271" s="108"/>
      <c r="AB271" s="108"/>
      <c r="AC271" s="108"/>
      <c r="AD271" s="108"/>
      <c r="AE271" s="108"/>
      <c r="AF271" s="108"/>
      <c r="AG271" s="108"/>
      <c r="AH271" s="108"/>
      <c r="AI271" s="108"/>
      <c r="AJ271" s="108"/>
      <c r="AK271" s="108"/>
      <c r="AL271" s="108"/>
      <c r="AM271" s="108"/>
      <c r="AN271" s="108"/>
      <c r="AO271" s="108"/>
      <c r="AP271" s="108"/>
      <c r="AQ271" s="108"/>
      <c r="AR271" s="108"/>
      <c r="AS271" s="108"/>
      <c r="AT271" s="108"/>
      <c r="AU271" s="108"/>
      <c r="AV271" s="108"/>
      <c r="AW271" s="108"/>
      <c r="AX271" s="108"/>
      <c r="AY271" s="108"/>
      <c r="AZ271" s="108"/>
      <c r="BA271" s="108"/>
      <c r="BB271" s="108"/>
      <c r="BC271" s="108"/>
      <c r="BD271" s="108"/>
      <c r="BE271" s="108"/>
      <c r="BF271" s="108"/>
      <c r="BG271" s="108"/>
      <c r="BH271" s="108"/>
      <c r="BI271" s="108"/>
      <c r="BJ271" s="108"/>
      <c r="BK271" s="108"/>
      <c r="BL271" s="108"/>
      <c r="BM271" s="108"/>
      <c r="BN271" s="108"/>
      <c r="BO271" s="108"/>
      <c r="BP271" s="108"/>
      <c r="BQ271" s="108"/>
      <c r="BR271" s="108"/>
      <c r="BS271" s="108"/>
      <c r="BT271" s="108"/>
      <c r="BU271" s="108"/>
      <c r="BV271" s="108"/>
      <c r="BW271" s="108"/>
      <c r="BX271" s="108"/>
      <c r="BY271" s="108"/>
      <c r="BZ271" s="108"/>
      <c r="CA271" s="108"/>
      <c r="CB271" s="108"/>
      <c r="CC271" s="108"/>
      <c r="CD271" s="108"/>
      <c r="CE271" s="108"/>
      <c r="CF271" s="108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30" hidden="true" customHeight="true" outlineLevel="2" collapsed="false">
      <c r="A272" s="125"/>
      <c r="B272" s="110" t="n">
        <v>1</v>
      </c>
      <c r="C272" s="111" t="n">
        <v>1</v>
      </c>
      <c r="D272" s="111" t="s">
        <v>37</v>
      </c>
      <c r="E272" s="111"/>
      <c r="F272" s="112" t="s">
        <v>444</v>
      </c>
      <c r="G272" s="112"/>
      <c r="H272" s="141" t="s">
        <v>445</v>
      </c>
      <c r="I272" s="127"/>
      <c r="J272" s="115" t="n">
        <v>165</v>
      </c>
      <c r="K272" s="116" t="n">
        <f aca="false">+J272*I272</f>
        <v>0</v>
      </c>
      <c r="L272" s="107"/>
      <c r="M272" s="108"/>
      <c r="N272" s="108"/>
      <c r="O272" s="108"/>
      <c r="P272" s="108"/>
      <c r="Q272" s="108"/>
      <c r="R272" s="108"/>
      <c r="S272" s="108"/>
      <c r="T272" s="108"/>
      <c r="U272" s="108"/>
      <c r="V272" s="108"/>
      <c r="W272" s="108"/>
      <c r="X272" s="108"/>
      <c r="Y272" s="108"/>
      <c r="Z272" s="108"/>
      <c r="AA272" s="108"/>
      <c r="AB272" s="108"/>
      <c r="AC272" s="108"/>
      <c r="AD272" s="108"/>
      <c r="AE272" s="108"/>
      <c r="AF272" s="108"/>
      <c r="AG272" s="108"/>
      <c r="AH272" s="108"/>
      <c r="AI272" s="108"/>
      <c r="AJ272" s="108"/>
      <c r="AK272" s="108"/>
      <c r="AL272" s="108"/>
      <c r="AM272" s="108"/>
      <c r="AN272" s="108"/>
      <c r="AO272" s="108"/>
      <c r="AP272" s="108"/>
      <c r="AQ272" s="108"/>
      <c r="AR272" s="108"/>
      <c r="AS272" s="108"/>
      <c r="AT272" s="108"/>
      <c r="AU272" s="108"/>
      <c r="AV272" s="108"/>
      <c r="AW272" s="108"/>
      <c r="AX272" s="108"/>
      <c r="AY272" s="108"/>
      <c r="AZ272" s="108"/>
      <c r="BA272" s="108"/>
      <c r="BB272" s="108"/>
      <c r="BC272" s="108"/>
      <c r="BD272" s="108"/>
      <c r="BE272" s="108"/>
      <c r="BF272" s="108"/>
      <c r="BG272" s="108"/>
      <c r="BH272" s="108"/>
      <c r="BI272" s="108"/>
      <c r="BJ272" s="108"/>
      <c r="BK272" s="108"/>
      <c r="BL272" s="108"/>
      <c r="BM272" s="108"/>
      <c r="BN272" s="108"/>
      <c r="BO272" s="108"/>
      <c r="BP272" s="108"/>
      <c r="BQ272" s="108"/>
      <c r="BR272" s="108"/>
      <c r="BS272" s="108"/>
      <c r="BT272" s="108"/>
      <c r="BU272" s="108"/>
      <c r="BV272" s="108"/>
      <c r="BW272" s="108"/>
      <c r="BX272" s="108"/>
      <c r="BY272" s="108"/>
      <c r="BZ272" s="108"/>
      <c r="CA272" s="108"/>
      <c r="CB272" s="108"/>
      <c r="CC272" s="108"/>
      <c r="CD272" s="108"/>
      <c r="CE272" s="108"/>
      <c r="CF272" s="108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30" hidden="true" customHeight="true" outlineLevel="2" collapsed="false">
      <c r="A273" s="125"/>
      <c r="B273" s="110" t="n">
        <v>1</v>
      </c>
      <c r="C273" s="111" t="n">
        <v>1</v>
      </c>
      <c r="D273" s="111" t="s">
        <v>37</v>
      </c>
      <c r="E273" s="111"/>
      <c r="F273" s="112" t="s">
        <v>446</v>
      </c>
      <c r="G273" s="112"/>
      <c r="H273" s="141" t="s">
        <v>447</v>
      </c>
      <c r="I273" s="127"/>
      <c r="J273" s="115" t="n">
        <v>165</v>
      </c>
      <c r="K273" s="116" t="n">
        <f aca="false">+J273*I273</f>
        <v>0</v>
      </c>
      <c r="L273" s="107"/>
      <c r="M273" s="108"/>
      <c r="N273" s="108"/>
      <c r="O273" s="108"/>
      <c r="P273" s="108"/>
      <c r="Q273" s="108"/>
      <c r="R273" s="108"/>
      <c r="S273" s="108"/>
      <c r="T273" s="108"/>
      <c r="U273" s="108"/>
      <c r="V273" s="108"/>
      <c r="W273" s="108"/>
      <c r="X273" s="108"/>
      <c r="Y273" s="108"/>
      <c r="Z273" s="108"/>
      <c r="AA273" s="108"/>
      <c r="AB273" s="108"/>
      <c r="AC273" s="108"/>
      <c r="AD273" s="108"/>
      <c r="AE273" s="108"/>
      <c r="AF273" s="108"/>
      <c r="AG273" s="108"/>
      <c r="AH273" s="108"/>
      <c r="AI273" s="108"/>
      <c r="AJ273" s="108"/>
      <c r="AK273" s="108"/>
      <c r="AL273" s="108"/>
      <c r="AM273" s="108"/>
      <c r="AN273" s="108"/>
      <c r="AO273" s="108"/>
      <c r="AP273" s="108"/>
      <c r="AQ273" s="108"/>
      <c r="AR273" s="108"/>
      <c r="AS273" s="108"/>
      <c r="AT273" s="108"/>
      <c r="AU273" s="108"/>
      <c r="AV273" s="108"/>
      <c r="AW273" s="108"/>
      <c r="AX273" s="108"/>
      <c r="AY273" s="108"/>
      <c r="AZ273" s="108"/>
      <c r="BA273" s="108"/>
      <c r="BB273" s="108"/>
      <c r="BC273" s="108"/>
      <c r="BD273" s="108"/>
      <c r="BE273" s="108"/>
      <c r="BF273" s="108"/>
      <c r="BG273" s="108"/>
      <c r="BH273" s="108"/>
      <c r="BI273" s="108"/>
      <c r="BJ273" s="108"/>
      <c r="BK273" s="108"/>
      <c r="BL273" s="108"/>
      <c r="BM273" s="108"/>
      <c r="BN273" s="108"/>
      <c r="BO273" s="108"/>
      <c r="BP273" s="108"/>
      <c r="BQ273" s="108"/>
      <c r="BR273" s="108"/>
      <c r="BS273" s="108"/>
      <c r="BT273" s="108"/>
      <c r="BU273" s="108"/>
      <c r="BV273" s="108"/>
      <c r="BW273" s="108"/>
      <c r="BX273" s="108"/>
      <c r="BY273" s="108"/>
      <c r="BZ273" s="108"/>
      <c r="CA273" s="108"/>
      <c r="CB273" s="108"/>
      <c r="CC273" s="108"/>
      <c r="CD273" s="108"/>
      <c r="CE273" s="108"/>
      <c r="CF273" s="108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30" hidden="true" customHeight="true" outlineLevel="2" collapsed="false">
      <c r="A274" s="125"/>
      <c r="B274" s="110" t="n">
        <v>1</v>
      </c>
      <c r="C274" s="111" t="n">
        <v>1</v>
      </c>
      <c r="D274" s="111" t="s">
        <v>37</v>
      </c>
      <c r="E274" s="111"/>
      <c r="F274" s="112" t="s">
        <v>448</v>
      </c>
      <c r="G274" s="112"/>
      <c r="H274" s="141" t="s">
        <v>449</v>
      </c>
      <c r="I274" s="127"/>
      <c r="J274" s="115" t="n">
        <v>165</v>
      </c>
      <c r="K274" s="116" t="n">
        <f aca="false">+J274*I274</f>
        <v>0</v>
      </c>
      <c r="L274" s="107"/>
      <c r="M274" s="108"/>
      <c r="N274" s="108"/>
      <c r="O274" s="108"/>
      <c r="P274" s="108"/>
      <c r="Q274" s="108"/>
      <c r="R274" s="108"/>
      <c r="S274" s="108"/>
      <c r="T274" s="108"/>
      <c r="U274" s="108"/>
      <c r="V274" s="108"/>
      <c r="W274" s="108"/>
      <c r="X274" s="108"/>
      <c r="Y274" s="108"/>
      <c r="Z274" s="108"/>
      <c r="AA274" s="108"/>
      <c r="AB274" s="108"/>
      <c r="AC274" s="108"/>
      <c r="AD274" s="108"/>
      <c r="AE274" s="108"/>
      <c r="AF274" s="108"/>
      <c r="AG274" s="108"/>
      <c r="AH274" s="108"/>
      <c r="AI274" s="108"/>
      <c r="AJ274" s="108"/>
      <c r="AK274" s="108"/>
      <c r="AL274" s="108"/>
      <c r="AM274" s="108"/>
      <c r="AN274" s="108"/>
      <c r="AO274" s="108"/>
      <c r="AP274" s="108"/>
      <c r="AQ274" s="108"/>
      <c r="AR274" s="108"/>
      <c r="AS274" s="108"/>
      <c r="AT274" s="108"/>
      <c r="AU274" s="108"/>
      <c r="AV274" s="108"/>
      <c r="AW274" s="108"/>
      <c r="AX274" s="108"/>
      <c r="AY274" s="108"/>
      <c r="AZ274" s="108"/>
      <c r="BA274" s="108"/>
      <c r="BB274" s="108"/>
      <c r="BC274" s="108"/>
      <c r="BD274" s="108"/>
      <c r="BE274" s="108"/>
      <c r="BF274" s="108"/>
      <c r="BG274" s="108"/>
      <c r="BH274" s="108"/>
      <c r="BI274" s="108"/>
      <c r="BJ274" s="108"/>
      <c r="BK274" s="108"/>
      <c r="BL274" s="108"/>
      <c r="BM274" s="108"/>
      <c r="BN274" s="108"/>
      <c r="BO274" s="108"/>
      <c r="BP274" s="108"/>
      <c r="BQ274" s="108"/>
      <c r="BR274" s="108"/>
      <c r="BS274" s="108"/>
      <c r="BT274" s="108"/>
      <c r="BU274" s="108"/>
      <c r="BV274" s="108"/>
      <c r="BW274" s="108"/>
      <c r="BX274" s="108"/>
      <c r="BY274" s="108"/>
      <c r="BZ274" s="108"/>
      <c r="CA274" s="108"/>
      <c r="CB274" s="108"/>
      <c r="CC274" s="108"/>
      <c r="CD274" s="108"/>
      <c r="CE274" s="108"/>
      <c r="CF274" s="108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30" hidden="true" customHeight="true" outlineLevel="2" collapsed="false">
      <c r="A275" s="125"/>
      <c r="B275" s="110" t="n">
        <v>1</v>
      </c>
      <c r="C275" s="111" t="n">
        <v>1</v>
      </c>
      <c r="D275" s="111" t="s">
        <v>37</v>
      </c>
      <c r="E275" s="111"/>
      <c r="F275" s="112" t="s">
        <v>450</v>
      </c>
      <c r="G275" s="112"/>
      <c r="H275" s="141" t="s">
        <v>451</v>
      </c>
      <c r="I275" s="127"/>
      <c r="J275" s="115" t="n">
        <v>165</v>
      </c>
      <c r="K275" s="116" t="n">
        <f aca="false">+J275*I275</f>
        <v>0</v>
      </c>
      <c r="L275" s="107"/>
      <c r="M275" s="108"/>
      <c r="N275" s="108"/>
      <c r="O275" s="108"/>
      <c r="P275" s="108"/>
      <c r="Q275" s="108"/>
      <c r="R275" s="108"/>
      <c r="S275" s="108"/>
      <c r="T275" s="108"/>
      <c r="U275" s="108"/>
      <c r="V275" s="108"/>
      <c r="W275" s="108"/>
      <c r="X275" s="108"/>
      <c r="Y275" s="108"/>
      <c r="Z275" s="108"/>
      <c r="AA275" s="108"/>
      <c r="AB275" s="108"/>
      <c r="AC275" s="108"/>
      <c r="AD275" s="108"/>
      <c r="AE275" s="108"/>
      <c r="AF275" s="108"/>
      <c r="AG275" s="108"/>
      <c r="AH275" s="108"/>
      <c r="AI275" s="108"/>
      <c r="AJ275" s="108"/>
      <c r="AK275" s="108"/>
      <c r="AL275" s="108"/>
      <c r="AM275" s="108"/>
      <c r="AN275" s="108"/>
      <c r="AO275" s="108"/>
      <c r="AP275" s="108"/>
      <c r="AQ275" s="108"/>
      <c r="AR275" s="108"/>
      <c r="AS275" s="108"/>
      <c r="AT275" s="108"/>
      <c r="AU275" s="108"/>
      <c r="AV275" s="108"/>
      <c r="AW275" s="108"/>
      <c r="AX275" s="108"/>
      <c r="AY275" s="108"/>
      <c r="AZ275" s="108"/>
      <c r="BA275" s="108"/>
      <c r="BB275" s="108"/>
      <c r="BC275" s="108"/>
      <c r="BD275" s="108"/>
      <c r="BE275" s="108"/>
      <c r="BF275" s="108"/>
      <c r="BG275" s="108"/>
      <c r="BH275" s="108"/>
      <c r="BI275" s="108"/>
      <c r="BJ275" s="108"/>
      <c r="BK275" s="108"/>
      <c r="BL275" s="108"/>
      <c r="BM275" s="108"/>
      <c r="BN275" s="108"/>
      <c r="BO275" s="108"/>
      <c r="BP275" s="108"/>
      <c r="BQ275" s="108"/>
      <c r="BR275" s="108"/>
      <c r="BS275" s="108"/>
      <c r="BT275" s="108"/>
      <c r="BU275" s="108"/>
      <c r="BV275" s="108"/>
      <c r="BW275" s="108"/>
      <c r="BX275" s="108"/>
      <c r="BY275" s="108"/>
      <c r="BZ275" s="108"/>
      <c r="CA275" s="108"/>
      <c r="CB275" s="108"/>
      <c r="CC275" s="108"/>
      <c r="CD275" s="108"/>
      <c r="CE275" s="108"/>
      <c r="CF275" s="108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30" hidden="true" customHeight="true" outlineLevel="2" collapsed="false">
      <c r="A276" s="125"/>
      <c r="B276" s="110" t="n">
        <v>1</v>
      </c>
      <c r="C276" s="111" t="n">
        <v>1</v>
      </c>
      <c r="D276" s="111" t="s">
        <v>37</v>
      </c>
      <c r="E276" s="111"/>
      <c r="F276" s="112" t="s">
        <v>452</v>
      </c>
      <c r="G276" s="112"/>
      <c r="H276" s="141" t="s">
        <v>453</v>
      </c>
      <c r="I276" s="127"/>
      <c r="J276" s="115" t="n">
        <v>165</v>
      </c>
      <c r="K276" s="116" t="n">
        <f aca="false">+J276*I276</f>
        <v>0</v>
      </c>
      <c r="L276" s="107"/>
      <c r="M276" s="108"/>
      <c r="N276" s="108"/>
      <c r="O276" s="108"/>
      <c r="P276" s="108"/>
      <c r="Q276" s="108"/>
      <c r="R276" s="108"/>
      <c r="S276" s="108"/>
      <c r="T276" s="108"/>
      <c r="U276" s="108"/>
      <c r="V276" s="108"/>
      <c r="W276" s="108"/>
      <c r="X276" s="108"/>
      <c r="Y276" s="108"/>
      <c r="Z276" s="108"/>
      <c r="AA276" s="108"/>
      <c r="AB276" s="108"/>
      <c r="AC276" s="108"/>
      <c r="AD276" s="108"/>
      <c r="AE276" s="108"/>
      <c r="AF276" s="108"/>
      <c r="AG276" s="108"/>
      <c r="AH276" s="108"/>
      <c r="AI276" s="108"/>
      <c r="AJ276" s="108"/>
      <c r="AK276" s="108"/>
      <c r="AL276" s="108"/>
      <c r="AM276" s="108"/>
      <c r="AN276" s="108"/>
      <c r="AO276" s="108"/>
      <c r="AP276" s="108"/>
      <c r="AQ276" s="108"/>
      <c r="AR276" s="108"/>
      <c r="AS276" s="108"/>
      <c r="AT276" s="108"/>
      <c r="AU276" s="108"/>
      <c r="AV276" s="108"/>
      <c r="AW276" s="108"/>
      <c r="AX276" s="108"/>
      <c r="AY276" s="108"/>
      <c r="AZ276" s="108"/>
      <c r="BA276" s="108"/>
      <c r="BB276" s="108"/>
      <c r="BC276" s="108"/>
      <c r="BD276" s="108"/>
      <c r="BE276" s="108"/>
      <c r="BF276" s="108"/>
      <c r="BG276" s="108"/>
      <c r="BH276" s="108"/>
      <c r="BI276" s="108"/>
      <c r="BJ276" s="108"/>
      <c r="BK276" s="108"/>
      <c r="BL276" s="108"/>
      <c r="BM276" s="108"/>
      <c r="BN276" s="108"/>
      <c r="BO276" s="108"/>
      <c r="BP276" s="108"/>
      <c r="BQ276" s="108"/>
      <c r="BR276" s="108"/>
      <c r="BS276" s="108"/>
      <c r="BT276" s="108"/>
      <c r="BU276" s="108"/>
      <c r="BV276" s="108"/>
      <c r="BW276" s="108"/>
      <c r="BX276" s="108"/>
      <c r="BY276" s="108"/>
      <c r="BZ276" s="108"/>
      <c r="CA276" s="108"/>
      <c r="CB276" s="108"/>
      <c r="CC276" s="108"/>
      <c r="CD276" s="108"/>
      <c r="CE276" s="108"/>
      <c r="CF276" s="108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30" hidden="true" customHeight="true" outlineLevel="2" collapsed="false">
      <c r="A277" s="125"/>
      <c r="B277" s="110" t="n">
        <v>1</v>
      </c>
      <c r="C277" s="111" t="n">
        <v>1</v>
      </c>
      <c r="D277" s="111" t="s">
        <v>37</v>
      </c>
      <c r="E277" s="111"/>
      <c r="F277" s="112" t="s">
        <v>454</v>
      </c>
      <c r="G277" s="112"/>
      <c r="H277" s="141" t="s">
        <v>455</v>
      </c>
      <c r="I277" s="127"/>
      <c r="J277" s="115" t="n">
        <v>165</v>
      </c>
      <c r="K277" s="116" t="n">
        <f aca="false">+J277*I277</f>
        <v>0</v>
      </c>
      <c r="L277" s="107"/>
      <c r="M277" s="108"/>
      <c r="N277" s="108"/>
      <c r="O277" s="108"/>
      <c r="P277" s="108"/>
      <c r="Q277" s="108"/>
      <c r="R277" s="108"/>
      <c r="S277" s="108"/>
      <c r="T277" s="108"/>
      <c r="U277" s="108"/>
      <c r="V277" s="108"/>
      <c r="W277" s="108"/>
      <c r="X277" s="108"/>
      <c r="Y277" s="108"/>
      <c r="Z277" s="108"/>
      <c r="AA277" s="108"/>
      <c r="AB277" s="108"/>
      <c r="AC277" s="108"/>
      <c r="AD277" s="108"/>
      <c r="AE277" s="108"/>
      <c r="AF277" s="108"/>
      <c r="AG277" s="108"/>
      <c r="AH277" s="108"/>
      <c r="AI277" s="108"/>
      <c r="AJ277" s="108"/>
      <c r="AK277" s="108"/>
      <c r="AL277" s="108"/>
      <c r="AM277" s="108"/>
      <c r="AN277" s="108"/>
      <c r="AO277" s="108"/>
      <c r="AP277" s="108"/>
      <c r="AQ277" s="108"/>
      <c r="AR277" s="108"/>
      <c r="AS277" s="108"/>
      <c r="AT277" s="108"/>
      <c r="AU277" s="108"/>
      <c r="AV277" s="108"/>
      <c r="AW277" s="108"/>
      <c r="AX277" s="108"/>
      <c r="AY277" s="108"/>
      <c r="AZ277" s="108"/>
      <c r="BA277" s="108"/>
      <c r="BB277" s="108"/>
      <c r="BC277" s="108"/>
      <c r="BD277" s="108"/>
      <c r="BE277" s="108"/>
      <c r="BF277" s="108"/>
      <c r="BG277" s="108"/>
      <c r="BH277" s="108"/>
      <c r="BI277" s="108"/>
      <c r="BJ277" s="108"/>
      <c r="BK277" s="108"/>
      <c r="BL277" s="108"/>
      <c r="BM277" s="108"/>
      <c r="BN277" s="108"/>
      <c r="BO277" s="108"/>
      <c r="BP277" s="108"/>
      <c r="BQ277" s="108"/>
      <c r="BR277" s="108"/>
      <c r="BS277" s="108"/>
      <c r="BT277" s="108"/>
      <c r="BU277" s="108"/>
      <c r="BV277" s="108"/>
      <c r="BW277" s="108"/>
      <c r="BX277" s="108"/>
      <c r="BY277" s="108"/>
      <c r="BZ277" s="108"/>
      <c r="CA277" s="108"/>
      <c r="CB277" s="108"/>
      <c r="CC277" s="108"/>
      <c r="CD277" s="108"/>
      <c r="CE277" s="108"/>
      <c r="CF277" s="108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30" hidden="true" customHeight="true" outlineLevel="2" collapsed="false">
      <c r="A278" s="125"/>
      <c r="B278" s="110" t="n">
        <v>1</v>
      </c>
      <c r="C278" s="111" t="n">
        <v>1</v>
      </c>
      <c r="D278" s="111" t="s">
        <v>37</v>
      </c>
      <c r="E278" s="111"/>
      <c r="F278" s="112" t="s">
        <v>456</v>
      </c>
      <c r="G278" s="112"/>
      <c r="H278" s="141" t="s">
        <v>457</v>
      </c>
      <c r="I278" s="127"/>
      <c r="J278" s="115" t="n">
        <v>165</v>
      </c>
      <c r="K278" s="116" t="n">
        <f aca="false">+J278*I278</f>
        <v>0</v>
      </c>
      <c r="L278" s="107"/>
      <c r="M278" s="108"/>
      <c r="N278" s="108"/>
      <c r="O278" s="108"/>
      <c r="P278" s="108"/>
      <c r="Q278" s="108"/>
      <c r="R278" s="108"/>
      <c r="S278" s="108"/>
      <c r="T278" s="108"/>
      <c r="U278" s="108"/>
      <c r="V278" s="108"/>
      <c r="W278" s="108"/>
      <c r="X278" s="108"/>
      <c r="Y278" s="108"/>
      <c r="Z278" s="108"/>
      <c r="AA278" s="108"/>
      <c r="AB278" s="108"/>
      <c r="AC278" s="108"/>
      <c r="AD278" s="108"/>
      <c r="AE278" s="108"/>
      <c r="AF278" s="108"/>
      <c r="AG278" s="108"/>
      <c r="AH278" s="108"/>
      <c r="AI278" s="108"/>
      <c r="AJ278" s="108"/>
      <c r="AK278" s="108"/>
      <c r="AL278" s="108"/>
      <c r="AM278" s="108"/>
      <c r="AN278" s="108"/>
      <c r="AO278" s="108"/>
      <c r="AP278" s="108"/>
      <c r="AQ278" s="108"/>
      <c r="AR278" s="108"/>
      <c r="AS278" s="108"/>
      <c r="AT278" s="108"/>
      <c r="AU278" s="108"/>
      <c r="AV278" s="108"/>
      <c r="AW278" s="108"/>
      <c r="AX278" s="108"/>
      <c r="AY278" s="108"/>
      <c r="AZ278" s="108"/>
      <c r="BA278" s="108"/>
      <c r="BB278" s="108"/>
      <c r="BC278" s="108"/>
      <c r="BD278" s="108"/>
      <c r="BE278" s="108"/>
      <c r="BF278" s="108"/>
      <c r="BG278" s="108"/>
      <c r="BH278" s="108"/>
      <c r="BI278" s="108"/>
      <c r="BJ278" s="108"/>
      <c r="BK278" s="108"/>
      <c r="BL278" s="108"/>
      <c r="BM278" s="108"/>
      <c r="BN278" s="108"/>
      <c r="BO278" s="108"/>
      <c r="BP278" s="108"/>
      <c r="BQ278" s="108"/>
      <c r="BR278" s="108"/>
      <c r="BS278" s="108"/>
      <c r="BT278" s="108"/>
      <c r="BU278" s="108"/>
      <c r="BV278" s="108"/>
      <c r="BW278" s="108"/>
      <c r="BX278" s="108"/>
      <c r="BY278" s="108"/>
      <c r="BZ278" s="108"/>
      <c r="CA278" s="108"/>
      <c r="CB278" s="108"/>
      <c r="CC278" s="108"/>
      <c r="CD278" s="108"/>
      <c r="CE278" s="108"/>
      <c r="CF278" s="108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30" hidden="true" customHeight="true" outlineLevel="2" collapsed="false">
      <c r="A279" s="125"/>
      <c r="B279" s="110" t="n">
        <v>1</v>
      </c>
      <c r="C279" s="111" t="n">
        <v>1</v>
      </c>
      <c r="D279" s="111" t="s">
        <v>37</v>
      </c>
      <c r="E279" s="111"/>
      <c r="F279" s="112" t="s">
        <v>458</v>
      </c>
      <c r="G279" s="112"/>
      <c r="H279" s="141" t="s">
        <v>459</v>
      </c>
      <c r="I279" s="127"/>
      <c r="J279" s="115" t="n">
        <v>165</v>
      </c>
      <c r="K279" s="116" t="n">
        <f aca="false">+J279*I279</f>
        <v>0</v>
      </c>
      <c r="L279" s="107"/>
      <c r="M279" s="108"/>
      <c r="N279" s="108"/>
      <c r="O279" s="108"/>
      <c r="P279" s="108"/>
      <c r="Q279" s="108"/>
      <c r="R279" s="108"/>
      <c r="S279" s="108"/>
      <c r="T279" s="108"/>
      <c r="U279" s="108"/>
      <c r="V279" s="108"/>
      <c r="W279" s="108"/>
      <c r="X279" s="108"/>
      <c r="Y279" s="108"/>
      <c r="Z279" s="108"/>
      <c r="AA279" s="108"/>
      <c r="AB279" s="108"/>
      <c r="AC279" s="108"/>
      <c r="AD279" s="108"/>
      <c r="AE279" s="108"/>
      <c r="AF279" s="108"/>
      <c r="AG279" s="108"/>
      <c r="AH279" s="108"/>
      <c r="AI279" s="108"/>
      <c r="AJ279" s="108"/>
      <c r="AK279" s="108"/>
      <c r="AL279" s="108"/>
      <c r="AM279" s="108"/>
      <c r="AN279" s="108"/>
      <c r="AO279" s="108"/>
      <c r="AP279" s="108"/>
      <c r="AQ279" s="108"/>
      <c r="AR279" s="108"/>
      <c r="AS279" s="108"/>
      <c r="AT279" s="108"/>
      <c r="AU279" s="108"/>
      <c r="AV279" s="108"/>
      <c r="AW279" s="108"/>
      <c r="AX279" s="108"/>
      <c r="AY279" s="108"/>
      <c r="AZ279" s="108"/>
      <c r="BA279" s="108"/>
      <c r="BB279" s="108"/>
      <c r="BC279" s="108"/>
      <c r="BD279" s="108"/>
      <c r="BE279" s="108"/>
      <c r="BF279" s="108"/>
      <c r="BG279" s="108"/>
      <c r="BH279" s="108"/>
      <c r="BI279" s="108"/>
      <c r="BJ279" s="108"/>
      <c r="BK279" s="108"/>
      <c r="BL279" s="108"/>
      <c r="BM279" s="108"/>
      <c r="BN279" s="108"/>
      <c r="BO279" s="108"/>
      <c r="BP279" s="108"/>
      <c r="BQ279" s="108"/>
      <c r="BR279" s="108"/>
      <c r="BS279" s="108"/>
      <c r="BT279" s="108"/>
      <c r="BU279" s="108"/>
      <c r="BV279" s="108"/>
      <c r="BW279" s="108"/>
      <c r="BX279" s="108"/>
      <c r="BY279" s="108"/>
      <c r="BZ279" s="108"/>
      <c r="CA279" s="108"/>
      <c r="CB279" s="108"/>
      <c r="CC279" s="108"/>
      <c r="CD279" s="108"/>
      <c r="CE279" s="108"/>
      <c r="CF279" s="108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30" hidden="true" customHeight="true" outlineLevel="2" collapsed="false">
      <c r="A280" s="125"/>
      <c r="B280" s="110" t="n">
        <v>1</v>
      </c>
      <c r="C280" s="111" t="n">
        <v>1</v>
      </c>
      <c r="D280" s="111" t="s">
        <v>37</v>
      </c>
      <c r="E280" s="111"/>
      <c r="F280" s="112" t="s">
        <v>460</v>
      </c>
      <c r="G280" s="112"/>
      <c r="H280" s="141" t="s">
        <v>461</v>
      </c>
      <c r="I280" s="127"/>
      <c r="J280" s="115" t="n">
        <v>165</v>
      </c>
      <c r="K280" s="116" t="n">
        <f aca="false">+J280*I280</f>
        <v>0</v>
      </c>
      <c r="L280" s="107"/>
      <c r="M280" s="108"/>
      <c r="N280" s="108"/>
      <c r="O280" s="108"/>
      <c r="P280" s="108"/>
      <c r="Q280" s="108"/>
      <c r="R280" s="108"/>
      <c r="S280" s="108"/>
      <c r="T280" s="108"/>
      <c r="U280" s="108"/>
      <c r="V280" s="108"/>
      <c r="W280" s="108"/>
      <c r="X280" s="108"/>
      <c r="Y280" s="108"/>
      <c r="Z280" s="108"/>
      <c r="AA280" s="108"/>
      <c r="AB280" s="108"/>
      <c r="AC280" s="108"/>
      <c r="AD280" s="108"/>
      <c r="AE280" s="108"/>
      <c r="AF280" s="108"/>
      <c r="AG280" s="108"/>
      <c r="AH280" s="108"/>
      <c r="AI280" s="108"/>
      <c r="AJ280" s="108"/>
      <c r="AK280" s="108"/>
      <c r="AL280" s="108"/>
      <c r="AM280" s="108"/>
      <c r="AN280" s="108"/>
      <c r="AO280" s="108"/>
      <c r="AP280" s="108"/>
      <c r="AQ280" s="108"/>
      <c r="AR280" s="108"/>
      <c r="AS280" s="108"/>
      <c r="AT280" s="108"/>
      <c r="AU280" s="108"/>
      <c r="AV280" s="108"/>
      <c r="AW280" s="108"/>
      <c r="AX280" s="108"/>
      <c r="AY280" s="108"/>
      <c r="AZ280" s="108"/>
      <c r="BA280" s="108"/>
      <c r="BB280" s="108"/>
      <c r="BC280" s="108"/>
      <c r="BD280" s="108"/>
      <c r="BE280" s="108"/>
      <c r="BF280" s="108"/>
      <c r="BG280" s="108"/>
      <c r="BH280" s="108"/>
      <c r="BI280" s="108"/>
      <c r="BJ280" s="108"/>
      <c r="BK280" s="108"/>
      <c r="BL280" s="108"/>
      <c r="BM280" s="108"/>
      <c r="BN280" s="108"/>
      <c r="BO280" s="108"/>
      <c r="BP280" s="108"/>
      <c r="BQ280" s="108"/>
      <c r="BR280" s="108"/>
      <c r="BS280" s="108"/>
      <c r="BT280" s="108"/>
      <c r="BU280" s="108"/>
      <c r="BV280" s="108"/>
      <c r="BW280" s="108"/>
      <c r="BX280" s="108"/>
      <c r="BY280" s="108"/>
      <c r="BZ280" s="108"/>
      <c r="CA280" s="108"/>
      <c r="CB280" s="108"/>
      <c r="CC280" s="108"/>
      <c r="CD280" s="108"/>
      <c r="CE280" s="108"/>
      <c r="CF280" s="108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30" hidden="true" customHeight="true" outlineLevel="2" collapsed="false">
      <c r="A281" s="125"/>
      <c r="B281" s="110" t="n">
        <v>1</v>
      </c>
      <c r="C281" s="111" t="n">
        <v>1</v>
      </c>
      <c r="D281" s="111" t="s">
        <v>37</v>
      </c>
      <c r="E281" s="111"/>
      <c r="F281" s="112" t="s">
        <v>462</v>
      </c>
      <c r="G281" s="112"/>
      <c r="H281" s="141" t="s">
        <v>463</v>
      </c>
      <c r="I281" s="127"/>
      <c r="J281" s="115" t="n">
        <v>165</v>
      </c>
      <c r="K281" s="116" t="n">
        <f aca="false">+J281*I281</f>
        <v>0</v>
      </c>
      <c r="L281" s="107"/>
      <c r="M281" s="108"/>
      <c r="N281" s="108"/>
      <c r="O281" s="108"/>
      <c r="P281" s="108"/>
      <c r="Q281" s="108"/>
      <c r="R281" s="108"/>
      <c r="S281" s="108"/>
      <c r="T281" s="108"/>
      <c r="U281" s="108"/>
      <c r="V281" s="108"/>
      <c r="W281" s="108"/>
      <c r="X281" s="108"/>
      <c r="Y281" s="108"/>
      <c r="Z281" s="108"/>
      <c r="AA281" s="108"/>
      <c r="AB281" s="108"/>
      <c r="AC281" s="108"/>
      <c r="AD281" s="108"/>
      <c r="AE281" s="108"/>
      <c r="AF281" s="108"/>
      <c r="AG281" s="108"/>
      <c r="AH281" s="108"/>
      <c r="AI281" s="108"/>
      <c r="AJ281" s="108"/>
      <c r="AK281" s="108"/>
      <c r="AL281" s="108"/>
      <c r="AM281" s="108"/>
      <c r="AN281" s="108"/>
      <c r="AO281" s="108"/>
      <c r="AP281" s="108"/>
      <c r="AQ281" s="108"/>
      <c r="AR281" s="108"/>
      <c r="AS281" s="108"/>
      <c r="AT281" s="108"/>
      <c r="AU281" s="108"/>
      <c r="AV281" s="108"/>
      <c r="AW281" s="108"/>
      <c r="AX281" s="108"/>
      <c r="AY281" s="108"/>
      <c r="AZ281" s="108"/>
      <c r="BA281" s="108"/>
      <c r="BB281" s="108"/>
      <c r="BC281" s="108"/>
      <c r="BD281" s="108"/>
      <c r="BE281" s="108"/>
      <c r="BF281" s="108"/>
      <c r="BG281" s="108"/>
      <c r="BH281" s="108"/>
      <c r="BI281" s="108"/>
      <c r="BJ281" s="108"/>
      <c r="BK281" s="108"/>
      <c r="BL281" s="108"/>
      <c r="BM281" s="108"/>
      <c r="BN281" s="108"/>
      <c r="BO281" s="108"/>
      <c r="BP281" s="108"/>
      <c r="BQ281" s="108"/>
      <c r="BR281" s="108"/>
      <c r="BS281" s="108"/>
      <c r="BT281" s="108"/>
      <c r="BU281" s="108"/>
      <c r="BV281" s="108"/>
      <c r="BW281" s="108"/>
      <c r="BX281" s="108"/>
      <c r="BY281" s="108"/>
      <c r="BZ281" s="108"/>
      <c r="CA281" s="108"/>
      <c r="CB281" s="108"/>
      <c r="CC281" s="108"/>
      <c r="CD281" s="108"/>
      <c r="CE281" s="108"/>
      <c r="CF281" s="108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30" hidden="true" customHeight="true" outlineLevel="2" collapsed="false">
      <c r="A282" s="125"/>
      <c r="B282" s="110" t="n">
        <v>1</v>
      </c>
      <c r="C282" s="111" t="n">
        <v>1</v>
      </c>
      <c r="D282" s="111" t="s">
        <v>37</v>
      </c>
      <c r="E282" s="111"/>
      <c r="F282" s="112" t="s">
        <v>464</v>
      </c>
      <c r="G282" s="112"/>
      <c r="H282" s="141" t="s">
        <v>465</v>
      </c>
      <c r="I282" s="127"/>
      <c r="J282" s="115" t="n">
        <v>165</v>
      </c>
      <c r="K282" s="116" t="n">
        <f aca="false">+J282*I282</f>
        <v>0</v>
      </c>
      <c r="L282" s="107"/>
      <c r="M282" s="108"/>
      <c r="N282" s="108"/>
      <c r="O282" s="108"/>
      <c r="P282" s="108"/>
      <c r="Q282" s="108"/>
      <c r="R282" s="108"/>
      <c r="S282" s="108"/>
      <c r="T282" s="108"/>
      <c r="U282" s="108"/>
      <c r="V282" s="108"/>
      <c r="W282" s="108"/>
      <c r="X282" s="108"/>
      <c r="Y282" s="108"/>
      <c r="Z282" s="108"/>
      <c r="AA282" s="108"/>
      <c r="AB282" s="108"/>
      <c r="AC282" s="108"/>
      <c r="AD282" s="108"/>
      <c r="AE282" s="108"/>
      <c r="AF282" s="108"/>
      <c r="AG282" s="108"/>
      <c r="AH282" s="108"/>
      <c r="AI282" s="108"/>
      <c r="AJ282" s="108"/>
      <c r="AK282" s="108"/>
      <c r="AL282" s="108"/>
      <c r="AM282" s="108"/>
      <c r="AN282" s="108"/>
      <c r="AO282" s="108"/>
      <c r="AP282" s="108"/>
      <c r="AQ282" s="108"/>
      <c r="AR282" s="108"/>
      <c r="AS282" s="108"/>
      <c r="AT282" s="108"/>
      <c r="AU282" s="108"/>
      <c r="AV282" s="108"/>
      <c r="AW282" s="108"/>
      <c r="AX282" s="108"/>
      <c r="AY282" s="108"/>
      <c r="AZ282" s="108"/>
      <c r="BA282" s="108"/>
      <c r="BB282" s="108"/>
      <c r="BC282" s="108"/>
      <c r="BD282" s="108"/>
      <c r="BE282" s="108"/>
      <c r="BF282" s="108"/>
      <c r="BG282" s="108"/>
      <c r="BH282" s="108"/>
      <c r="BI282" s="108"/>
      <c r="BJ282" s="108"/>
      <c r="BK282" s="108"/>
      <c r="BL282" s="108"/>
      <c r="BM282" s="108"/>
      <c r="BN282" s="108"/>
      <c r="BO282" s="108"/>
      <c r="BP282" s="108"/>
      <c r="BQ282" s="108"/>
      <c r="BR282" s="108"/>
      <c r="BS282" s="108"/>
      <c r="BT282" s="108"/>
      <c r="BU282" s="108"/>
      <c r="BV282" s="108"/>
      <c r="BW282" s="108"/>
      <c r="BX282" s="108"/>
      <c r="BY282" s="108"/>
      <c r="BZ282" s="108"/>
      <c r="CA282" s="108"/>
      <c r="CB282" s="108"/>
      <c r="CC282" s="108"/>
      <c r="CD282" s="108"/>
      <c r="CE282" s="108"/>
      <c r="CF282" s="108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30" hidden="true" customHeight="true" outlineLevel="2" collapsed="false">
      <c r="A283" s="125"/>
      <c r="B283" s="110" t="n">
        <v>1</v>
      </c>
      <c r="C283" s="111" t="n">
        <v>1</v>
      </c>
      <c r="D283" s="111" t="s">
        <v>37</v>
      </c>
      <c r="E283" s="111"/>
      <c r="F283" s="112" t="s">
        <v>466</v>
      </c>
      <c r="G283" s="112"/>
      <c r="H283" s="141" t="s">
        <v>467</v>
      </c>
      <c r="I283" s="127"/>
      <c r="J283" s="115" t="n">
        <v>165</v>
      </c>
      <c r="K283" s="116" t="n">
        <f aca="false">+J283*I283</f>
        <v>0</v>
      </c>
      <c r="L283" s="107"/>
      <c r="M283" s="108"/>
      <c r="N283" s="108"/>
      <c r="O283" s="108"/>
      <c r="P283" s="108"/>
      <c r="Q283" s="108"/>
      <c r="R283" s="108"/>
      <c r="S283" s="108"/>
      <c r="T283" s="108"/>
      <c r="U283" s="108"/>
      <c r="V283" s="108"/>
      <c r="W283" s="108"/>
      <c r="X283" s="108"/>
      <c r="Y283" s="108"/>
      <c r="Z283" s="108"/>
      <c r="AA283" s="108"/>
      <c r="AB283" s="108"/>
      <c r="AC283" s="108"/>
      <c r="AD283" s="108"/>
      <c r="AE283" s="108"/>
      <c r="AF283" s="108"/>
      <c r="AG283" s="108"/>
      <c r="AH283" s="108"/>
      <c r="AI283" s="108"/>
      <c r="AJ283" s="108"/>
      <c r="AK283" s="108"/>
      <c r="AL283" s="108"/>
      <c r="AM283" s="108"/>
      <c r="AN283" s="108"/>
      <c r="AO283" s="108"/>
      <c r="AP283" s="108"/>
      <c r="AQ283" s="108"/>
      <c r="AR283" s="108"/>
      <c r="AS283" s="108"/>
      <c r="AT283" s="108"/>
      <c r="AU283" s="108"/>
      <c r="AV283" s="108"/>
      <c r="AW283" s="108"/>
      <c r="AX283" s="108"/>
      <c r="AY283" s="108"/>
      <c r="AZ283" s="108"/>
      <c r="BA283" s="108"/>
      <c r="BB283" s="108"/>
      <c r="BC283" s="108"/>
      <c r="BD283" s="108"/>
      <c r="BE283" s="108"/>
      <c r="BF283" s="108"/>
      <c r="BG283" s="108"/>
      <c r="BH283" s="108"/>
      <c r="BI283" s="108"/>
      <c r="BJ283" s="108"/>
      <c r="BK283" s="108"/>
      <c r="BL283" s="108"/>
      <c r="BM283" s="108"/>
      <c r="BN283" s="108"/>
      <c r="BO283" s="108"/>
      <c r="BP283" s="108"/>
      <c r="BQ283" s="108"/>
      <c r="BR283" s="108"/>
      <c r="BS283" s="108"/>
      <c r="BT283" s="108"/>
      <c r="BU283" s="108"/>
      <c r="BV283" s="108"/>
      <c r="BW283" s="108"/>
      <c r="BX283" s="108"/>
      <c r="BY283" s="108"/>
      <c r="BZ283" s="108"/>
      <c r="CA283" s="108"/>
      <c r="CB283" s="108"/>
      <c r="CC283" s="108"/>
      <c r="CD283" s="108"/>
      <c r="CE283" s="108"/>
      <c r="CF283" s="108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30" hidden="true" customHeight="true" outlineLevel="2" collapsed="false">
      <c r="A284" s="125"/>
      <c r="B284" s="110" t="n">
        <v>1</v>
      </c>
      <c r="C284" s="111" t="n">
        <v>1</v>
      </c>
      <c r="D284" s="111" t="s">
        <v>37</v>
      </c>
      <c r="E284" s="111"/>
      <c r="F284" s="112" t="s">
        <v>468</v>
      </c>
      <c r="G284" s="112"/>
      <c r="H284" s="141" t="s">
        <v>469</v>
      </c>
      <c r="I284" s="127"/>
      <c r="J284" s="115" t="n">
        <v>165</v>
      </c>
      <c r="K284" s="116" t="n">
        <f aca="false">+J284*I284</f>
        <v>0</v>
      </c>
      <c r="L284" s="107"/>
      <c r="M284" s="108"/>
      <c r="N284" s="108"/>
      <c r="O284" s="108"/>
      <c r="P284" s="108"/>
      <c r="Q284" s="108"/>
      <c r="R284" s="108"/>
      <c r="S284" s="108"/>
      <c r="T284" s="108"/>
      <c r="U284" s="108"/>
      <c r="V284" s="108"/>
      <c r="W284" s="108"/>
      <c r="X284" s="108"/>
      <c r="Y284" s="108"/>
      <c r="Z284" s="108"/>
      <c r="AA284" s="108"/>
      <c r="AB284" s="108"/>
      <c r="AC284" s="108"/>
      <c r="AD284" s="108"/>
      <c r="AE284" s="108"/>
      <c r="AF284" s="108"/>
      <c r="AG284" s="108"/>
      <c r="AH284" s="108"/>
      <c r="AI284" s="108"/>
      <c r="AJ284" s="108"/>
      <c r="AK284" s="108"/>
      <c r="AL284" s="108"/>
      <c r="AM284" s="108"/>
      <c r="AN284" s="108"/>
      <c r="AO284" s="108"/>
      <c r="AP284" s="108"/>
      <c r="AQ284" s="108"/>
      <c r="AR284" s="108"/>
      <c r="AS284" s="108"/>
      <c r="AT284" s="108"/>
      <c r="AU284" s="108"/>
      <c r="AV284" s="108"/>
      <c r="AW284" s="108"/>
      <c r="AX284" s="108"/>
      <c r="AY284" s="108"/>
      <c r="AZ284" s="108"/>
      <c r="BA284" s="108"/>
      <c r="BB284" s="108"/>
      <c r="BC284" s="108"/>
      <c r="BD284" s="108"/>
      <c r="BE284" s="108"/>
      <c r="BF284" s="108"/>
      <c r="BG284" s="108"/>
      <c r="BH284" s="108"/>
      <c r="BI284" s="108"/>
      <c r="BJ284" s="108"/>
      <c r="BK284" s="108"/>
      <c r="BL284" s="108"/>
      <c r="BM284" s="108"/>
      <c r="BN284" s="108"/>
      <c r="BO284" s="108"/>
      <c r="BP284" s="108"/>
      <c r="BQ284" s="108"/>
      <c r="BR284" s="108"/>
      <c r="BS284" s="108"/>
      <c r="BT284" s="108"/>
      <c r="BU284" s="108"/>
      <c r="BV284" s="108"/>
      <c r="BW284" s="108"/>
      <c r="BX284" s="108"/>
      <c r="BY284" s="108"/>
      <c r="BZ284" s="108"/>
      <c r="CA284" s="108"/>
      <c r="CB284" s="108"/>
      <c r="CC284" s="108"/>
      <c r="CD284" s="108"/>
      <c r="CE284" s="108"/>
      <c r="CF284" s="108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30" hidden="true" customHeight="true" outlineLevel="2" collapsed="false">
      <c r="A285" s="125"/>
      <c r="B285" s="110" t="n">
        <v>1</v>
      </c>
      <c r="C285" s="111" t="n">
        <v>1</v>
      </c>
      <c r="D285" s="111" t="s">
        <v>37</v>
      </c>
      <c r="E285" s="111"/>
      <c r="F285" s="112" t="s">
        <v>470</v>
      </c>
      <c r="G285" s="112"/>
      <c r="H285" s="141" t="s">
        <v>471</v>
      </c>
      <c r="I285" s="127"/>
      <c r="J285" s="115" t="n">
        <v>165</v>
      </c>
      <c r="K285" s="116" t="n">
        <f aca="false">+J285*I285</f>
        <v>0</v>
      </c>
      <c r="L285" s="107"/>
      <c r="M285" s="108"/>
      <c r="N285" s="108"/>
      <c r="O285" s="108"/>
      <c r="P285" s="108"/>
      <c r="Q285" s="108"/>
      <c r="R285" s="108"/>
      <c r="S285" s="108"/>
      <c r="T285" s="108"/>
      <c r="U285" s="108"/>
      <c r="V285" s="108"/>
      <c r="W285" s="108"/>
      <c r="X285" s="108"/>
      <c r="Y285" s="108"/>
      <c r="Z285" s="108"/>
      <c r="AA285" s="108"/>
      <c r="AB285" s="108"/>
      <c r="AC285" s="108"/>
      <c r="AD285" s="108"/>
      <c r="AE285" s="108"/>
      <c r="AF285" s="108"/>
      <c r="AG285" s="108"/>
      <c r="AH285" s="108"/>
      <c r="AI285" s="108"/>
      <c r="AJ285" s="108"/>
      <c r="AK285" s="108"/>
      <c r="AL285" s="108"/>
      <c r="AM285" s="108"/>
      <c r="AN285" s="108"/>
      <c r="AO285" s="108"/>
      <c r="AP285" s="108"/>
      <c r="AQ285" s="108"/>
      <c r="AR285" s="108"/>
      <c r="AS285" s="108"/>
      <c r="AT285" s="108"/>
      <c r="AU285" s="108"/>
      <c r="AV285" s="108"/>
      <c r="AW285" s="108"/>
      <c r="AX285" s="108"/>
      <c r="AY285" s="108"/>
      <c r="AZ285" s="108"/>
      <c r="BA285" s="108"/>
      <c r="BB285" s="108"/>
      <c r="BC285" s="108"/>
      <c r="BD285" s="108"/>
      <c r="BE285" s="108"/>
      <c r="BF285" s="108"/>
      <c r="BG285" s="108"/>
      <c r="BH285" s="108"/>
      <c r="BI285" s="108"/>
      <c r="BJ285" s="108"/>
      <c r="BK285" s="108"/>
      <c r="BL285" s="108"/>
      <c r="BM285" s="108"/>
      <c r="BN285" s="108"/>
      <c r="BO285" s="108"/>
      <c r="BP285" s="108"/>
      <c r="BQ285" s="108"/>
      <c r="BR285" s="108"/>
      <c r="BS285" s="108"/>
      <c r="BT285" s="108"/>
      <c r="BU285" s="108"/>
      <c r="BV285" s="108"/>
      <c r="BW285" s="108"/>
      <c r="BX285" s="108"/>
      <c r="BY285" s="108"/>
      <c r="BZ285" s="108"/>
      <c r="CA285" s="108"/>
      <c r="CB285" s="108"/>
      <c r="CC285" s="108"/>
      <c r="CD285" s="108"/>
      <c r="CE285" s="108"/>
      <c r="CF285" s="108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30" hidden="true" customHeight="true" outlineLevel="2" collapsed="false">
      <c r="A286" s="125"/>
      <c r="B286" s="110" t="n">
        <v>1</v>
      </c>
      <c r="C286" s="111" t="n">
        <v>1</v>
      </c>
      <c r="D286" s="111" t="s">
        <v>37</v>
      </c>
      <c r="E286" s="111"/>
      <c r="F286" s="112" t="s">
        <v>472</v>
      </c>
      <c r="G286" s="112"/>
      <c r="H286" s="141" t="s">
        <v>473</v>
      </c>
      <c r="I286" s="127"/>
      <c r="J286" s="115" t="n">
        <v>165</v>
      </c>
      <c r="K286" s="116" t="n">
        <f aca="false">+J286*I286</f>
        <v>0</v>
      </c>
      <c r="L286" s="107"/>
      <c r="M286" s="108"/>
      <c r="N286" s="108"/>
      <c r="O286" s="108"/>
      <c r="P286" s="108"/>
      <c r="Q286" s="108"/>
      <c r="R286" s="108"/>
      <c r="S286" s="108"/>
      <c r="T286" s="108"/>
      <c r="U286" s="108"/>
      <c r="V286" s="108"/>
      <c r="W286" s="108"/>
      <c r="X286" s="108"/>
      <c r="Y286" s="108"/>
      <c r="Z286" s="108"/>
      <c r="AA286" s="108"/>
      <c r="AB286" s="108"/>
      <c r="AC286" s="108"/>
      <c r="AD286" s="108"/>
      <c r="AE286" s="108"/>
      <c r="AF286" s="108"/>
      <c r="AG286" s="108"/>
      <c r="AH286" s="108"/>
      <c r="AI286" s="108"/>
      <c r="AJ286" s="108"/>
      <c r="AK286" s="108"/>
      <c r="AL286" s="108"/>
      <c r="AM286" s="108"/>
      <c r="AN286" s="108"/>
      <c r="AO286" s="108"/>
      <c r="AP286" s="108"/>
      <c r="AQ286" s="108"/>
      <c r="AR286" s="108"/>
      <c r="AS286" s="108"/>
      <c r="AT286" s="108"/>
      <c r="AU286" s="108"/>
      <c r="AV286" s="108"/>
      <c r="AW286" s="108"/>
      <c r="AX286" s="108"/>
      <c r="AY286" s="108"/>
      <c r="AZ286" s="108"/>
      <c r="BA286" s="108"/>
      <c r="BB286" s="108"/>
      <c r="BC286" s="108"/>
      <c r="BD286" s="108"/>
      <c r="BE286" s="108"/>
      <c r="BF286" s="108"/>
      <c r="BG286" s="108"/>
      <c r="BH286" s="108"/>
      <c r="BI286" s="108"/>
      <c r="BJ286" s="108"/>
      <c r="BK286" s="108"/>
      <c r="BL286" s="108"/>
      <c r="BM286" s="108"/>
      <c r="BN286" s="108"/>
      <c r="BO286" s="108"/>
      <c r="BP286" s="108"/>
      <c r="BQ286" s="108"/>
      <c r="BR286" s="108"/>
      <c r="BS286" s="108"/>
      <c r="BT286" s="108"/>
      <c r="BU286" s="108"/>
      <c r="BV286" s="108"/>
      <c r="BW286" s="108"/>
      <c r="BX286" s="108"/>
      <c r="BY286" s="108"/>
      <c r="BZ286" s="108"/>
      <c r="CA286" s="108"/>
      <c r="CB286" s="108"/>
      <c r="CC286" s="108"/>
      <c r="CD286" s="108"/>
      <c r="CE286" s="108"/>
      <c r="CF286" s="108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30" hidden="true" customHeight="true" outlineLevel="2" collapsed="false">
      <c r="A287" s="125"/>
      <c r="B287" s="110" t="n">
        <v>1</v>
      </c>
      <c r="C287" s="111" t="n">
        <v>1</v>
      </c>
      <c r="D287" s="111" t="s">
        <v>37</v>
      </c>
      <c r="E287" s="111"/>
      <c r="F287" s="112" t="s">
        <v>474</v>
      </c>
      <c r="G287" s="112"/>
      <c r="H287" s="141" t="s">
        <v>475</v>
      </c>
      <c r="I287" s="127"/>
      <c r="J287" s="115" t="n">
        <v>165</v>
      </c>
      <c r="K287" s="116" t="n">
        <f aca="false">+J287*I287</f>
        <v>0</v>
      </c>
      <c r="L287" s="107"/>
      <c r="M287" s="108"/>
      <c r="N287" s="108"/>
      <c r="O287" s="108"/>
      <c r="P287" s="108"/>
      <c r="Q287" s="108"/>
      <c r="R287" s="108"/>
      <c r="S287" s="108"/>
      <c r="T287" s="108"/>
      <c r="U287" s="108"/>
      <c r="V287" s="108"/>
      <c r="W287" s="108"/>
      <c r="X287" s="108"/>
      <c r="Y287" s="108"/>
      <c r="Z287" s="108"/>
      <c r="AA287" s="108"/>
      <c r="AB287" s="108"/>
      <c r="AC287" s="108"/>
      <c r="AD287" s="108"/>
      <c r="AE287" s="108"/>
      <c r="AF287" s="108"/>
      <c r="AG287" s="108"/>
      <c r="AH287" s="108"/>
      <c r="AI287" s="108"/>
      <c r="AJ287" s="108"/>
      <c r="AK287" s="108"/>
      <c r="AL287" s="108"/>
      <c r="AM287" s="108"/>
      <c r="AN287" s="108"/>
      <c r="AO287" s="108"/>
      <c r="AP287" s="108"/>
      <c r="AQ287" s="108"/>
      <c r="AR287" s="108"/>
      <c r="AS287" s="108"/>
      <c r="AT287" s="108"/>
      <c r="AU287" s="108"/>
      <c r="AV287" s="108"/>
      <c r="AW287" s="108"/>
      <c r="AX287" s="108"/>
      <c r="AY287" s="108"/>
      <c r="AZ287" s="108"/>
      <c r="BA287" s="108"/>
      <c r="BB287" s="108"/>
      <c r="BC287" s="108"/>
      <c r="BD287" s="108"/>
      <c r="BE287" s="108"/>
      <c r="BF287" s="108"/>
      <c r="BG287" s="108"/>
      <c r="BH287" s="108"/>
      <c r="BI287" s="108"/>
      <c r="BJ287" s="108"/>
      <c r="BK287" s="108"/>
      <c r="BL287" s="108"/>
      <c r="BM287" s="108"/>
      <c r="BN287" s="108"/>
      <c r="BO287" s="108"/>
      <c r="BP287" s="108"/>
      <c r="BQ287" s="108"/>
      <c r="BR287" s="108"/>
      <c r="BS287" s="108"/>
      <c r="BT287" s="108"/>
      <c r="BU287" s="108"/>
      <c r="BV287" s="108"/>
      <c r="BW287" s="108"/>
      <c r="BX287" s="108"/>
      <c r="BY287" s="108"/>
      <c r="BZ287" s="108"/>
      <c r="CA287" s="108"/>
      <c r="CB287" s="108"/>
      <c r="CC287" s="108"/>
      <c r="CD287" s="108"/>
      <c r="CE287" s="108"/>
      <c r="CF287" s="108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30" hidden="false" customHeight="true" outlineLevel="2" collapsed="false">
      <c r="A288" s="125"/>
      <c r="B288" s="110" t="n">
        <v>1</v>
      </c>
      <c r="C288" s="111" t="n">
        <v>1</v>
      </c>
      <c r="D288" s="111" t="s">
        <v>37</v>
      </c>
      <c r="E288" s="111"/>
      <c r="F288" s="112" t="s">
        <v>476</v>
      </c>
      <c r="G288" s="112"/>
      <c r="H288" s="113" t="s">
        <v>477</v>
      </c>
      <c r="I288" s="114" t="n">
        <v>1</v>
      </c>
      <c r="J288" s="115" t="n">
        <v>165</v>
      </c>
      <c r="K288" s="116" t="n">
        <f aca="false">+J288*I288</f>
        <v>165</v>
      </c>
      <c r="L288" s="107"/>
      <c r="M288" s="108"/>
      <c r="N288" s="108"/>
      <c r="O288" s="108"/>
      <c r="P288" s="108"/>
      <c r="Q288" s="108"/>
      <c r="R288" s="108"/>
      <c r="S288" s="108"/>
      <c r="T288" s="108"/>
      <c r="U288" s="108"/>
      <c r="V288" s="108"/>
      <c r="W288" s="108"/>
      <c r="X288" s="108"/>
      <c r="Y288" s="108"/>
      <c r="Z288" s="108"/>
      <c r="AA288" s="108"/>
      <c r="AB288" s="108"/>
      <c r="AC288" s="108"/>
      <c r="AD288" s="108"/>
      <c r="AE288" s="108"/>
      <c r="AF288" s="108"/>
      <c r="AG288" s="108"/>
      <c r="AH288" s="108"/>
      <c r="AI288" s="108"/>
      <c r="AJ288" s="108"/>
      <c r="AK288" s="108"/>
      <c r="AL288" s="108"/>
      <c r="AM288" s="108"/>
      <c r="AN288" s="108"/>
      <c r="AO288" s="108"/>
      <c r="AP288" s="108"/>
      <c r="AQ288" s="108"/>
      <c r="AR288" s="108"/>
      <c r="AS288" s="108"/>
      <c r="AT288" s="108"/>
      <c r="AU288" s="108"/>
      <c r="AV288" s="108"/>
      <c r="AW288" s="108"/>
      <c r="AX288" s="108"/>
      <c r="AY288" s="108"/>
      <c r="AZ288" s="108"/>
      <c r="BA288" s="108"/>
      <c r="BB288" s="108"/>
      <c r="BC288" s="108"/>
      <c r="BD288" s="108"/>
      <c r="BE288" s="108"/>
      <c r="BF288" s="108"/>
      <c r="BG288" s="108"/>
      <c r="BH288" s="108"/>
      <c r="BI288" s="108"/>
      <c r="BJ288" s="108"/>
      <c r="BK288" s="108"/>
      <c r="BL288" s="108"/>
      <c r="BM288" s="108"/>
      <c r="BN288" s="108"/>
      <c r="BO288" s="108"/>
      <c r="BP288" s="108"/>
      <c r="BQ288" s="108"/>
      <c r="BR288" s="108"/>
      <c r="BS288" s="108"/>
      <c r="BT288" s="108"/>
      <c r="BU288" s="108"/>
      <c r="BV288" s="108"/>
      <c r="BW288" s="108"/>
      <c r="BX288" s="108"/>
      <c r="BY288" s="108"/>
      <c r="BZ288" s="108"/>
      <c r="CA288" s="108"/>
      <c r="CB288" s="108"/>
      <c r="CC288" s="108"/>
      <c r="CD288" s="108"/>
      <c r="CE288" s="108"/>
      <c r="CF288" s="108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30" hidden="true" customHeight="true" outlineLevel="2" collapsed="false">
      <c r="A289" s="125"/>
      <c r="B289" s="110" t="n">
        <v>1</v>
      </c>
      <c r="C289" s="111" t="n">
        <v>1</v>
      </c>
      <c r="D289" s="111" t="s">
        <v>37</v>
      </c>
      <c r="E289" s="111"/>
      <c r="F289" s="112" t="s">
        <v>478</v>
      </c>
      <c r="G289" s="112"/>
      <c r="H289" s="141" t="s">
        <v>479</v>
      </c>
      <c r="I289" s="127"/>
      <c r="J289" s="115" t="n">
        <v>165</v>
      </c>
      <c r="K289" s="116" t="n">
        <f aca="false">+J289*I289</f>
        <v>0</v>
      </c>
      <c r="L289" s="107"/>
      <c r="M289" s="108"/>
      <c r="N289" s="108"/>
      <c r="O289" s="108"/>
      <c r="P289" s="108"/>
      <c r="Q289" s="108"/>
      <c r="R289" s="108"/>
      <c r="S289" s="108"/>
      <c r="T289" s="108"/>
      <c r="U289" s="108"/>
      <c r="V289" s="108"/>
      <c r="W289" s="108"/>
      <c r="X289" s="108"/>
      <c r="Y289" s="108"/>
      <c r="Z289" s="108"/>
      <c r="AA289" s="108"/>
      <c r="AB289" s="108"/>
      <c r="AC289" s="108"/>
      <c r="AD289" s="108"/>
      <c r="AE289" s="108"/>
      <c r="AF289" s="108"/>
      <c r="AG289" s="108"/>
      <c r="AH289" s="108"/>
      <c r="AI289" s="108"/>
      <c r="AJ289" s="108"/>
      <c r="AK289" s="108"/>
      <c r="AL289" s="108"/>
      <c r="AM289" s="108"/>
      <c r="AN289" s="108"/>
      <c r="AO289" s="108"/>
      <c r="AP289" s="108"/>
      <c r="AQ289" s="108"/>
      <c r="AR289" s="108"/>
      <c r="AS289" s="108"/>
      <c r="AT289" s="108"/>
      <c r="AU289" s="108"/>
      <c r="AV289" s="108"/>
      <c r="AW289" s="108"/>
      <c r="AX289" s="108"/>
      <c r="AY289" s="108"/>
      <c r="AZ289" s="108"/>
      <c r="BA289" s="108"/>
      <c r="BB289" s="108"/>
      <c r="BC289" s="108"/>
      <c r="BD289" s="108"/>
      <c r="BE289" s="108"/>
      <c r="BF289" s="108"/>
      <c r="BG289" s="108"/>
      <c r="BH289" s="108"/>
      <c r="BI289" s="108"/>
      <c r="BJ289" s="108"/>
      <c r="BK289" s="108"/>
      <c r="BL289" s="108"/>
      <c r="BM289" s="108"/>
      <c r="BN289" s="108"/>
      <c r="BO289" s="108"/>
      <c r="BP289" s="108"/>
      <c r="BQ289" s="108"/>
      <c r="BR289" s="108"/>
      <c r="BS289" s="108"/>
      <c r="BT289" s="108"/>
      <c r="BU289" s="108"/>
      <c r="BV289" s="108"/>
      <c r="BW289" s="108"/>
      <c r="BX289" s="108"/>
      <c r="BY289" s="108"/>
      <c r="BZ289" s="108"/>
      <c r="CA289" s="108"/>
      <c r="CB289" s="108"/>
      <c r="CC289" s="108"/>
      <c r="CD289" s="108"/>
      <c r="CE289" s="108"/>
      <c r="CF289" s="108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30" hidden="true" customHeight="true" outlineLevel="2" collapsed="false">
      <c r="A290" s="125"/>
      <c r="B290" s="110" t="n">
        <v>1</v>
      </c>
      <c r="C290" s="111" t="n">
        <v>1</v>
      </c>
      <c r="D290" s="111" t="s">
        <v>37</v>
      </c>
      <c r="E290" s="111"/>
      <c r="F290" s="112" t="s">
        <v>480</v>
      </c>
      <c r="G290" s="112"/>
      <c r="H290" s="141" t="s">
        <v>481</v>
      </c>
      <c r="I290" s="127"/>
      <c r="J290" s="115" t="n">
        <v>165</v>
      </c>
      <c r="K290" s="116" t="n">
        <f aca="false">+J290*I290</f>
        <v>0</v>
      </c>
      <c r="L290" s="107"/>
      <c r="M290" s="108"/>
      <c r="N290" s="108"/>
      <c r="O290" s="108"/>
      <c r="P290" s="108"/>
      <c r="Q290" s="108"/>
      <c r="R290" s="108"/>
      <c r="S290" s="108"/>
      <c r="T290" s="108"/>
      <c r="U290" s="108"/>
      <c r="V290" s="108"/>
      <c r="W290" s="108"/>
      <c r="X290" s="108"/>
      <c r="Y290" s="108"/>
      <c r="Z290" s="108"/>
      <c r="AA290" s="108"/>
      <c r="AB290" s="108"/>
      <c r="AC290" s="108"/>
      <c r="AD290" s="108"/>
      <c r="AE290" s="108"/>
      <c r="AF290" s="108"/>
      <c r="AG290" s="108"/>
      <c r="AH290" s="108"/>
      <c r="AI290" s="108"/>
      <c r="AJ290" s="108"/>
      <c r="AK290" s="108"/>
      <c r="AL290" s="108"/>
      <c r="AM290" s="108"/>
      <c r="AN290" s="108"/>
      <c r="AO290" s="108"/>
      <c r="AP290" s="108"/>
      <c r="AQ290" s="108"/>
      <c r="AR290" s="108"/>
      <c r="AS290" s="108"/>
      <c r="AT290" s="108"/>
      <c r="AU290" s="108"/>
      <c r="AV290" s="108"/>
      <c r="AW290" s="108"/>
      <c r="AX290" s="108"/>
      <c r="AY290" s="108"/>
      <c r="AZ290" s="108"/>
      <c r="BA290" s="108"/>
      <c r="BB290" s="108"/>
      <c r="BC290" s="108"/>
      <c r="BD290" s="108"/>
      <c r="BE290" s="108"/>
      <c r="BF290" s="108"/>
      <c r="BG290" s="108"/>
      <c r="BH290" s="108"/>
      <c r="BI290" s="108"/>
      <c r="BJ290" s="108"/>
      <c r="BK290" s="108"/>
      <c r="BL290" s="108"/>
      <c r="BM290" s="108"/>
      <c r="BN290" s="108"/>
      <c r="BO290" s="108"/>
      <c r="BP290" s="108"/>
      <c r="BQ290" s="108"/>
      <c r="BR290" s="108"/>
      <c r="BS290" s="108"/>
      <c r="BT290" s="108"/>
      <c r="BU290" s="108"/>
      <c r="BV290" s="108"/>
      <c r="BW290" s="108"/>
      <c r="BX290" s="108"/>
      <c r="BY290" s="108"/>
      <c r="BZ290" s="108"/>
      <c r="CA290" s="108"/>
      <c r="CB290" s="108"/>
      <c r="CC290" s="108"/>
      <c r="CD290" s="108"/>
      <c r="CE290" s="108"/>
      <c r="CF290" s="108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30" hidden="true" customHeight="true" outlineLevel="2" collapsed="false">
      <c r="A291" s="125"/>
      <c r="B291" s="110" t="n">
        <v>1</v>
      </c>
      <c r="C291" s="111" t="n">
        <v>1</v>
      </c>
      <c r="D291" s="111" t="s">
        <v>37</v>
      </c>
      <c r="E291" s="111"/>
      <c r="F291" s="112" t="s">
        <v>482</v>
      </c>
      <c r="G291" s="112"/>
      <c r="H291" s="141" t="s">
        <v>483</v>
      </c>
      <c r="I291" s="127"/>
      <c r="J291" s="115" t="n">
        <v>165</v>
      </c>
      <c r="K291" s="116" t="n">
        <f aca="false">+J291*I291</f>
        <v>0</v>
      </c>
      <c r="L291" s="107"/>
      <c r="M291" s="108"/>
      <c r="N291" s="108"/>
      <c r="O291" s="108"/>
      <c r="P291" s="108"/>
      <c r="Q291" s="108"/>
      <c r="R291" s="108"/>
      <c r="S291" s="108"/>
      <c r="T291" s="108"/>
      <c r="U291" s="108"/>
      <c r="V291" s="108"/>
      <c r="W291" s="108"/>
      <c r="X291" s="108"/>
      <c r="Y291" s="108"/>
      <c r="Z291" s="108"/>
      <c r="AA291" s="108"/>
      <c r="AB291" s="108"/>
      <c r="AC291" s="108"/>
      <c r="AD291" s="108"/>
      <c r="AE291" s="108"/>
      <c r="AF291" s="108"/>
      <c r="AG291" s="108"/>
      <c r="AH291" s="108"/>
      <c r="AI291" s="108"/>
      <c r="AJ291" s="108"/>
      <c r="AK291" s="108"/>
      <c r="AL291" s="108"/>
      <c r="AM291" s="108"/>
      <c r="AN291" s="108"/>
      <c r="AO291" s="108"/>
      <c r="AP291" s="108"/>
      <c r="AQ291" s="108"/>
      <c r="AR291" s="108"/>
      <c r="AS291" s="108"/>
      <c r="AT291" s="108"/>
      <c r="AU291" s="108"/>
      <c r="AV291" s="108"/>
      <c r="AW291" s="108"/>
      <c r="AX291" s="108"/>
      <c r="AY291" s="108"/>
      <c r="AZ291" s="108"/>
      <c r="BA291" s="108"/>
      <c r="BB291" s="108"/>
      <c r="BC291" s="108"/>
      <c r="BD291" s="108"/>
      <c r="BE291" s="108"/>
      <c r="BF291" s="108"/>
      <c r="BG291" s="108"/>
      <c r="BH291" s="108"/>
      <c r="BI291" s="108"/>
      <c r="BJ291" s="108"/>
      <c r="BK291" s="108"/>
      <c r="BL291" s="108"/>
      <c r="BM291" s="108"/>
      <c r="BN291" s="108"/>
      <c r="BO291" s="108"/>
      <c r="BP291" s="108"/>
      <c r="BQ291" s="108"/>
      <c r="BR291" s="108"/>
      <c r="BS291" s="108"/>
      <c r="BT291" s="108"/>
      <c r="BU291" s="108"/>
      <c r="BV291" s="108"/>
      <c r="BW291" s="108"/>
      <c r="BX291" s="108"/>
      <c r="BY291" s="108"/>
      <c r="BZ291" s="108"/>
      <c r="CA291" s="108"/>
      <c r="CB291" s="108"/>
      <c r="CC291" s="108"/>
      <c r="CD291" s="108"/>
      <c r="CE291" s="108"/>
      <c r="CF291" s="108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30" hidden="true" customHeight="true" outlineLevel="2" collapsed="false">
      <c r="A292" s="125"/>
      <c r="B292" s="110" t="n">
        <v>1</v>
      </c>
      <c r="C292" s="111" t="n">
        <v>1</v>
      </c>
      <c r="D292" s="111" t="s">
        <v>37</v>
      </c>
      <c r="E292" s="111"/>
      <c r="F292" s="112" t="s">
        <v>484</v>
      </c>
      <c r="G292" s="112"/>
      <c r="H292" s="141" t="s">
        <v>485</v>
      </c>
      <c r="I292" s="127"/>
      <c r="J292" s="115" t="n">
        <v>165</v>
      </c>
      <c r="K292" s="116" t="n">
        <f aca="false">+J292*I292</f>
        <v>0</v>
      </c>
      <c r="L292" s="107"/>
      <c r="M292" s="108"/>
      <c r="N292" s="108"/>
      <c r="O292" s="108"/>
      <c r="P292" s="108"/>
      <c r="Q292" s="108"/>
      <c r="R292" s="108"/>
      <c r="S292" s="108"/>
      <c r="T292" s="108"/>
      <c r="U292" s="108"/>
      <c r="V292" s="108"/>
      <c r="W292" s="108"/>
      <c r="X292" s="108"/>
      <c r="Y292" s="108"/>
      <c r="Z292" s="108"/>
      <c r="AA292" s="108"/>
      <c r="AB292" s="108"/>
      <c r="AC292" s="108"/>
      <c r="AD292" s="108"/>
      <c r="AE292" s="108"/>
      <c r="AF292" s="108"/>
      <c r="AG292" s="108"/>
      <c r="AH292" s="108"/>
      <c r="AI292" s="108"/>
      <c r="AJ292" s="108"/>
      <c r="AK292" s="108"/>
      <c r="AL292" s="108"/>
      <c r="AM292" s="108"/>
      <c r="AN292" s="108"/>
      <c r="AO292" s="108"/>
      <c r="AP292" s="108"/>
      <c r="AQ292" s="108"/>
      <c r="AR292" s="108"/>
      <c r="AS292" s="108"/>
      <c r="AT292" s="108"/>
      <c r="AU292" s="108"/>
      <c r="AV292" s="108"/>
      <c r="AW292" s="108"/>
      <c r="AX292" s="108"/>
      <c r="AY292" s="108"/>
      <c r="AZ292" s="108"/>
      <c r="BA292" s="108"/>
      <c r="BB292" s="108"/>
      <c r="BC292" s="108"/>
      <c r="BD292" s="108"/>
      <c r="BE292" s="108"/>
      <c r="BF292" s="108"/>
      <c r="BG292" s="108"/>
      <c r="BH292" s="108"/>
      <c r="BI292" s="108"/>
      <c r="BJ292" s="108"/>
      <c r="BK292" s="108"/>
      <c r="BL292" s="108"/>
      <c r="BM292" s="108"/>
      <c r="BN292" s="108"/>
      <c r="BO292" s="108"/>
      <c r="BP292" s="108"/>
      <c r="BQ292" s="108"/>
      <c r="BR292" s="108"/>
      <c r="BS292" s="108"/>
      <c r="BT292" s="108"/>
      <c r="BU292" s="108"/>
      <c r="BV292" s="108"/>
      <c r="BW292" s="108"/>
      <c r="BX292" s="108"/>
      <c r="BY292" s="108"/>
      <c r="BZ292" s="108"/>
      <c r="CA292" s="108"/>
      <c r="CB292" s="108"/>
      <c r="CC292" s="108"/>
      <c r="CD292" s="108"/>
      <c r="CE292" s="108"/>
      <c r="CF292" s="108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30" hidden="true" customHeight="true" outlineLevel="2" collapsed="false">
      <c r="A293" s="125"/>
      <c r="B293" s="110" t="n">
        <v>1</v>
      </c>
      <c r="C293" s="111" t="n">
        <v>1</v>
      </c>
      <c r="D293" s="111" t="s">
        <v>37</v>
      </c>
      <c r="E293" s="111"/>
      <c r="F293" s="112" t="s">
        <v>486</v>
      </c>
      <c r="G293" s="112"/>
      <c r="H293" s="141" t="s">
        <v>487</v>
      </c>
      <c r="I293" s="127"/>
      <c r="J293" s="115" t="n">
        <v>165</v>
      </c>
      <c r="K293" s="116" t="n">
        <f aca="false">+J293*I293</f>
        <v>0</v>
      </c>
      <c r="L293" s="107"/>
      <c r="M293" s="108"/>
      <c r="N293" s="108"/>
      <c r="O293" s="108"/>
      <c r="P293" s="108"/>
      <c r="Q293" s="108"/>
      <c r="R293" s="108"/>
      <c r="S293" s="108"/>
      <c r="T293" s="108"/>
      <c r="U293" s="108"/>
      <c r="V293" s="108"/>
      <c r="W293" s="108"/>
      <c r="X293" s="108"/>
      <c r="Y293" s="108"/>
      <c r="Z293" s="108"/>
      <c r="AA293" s="108"/>
      <c r="AB293" s="108"/>
      <c r="AC293" s="108"/>
      <c r="AD293" s="108"/>
      <c r="AE293" s="108"/>
      <c r="AF293" s="108"/>
      <c r="AG293" s="108"/>
      <c r="AH293" s="108"/>
      <c r="AI293" s="108"/>
      <c r="AJ293" s="108"/>
      <c r="AK293" s="108"/>
      <c r="AL293" s="108"/>
      <c r="AM293" s="108"/>
      <c r="AN293" s="108"/>
      <c r="AO293" s="108"/>
      <c r="AP293" s="108"/>
      <c r="AQ293" s="108"/>
      <c r="AR293" s="108"/>
      <c r="AS293" s="108"/>
      <c r="AT293" s="108"/>
      <c r="AU293" s="108"/>
      <c r="AV293" s="108"/>
      <c r="AW293" s="108"/>
      <c r="AX293" s="108"/>
      <c r="AY293" s="108"/>
      <c r="AZ293" s="108"/>
      <c r="BA293" s="108"/>
      <c r="BB293" s="108"/>
      <c r="BC293" s="108"/>
      <c r="BD293" s="108"/>
      <c r="BE293" s="108"/>
      <c r="BF293" s="108"/>
      <c r="BG293" s="108"/>
      <c r="BH293" s="108"/>
      <c r="BI293" s="108"/>
      <c r="BJ293" s="108"/>
      <c r="BK293" s="108"/>
      <c r="BL293" s="108"/>
      <c r="BM293" s="108"/>
      <c r="BN293" s="108"/>
      <c r="BO293" s="108"/>
      <c r="BP293" s="108"/>
      <c r="BQ293" s="108"/>
      <c r="BR293" s="108"/>
      <c r="BS293" s="108"/>
      <c r="BT293" s="108"/>
      <c r="BU293" s="108"/>
      <c r="BV293" s="108"/>
      <c r="BW293" s="108"/>
      <c r="BX293" s="108"/>
      <c r="BY293" s="108"/>
      <c r="BZ293" s="108"/>
      <c r="CA293" s="108"/>
      <c r="CB293" s="108"/>
      <c r="CC293" s="108"/>
      <c r="CD293" s="108"/>
      <c r="CE293" s="108"/>
      <c r="CF293" s="108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30" hidden="true" customHeight="true" outlineLevel="2" collapsed="false">
      <c r="A294" s="125"/>
      <c r="B294" s="110" t="n">
        <v>1</v>
      </c>
      <c r="C294" s="111" t="n">
        <v>1</v>
      </c>
      <c r="D294" s="111" t="s">
        <v>37</v>
      </c>
      <c r="E294" s="111"/>
      <c r="F294" s="112" t="s">
        <v>488</v>
      </c>
      <c r="G294" s="112"/>
      <c r="H294" s="141" t="s">
        <v>489</v>
      </c>
      <c r="I294" s="127"/>
      <c r="J294" s="115" t="n">
        <v>165</v>
      </c>
      <c r="K294" s="116" t="n">
        <f aca="false">+J294*I294</f>
        <v>0</v>
      </c>
      <c r="L294" s="107"/>
      <c r="M294" s="108"/>
      <c r="N294" s="108"/>
      <c r="O294" s="108"/>
      <c r="P294" s="108"/>
      <c r="Q294" s="108"/>
      <c r="R294" s="108"/>
      <c r="S294" s="108"/>
      <c r="T294" s="108"/>
      <c r="U294" s="108"/>
      <c r="V294" s="108"/>
      <c r="W294" s="108"/>
      <c r="X294" s="108"/>
      <c r="Y294" s="108"/>
      <c r="Z294" s="108"/>
      <c r="AA294" s="108"/>
      <c r="AB294" s="108"/>
      <c r="AC294" s="108"/>
      <c r="AD294" s="108"/>
      <c r="AE294" s="108"/>
      <c r="AF294" s="108"/>
      <c r="AG294" s="108"/>
      <c r="AH294" s="108"/>
      <c r="AI294" s="108"/>
      <c r="AJ294" s="108"/>
      <c r="AK294" s="108"/>
      <c r="AL294" s="108"/>
      <c r="AM294" s="108"/>
      <c r="AN294" s="108"/>
      <c r="AO294" s="108"/>
      <c r="AP294" s="108"/>
      <c r="AQ294" s="108"/>
      <c r="AR294" s="108"/>
      <c r="AS294" s="108"/>
      <c r="AT294" s="108"/>
      <c r="AU294" s="108"/>
      <c r="AV294" s="108"/>
      <c r="AW294" s="108"/>
      <c r="AX294" s="108"/>
      <c r="AY294" s="108"/>
      <c r="AZ294" s="108"/>
      <c r="BA294" s="108"/>
      <c r="BB294" s="108"/>
      <c r="BC294" s="108"/>
      <c r="BD294" s="108"/>
      <c r="BE294" s="108"/>
      <c r="BF294" s="108"/>
      <c r="BG294" s="108"/>
      <c r="BH294" s="108"/>
      <c r="BI294" s="108"/>
      <c r="BJ294" s="108"/>
      <c r="BK294" s="108"/>
      <c r="BL294" s="108"/>
      <c r="BM294" s="108"/>
      <c r="BN294" s="108"/>
      <c r="BO294" s="108"/>
      <c r="BP294" s="108"/>
      <c r="BQ294" s="108"/>
      <c r="BR294" s="108"/>
      <c r="BS294" s="108"/>
      <c r="BT294" s="108"/>
      <c r="BU294" s="108"/>
      <c r="BV294" s="108"/>
      <c r="BW294" s="108"/>
      <c r="BX294" s="108"/>
      <c r="BY294" s="108"/>
      <c r="BZ294" s="108"/>
      <c r="CA294" s="108"/>
      <c r="CB294" s="108"/>
      <c r="CC294" s="108"/>
      <c r="CD294" s="108"/>
      <c r="CE294" s="108"/>
      <c r="CF294" s="108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30" hidden="false" customHeight="true" outlineLevel="2" collapsed="false">
      <c r="A295" s="125"/>
      <c r="B295" s="110" t="n">
        <v>1</v>
      </c>
      <c r="C295" s="111" t="n">
        <v>1</v>
      </c>
      <c r="D295" s="111" t="s">
        <v>37</v>
      </c>
      <c r="E295" s="111"/>
      <c r="F295" s="112" t="s">
        <v>490</v>
      </c>
      <c r="G295" s="112"/>
      <c r="H295" s="113" t="s">
        <v>491</v>
      </c>
      <c r="I295" s="114" t="n">
        <v>1</v>
      </c>
      <c r="J295" s="115" t="n">
        <v>165</v>
      </c>
      <c r="K295" s="116" t="n">
        <f aca="false">+J295*I295</f>
        <v>165</v>
      </c>
      <c r="L295" s="107"/>
      <c r="M295" s="108"/>
      <c r="N295" s="108"/>
      <c r="O295" s="108"/>
      <c r="P295" s="108"/>
      <c r="Q295" s="108"/>
      <c r="R295" s="108"/>
      <c r="S295" s="108"/>
      <c r="T295" s="108"/>
      <c r="U295" s="108"/>
      <c r="V295" s="108"/>
      <c r="W295" s="108"/>
      <c r="X295" s="108"/>
      <c r="Y295" s="108"/>
      <c r="Z295" s="108"/>
      <c r="AA295" s="108"/>
      <c r="AB295" s="108"/>
      <c r="AC295" s="108"/>
      <c r="AD295" s="108"/>
      <c r="AE295" s="108"/>
      <c r="AF295" s="108"/>
      <c r="AG295" s="108"/>
      <c r="AH295" s="108"/>
      <c r="AI295" s="108"/>
      <c r="AJ295" s="108"/>
      <c r="AK295" s="108"/>
      <c r="AL295" s="108"/>
      <c r="AM295" s="108"/>
      <c r="AN295" s="108"/>
      <c r="AO295" s="108"/>
      <c r="AP295" s="108"/>
      <c r="AQ295" s="108"/>
      <c r="AR295" s="108"/>
      <c r="AS295" s="108"/>
      <c r="AT295" s="108"/>
      <c r="AU295" s="108"/>
      <c r="AV295" s="108"/>
      <c r="AW295" s="108"/>
      <c r="AX295" s="108"/>
      <c r="AY295" s="108"/>
      <c r="AZ295" s="108"/>
      <c r="BA295" s="108"/>
      <c r="BB295" s="108"/>
      <c r="BC295" s="108"/>
      <c r="BD295" s="108"/>
      <c r="BE295" s="108"/>
      <c r="BF295" s="108"/>
      <c r="BG295" s="108"/>
      <c r="BH295" s="108"/>
      <c r="BI295" s="108"/>
      <c r="BJ295" s="108"/>
      <c r="BK295" s="108"/>
      <c r="BL295" s="108"/>
      <c r="BM295" s="108"/>
      <c r="BN295" s="108"/>
      <c r="BO295" s="108"/>
      <c r="BP295" s="108"/>
      <c r="BQ295" s="108"/>
      <c r="BR295" s="108"/>
      <c r="BS295" s="108"/>
      <c r="BT295" s="108"/>
      <c r="BU295" s="108"/>
      <c r="BV295" s="108"/>
      <c r="BW295" s="108"/>
      <c r="BX295" s="108"/>
      <c r="BY295" s="108"/>
      <c r="BZ295" s="108"/>
      <c r="CA295" s="108"/>
      <c r="CB295" s="108"/>
      <c r="CC295" s="108"/>
      <c r="CD295" s="108"/>
      <c r="CE295" s="108"/>
      <c r="CF295" s="108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30" hidden="true" customHeight="true" outlineLevel="2" collapsed="false">
      <c r="A296" s="125"/>
      <c r="B296" s="110" t="n">
        <v>1</v>
      </c>
      <c r="C296" s="111" t="n">
        <v>1</v>
      </c>
      <c r="D296" s="111" t="s">
        <v>37</v>
      </c>
      <c r="E296" s="111"/>
      <c r="F296" s="112" t="s">
        <v>492</v>
      </c>
      <c r="G296" s="112"/>
      <c r="H296" s="141" t="s">
        <v>493</v>
      </c>
      <c r="I296" s="127"/>
      <c r="J296" s="115" t="n">
        <v>165</v>
      </c>
      <c r="K296" s="116" t="n">
        <f aca="false">+J296*I296</f>
        <v>0</v>
      </c>
      <c r="L296" s="107"/>
      <c r="M296" s="108"/>
      <c r="N296" s="108"/>
      <c r="O296" s="108"/>
      <c r="P296" s="108"/>
      <c r="Q296" s="108"/>
      <c r="R296" s="108"/>
      <c r="S296" s="108"/>
      <c r="T296" s="108"/>
      <c r="U296" s="108"/>
      <c r="V296" s="108"/>
      <c r="W296" s="108"/>
      <c r="X296" s="108"/>
      <c r="Y296" s="108"/>
      <c r="Z296" s="108"/>
      <c r="AA296" s="108"/>
      <c r="AB296" s="108"/>
      <c r="AC296" s="108"/>
      <c r="AD296" s="108"/>
      <c r="AE296" s="108"/>
      <c r="AF296" s="108"/>
      <c r="AG296" s="108"/>
      <c r="AH296" s="108"/>
      <c r="AI296" s="108"/>
      <c r="AJ296" s="108"/>
      <c r="AK296" s="108"/>
      <c r="AL296" s="108"/>
      <c r="AM296" s="108"/>
      <c r="AN296" s="108"/>
      <c r="AO296" s="108"/>
      <c r="AP296" s="108"/>
      <c r="AQ296" s="108"/>
      <c r="AR296" s="108"/>
      <c r="AS296" s="108"/>
      <c r="AT296" s="108"/>
      <c r="AU296" s="108"/>
      <c r="AV296" s="108"/>
      <c r="AW296" s="108"/>
      <c r="AX296" s="108"/>
      <c r="AY296" s="108"/>
      <c r="AZ296" s="108"/>
      <c r="BA296" s="108"/>
      <c r="BB296" s="108"/>
      <c r="BC296" s="108"/>
      <c r="BD296" s="108"/>
      <c r="BE296" s="108"/>
      <c r="BF296" s="108"/>
      <c r="BG296" s="108"/>
      <c r="BH296" s="108"/>
      <c r="BI296" s="108"/>
      <c r="BJ296" s="108"/>
      <c r="BK296" s="108"/>
      <c r="BL296" s="108"/>
      <c r="BM296" s="108"/>
      <c r="BN296" s="108"/>
      <c r="BO296" s="108"/>
      <c r="BP296" s="108"/>
      <c r="BQ296" s="108"/>
      <c r="BR296" s="108"/>
      <c r="BS296" s="108"/>
      <c r="BT296" s="108"/>
      <c r="BU296" s="108"/>
      <c r="BV296" s="108"/>
      <c r="BW296" s="108"/>
      <c r="BX296" s="108"/>
      <c r="BY296" s="108"/>
      <c r="BZ296" s="108"/>
      <c r="CA296" s="108"/>
      <c r="CB296" s="108"/>
      <c r="CC296" s="108"/>
      <c r="CD296" s="108"/>
      <c r="CE296" s="108"/>
      <c r="CF296" s="108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30" hidden="true" customHeight="true" outlineLevel="2" collapsed="false">
      <c r="A297" s="125"/>
      <c r="B297" s="110" t="n">
        <v>1</v>
      </c>
      <c r="C297" s="111" t="n">
        <v>1</v>
      </c>
      <c r="D297" s="111" t="s">
        <v>37</v>
      </c>
      <c r="E297" s="111"/>
      <c r="F297" s="112" t="s">
        <v>494</v>
      </c>
      <c r="G297" s="112"/>
      <c r="H297" s="141" t="s">
        <v>495</v>
      </c>
      <c r="I297" s="127"/>
      <c r="J297" s="115" t="n">
        <v>165</v>
      </c>
      <c r="K297" s="116" t="n">
        <f aca="false">+J297*I297</f>
        <v>0</v>
      </c>
      <c r="L297" s="107"/>
      <c r="M297" s="108"/>
      <c r="N297" s="108"/>
      <c r="O297" s="108"/>
      <c r="P297" s="108"/>
      <c r="Q297" s="108"/>
      <c r="R297" s="108"/>
      <c r="S297" s="108"/>
      <c r="T297" s="108"/>
      <c r="U297" s="108"/>
      <c r="V297" s="108"/>
      <c r="W297" s="108"/>
      <c r="X297" s="108"/>
      <c r="Y297" s="108"/>
      <c r="Z297" s="108"/>
      <c r="AA297" s="108"/>
      <c r="AB297" s="108"/>
      <c r="AC297" s="108"/>
      <c r="AD297" s="108"/>
      <c r="AE297" s="108"/>
      <c r="AF297" s="108"/>
      <c r="AG297" s="108"/>
      <c r="AH297" s="108"/>
      <c r="AI297" s="108"/>
      <c r="AJ297" s="108"/>
      <c r="AK297" s="108"/>
      <c r="AL297" s="108"/>
      <c r="AM297" s="108"/>
      <c r="AN297" s="108"/>
      <c r="AO297" s="108"/>
      <c r="AP297" s="108"/>
      <c r="AQ297" s="108"/>
      <c r="AR297" s="108"/>
      <c r="AS297" s="108"/>
      <c r="AT297" s="108"/>
      <c r="AU297" s="108"/>
      <c r="AV297" s="108"/>
      <c r="AW297" s="108"/>
      <c r="AX297" s="108"/>
      <c r="AY297" s="108"/>
      <c r="AZ297" s="108"/>
      <c r="BA297" s="108"/>
      <c r="BB297" s="108"/>
      <c r="BC297" s="108"/>
      <c r="BD297" s="108"/>
      <c r="BE297" s="108"/>
      <c r="BF297" s="108"/>
      <c r="BG297" s="108"/>
      <c r="BH297" s="108"/>
      <c r="BI297" s="108"/>
      <c r="BJ297" s="108"/>
      <c r="BK297" s="108"/>
      <c r="BL297" s="108"/>
      <c r="BM297" s="108"/>
      <c r="BN297" s="108"/>
      <c r="BO297" s="108"/>
      <c r="BP297" s="108"/>
      <c r="BQ297" s="108"/>
      <c r="BR297" s="108"/>
      <c r="BS297" s="108"/>
      <c r="BT297" s="108"/>
      <c r="BU297" s="108"/>
      <c r="BV297" s="108"/>
      <c r="BW297" s="108"/>
      <c r="BX297" s="108"/>
      <c r="BY297" s="108"/>
      <c r="BZ297" s="108"/>
      <c r="CA297" s="108"/>
      <c r="CB297" s="108"/>
      <c r="CC297" s="108"/>
      <c r="CD297" s="108"/>
      <c r="CE297" s="108"/>
      <c r="CF297" s="108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30" hidden="true" customHeight="true" outlineLevel="2" collapsed="false">
      <c r="A298" s="125"/>
      <c r="B298" s="110" t="n">
        <v>1</v>
      </c>
      <c r="C298" s="111" t="n">
        <v>1</v>
      </c>
      <c r="D298" s="111" t="s">
        <v>37</v>
      </c>
      <c r="E298" s="111"/>
      <c r="F298" s="112" t="s">
        <v>496</v>
      </c>
      <c r="G298" s="112"/>
      <c r="H298" s="141" t="s">
        <v>497</v>
      </c>
      <c r="I298" s="127"/>
      <c r="J298" s="115" t="n">
        <v>165</v>
      </c>
      <c r="K298" s="116" t="n">
        <f aca="false">+J298*I298</f>
        <v>0</v>
      </c>
      <c r="L298" s="107"/>
      <c r="M298" s="108"/>
      <c r="N298" s="108"/>
      <c r="O298" s="108"/>
      <c r="P298" s="108"/>
      <c r="Q298" s="108"/>
      <c r="R298" s="108"/>
      <c r="S298" s="108"/>
      <c r="T298" s="108"/>
      <c r="U298" s="108"/>
      <c r="V298" s="108"/>
      <c r="W298" s="108"/>
      <c r="X298" s="108"/>
      <c r="Y298" s="108"/>
      <c r="Z298" s="108"/>
      <c r="AA298" s="108"/>
      <c r="AB298" s="108"/>
      <c r="AC298" s="108"/>
      <c r="AD298" s="108"/>
      <c r="AE298" s="108"/>
      <c r="AF298" s="108"/>
      <c r="AG298" s="108"/>
      <c r="AH298" s="108"/>
      <c r="AI298" s="108"/>
      <c r="AJ298" s="108"/>
      <c r="AK298" s="108"/>
      <c r="AL298" s="108"/>
      <c r="AM298" s="108"/>
      <c r="AN298" s="108"/>
      <c r="AO298" s="108"/>
      <c r="AP298" s="108"/>
      <c r="AQ298" s="108"/>
      <c r="AR298" s="108"/>
      <c r="AS298" s="108"/>
      <c r="AT298" s="108"/>
      <c r="AU298" s="108"/>
      <c r="AV298" s="108"/>
      <c r="AW298" s="108"/>
      <c r="AX298" s="108"/>
      <c r="AY298" s="108"/>
      <c r="AZ298" s="108"/>
      <c r="BA298" s="108"/>
      <c r="BB298" s="108"/>
      <c r="BC298" s="108"/>
      <c r="BD298" s="108"/>
      <c r="BE298" s="108"/>
      <c r="BF298" s="108"/>
      <c r="BG298" s="108"/>
      <c r="BH298" s="108"/>
      <c r="BI298" s="108"/>
      <c r="BJ298" s="108"/>
      <c r="BK298" s="108"/>
      <c r="BL298" s="108"/>
      <c r="BM298" s="108"/>
      <c r="BN298" s="108"/>
      <c r="BO298" s="108"/>
      <c r="BP298" s="108"/>
      <c r="BQ298" s="108"/>
      <c r="BR298" s="108"/>
      <c r="BS298" s="108"/>
      <c r="BT298" s="108"/>
      <c r="BU298" s="108"/>
      <c r="BV298" s="108"/>
      <c r="BW298" s="108"/>
      <c r="BX298" s="108"/>
      <c r="BY298" s="108"/>
      <c r="BZ298" s="108"/>
      <c r="CA298" s="108"/>
      <c r="CB298" s="108"/>
      <c r="CC298" s="108"/>
      <c r="CD298" s="108"/>
      <c r="CE298" s="108"/>
      <c r="CF298" s="108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30" hidden="true" customHeight="true" outlineLevel="2" collapsed="false">
      <c r="A299" s="125"/>
      <c r="B299" s="110" t="n">
        <v>1</v>
      </c>
      <c r="C299" s="111" t="n">
        <v>1</v>
      </c>
      <c r="D299" s="111" t="s">
        <v>37</v>
      </c>
      <c r="E299" s="111"/>
      <c r="F299" s="112" t="s">
        <v>498</v>
      </c>
      <c r="G299" s="112"/>
      <c r="H299" s="141" t="s">
        <v>499</v>
      </c>
      <c r="I299" s="127"/>
      <c r="J299" s="115" t="n">
        <v>165</v>
      </c>
      <c r="K299" s="116" t="n">
        <f aca="false">+J299*I299</f>
        <v>0</v>
      </c>
      <c r="L299" s="107"/>
      <c r="M299" s="108"/>
      <c r="N299" s="108"/>
      <c r="O299" s="108"/>
      <c r="P299" s="108"/>
      <c r="Q299" s="108"/>
      <c r="R299" s="108"/>
      <c r="S299" s="108"/>
      <c r="T299" s="108"/>
      <c r="U299" s="108"/>
      <c r="V299" s="108"/>
      <c r="W299" s="108"/>
      <c r="X299" s="108"/>
      <c r="Y299" s="108"/>
      <c r="Z299" s="108"/>
      <c r="AA299" s="108"/>
      <c r="AB299" s="108"/>
      <c r="AC299" s="108"/>
      <c r="AD299" s="108"/>
      <c r="AE299" s="108"/>
      <c r="AF299" s="108"/>
      <c r="AG299" s="108"/>
      <c r="AH299" s="108"/>
      <c r="AI299" s="108"/>
      <c r="AJ299" s="108"/>
      <c r="AK299" s="108"/>
      <c r="AL299" s="108"/>
      <c r="AM299" s="108"/>
      <c r="AN299" s="108"/>
      <c r="AO299" s="108"/>
      <c r="AP299" s="108"/>
      <c r="AQ299" s="108"/>
      <c r="AR299" s="108"/>
      <c r="AS299" s="108"/>
      <c r="AT299" s="108"/>
      <c r="AU299" s="108"/>
      <c r="AV299" s="108"/>
      <c r="AW299" s="108"/>
      <c r="AX299" s="108"/>
      <c r="AY299" s="108"/>
      <c r="AZ299" s="108"/>
      <c r="BA299" s="108"/>
      <c r="BB299" s="108"/>
      <c r="BC299" s="108"/>
      <c r="BD299" s="108"/>
      <c r="BE299" s="108"/>
      <c r="BF299" s="108"/>
      <c r="BG299" s="108"/>
      <c r="BH299" s="108"/>
      <c r="BI299" s="108"/>
      <c r="BJ299" s="108"/>
      <c r="BK299" s="108"/>
      <c r="BL299" s="108"/>
      <c r="BM299" s="108"/>
      <c r="BN299" s="108"/>
      <c r="BO299" s="108"/>
      <c r="BP299" s="108"/>
      <c r="BQ299" s="108"/>
      <c r="BR299" s="108"/>
      <c r="BS299" s="108"/>
      <c r="BT299" s="108"/>
      <c r="BU299" s="108"/>
      <c r="BV299" s="108"/>
      <c r="BW299" s="108"/>
      <c r="BX299" s="108"/>
      <c r="BY299" s="108"/>
      <c r="BZ299" s="108"/>
      <c r="CA299" s="108"/>
      <c r="CB299" s="108"/>
      <c r="CC299" s="108"/>
      <c r="CD299" s="108"/>
      <c r="CE299" s="108"/>
      <c r="CF299" s="108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30" hidden="true" customHeight="true" outlineLevel="2" collapsed="false">
      <c r="A300" s="125"/>
      <c r="B300" s="110" t="n">
        <v>1</v>
      </c>
      <c r="C300" s="111" t="n">
        <v>1</v>
      </c>
      <c r="D300" s="111" t="s">
        <v>37</v>
      </c>
      <c r="E300" s="111"/>
      <c r="F300" s="112" t="s">
        <v>500</v>
      </c>
      <c r="G300" s="112"/>
      <c r="H300" s="141" t="s">
        <v>501</v>
      </c>
      <c r="I300" s="127"/>
      <c r="J300" s="115" t="n">
        <v>165</v>
      </c>
      <c r="K300" s="116" t="n">
        <f aca="false">+J300*I300</f>
        <v>0</v>
      </c>
      <c r="L300" s="107"/>
      <c r="M300" s="108"/>
      <c r="N300" s="108"/>
      <c r="O300" s="108"/>
      <c r="P300" s="108"/>
      <c r="Q300" s="108"/>
      <c r="R300" s="108"/>
      <c r="S300" s="108"/>
      <c r="T300" s="108"/>
      <c r="U300" s="108"/>
      <c r="V300" s="108"/>
      <c r="W300" s="108"/>
      <c r="X300" s="108"/>
      <c r="Y300" s="108"/>
      <c r="Z300" s="108"/>
      <c r="AA300" s="108"/>
      <c r="AB300" s="108"/>
      <c r="AC300" s="108"/>
      <c r="AD300" s="108"/>
      <c r="AE300" s="108"/>
      <c r="AF300" s="108"/>
      <c r="AG300" s="108"/>
      <c r="AH300" s="108"/>
      <c r="AI300" s="108"/>
      <c r="AJ300" s="108"/>
      <c r="AK300" s="108"/>
      <c r="AL300" s="108"/>
      <c r="AM300" s="108"/>
      <c r="AN300" s="108"/>
      <c r="AO300" s="108"/>
      <c r="AP300" s="108"/>
      <c r="AQ300" s="108"/>
      <c r="AR300" s="108"/>
      <c r="AS300" s="108"/>
      <c r="AT300" s="108"/>
      <c r="AU300" s="108"/>
      <c r="AV300" s="108"/>
      <c r="AW300" s="108"/>
      <c r="AX300" s="108"/>
      <c r="AY300" s="108"/>
      <c r="AZ300" s="108"/>
      <c r="BA300" s="108"/>
      <c r="BB300" s="108"/>
      <c r="BC300" s="108"/>
      <c r="BD300" s="108"/>
      <c r="BE300" s="108"/>
      <c r="BF300" s="108"/>
      <c r="BG300" s="108"/>
      <c r="BH300" s="108"/>
      <c r="BI300" s="108"/>
      <c r="BJ300" s="108"/>
      <c r="BK300" s="108"/>
      <c r="BL300" s="108"/>
      <c r="BM300" s="108"/>
      <c r="BN300" s="108"/>
      <c r="BO300" s="108"/>
      <c r="BP300" s="108"/>
      <c r="BQ300" s="108"/>
      <c r="BR300" s="108"/>
      <c r="BS300" s="108"/>
      <c r="BT300" s="108"/>
      <c r="BU300" s="108"/>
      <c r="BV300" s="108"/>
      <c r="BW300" s="108"/>
      <c r="BX300" s="108"/>
      <c r="BY300" s="108"/>
      <c r="BZ300" s="108"/>
      <c r="CA300" s="108"/>
      <c r="CB300" s="108"/>
      <c r="CC300" s="108"/>
      <c r="CD300" s="108"/>
      <c r="CE300" s="108"/>
      <c r="CF300" s="108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30" hidden="true" customHeight="true" outlineLevel="2" collapsed="false">
      <c r="A301" s="125"/>
      <c r="B301" s="110" t="n">
        <v>1</v>
      </c>
      <c r="C301" s="111" t="n">
        <v>1</v>
      </c>
      <c r="D301" s="111" t="s">
        <v>37</v>
      </c>
      <c r="E301" s="111"/>
      <c r="F301" s="112" t="s">
        <v>502</v>
      </c>
      <c r="G301" s="112"/>
      <c r="H301" s="141" t="s">
        <v>503</v>
      </c>
      <c r="I301" s="127"/>
      <c r="J301" s="115" t="n">
        <v>165</v>
      </c>
      <c r="K301" s="116" t="n">
        <f aca="false">+J301*I301</f>
        <v>0</v>
      </c>
      <c r="L301" s="107"/>
      <c r="M301" s="108"/>
      <c r="N301" s="108"/>
      <c r="O301" s="108"/>
      <c r="P301" s="108"/>
      <c r="Q301" s="108"/>
      <c r="R301" s="108"/>
      <c r="S301" s="108"/>
      <c r="T301" s="108"/>
      <c r="U301" s="108"/>
      <c r="V301" s="108"/>
      <c r="W301" s="108"/>
      <c r="X301" s="108"/>
      <c r="Y301" s="108"/>
      <c r="Z301" s="108"/>
      <c r="AA301" s="108"/>
      <c r="AB301" s="108"/>
      <c r="AC301" s="108"/>
      <c r="AD301" s="108"/>
      <c r="AE301" s="108"/>
      <c r="AF301" s="108"/>
      <c r="AG301" s="108"/>
      <c r="AH301" s="108"/>
      <c r="AI301" s="108"/>
      <c r="AJ301" s="108"/>
      <c r="AK301" s="108"/>
      <c r="AL301" s="108"/>
      <c r="AM301" s="108"/>
      <c r="AN301" s="108"/>
      <c r="AO301" s="108"/>
      <c r="AP301" s="108"/>
      <c r="AQ301" s="108"/>
      <c r="AR301" s="108"/>
      <c r="AS301" s="108"/>
      <c r="AT301" s="108"/>
      <c r="AU301" s="108"/>
      <c r="AV301" s="108"/>
      <c r="AW301" s="108"/>
      <c r="AX301" s="108"/>
      <c r="AY301" s="108"/>
      <c r="AZ301" s="108"/>
      <c r="BA301" s="108"/>
      <c r="BB301" s="108"/>
      <c r="BC301" s="108"/>
      <c r="BD301" s="108"/>
      <c r="BE301" s="108"/>
      <c r="BF301" s="108"/>
      <c r="BG301" s="108"/>
      <c r="BH301" s="108"/>
      <c r="BI301" s="108"/>
      <c r="BJ301" s="108"/>
      <c r="BK301" s="108"/>
      <c r="BL301" s="108"/>
      <c r="BM301" s="108"/>
      <c r="BN301" s="108"/>
      <c r="BO301" s="108"/>
      <c r="BP301" s="108"/>
      <c r="BQ301" s="108"/>
      <c r="BR301" s="108"/>
      <c r="BS301" s="108"/>
      <c r="BT301" s="108"/>
      <c r="BU301" s="108"/>
      <c r="BV301" s="108"/>
      <c r="BW301" s="108"/>
      <c r="BX301" s="108"/>
      <c r="BY301" s="108"/>
      <c r="BZ301" s="108"/>
      <c r="CA301" s="108"/>
      <c r="CB301" s="108"/>
      <c r="CC301" s="108"/>
      <c r="CD301" s="108"/>
      <c r="CE301" s="108"/>
      <c r="CF301" s="108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30" hidden="true" customHeight="true" outlineLevel="2" collapsed="false">
      <c r="A302" s="125"/>
      <c r="B302" s="110" t="n">
        <v>1</v>
      </c>
      <c r="C302" s="111" t="n">
        <v>1</v>
      </c>
      <c r="D302" s="111" t="s">
        <v>37</v>
      </c>
      <c r="E302" s="111"/>
      <c r="F302" s="112" t="s">
        <v>504</v>
      </c>
      <c r="G302" s="112"/>
      <c r="H302" s="141" t="s">
        <v>505</v>
      </c>
      <c r="I302" s="127"/>
      <c r="J302" s="115" t="n">
        <v>165</v>
      </c>
      <c r="K302" s="116" t="n">
        <f aca="false">+J302*I302</f>
        <v>0</v>
      </c>
      <c r="L302" s="107"/>
      <c r="M302" s="108"/>
      <c r="N302" s="108"/>
      <c r="O302" s="108"/>
      <c r="P302" s="108"/>
      <c r="Q302" s="108"/>
      <c r="R302" s="108"/>
      <c r="S302" s="108"/>
      <c r="T302" s="108"/>
      <c r="U302" s="108"/>
      <c r="V302" s="108"/>
      <c r="W302" s="108"/>
      <c r="X302" s="108"/>
      <c r="Y302" s="108"/>
      <c r="Z302" s="108"/>
      <c r="AA302" s="108"/>
      <c r="AB302" s="108"/>
      <c r="AC302" s="108"/>
      <c r="AD302" s="108"/>
      <c r="AE302" s="108"/>
      <c r="AF302" s="108"/>
      <c r="AG302" s="108"/>
      <c r="AH302" s="108"/>
      <c r="AI302" s="108"/>
      <c r="AJ302" s="108"/>
      <c r="AK302" s="108"/>
      <c r="AL302" s="108"/>
      <c r="AM302" s="108"/>
      <c r="AN302" s="108"/>
      <c r="AO302" s="108"/>
      <c r="AP302" s="108"/>
      <c r="AQ302" s="108"/>
      <c r="AR302" s="108"/>
      <c r="AS302" s="108"/>
      <c r="AT302" s="108"/>
      <c r="AU302" s="108"/>
      <c r="AV302" s="108"/>
      <c r="AW302" s="108"/>
      <c r="AX302" s="108"/>
      <c r="AY302" s="108"/>
      <c r="AZ302" s="108"/>
      <c r="BA302" s="108"/>
      <c r="BB302" s="108"/>
      <c r="BC302" s="108"/>
      <c r="BD302" s="108"/>
      <c r="BE302" s="108"/>
      <c r="BF302" s="108"/>
      <c r="BG302" s="108"/>
      <c r="BH302" s="108"/>
      <c r="BI302" s="108"/>
      <c r="BJ302" s="108"/>
      <c r="BK302" s="108"/>
      <c r="BL302" s="108"/>
      <c r="BM302" s="108"/>
      <c r="BN302" s="108"/>
      <c r="BO302" s="108"/>
      <c r="BP302" s="108"/>
      <c r="BQ302" s="108"/>
      <c r="BR302" s="108"/>
      <c r="BS302" s="108"/>
      <c r="BT302" s="108"/>
      <c r="BU302" s="108"/>
      <c r="BV302" s="108"/>
      <c r="BW302" s="108"/>
      <c r="BX302" s="108"/>
      <c r="BY302" s="108"/>
      <c r="BZ302" s="108"/>
      <c r="CA302" s="108"/>
      <c r="CB302" s="108"/>
      <c r="CC302" s="108"/>
      <c r="CD302" s="108"/>
      <c r="CE302" s="108"/>
      <c r="CF302" s="108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30" hidden="true" customHeight="true" outlineLevel="2" collapsed="false">
      <c r="A303" s="125"/>
      <c r="B303" s="110" t="n">
        <v>1</v>
      </c>
      <c r="C303" s="111" t="n">
        <v>1</v>
      </c>
      <c r="D303" s="111" t="s">
        <v>37</v>
      </c>
      <c r="E303" s="111"/>
      <c r="F303" s="112" t="s">
        <v>506</v>
      </c>
      <c r="G303" s="112"/>
      <c r="H303" s="141" t="s">
        <v>507</v>
      </c>
      <c r="I303" s="127"/>
      <c r="J303" s="115" t="n">
        <v>165</v>
      </c>
      <c r="K303" s="116" t="n">
        <f aca="false">+J303*I303</f>
        <v>0</v>
      </c>
      <c r="L303" s="107"/>
      <c r="M303" s="108"/>
      <c r="N303" s="108"/>
      <c r="O303" s="108"/>
      <c r="P303" s="108"/>
      <c r="Q303" s="108"/>
      <c r="R303" s="108"/>
      <c r="S303" s="108"/>
      <c r="T303" s="108"/>
      <c r="U303" s="108"/>
      <c r="V303" s="108"/>
      <c r="W303" s="108"/>
      <c r="X303" s="108"/>
      <c r="Y303" s="108"/>
      <c r="Z303" s="108"/>
      <c r="AA303" s="108"/>
      <c r="AB303" s="108"/>
      <c r="AC303" s="108"/>
      <c r="AD303" s="108"/>
      <c r="AE303" s="108"/>
      <c r="AF303" s="108"/>
      <c r="AG303" s="108"/>
      <c r="AH303" s="108"/>
      <c r="AI303" s="108"/>
      <c r="AJ303" s="108"/>
      <c r="AK303" s="108"/>
      <c r="AL303" s="108"/>
      <c r="AM303" s="108"/>
      <c r="AN303" s="108"/>
      <c r="AO303" s="108"/>
      <c r="AP303" s="108"/>
      <c r="AQ303" s="108"/>
      <c r="AR303" s="108"/>
      <c r="AS303" s="108"/>
      <c r="AT303" s="108"/>
      <c r="AU303" s="108"/>
      <c r="AV303" s="108"/>
      <c r="AW303" s="108"/>
      <c r="AX303" s="108"/>
      <c r="AY303" s="108"/>
      <c r="AZ303" s="108"/>
      <c r="BA303" s="108"/>
      <c r="BB303" s="108"/>
      <c r="BC303" s="108"/>
      <c r="BD303" s="108"/>
      <c r="BE303" s="108"/>
      <c r="BF303" s="108"/>
      <c r="BG303" s="108"/>
      <c r="BH303" s="108"/>
      <c r="BI303" s="108"/>
      <c r="BJ303" s="108"/>
      <c r="BK303" s="108"/>
      <c r="BL303" s="108"/>
      <c r="BM303" s="108"/>
      <c r="BN303" s="108"/>
      <c r="BO303" s="108"/>
      <c r="BP303" s="108"/>
      <c r="BQ303" s="108"/>
      <c r="BR303" s="108"/>
      <c r="BS303" s="108"/>
      <c r="BT303" s="108"/>
      <c r="BU303" s="108"/>
      <c r="BV303" s="108"/>
      <c r="BW303" s="108"/>
      <c r="BX303" s="108"/>
      <c r="BY303" s="108"/>
      <c r="BZ303" s="108"/>
      <c r="CA303" s="108"/>
      <c r="CB303" s="108"/>
      <c r="CC303" s="108"/>
      <c r="CD303" s="108"/>
      <c r="CE303" s="108"/>
      <c r="CF303" s="108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30" hidden="true" customHeight="true" outlineLevel="2" collapsed="false">
      <c r="A304" s="125"/>
      <c r="B304" s="110" t="n">
        <v>1</v>
      </c>
      <c r="C304" s="111" t="n">
        <v>1</v>
      </c>
      <c r="D304" s="111" t="s">
        <v>37</v>
      </c>
      <c r="E304" s="111"/>
      <c r="F304" s="112" t="s">
        <v>508</v>
      </c>
      <c r="G304" s="112"/>
      <c r="H304" s="141" t="s">
        <v>509</v>
      </c>
      <c r="I304" s="127"/>
      <c r="J304" s="115" t="n">
        <v>165</v>
      </c>
      <c r="K304" s="116" t="n">
        <f aca="false">+J304*I304</f>
        <v>0</v>
      </c>
      <c r="L304" s="107"/>
      <c r="M304" s="108"/>
      <c r="N304" s="108"/>
      <c r="O304" s="108"/>
      <c r="P304" s="108"/>
      <c r="Q304" s="108"/>
      <c r="R304" s="108"/>
      <c r="S304" s="108"/>
      <c r="T304" s="108"/>
      <c r="U304" s="108"/>
      <c r="V304" s="108"/>
      <c r="W304" s="108"/>
      <c r="X304" s="108"/>
      <c r="Y304" s="108"/>
      <c r="Z304" s="108"/>
      <c r="AA304" s="108"/>
      <c r="AB304" s="108"/>
      <c r="AC304" s="108"/>
      <c r="AD304" s="108"/>
      <c r="AE304" s="108"/>
      <c r="AF304" s="108"/>
      <c r="AG304" s="108"/>
      <c r="AH304" s="108"/>
      <c r="AI304" s="108"/>
      <c r="AJ304" s="108"/>
      <c r="AK304" s="108"/>
      <c r="AL304" s="108"/>
      <c r="AM304" s="108"/>
      <c r="AN304" s="108"/>
      <c r="AO304" s="108"/>
      <c r="AP304" s="108"/>
      <c r="AQ304" s="108"/>
      <c r="AR304" s="108"/>
      <c r="AS304" s="108"/>
      <c r="AT304" s="108"/>
      <c r="AU304" s="108"/>
      <c r="AV304" s="108"/>
      <c r="AW304" s="108"/>
      <c r="AX304" s="108"/>
      <c r="AY304" s="108"/>
      <c r="AZ304" s="108"/>
      <c r="BA304" s="108"/>
      <c r="BB304" s="108"/>
      <c r="BC304" s="108"/>
      <c r="BD304" s="108"/>
      <c r="BE304" s="108"/>
      <c r="BF304" s="108"/>
      <c r="BG304" s="108"/>
      <c r="BH304" s="108"/>
      <c r="BI304" s="108"/>
      <c r="BJ304" s="108"/>
      <c r="BK304" s="108"/>
      <c r="BL304" s="108"/>
      <c r="BM304" s="108"/>
      <c r="BN304" s="108"/>
      <c r="BO304" s="108"/>
      <c r="BP304" s="108"/>
      <c r="BQ304" s="108"/>
      <c r="BR304" s="108"/>
      <c r="BS304" s="108"/>
      <c r="BT304" s="108"/>
      <c r="BU304" s="108"/>
      <c r="BV304" s="108"/>
      <c r="BW304" s="108"/>
      <c r="BX304" s="108"/>
      <c r="BY304" s="108"/>
      <c r="BZ304" s="108"/>
      <c r="CA304" s="108"/>
      <c r="CB304" s="108"/>
      <c r="CC304" s="108"/>
      <c r="CD304" s="108"/>
      <c r="CE304" s="108"/>
      <c r="CF304" s="108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30" hidden="true" customHeight="true" outlineLevel="2" collapsed="false">
      <c r="A305" s="125"/>
      <c r="B305" s="110" t="n">
        <v>1</v>
      </c>
      <c r="C305" s="111" t="n">
        <v>1</v>
      </c>
      <c r="D305" s="111" t="s">
        <v>37</v>
      </c>
      <c r="E305" s="111"/>
      <c r="F305" s="112" t="s">
        <v>510</v>
      </c>
      <c r="G305" s="112"/>
      <c r="H305" s="141" t="s">
        <v>511</v>
      </c>
      <c r="I305" s="127"/>
      <c r="J305" s="115" t="n">
        <v>165</v>
      </c>
      <c r="K305" s="116" t="n">
        <f aca="false">+J305*I305</f>
        <v>0</v>
      </c>
      <c r="L305" s="107"/>
      <c r="M305" s="108"/>
      <c r="N305" s="108"/>
      <c r="O305" s="108"/>
      <c r="P305" s="108"/>
      <c r="Q305" s="108"/>
      <c r="R305" s="108"/>
      <c r="S305" s="108"/>
      <c r="T305" s="108"/>
      <c r="U305" s="108"/>
      <c r="V305" s="108"/>
      <c r="W305" s="108"/>
      <c r="X305" s="108"/>
      <c r="Y305" s="108"/>
      <c r="Z305" s="108"/>
      <c r="AA305" s="108"/>
      <c r="AB305" s="108"/>
      <c r="AC305" s="108"/>
      <c r="AD305" s="108"/>
      <c r="AE305" s="108"/>
      <c r="AF305" s="108"/>
      <c r="AG305" s="108"/>
      <c r="AH305" s="108"/>
      <c r="AI305" s="108"/>
      <c r="AJ305" s="108"/>
      <c r="AK305" s="108"/>
      <c r="AL305" s="108"/>
      <c r="AM305" s="108"/>
      <c r="AN305" s="108"/>
      <c r="AO305" s="108"/>
      <c r="AP305" s="108"/>
      <c r="AQ305" s="108"/>
      <c r="AR305" s="108"/>
      <c r="AS305" s="108"/>
      <c r="AT305" s="108"/>
      <c r="AU305" s="108"/>
      <c r="AV305" s="108"/>
      <c r="AW305" s="108"/>
      <c r="AX305" s="108"/>
      <c r="AY305" s="108"/>
      <c r="AZ305" s="108"/>
      <c r="BA305" s="108"/>
      <c r="BB305" s="108"/>
      <c r="BC305" s="108"/>
      <c r="BD305" s="108"/>
      <c r="BE305" s="108"/>
      <c r="BF305" s="108"/>
      <c r="BG305" s="108"/>
      <c r="BH305" s="108"/>
      <c r="BI305" s="108"/>
      <c r="BJ305" s="108"/>
      <c r="BK305" s="108"/>
      <c r="BL305" s="108"/>
      <c r="BM305" s="108"/>
      <c r="BN305" s="108"/>
      <c r="BO305" s="108"/>
      <c r="BP305" s="108"/>
      <c r="BQ305" s="108"/>
      <c r="BR305" s="108"/>
      <c r="BS305" s="108"/>
      <c r="BT305" s="108"/>
      <c r="BU305" s="108"/>
      <c r="BV305" s="108"/>
      <c r="BW305" s="108"/>
      <c r="BX305" s="108"/>
      <c r="BY305" s="108"/>
      <c r="BZ305" s="108"/>
      <c r="CA305" s="108"/>
      <c r="CB305" s="108"/>
      <c r="CC305" s="108"/>
      <c r="CD305" s="108"/>
      <c r="CE305" s="108"/>
      <c r="CF305" s="108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30" hidden="true" customHeight="true" outlineLevel="2" collapsed="false">
      <c r="A306" s="125"/>
      <c r="B306" s="110" t="n">
        <v>1</v>
      </c>
      <c r="C306" s="111" t="n">
        <v>1</v>
      </c>
      <c r="D306" s="111" t="s">
        <v>37</v>
      </c>
      <c r="E306" s="111"/>
      <c r="F306" s="112" t="s">
        <v>512</v>
      </c>
      <c r="G306" s="112"/>
      <c r="H306" s="141" t="s">
        <v>513</v>
      </c>
      <c r="I306" s="127"/>
      <c r="J306" s="115" t="n">
        <v>165</v>
      </c>
      <c r="K306" s="116" t="n">
        <f aca="false">+J306*I306</f>
        <v>0</v>
      </c>
      <c r="L306" s="107"/>
      <c r="M306" s="108"/>
      <c r="N306" s="108"/>
      <c r="O306" s="108"/>
      <c r="P306" s="108"/>
      <c r="Q306" s="108"/>
      <c r="R306" s="108"/>
      <c r="S306" s="108"/>
      <c r="T306" s="108"/>
      <c r="U306" s="108"/>
      <c r="V306" s="108"/>
      <c r="W306" s="108"/>
      <c r="X306" s="108"/>
      <c r="Y306" s="108"/>
      <c r="Z306" s="108"/>
      <c r="AA306" s="108"/>
      <c r="AB306" s="108"/>
      <c r="AC306" s="108"/>
      <c r="AD306" s="108"/>
      <c r="AE306" s="108"/>
      <c r="AF306" s="108"/>
      <c r="AG306" s="108"/>
      <c r="AH306" s="108"/>
      <c r="AI306" s="108"/>
      <c r="AJ306" s="108"/>
      <c r="AK306" s="108"/>
      <c r="AL306" s="108"/>
      <c r="AM306" s="108"/>
      <c r="AN306" s="108"/>
      <c r="AO306" s="108"/>
      <c r="AP306" s="108"/>
      <c r="AQ306" s="108"/>
      <c r="AR306" s="108"/>
      <c r="AS306" s="108"/>
      <c r="AT306" s="108"/>
      <c r="AU306" s="108"/>
      <c r="AV306" s="108"/>
      <c r="AW306" s="108"/>
      <c r="AX306" s="108"/>
      <c r="AY306" s="108"/>
      <c r="AZ306" s="108"/>
      <c r="BA306" s="108"/>
      <c r="BB306" s="108"/>
      <c r="BC306" s="108"/>
      <c r="BD306" s="108"/>
      <c r="BE306" s="108"/>
      <c r="BF306" s="108"/>
      <c r="BG306" s="108"/>
      <c r="BH306" s="108"/>
      <c r="BI306" s="108"/>
      <c r="BJ306" s="108"/>
      <c r="BK306" s="108"/>
      <c r="BL306" s="108"/>
      <c r="BM306" s="108"/>
      <c r="BN306" s="108"/>
      <c r="BO306" s="108"/>
      <c r="BP306" s="108"/>
      <c r="BQ306" s="108"/>
      <c r="BR306" s="108"/>
      <c r="BS306" s="108"/>
      <c r="BT306" s="108"/>
      <c r="BU306" s="108"/>
      <c r="BV306" s="108"/>
      <c r="BW306" s="108"/>
      <c r="BX306" s="108"/>
      <c r="BY306" s="108"/>
      <c r="BZ306" s="108"/>
      <c r="CA306" s="108"/>
      <c r="CB306" s="108"/>
      <c r="CC306" s="108"/>
      <c r="CD306" s="108"/>
      <c r="CE306" s="108"/>
      <c r="CF306" s="108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30" hidden="true" customHeight="true" outlineLevel="2" collapsed="false">
      <c r="A307" s="125"/>
      <c r="B307" s="110" t="n">
        <v>1</v>
      </c>
      <c r="C307" s="111" t="n">
        <v>1</v>
      </c>
      <c r="D307" s="111" t="s">
        <v>37</v>
      </c>
      <c r="E307" s="111"/>
      <c r="F307" s="112" t="s">
        <v>514</v>
      </c>
      <c r="G307" s="112"/>
      <c r="H307" s="141" t="s">
        <v>515</v>
      </c>
      <c r="I307" s="127"/>
      <c r="J307" s="115" t="n">
        <v>165</v>
      </c>
      <c r="K307" s="116" t="n">
        <f aca="false">+J307*I307</f>
        <v>0</v>
      </c>
      <c r="L307" s="107"/>
      <c r="M307" s="108"/>
      <c r="N307" s="108"/>
      <c r="O307" s="108"/>
      <c r="P307" s="108"/>
      <c r="Q307" s="108"/>
      <c r="R307" s="108"/>
      <c r="S307" s="108"/>
      <c r="T307" s="108"/>
      <c r="U307" s="108"/>
      <c r="V307" s="108"/>
      <c r="W307" s="108"/>
      <c r="X307" s="108"/>
      <c r="Y307" s="108"/>
      <c r="Z307" s="108"/>
      <c r="AA307" s="108"/>
      <c r="AB307" s="108"/>
      <c r="AC307" s="108"/>
      <c r="AD307" s="108"/>
      <c r="AE307" s="108"/>
      <c r="AF307" s="108"/>
      <c r="AG307" s="108"/>
      <c r="AH307" s="108"/>
      <c r="AI307" s="108"/>
      <c r="AJ307" s="108"/>
      <c r="AK307" s="108"/>
      <c r="AL307" s="108"/>
      <c r="AM307" s="108"/>
      <c r="AN307" s="108"/>
      <c r="AO307" s="108"/>
      <c r="AP307" s="108"/>
      <c r="AQ307" s="108"/>
      <c r="AR307" s="108"/>
      <c r="AS307" s="108"/>
      <c r="AT307" s="108"/>
      <c r="AU307" s="108"/>
      <c r="AV307" s="108"/>
      <c r="AW307" s="108"/>
      <c r="AX307" s="108"/>
      <c r="AY307" s="108"/>
      <c r="AZ307" s="108"/>
      <c r="BA307" s="108"/>
      <c r="BB307" s="108"/>
      <c r="BC307" s="108"/>
      <c r="BD307" s="108"/>
      <c r="BE307" s="108"/>
      <c r="BF307" s="108"/>
      <c r="BG307" s="108"/>
      <c r="BH307" s="108"/>
      <c r="BI307" s="108"/>
      <c r="BJ307" s="108"/>
      <c r="BK307" s="108"/>
      <c r="BL307" s="108"/>
      <c r="BM307" s="108"/>
      <c r="BN307" s="108"/>
      <c r="BO307" s="108"/>
      <c r="BP307" s="108"/>
      <c r="BQ307" s="108"/>
      <c r="BR307" s="108"/>
      <c r="BS307" s="108"/>
      <c r="BT307" s="108"/>
      <c r="BU307" s="108"/>
      <c r="BV307" s="108"/>
      <c r="BW307" s="108"/>
      <c r="BX307" s="108"/>
      <c r="BY307" s="108"/>
      <c r="BZ307" s="108"/>
      <c r="CA307" s="108"/>
      <c r="CB307" s="108"/>
      <c r="CC307" s="108"/>
      <c r="CD307" s="108"/>
      <c r="CE307" s="108"/>
      <c r="CF307" s="108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30" hidden="true" customHeight="true" outlineLevel="2" collapsed="false">
      <c r="A308" s="125"/>
      <c r="B308" s="110" t="n">
        <v>1</v>
      </c>
      <c r="C308" s="111" t="n">
        <v>1</v>
      </c>
      <c r="D308" s="111" t="s">
        <v>37</v>
      </c>
      <c r="E308" s="111"/>
      <c r="F308" s="112" t="s">
        <v>516</v>
      </c>
      <c r="G308" s="112"/>
      <c r="H308" s="141" t="s">
        <v>517</v>
      </c>
      <c r="I308" s="127"/>
      <c r="J308" s="115" t="n">
        <v>165</v>
      </c>
      <c r="K308" s="116" t="n">
        <f aca="false">+J308*I308</f>
        <v>0</v>
      </c>
      <c r="L308" s="107"/>
      <c r="M308" s="108"/>
      <c r="N308" s="108"/>
      <c r="O308" s="108"/>
      <c r="P308" s="108"/>
      <c r="Q308" s="108"/>
      <c r="R308" s="108"/>
      <c r="S308" s="108"/>
      <c r="T308" s="108"/>
      <c r="U308" s="108"/>
      <c r="V308" s="108"/>
      <c r="W308" s="108"/>
      <c r="X308" s="108"/>
      <c r="Y308" s="108"/>
      <c r="Z308" s="108"/>
      <c r="AA308" s="108"/>
      <c r="AB308" s="108"/>
      <c r="AC308" s="108"/>
      <c r="AD308" s="108"/>
      <c r="AE308" s="108"/>
      <c r="AF308" s="108"/>
      <c r="AG308" s="108"/>
      <c r="AH308" s="108"/>
      <c r="AI308" s="108"/>
      <c r="AJ308" s="108"/>
      <c r="AK308" s="108"/>
      <c r="AL308" s="108"/>
      <c r="AM308" s="108"/>
      <c r="AN308" s="108"/>
      <c r="AO308" s="108"/>
      <c r="AP308" s="108"/>
      <c r="AQ308" s="108"/>
      <c r="AR308" s="108"/>
      <c r="AS308" s="108"/>
      <c r="AT308" s="108"/>
      <c r="AU308" s="108"/>
      <c r="AV308" s="108"/>
      <c r="AW308" s="108"/>
      <c r="AX308" s="108"/>
      <c r="AY308" s="108"/>
      <c r="AZ308" s="108"/>
      <c r="BA308" s="108"/>
      <c r="BB308" s="108"/>
      <c r="BC308" s="108"/>
      <c r="BD308" s="108"/>
      <c r="BE308" s="108"/>
      <c r="BF308" s="108"/>
      <c r="BG308" s="108"/>
      <c r="BH308" s="108"/>
      <c r="BI308" s="108"/>
      <c r="BJ308" s="108"/>
      <c r="BK308" s="108"/>
      <c r="BL308" s="108"/>
      <c r="BM308" s="108"/>
      <c r="BN308" s="108"/>
      <c r="BO308" s="108"/>
      <c r="BP308" s="108"/>
      <c r="BQ308" s="108"/>
      <c r="BR308" s="108"/>
      <c r="BS308" s="108"/>
      <c r="BT308" s="108"/>
      <c r="BU308" s="108"/>
      <c r="BV308" s="108"/>
      <c r="BW308" s="108"/>
      <c r="BX308" s="108"/>
      <c r="BY308" s="108"/>
      <c r="BZ308" s="108"/>
      <c r="CA308" s="108"/>
      <c r="CB308" s="108"/>
      <c r="CC308" s="108"/>
      <c r="CD308" s="108"/>
      <c r="CE308" s="108"/>
      <c r="CF308" s="108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30" hidden="true" customHeight="true" outlineLevel="2" collapsed="false">
      <c r="A309" s="125"/>
      <c r="B309" s="110" t="n">
        <v>1</v>
      </c>
      <c r="C309" s="111" t="n">
        <v>1</v>
      </c>
      <c r="D309" s="111" t="s">
        <v>37</v>
      </c>
      <c r="E309" s="111"/>
      <c r="F309" s="112" t="s">
        <v>518</v>
      </c>
      <c r="G309" s="112"/>
      <c r="H309" s="141" t="s">
        <v>519</v>
      </c>
      <c r="I309" s="127"/>
      <c r="J309" s="115" t="n">
        <v>165</v>
      </c>
      <c r="K309" s="116" t="n">
        <f aca="false">+J309*I309</f>
        <v>0</v>
      </c>
      <c r="L309" s="107"/>
      <c r="M309" s="108"/>
      <c r="N309" s="108"/>
      <c r="O309" s="108"/>
      <c r="P309" s="108"/>
      <c r="Q309" s="108"/>
      <c r="R309" s="108"/>
      <c r="S309" s="108"/>
      <c r="T309" s="108"/>
      <c r="U309" s="108"/>
      <c r="V309" s="108"/>
      <c r="W309" s="108"/>
      <c r="X309" s="108"/>
      <c r="Y309" s="108"/>
      <c r="Z309" s="108"/>
      <c r="AA309" s="108"/>
      <c r="AB309" s="108"/>
      <c r="AC309" s="108"/>
      <c r="AD309" s="108"/>
      <c r="AE309" s="108"/>
      <c r="AF309" s="108"/>
      <c r="AG309" s="108"/>
      <c r="AH309" s="108"/>
      <c r="AI309" s="108"/>
      <c r="AJ309" s="108"/>
      <c r="AK309" s="108"/>
      <c r="AL309" s="108"/>
      <c r="AM309" s="108"/>
      <c r="AN309" s="108"/>
      <c r="AO309" s="108"/>
      <c r="AP309" s="108"/>
      <c r="AQ309" s="108"/>
      <c r="AR309" s="108"/>
      <c r="AS309" s="108"/>
      <c r="AT309" s="108"/>
      <c r="AU309" s="108"/>
      <c r="AV309" s="108"/>
      <c r="AW309" s="108"/>
      <c r="AX309" s="108"/>
      <c r="AY309" s="108"/>
      <c r="AZ309" s="108"/>
      <c r="BA309" s="108"/>
      <c r="BB309" s="108"/>
      <c r="BC309" s="108"/>
      <c r="BD309" s="108"/>
      <c r="BE309" s="108"/>
      <c r="BF309" s="108"/>
      <c r="BG309" s="108"/>
      <c r="BH309" s="108"/>
      <c r="BI309" s="108"/>
      <c r="BJ309" s="108"/>
      <c r="BK309" s="108"/>
      <c r="BL309" s="108"/>
      <c r="BM309" s="108"/>
      <c r="BN309" s="108"/>
      <c r="BO309" s="108"/>
      <c r="BP309" s="108"/>
      <c r="BQ309" s="108"/>
      <c r="BR309" s="108"/>
      <c r="BS309" s="108"/>
      <c r="BT309" s="108"/>
      <c r="BU309" s="108"/>
      <c r="BV309" s="108"/>
      <c r="BW309" s="108"/>
      <c r="BX309" s="108"/>
      <c r="BY309" s="108"/>
      <c r="BZ309" s="108"/>
      <c r="CA309" s="108"/>
      <c r="CB309" s="108"/>
      <c r="CC309" s="108"/>
      <c r="CD309" s="108"/>
      <c r="CE309" s="108"/>
      <c r="CF309" s="108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30" hidden="true" customHeight="true" outlineLevel="2" collapsed="false">
      <c r="A310" s="125"/>
      <c r="B310" s="110" t="n">
        <v>1</v>
      </c>
      <c r="C310" s="111" t="n">
        <v>1</v>
      </c>
      <c r="D310" s="111" t="s">
        <v>37</v>
      </c>
      <c r="E310" s="111"/>
      <c r="F310" s="112" t="s">
        <v>520</v>
      </c>
      <c r="G310" s="112"/>
      <c r="H310" s="141" t="s">
        <v>521</v>
      </c>
      <c r="I310" s="127"/>
      <c r="J310" s="115" t="n">
        <v>165</v>
      </c>
      <c r="K310" s="116" t="n">
        <f aca="false">+J310*I310</f>
        <v>0</v>
      </c>
      <c r="L310" s="107"/>
      <c r="M310" s="108"/>
      <c r="N310" s="108"/>
      <c r="O310" s="108"/>
      <c r="P310" s="108"/>
      <c r="Q310" s="108"/>
      <c r="R310" s="108"/>
      <c r="S310" s="108"/>
      <c r="T310" s="108"/>
      <c r="U310" s="108"/>
      <c r="V310" s="108"/>
      <c r="W310" s="108"/>
      <c r="X310" s="108"/>
      <c r="Y310" s="108"/>
      <c r="Z310" s="108"/>
      <c r="AA310" s="108"/>
      <c r="AB310" s="108"/>
      <c r="AC310" s="108"/>
      <c r="AD310" s="108"/>
      <c r="AE310" s="108"/>
      <c r="AF310" s="108"/>
      <c r="AG310" s="108"/>
      <c r="AH310" s="108"/>
      <c r="AI310" s="108"/>
      <c r="AJ310" s="108"/>
      <c r="AK310" s="108"/>
      <c r="AL310" s="108"/>
      <c r="AM310" s="108"/>
      <c r="AN310" s="108"/>
      <c r="AO310" s="108"/>
      <c r="AP310" s="108"/>
      <c r="AQ310" s="108"/>
      <c r="AR310" s="108"/>
      <c r="AS310" s="108"/>
      <c r="AT310" s="108"/>
      <c r="AU310" s="108"/>
      <c r="AV310" s="108"/>
      <c r="AW310" s="108"/>
      <c r="AX310" s="108"/>
      <c r="AY310" s="108"/>
      <c r="AZ310" s="108"/>
      <c r="BA310" s="108"/>
      <c r="BB310" s="108"/>
      <c r="BC310" s="108"/>
      <c r="BD310" s="108"/>
      <c r="BE310" s="108"/>
      <c r="BF310" s="108"/>
      <c r="BG310" s="108"/>
      <c r="BH310" s="108"/>
      <c r="BI310" s="108"/>
      <c r="BJ310" s="108"/>
      <c r="BK310" s="108"/>
      <c r="BL310" s="108"/>
      <c r="BM310" s="108"/>
      <c r="BN310" s="108"/>
      <c r="BO310" s="108"/>
      <c r="BP310" s="108"/>
      <c r="BQ310" s="108"/>
      <c r="BR310" s="108"/>
      <c r="BS310" s="108"/>
      <c r="BT310" s="108"/>
      <c r="BU310" s="108"/>
      <c r="BV310" s="108"/>
      <c r="BW310" s="108"/>
      <c r="BX310" s="108"/>
      <c r="BY310" s="108"/>
      <c r="BZ310" s="108"/>
      <c r="CA310" s="108"/>
      <c r="CB310" s="108"/>
      <c r="CC310" s="108"/>
      <c r="CD310" s="108"/>
      <c r="CE310" s="108"/>
      <c r="CF310" s="108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30" hidden="true" customHeight="true" outlineLevel="2" collapsed="false">
      <c r="A311" s="125"/>
      <c r="B311" s="110" t="n">
        <v>1</v>
      </c>
      <c r="C311" s="111" t="n">
        <v>1</v>
      </c>
      <c r="D311" s="111" t="s">
        <v>37</v>
      </c>
      <c r="E311" s="111"/>
      <c r="F311" s="112" t="s">
        <v>522</v>
      </c>
      <c r="G311" s="112"/>
      <c r="H311" s="141" t="s">
        <v>523</v>
      </c>
      <c r="I311" s="127"/>
      <c r="J311" s="115" t="n">
        <v>165</v>
      </c>
      <c r="K311" s="116" t="n">
        <f aca="false">+J311*I311</f>
        <v>0</v>
      </c>
      <c r="L311" s="107"/>
      <c r="M311" s="108"/>
      <c r="N311" s="108"/>
      <c r="O311" s="108"/>
      <c r="P311" s="108"/>
      <c r="Q311" s="108"/>
      <c r="R311" s="108"/>
      <c r="S311" s="108"/>
      <c r="T311" s="108"/>
      <c r="U311" s="108"/>
      <c r="V311" s="108"/>
      <c r="W311" s="108"/>
      <c r="X311" s="108"/>
      <c r="Y311" s="108"/>
      <c r="Z311" s="108"/>
      <c r="AA311" s="108"/>
      <c r="AB311" s="108"/>
      <c r="AC311" s="108"/>
      <c r="AD311" s="108"/>
      <c r="AE311" s="108"/>
      <c r="AF311" s="108"/>
      <c r="AG311" s="108"/>
      <c r="AH311" s="108"/>
      <c r="AI311" s="108"/>
      <c r="AJ311" s="108"/>
      <c r="AK311" s="108"/>
      <c r="AL311" s="108"/>
      <c r="AM311" s="108"/>
      <c r="AN311" s="108"/>
      <c r="AO311" s="108"/>
      <c r="AP311" s="108"/>
      <c r="AQ311" s="108"/>
      <c r="AR311" s="108"/>
      <c r="AS311" s="108"/>
      <c r="AT311" s="108"/>
      <c r="AU311" s="108"/>
      <c r="AV311" s="108"/>
      <c r="AW311" s="108"/>
      <c r="AX311" s="108"/>
      <c r="AY311" s="108"/>
      <c r="AZ311" s="108"/>
      <c r="BA311" s="108"/>
      <c r="BB311" s="108"/>
      <c r="BC311" s="108"/>
      <c r="BD311" s="108"/>
      <c r="BE311" s="108"/>
      <c r="BF311" s="108"/>
      <c r="BG311" s="108"/>
      <c r="BH311" s="108"/>
      <c r="BI311" s="108"/>
      <c r="BJ311" s="108"/>
      <c r="BK311" s="108"/>
      <c r="BL311" s="108"/>
      <c r="BM311" s="108"/>
      <c r="BN311" s="108"/>
      <c r="BO311" s="108"/>
      <c r="BP311" s="108"/>
      <c r="BQ311" s="108"/>
      <c r="BR311" s="108"/>
      <c r="BS311" s="108"/>
      <c r="BT311" s="108"/>
      <c r="BU311" s="108"/>
      <c r="BV311" s="108"/>
      <c r="BW311" s="108"/>
      <c r="BX311" s="108"/>
      <c r="BY311" s="108"/>
      <c r="BZ311" s="108"/>
      <c r="CA311" s="108"/>
      <c r="CB311" s="108"/>
      <c r="CC311" s="108"/>
      <c r="CD311" s="108"/>
      <c r="CE311" s="108"/>
      <c r="CF311" s="108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30" hidden="true" customHeight="true" outlineLevel="2" collapsed="false">
      <c r="A312" s="125"/>
      <c r="B312" s="110" t="n">
        <v>1</v>
      </c>
      <c r="C312" s="111" t="n">
        <v>1</v>
      </c>
      <c r="D312" s="111" t="s">
        <v>37</v>
      </c>
      <c r="E312" s="111"/>
      <c r="F312" s="112" t="s">
        <v>524</v>
      </c>
      <c r="G312" s="112"/>
      <c r="H312" s="141" t="s">
        <v>525</v>
      </c>
      <c r="I312" s="127"/>
      <c r="J312" s="115" t="n">
        <v>165</v>
      </c>
      <c r="K312" s="116" t="n">
        <f aca="false">+J312*I312</f>
        <v>0</v>
      </c>
      <c r="L312" s="107"/>
      <c r="M312" s="108"/>
      <c r="N312" s="108"/>
      <c r="O312" s="108"/>
      <c r="P312" s="108"/>
      <c r="Q312" s="108"/>
      <c r="R312" s="108"/>
      <c r="S312" s="108"/>
      <c r="T312" s="108"/>
      <c r="U312" s="108"/>
      <c r="V312" s="108"/>
      <c r="W312" s="108"/>
      <c r="X312" s="108"/>
      <c r="Y312" s="108"/>
      <c r="Z312" s="108"/>
      <c r="AA312" s="108"/>
      <c r="AB312" s="108"/>
      <c r="AC312" s="108"/>
      <c r="AD312" s="108"/>
      <c r="AE312" s="108"/>
      <c r="AF312" s="108"/>
      <c r="AG312" s="108"/>
      <c r="AH312" s="108"/>
      <c r="AI312" s="108"/>
      <c r="AJ312" s="108"/>
      <c r="AK312" s="108"/>
      <c r="AL312" s="108"/>
      <c r="AM312" s="108"/>
      <c r="AN312" s="108"/>
      <c r="AO312" s="108"/>
      <c r="AP312" s="108"/>
      <c r="AQ312" s="108"/>
      <c r="AR312" s="108"/>
      <c r="AS312" s="108"/>
      <c r="AT312" s="108"/>
      <c r="AU312" s="108"/>
      <c r="AV312" s="108"/>
      <c r="AW312" s="108"/>
      <c r="AX312" s="108"/>
      <c r="AY312" s="108"/>
      <c r="AZ312" s="108"/>
      <c r="BA312" s="108"/>
      <c r="BB312" s="108"/>
      <c r="BC312" s="108"/>
      <c r="BD312" s="108"/>
      <c r="BE312" s="108"/>
      <c r="BF312" s="108"/>
      <c r="BG312" s="108"/>
      <c r="BH312" s="108"/>
      <c r="BI312" s="108"/>
      <c r="BJ312" s="108"/>
      <c r="BK312" s="108"/>
      <c r="BL312" s="108"/>
      <c r="BM312" s="108"/>
      <c r="BN312" s="108"/>
      <c r="BO312" s="108"/>
      <c r="BP312" s="108"/>
      <c r="BQ312" s="108"/>
      <c r="BR312" s="108"/>
      <c r="BS312" s="108"/>
      <c r="BT312" s="108"/>
      <c r="BU312" s="108"/>
      <c r="BV312" s="108"/>
      <c r="BW312" s="108"/>
      <c r="BX312" s="108"/>
      <c r="BY312" s="108"/>
      <c r="BZ312" s="108"/>
      <c r="CA312" s="108"/>
      <c r="CB312" s="108"/>
      <c r="CC312" s="108"/>
      <c r="CD312" s="108"/>
      <c r="CE312" s="108"/>
      <c r="CF312" s="108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30" hidden="true" customHeight="true" outlineLevel="2" collapsed="false">
      <c r="A313" s="125"/>
      <c r="B313" s="110" t="n">
        <v>1</v>
      </c>
      <c r="C313" s="111" t="n">
        <v>1</v>
      </c>
      <c r="D313" s="111" t="s">
        <v>37</v>
      </c>
      <c r="E313" s="111"/>
      <c r="F313" s="112" t="s">
        <v>526</v>
      </c>
      <c r="G313" s="112"/>
      <c r="H313" s="141" t="s">
        <v>527</v>
      </c>
      <c r="I313" s="127"/>
      <c r="J313" s="115" t="n">
        <v>165</v>
      </c>
      <c r="K313" s="116" t="n">
        <f aca="false">+J313*I313</f>
        <v>0</v>
      </c>
      <c r="L313" s="107"/>
      <c r="M313" s="108"/>
      <c r="N313" s="108"/>
      <c r="O313" s="108"/>
      <c r="P313" s="108"/>
      <c r="Q313" s="108"/>
      <c r="R313" s="108"/>
      <c r="S313" s="108"/>
      <c r="T313" s="108"/>
      <c r="U313" s="108"/>
      <c r="V313" s="108"/>
      <c r="W313" s="108"/>
      <c r="X313" s="108"/>
      <c r="Y313" s="108"/>
      <c r="Z313" s="108"/>
      <c r="AA313" s="108"/>
      <c r="AB313" s="108"/>
      <c r="AC313" s="108"/>
      <c r="AD313" s="108"/>
      <c r="AE313" s="108"/>
      <c r="AF313" s="108"/>
      <c r="AG313" s="108"/>
      <c r="AH313" s="108"/>
      <c r="AI313" s="108"/>
      <c r="AJ313" s="108"/>
      <c r="AK313" s="108"/>
      <c r="AL313" s="108"/>
      <c r="AM313" s="108"/>
      <c r="AN313" s="108"/>
      <c r="AO313" s="108"/>
      <c r="AP313" s="108"/>
      <c r="AQ313" s="108"/>
      <c r="AR313" s="108"/>
      <c r="AS313" s="108"/>
      <c r="AT313" s="108"/>
      <c r="AU313" s="108"/>
      <c r="AV313" s="108"/>
      <c r="AW313" s="108"/>
      <c r="AX313" s="108"/>
      <c r="AY313" s="108"/>
      <c r="AZ313" s="108"/>
      <c r="BA313" s="108"/>
      <c r="BB313" s="108"/>
      <c r="BC313" s="108"/>
      <c r="BD313" s="108"/>
      <c r="BE313" s="108"/>
      <c r="BF313" s="108"/>
      <c r="BG313" s="108"/>
      <c r="BH313" s="108"/>
      <c r="BI313" s="108"/>
      <c r="BJ313" s="108"/>
      <c r="BK313" s="108"/>
      <c r="BL313" s="108"/>
      <c r="BM313" s="108"/>
      <c r="BN313" s="108"/>
      <c r="BO313" s="108"/>
      <c r="BP313" s="108"/>
      <c r="BQ313" s="108"/>
      <c r="BR313" s="108"/>
      <c r="BS313" s="108"/>
      <c r="BT313" s="108"/>
      <c r="BU313" s="108"/>
      <c r="BV313" s="108"/>
      <c r="BW313" s="108"/>
      <c r="BX313" s="108"/>
      <c r="BY313" s="108"/>
      <c r="BZ313" s="108"/>
      <c r="CA313" s="108"/>
      <c r="CB313" s="108"/>
      <c r="CC313" s="108"/>
      <c r="CD313" s="108"/>
      <c r="CE313" s="108"/>
      <c r="CF313" s="108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30" hidden="true" customHeight="true" outlineLevel="2" collapsed="false">
      <c r="A314" s="125"/>
      <c r="B314" s="110" t="n">
        <v>1</v>
      </c>
      <c r="C314" s="111" t="n">
        <v>1</v>
      </c>
      <c r="D314" s="111" t="s">
        <v>37</v>
      </c>
      <c r="E314" s="111"/>
      <c r="F314" s="112" t="s">
        <v>528</v>
      </c>
      <c r="G314" s="112"/>
      <c r="H314" s="141" t="s">
        <v>529</v>
      </c>
      <c r="I314" s="127"/>
      <c r="J314" s="115" t="n">
        <v>165</v>
      </c>
      <c r="K314" s="116" t="n">
        <f aca="false">+J314*I314</f>
        <v>0</v>
      </c>
      <c r="L314" s="107"/>
      <c r="M314" s="108"/>
      <c r="N314" s="108"/>
      <c r="O314" s="108"/>
      <c r="P314" s="108"/>
      <c r="Q314" s="108"/>
      <c r="R314" s="108"/>
      <c r="S314" s="108"/>
      <c r="T314" s="108"/>
      <c r="U314" s="108"/>
      <c r="V314" s="108"/>
      <c r="W314" s="108"/>
      <c r="X314" s="108"/>
      <c r="Y314" s="108"/>
      <c r="Z314" s="108"/>
      <c r="AA314" s="108"/>
      <c r="AB314" s="108"/>
      <c r="AC314" s="108"/>
      <c r="AD314" s="108"/>
      <c r="AE314" s="108"/>
      <c r="AF314" s="108"/>
      <c r="AG314" s="108"/>
      <c r="AH314" s="108"/>
      <c r="AI314" s="108"/>
      <c r="AJ314" s="108"/>
      <c r="AK314" s="108"/>
      <c r="AL314" s="108"/>
      <c r="AM314" s="108"/>
      <c r="AN314" s="108"/>
      <c r="AO314" s="108"/>
      <c r="AP314" s="108"/>
      <c r="AQ314" s="108"/>
      <c r="AR314" s="108"/>
      <c r="AS314" s="108"/>
      <c r="AT314" s="108"/>
      <c r="AU314" s="108"/>
      <c r="AV314" s="108"/>
      <c r="AW314" s="108"/>
      <c r="AX314" s="108"/>
      <c r="AY314" s="108"/>
      <c r="AZ314" s="108"/>
      <c r="BA314" s="108"/>
      <c r="BB314" s="108"/>
      <c r="BC314" s="108"/>
      <c r="BD314" s="108"/>
      <c r="BE314" s="108"/>
      <c r="BF314" s="108"/>
      <c r="BG314" s="108"/>
      <c r="BH314" s="108"/>
      <c r="BI314" s="108"/>
      <c r="BJ314" s="108"/>
      <c r="BK314" s="108"/>
      <c r="BL314" s="108"/>
      <c r="BM314" s="108"/>
      <c r="BN314" s="108"/>
      <c r="BO314" s="108"/>
      <c r="BP314" s="108"/>
      <c r="BQ314" s="108"/>
      <c r="BR314" s="108"/>
      <c r="BS314" s="108"/>
      <c r="BT314" s="108"/>
      <c r="BU314" s="108"/>
      <c r="BV314" s="108"/>
      <c r="BW314" s="108"/>
      <c r="BX314" s="108"/>
      <c r="BY314" s="108"/>
      <c r="BZ314" s="108"/>
      <c r="CA314" s="108"/>
      <c r="CB314" s="108"/>
      <c r="CC314" s="108"/>
      <c r="CD314" s="108"/>
      <c r="CE314" s="108"/>
      <c r="CF314" s="108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30" hidden="true" customHeight="true" outlineLevel="2" collapsed="false">
      <c r="A315" s="125"/>
      <c r="B315" s="110" t="n">
        <v>1</v>
      </c>
      <c r="C315" s="111" t="n">
        <v>1</v>
      </c>
      <c r="D315" s="111" t="s">
        <v>37</v>
      </c>
      <c r="E315" s="111"/>
      <c r="F315" s="112" t="s">
        <v>530</v>
      </c>
      <c r="G315" s="112"/>
      <c r="H315" s="141" t="s">
        <v>531</v>
      </c>
      <c r="I315" s="127"/>
      <c r="J315" s="115" t="n">
        <v>165</v>
      </c>
      <c r="K315" s="116" t="n">
        <f aca="false">+J315*I315</f>
        <v>0</v>
      </c>
      <c r="L315" s="107"/>
      <c r="M315" s="108"/>
      <c r="N315" s="108"/>
      <c r="O315" s="108"/>
      <c r="P315" s="108"/>
      <c r="Q315" s="108"/>
      <c r="R315" s="108"/>
      <c r="S315" s="108"/>
      <c r="T315" s="108"/>
      <c r="U315" s="108"/>
      <c r="V315" s="108"/>
      <c r="W315" s="108"/>
      <c r="X315" s="108"/>
      <c r="Y315" s="108"/>
      <c r="Z315" s="108"/>
      <c r="AA315" s="108"/>
      <c r="AB315" s="108"/>
      <c r="AC315" s="108"/>
      <c r="AD315" s="108"/>
      <c r="AE315" s="108"/>
      <c r="AF315" s="108"/>
      <c r="AG315" s="108"/>
      <c r="AH315" s="108"/>
      <c r="AI315" s="108"/>
      <c r="AJ315" s="108"/>
      <c r="AK315" s="108"/>
      <c r="AL315" s="108"/>
      <c r="AM315" s="108"/>
      <c r="AN315" s="108"/>
      <c r="AO315" s="108"/>
      <c r="AP315" s="108"/>
      <c r="AQ315" s="108"/>
      <c r="AR315" s="108"/>
      <c r="AS315" s="108"/>
      <c r="AT315" s="108"/>
      <c r="AU315" s="108"/>
      <c r="AV315" s="108"/>
      <c r="AW315" s="108"/>
      <c r="AX315" s="108"/>
      <c r="AY315" s="108"/>
      <c r="AZ315" s="108"/>
      <c r="BA315" s="108"/>
      <c r="BB315" s="108"/>
      <c r="BC315" s="108"/>
      <c r="BD315" s="108"/>
      <c r="BE315" s="108"/>
      <c r="BF315" s="108"/>
      <c r="BG315" s="108"/>
      <c r="BH315" s="108"/>
      <c r="BI315" s="108"/>
      <c r="BJ315" s="108"/>
      <c r="BK315" s="108"/>
      <c r="BL315" s="108"/>
      <c r="BM315" s="108"/>
      <c r="BN315" s="108"/>
      <c r="BO315" s="108"/>
      <c r="BP315" s="108"/>
      <c r="BQ315" s="108"/>
      <c r="BR315" s="108"/>
      <c r="BS315" s="108"/>
      <c r="BT315" s="108"/>
      <c r="BU315" s="108"/>
      <c r="BV315" s="108"/>
      <c r="BW315" s="108"/>
      <c r="BX315" s="108"/>
      <c r="BY315" s="108"/>
      <c r="BZ315" s="108"/>
      <c r="CA315" s="108"/>
      <c r="CB315" s="108"/>
      <c r="CC315" s="108"/>
      <c r="CD315" s="108"/>
      <c r="CE315" s="108"/>
      <c r="CF315" s="108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30" hidden="true" customHeight="true" outlineLevel="2" collapsed="false">
      <c r="A316" s="125"/>
      <c r="B316" s="110" t="n">
        <v>1</v>
      </c>
      <c r="C316" s="111" t="n">
        <v>1</v>
      </c>
      <c r="D316" s="111" t="s">
        <v>37</v>
      </c>
      <c r="E316" s="111"/>
      <c r="F316" s="112" t="s">
        <v>532</v>
      </c>
      <c r="G316" s="112"/>
      <c r="H316" s="141" t="s">
        <v>533</v>
      </c>
      <c r="I316" s="127"/>
      <c r="J316" s="115" t="n">
        <v>165</v>
      </c>
      <c r="K316" s="116" t="n">
        <f aca="false">+J316*I316</f>
        <v>0</v>
      </c>
      <c r="L316" s="107"/>
      <c r="M316" s="108"/>
      <c r="N316" s="108"/>
      <c r="O316" s="108"/>
      <c r="P316" s="108"/>
      <c r="Q316" s="108"/>
      <c r="R316" s="108"/>
      <c r="S316" s="108"/>
      <c r="T316" s="108"/>
      <c r="U316" s="108"/>
      <c r="V316" s="108"/>
      <c r="W316" s="108"/>
      <c r="X316" s="108"/>
      <c r="Y316" s="108"/>
      <c r="Z316" s="108"/>
      <c r="AA316" s="108"/>
      <c r="AB316" s="108"/>
      <c r="AC316" s="108"/>
      <c r="AD316" s="108"/>
      <c r="AE316" s="108"/>
      <c r="AF316" s="108"/>
      <c r="AG316" s="108"/>
      <c r="AH316" s="108"/>
      <c r="AI316" s="108"/>
      <c r="AJ316" s="108"/>
      <c r="AK316" s="108"/>
      <c r="AL316" s="108"/>
      <c r="AM316" s="108"/>
      <c r="AN316" s="108"/>
      <c r="AO316" s="108"/>
      <c r="AP316" s="108"/>
      <c r="AQ316" s="108"/>
      <c r="AR316" s="108"/>
      <c r="AS316" s="108"/>
      <c r="AT316" s="108"/>
      <c r="AU316" s="108"/>
      <c r="AV316" s="108"/>
      <c r="AW316" s="108"/>
      <c r="AX316" s="108"/>
      <c r="AY316" s="108"/>
      <c r="AZ316" s="108"/>
      <c r="BA316" s="108"/>
      <c r="BB316" s="108"/>
      <c r="BC316" s="108"/>
      <c r="BD316" s="108"/>
      <c r="BE316" s="108"/>
      <c r="BF316" s="108"/>
      <c r="BG316" s="108"/>
      <c r="BH316" s="108"/>
      <c r="BI316" s="108"/>
      <c r="BJ316" s="108"/>
      <c r="BK316" s="108"/>
      <c r="BL316" s="108"/>
      <c r="BM316" s="108"/>
      <c r="BN316" s="108"/>
      <c r="BO316" s="108"/>
      <c r="BP316" s="108"/>
      <c r="BQ316" s="108"/>
      <c r="BR316" s="108"/>
      <c r="BS316" s="108"/>
      <c r="BT316" s="108"/>
      <c r="BU316" s="108"/>
      <c r="BV316" s="108"/>
      <c r="BW316" s="108"/>
      <c r="BX316" s="108"/>
      <c r="BY316" s="108"/>
      <c r="BZ316" s="108"/>
      <c r="CA316" s="108"/>
      <c r="CB316" s="108"/>
      <c r="CC316" s="108"/>
      <c r="CD316" s="108"/>
      <c r="CE316" s="108"/>
      <c r="CF316" s="108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30" hidden="true" customHeight="true" outlineLevel="2" collapsed="false">
      <c r="A317" s="125"/>
      <c r="B317" s="110" t="n">
        <v>1</v>
      </c>
      <c r="C317" s="111" t="n">
        <v>1</v>
      </c>
      <c r="D317" s="111" t="s">
        <v>37</v>
      </c>
      <c r="E317" s="111"/>
      <c r="F317" s="112" t="s">
        <v>534</v>
      </c>
      <c r="G317" s="112"/>
      <c r="H317" s="141" t="s">
        <v>535</v>
      </c>
      <c r="I317" s="127"/>
      <c r="J317" s="115" t="n">
        <v>165</v>
      </c>
      <c r="K317" s="116" t="n">
        <f aca="false">+J317*I317</f>
        <v>0</v>
      </c>
      <c r="L317" s="107"/>
      <c r="M317" s="108"/>
      <c r="N317" s="108"/>
      <c r="O317" s="108"/>
      <c r="P317" s="108"/>
      <c r="Q317" s="108"/>
      <c r="R317" s="108"/>
      <c r="S317" s="108"/>
      <c r="T317" s="108"/>
      <c r="U317" s="108"/>
      <c r="V317" s="108"/>
      <c r="W317" s="108"/>
      <c r="X317" s="108"/>
      <c r="Y317" s="108"/>
      <c r="Z317" s="108"/>
      <c r="AA317" s="108"/>
      <c r="AB317" s="108"/>
      <c r="AC317" s="108"/>
      <c r="AD317" s="108"/>
      <c r="AE317" s="108"/>
      <c r="AF317" s="108"/>
      <c r="AG317" s="108"/>
      <c r="AH317" s="108"/>
      <c r="AI317" s="108"/>
      <c r="AJ317" s="108"/>
      <c r="AK317" s="108"/>
      <c r="AL317" s="108"/>
      <c r="AM317" s="108"/>
      <c r="AN317" s="108"/>
      <c r="AO317" s="108"/>
      <c r="AP317" s="108"/>
      <c r="AQ317" s="108"/>
      <c r="AR317" s="108"/>
      <c r="AS317" s="108"/>
      <c r="AT317" s="108"/>
      <c r="AU317" s="108"/>
      <c r="AV317" s="108"/>
      <c r="AW317" s="108"/>
      <c r="AX317" s="108"/>
      <c r="AY317" s="108"/>
      <c r="AZ317" s="108"/>
      <c r="BA317" s="108"/>
      <c r="BB317" s="108"/>
      <c r="BC317" s="108"/>
      <c r="BD317" s="108"/>
      <c r="BE317" s="108"/>
      <c r="BF317" s="108"/>
      <c r="BG317" s="108"/>
      <c r="BH317" s="108"/>
      <c r="BI317" s="108"/>
      <c r="BJ317" s="108"/>
      <c r="BK317" s="108"/>
      <c r="BL317" s="108"/>
      <c r="BM317" s="108"/>
      <c r="BN317" s="108"/>
      <c r="BO317" s="108"/>
      <c r="BP317" s="108"/>
      <c r="BQ317" s="108"/>
      <c r="BR317" s="108"/>
      <c r="BS317" s="108"/>
      <c r="BT317" s="108"/>
      <c r="BU317" s="108"/>
      <c r="BV317" s="108"/>
      <c r="BW317" s="108"/>
      <c r="BX317" s="108"/>
      <c r="BY317" s="108"/>
      <c r="BZ317" s="108"/>
      <c r="CA317" s="108"/>
      <c r="CB317" s="108"/>
      <c r="CC317" s="108"/>
      <c r="CD317" s="108"/>
      <c r="CE317" s="108"/>
      <c r="CF317" s="108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30" hidden="false" customHeight="true" outlineLevel="2" collapsed="false">
      <c r="A318" s="0"/>
      <c r="B318" s="129" t="s">
        <v>51</v>
      </c>
      <c r="C318" s="118"/>
      <c r="D318" s="118"/>
      <c r="E318" s="118"/>
      <c r="F318" s="119"/>
      <c r="G318" s="120"/>
      <c r="H318" s="121" t="s">
        <v>536</v>
      </c>
      <c r="I318" s="122" t="n">
        <f aca="false">SUM(I270:I317)</f>
        <v>2</v>
      </c>
      <c r="J318" s="123"/>
      <c r="K318" s="116"/>
      <c r="L318" s="107"/>
      <c r="M318" s="108"/>
      <c r="N318" s="108"/>
      <c r="O318" s="108"/>
      <c r="P318" s="108"/>
      <c r="Q318" s="108"/>
      <c r="R318" s="108"/>
      <c r="S318" s="108"/>
      <c r="T318" s="108"/>
      <c r="U318" s="108"/>
      <c r="V318" s="108"/>
      <c r="W318" s="108"/>
      <c r="X318" s="108"/>
      <c r="Y318" s="108"/>
      <c r="Z318" s="108"/>
      <c r="AA318" s="108"/>
      <c r="AB318" s="108"/>
      <c r="AC318" s="108"/>
      <c r="AD318" s="108"/>
      <c r="AE318" s="108"/>
      <c r="AF318" s="108"/>
      <c r="AG318" s="108"/>
      <c r="AH318" s="108"/>
      <c r="AI318" s="108"/>
      <c r="AJ318" s="108"/>
      <c r="AK318" s="108"/>
      <c r="AL318" s="108"/>
      <c r="AM318" s="108"/>
      <c r="AN318" s="108"/>
      <c r="AO318" s="108"/>
      <c r="AP318" s="108"/>
      <c r="AQ318" s="108"/>
      <c r="AR318" s="108"/>
      <c r="AS318" s="108"/>
      <c r="AT318" s="108"/>
      <c r="AU318" s="108"/>
      <c r="AV318" s="108"/>
      <c r="AW318" s="108"/>
      <c r="AX318" s="108"/>
      <c r="AY318" s="108"/>
      <c r="AZ318" s="108"/>
      <c r="BA318" s="108"/>
      <c r="BB318" s="108"/>
      <c r="BC318" s="108"/>
      <c r="BD318" s="108"/>
      <c r="BE318" s="108"/>
      <c r="BF318" s="108"/>
      <c r="BG318" s="108"/>
      <c r="BH318" s="108"/>
      <c r="BI318" s="108"/>
      <c r="BJ318" s="108"/>
      <c r="BK318" s="108"/>
      <c r="BL318" s="108"/>
      <c r="BM318" s="108"/>
      <c r="BN318" s="108"/>
      <c r="BO318" s="108"/>
      <c r="BP318" s="108"/>
      <c r="BQ318" s="108"/>
      <c r="BR318" s="108"/>
      <c r="BS318" s="108"/>
      <c r="BT318" s="108"/>
      <c r="BU318" s="108"/>
      <c r="BV318" s="108"/>
      <c r="BW318" s="108"/>
      <c r="BX318" s="108"/>
      <c r="BY318" s="108"/>
      <c r="BZ318" s="108"/>
      <c r="CA318" s="108"/>
      <c r="CB318" s="108"/>
      <c r="CC318" s="108"/>
      <c r="CD318" s="108"/>
      <c r="CE318" s="108"/>
      <c r="CF318" s="108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45" hidden="true" customHeight="true" outlineLevel="2" collapsed="false">
      <c r="A319" s="99"/>
      <c r="B319" s="209"/>
      <c r="C319" s="210"/>
      <c r="D319" s="210"/>
      <c r="E319" s="210"/>
      <c r="F319" s="211" t="s">
        <v>438</v>
      </c>
      <c r="G319" s="211"/>
      <c r="H319" s="212" t="s">
        <v>537</v>
      </c>
      <c r="I319" s="216"/>
      <c r="J319" s="217"/>
      <c r="K319" s="218"/>
      <c r="L319" s="107"/>
      <c r="M319" s="108"/>
      <c r="N319" s="108"/>
      <c r="O319" s="108"/>
      <c r="P319" s="108"/>
      <c r="Q319" s="108"/>
      <c r="R319" s="108"/>
      <c r="S319" s="108"/>
      <c r="T319" s="108"/>
      <c r="U319" s="108"/>
      <c r="V319" s="108"/>
      <c r="W319" s="108"/>
      <c r="X319" s="108"/>
      <c r="Y319" s="108"/>
      <c r="Z319" s="108"/>
      <c r="AA319" s="108"/>
      <c r="AB319" s="108"/>
      <c r="AC319" s="108"/>
      <c r="AD319" s="108"/>
      <c r="AE319" s="108"/>
      <c r="AF319" s="108"/>
      <c r="AG319" s="108"/>
      <c r="AH319" s="108"/>
      <c r="AI319" s="108"/>
      <c r="AJ319" s="108"/>
      <c r="AK319" s="108"/>
      <c r="AL319" s="108"/>
      <c r="AM319" s="108"/>
      <c r="AN319" s="108"/>
      <c r="AO319" s="108"/>
      <c r="AP319" s="108"/>
      <c r="AQ319" s="108"/>
      <c r="AR319" s="108"/>
      <c r="AS319" s="108"/>
      <c r="AT319" s="108"/>
      <c r="AU319" s="108"/>
      <c r="AV319" s="108"/>
      <c r="AW319" s="108"/>
      <c r="AX319" s="108"/>
      <c r="AY319" s="108"/>
      <c r="AZ319" s="108"/>
      <c r="BA319" s="108"/>
      <c r="BB319" s="108"/>
      <c r="BC319" s="108"/>
      <c r="BD319" s="108"/>
      <c r="BE319" s="108"/>
      <c r="BF319" s="108"/>
      <c r="BG319" s="108"/>
      <c r="BH319" s="108"/>
      <c r="BI319" s="108"/>
      <c r="BJ319" s="108"/>
      <c r="BK319" s="108"/>
      <c r="BL319" s="108"/>
      <c r="BM319" s="108"/>
      <c r="BN319" s="108"/>
      <c r="BO319" s="108"/>
      <c r="BP319" s="108"/>
      <c r="BQ319" s="108"/>
      <c r="BR319" s="108"/>
      <c r="BS319" s="108"/>
      <c r="BT319" s="108"/>
      <c r="BU319" s="108"/>
      <c r="BV319" s="108"/>
      <c r="BW319" s="108"/>
      <c r="BX319" s="108"/>
      <c r="BY319" s="108"/>
      <c r="BZ319" s="108"/>
      <c r="CA319" s="108"/>
      <c r="CB319" s="108"/>
      <c r="CC319" s="108"/>
      <c r="CD319" s="108"/>
      <c r="CE319" s="108"/>
      <c r="CF319" s="108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30" hidden="true" customHeight="true" outlineLevel="2" collapsed="false">
      <c r="A320" s="125"/>
      <c r="B320" s="110" t="n">
        <v>1</v>
      </c>
      <c r="C320" s="111" t="n">
        <v>1</v>
      </c>
      <c r="D320" s="111" t="s">
        <v>37</v>
      </c>
      <c r="E320" s="111"/>
      <c r="F320" s="112" t="s">
        <v>538</v>
      </c>
      <c r="G320" s="112"/>
      <c r="H320" s="141" t="s">
        <v>539</v>
      </c>
      <c r="I320" s="127"/>
      <c r="J320" s="115" t="n">
        <v>185</v>
      </c>
      <c r="K320" s="116" t="n">
        <f aca="false">+J320*I320</f>
        <v>0</v>
      </c>
      <c r="L320" s="107"/>
      <c r="M320" s="108"/>
      <c r="N320" s="108"/>
      <c r="O320" s="108"/>
      <c r="P320" s="108"/>
      <c r="Q320" s="108"/>
      <c r="R320" s="108"/>
      <c r="S320" s="108"/>
      <c r="T320" s="108"/>
      <c r="U320" s="108"/>
      <c r="V320" s="108"/>
      <c r="W320" s="108"/>
      <c r="X320" s="108"/>
      <c r="Y320" s="108"/>
      <c r="Z320" s="108"/>
      <c r="AA320" s="108"/>
      <c r="AB320" s="108"/>
      <c r="AC320" s="108"/>
      <c r="AD320" s="108"/>
      <c r="AE320" s="108"/>
      <c r="AF320" s="108"/>
      <c r="AG320" s="108"/>
      <c r="AH320" s="108"/>
      <c r="AI320" s="108"/>
      <c r="AJ320" s="108"/>
      <c r="AK320" s="108"/>
      <c r="AL320" s="108"/>
      <c r="AM320" s="108"/>
      <c r="AN320" s="108"/>
      <c r="AO320" s="108"/>
      <c r="AP320" s="108"/>
      <c r="AQ320" s="108"/>
      <c r="AR320" s="108"/>
      <c r="AS320" s="108"/>
      <c r="AT320" s="108"/>
      <c r="AU320" s="108"/>
      <c r="AV320" s="108"/>
      <c r="AW320" s="108"/>
      <c r="AX320" s="108"/>
      <c r="AY320" s="108"/>
      <c r="AZ320" s="108"/>
      <c r="BA320" s="108"/>
      <c r="BB320" s="108"/>
      <c r="BC320" s="108"/>
      <c r="BD320" s="108"/>
      <c r="BE320" s="108"/>
      <c r="BF320" s="108"/>
      <c r="BG320" s="108"/>
      <c r="BH320" s="108"/>
      <c r="BI320" s="108"/>
      <c r="BJ320" s="108"/>
      <c r="BK320" s="108"/>
      <c r="BL320" s="108"/>
      <c r="BM320" s="108"/>
      <c r="BN320" s="108"/>
      <c r="BO320" s="108"/>
      <c r="BP320" s="108"/>
      <c r="BQ320" s="108"/>
      <c r="BR320" s="108"/>
      <c r="BS320" s="108"/>
      <c r="BT320" s="108"/>
      <c r="BU320" s="108"/>
      <c r="BV320" s="108"/>
      <c r="BW320" s="108"/>
      <c r="BX320" s="108"/>
      <c r="BY320" s="108"/>
      <c r="BZ320" s="108"/>
      <c r="CA320" s="108"/>
      <c r="CB320" s="108"/>
      <c r="CC320" s="108"/>
      <c r="CD320" s="108"/>
      <c r="CE320" s="108"/>
      <c r="CF320" s="108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30" hidden="true" customHeight="true" outlineLevel="2" collapsed="false">
      <c r="A321" s="125"/>
      <c r="B321" s="110" t="n">
        <v>1</v>
      </c>
      <c r="C321" s="111" t="n">
        <v>1</v>
      </c>
      <c r="D321" s="111" t="s">
        <v>37</v>
      </c>
      <c r="E321" s="111"/>
      <c r="F321" s="112" t="s">
        <v>540</v>
      </c>
      <c r="G321" s="112"/>
      <c r="H321" s="141" t="s">
        <v>541</v>
      </c>
      <c r="I321" s="127"/>
      <c r="J321" s="115" t="n">
        <v>185</v>
      </c>
      <c r="K321" s="116" t="n">
        <f aca="false">+J321*I321</f>
        <v>0</v>
      </c>
      <c r="L321" s="107"/>
      <c r="M321" s="108"/>
      <c r="N321" s="108"/>
      <c r="O321" s="108"/>
      <c r="P321" s="108"/>
      <c r="Q321" s="108"/>
      <c r="R321" s="108"/>
      <c r="S321" s="108"/>
      <c r="T321" s="108"/>
      <c r="U321" s="108"/>
      <c r="V321" s="108"/>
      <c r="W321" s="108"/>
      <c r="X321" s="108"/>
      <c r="Y321" s="108"/>
      <c r="Z321" s="108"/>
      <c r="AA321" s="108"/>
      <c r="AB321" s="108"/>
      <c r="AC321" s="108"/>
      <c r="AD321" s="108"/>
      <c r="AE321" s="108"/>
      <c r="AF321" s="108"/>
      <c r="AG321" s="108"/>
      <c r="AH321" s="108"/>
      <c r="AI321" s="108"/>
      <c r="AJ321" s="108"/>
      <c r="AK321" s="108"/>
      <c r="AL321" s="108"/>
      <c r="AM321" s="108"/>
      <c r="AN321" s="108"/>
      <c r="AO321" s="108"/>
      <c r="AP321" s="108"/>
      <c r="AQ321" s="108"/>
      <c r="AR321" s="108"/>
      <c r="AS321" s="108"/>
      <c r="AT321" s="108"/>
      <c r="AU321" s="108"/>
      <c r="AV321" s="108"/>
      <c r="AW321" s="108"/>
      <c r="AX321" s="108"/>
      <c r="AY321" s="108"/>
      <c r="AZ321" s="108"/>
      <c r="BA321" s="108"/>
      <c r="BB321" s="108"/>
      <c r="BC321" s="108"/>
      <c r="BD321" s="108"/>
      <c r="BE321" s="108"/>
      <c r="BF321" s="108"/>
      <c r="BG321" s="108"/>
      <c r="BH321" s="108"/>
      <c r="BI321" s="108"/>
      <c r="BJ321" s="108"/>
      <c r="BK321" s="108"/>
      <c r="BL321" s="108"/>
      <c r="BM321" s="108"/>
      <c r="BN321" s="108"/>
      <c r="BO321" s="108"/>
      <c r="BP321" s="108"/>
      <c r="BQ321" s="108"/>
      <c r="BR321" s="108"/>
      <c r="BS321" s="108"/>
      <c r="BT321" s="108"/>
      <c r="BU321" s="108"/>
      <c r="BV321" s="108"/>
      <c r="BW321" s="108"/>
      <c r="BX321" s="108"/>
      <c r="BY321" s="108"/>
      <c r="BZ321" s="108"/>
      <c r="CA321" s="108"/>
      <c r="CB321" s="108"/>
      <c r="CC321" s="108"/>
      <c r="CD321" s="108"/>
      <c r="CE321" s="108"/>
      <c r="CF321" s="108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30" hidden="true" customHeight="true" outlineLevel="2" collapsed="false">
      <c r="A322" s="125"/>
      <c r="B322" s="110" t="n">
        <v>1</v>
      </c>
      <c r="C322" s="111" t="n">
        <v>1</v>
      </c>
      <c r="D322" s="111" t="s">
        <v>37</v>
      </c>
      <c r="E322" s="111"/>
      <c r="F322" s="112" t="s">
        <v>542</v>
      </c>
      <c r="G322" s="112"/>
      <c r="H322" s="141" t="s">
        <v>543</v>
      </c>
      <c r="I322" s="127"/>
      <c r="J322" s="115" t="n">
        <v>185</v>
      </c>
      <c r="K322" s="116" t="n">
        <f aca="false">+J322*I322</f>
        <v>0</v>
      </c>
      <c r="L322" s="107"/>
      <c r="M322" s="108"/>
      <c r="N322" s="108"/>
      <c r="O322" s="108"/>
      <c r="P322" s="108"/>
      <c r="Q322" s="108"/>
      <c r="R322" s="108"/>
      <c r="S322" s="108"/>
      <c r="T322" s="108"/>
      <c r="U322" s="108"/>
      <c r="V322" s="108"/>
      <c r="W322" s="108"/>
      <c r="X322" s="108"/>
      <c r="Y322" s="108"/>
      <c r="Z322" s="108"/>
      <c r="AA322" s="108"/>
      <c r="AB322" s="108"/>
      <c r="AC322" s="108"/>
      <c r="AD322" s="108"/>
      <c r="AE322" s="108"/>
      <c r="AF322" s="108"/>
      <c r="AG322" s="108"/>
      <c r="AH322" s="108"/>
      <c r="AI322" s="108"/>
      <c r="AJ322" s="108"/>
      <c r="AK322" s="108"/>
      <c r="AL322" s="108"/>
      <c r="AM322" s="108"/>
      <c r="AN322" s="108"/>
      <c r="AO322" s="108"/>
      <c r="AP322" s="108"/>
      <c r="AQ322" s="108"/>
      <c r="AR322" s="108"/>
      <c r="AS322" s="108"/>
      <c r="AT322" s="108"/>
      <c r="AU322" s="108"/>
      <c r="AV322" s="108"/>
      <c r="AW322" s="108"/>
      <c r="AX322" s="108"/>
      <c r="AY322" s="108"/>
      <c r="AZ322" s="108"/>
      <c r="BA322" s="108"/>
      <c r="BB322" s="108"/>
      <c r="BC322" s="108"/>
      <c r="BD322" s="108"/>
      <c r="BE322" s="108"/>
      <c r="BF322" s="108"/>
      <c r="BG322" s="108"/>
      <c r="BH322" s="108"/>
      <c r="BI322" s="108"/>
      <c r="BJ322" s="108"/>
      <c r="BK322" s="108"/>
      <c r="BL322" s="108"/>
      <c r="BM322" s="108"/>
      <c r="BN322" s="108"/>
      <c r="BO322" s="108"/>
      <c r="BP322" s="108"/>
      <c r="BQ322" s="108"/>
      <c r="BR322" s="108"/>
      <c r="BS322" s="108"/>
      <c r="BT322" s="108"/>
      <c r="BU322" s="108"/>
      <c r="BV322" s="108"/>
      <c r="BW322" s="108"/>
      <c r="BX322" s="108"/>
      <c r="BY322" s="108"/>
      <c r="BZ322" s="108"/>
      <c r="CA322" s="108"/>
      <c r="CB322" s="108"/>
      <c r="CC322" s="108"/>
      <c r="CD322" s="108"/>
      <c r="CE322" s="108"/>
      <c r="CF322" s="108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30" hidden="true" customHeight="true" outlineLevel="2" collapsed="false">
      <c r="A323" s="125"/>
      <c r="B323" s="110" t="n">
        <v>1</v>
      </c>
      <c r="C323" s="111" t="n">
        <v>1</v>
      </c>
      <c r="D323" s="111" t="s">
        <v>37</v>
      </c>
      <c r="E323" s="111"/>
      <c r="F323" s="112" t="s">
        <v>544</v>
      </c>
      <c r="G323" s="112"/>
      <c r="H323" s="141" t="s">
        <v>545</v>
      </c>
      <c r="I323" s="127"/>
      <c r="J323" s="115" t="n">
        <v>185</v>
      </c>
      <c r="K323" s="116" t="n">
        <f aca="false">+J323*I323</f>
        <v>0</v>
      </c>
      <c r="L323" s="107"/>
      <c r="M323" s="108"/>
      <c r="N323" s="108"/>
      <c r="O323" s="108"/>
      <c r="P323" s="108"/>
      <c r="Q323" s="108"/>
      <c r="R323" s="108"/>
      <c r="S323" s="108"/>
      <c r="T323" s="108"/>
      <c r="U323" s="108"/>
      <c r="V323" s="108"/>
      <c r="W323" s="108"/>
      <c r="X323" s="108"/>
      <c r="Y323" s="108"/>
      <c r="Z323" s="108"/>
      <c r="AA323" s="108"/>
      <c r="AB323" s="108"/>
      <c r="AC323" s="108"/>
      <c r="AD323" s="108"/>
      <c r="AE323" s="108"/>
      <c r="AF323" s="108"/>
      <c r="AG323" s="108"/>
      <c r="AH323" s="108"/>
      <c r="AI323" s="108"/>
      <c r="AJ323" s="108"/>
      <c r="AK323" s="108"/>
      <c r="AL323" s="108"/>
      <c r="AM323" s="108"/>
      <c r="AN323" s="108"/>
      <c r="AO323" s="108"/>
      <c r="AP323" s="108"/>
      <c r="AQ323" s="108"/>
      <c r="AR323" s="108"/>
      <c r="AS323" s="108"/>
      <c r="AT323" s="108"/>
      <c r="AU323" s="108"/>
      <c r="AV323" s="108"/>
      <c r="AW323" s="108"/>
      <c r="AX323" s="108"/>
      <c r="AY323" s="108"/>
      <c r="AZ323" s="108"/>
      <c r="BA323" s="108"/>
      <c r="BB323" s="108"/>
      <c r="BC323" s="108"/>
      <c r="BD323" s="108"/>
      <c r="BE323" s="108"/>
      <c r="BF323" s="108"/>
      <c r="BG323" s="108"/>
      <c r="BH323" s="108"/>
      <c r="BI323" s="108"/>
      <c r="BJ323" s="108"/>
      <c r="BK323" s="108"/>
      <c r="BL323" s="108"/>
      <c r="BM323" s="108"/>
      <c r="BN323" s="108"/>
      <c r="BO323" s="108"/>
      <c r="BP323" s="108"/>
      <c r="BQ323" s="108"/>
      <c r="BR323" s="108"/>
      <c r="BS323" s="108"/>
      <c r="BT323" s="108"/>
      <c r="BU323" s="108"/>
      <c r="BV323" s="108"/>
      <c r="BW323" s="108"/>
      <c r="BX323" s="108"/>
      <c r="BY323" s="108"/>
      <c r="BZ323" s="108"/>
      <c r="CA323" s="108"/>
      <c r="CB323" s="108"/>
      <c r="CC323" s="108"/>
      <c r="CD323" s="108"/>
      <c r="CE323" s="108"/>
      <c r="CF323" s="108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30" hidden="true" customHeight="true" outlineLevel="2" collapsed="false">
      <c r="A324" s="125"/>
      <c r="B324" s="110" t="n">
        <v>1</v>
      </c>
      <c r="C324" s="111" t="n">
        <v>1</v>
      </c>
      <c r="D324" s="111" t="s">
        <v>37</v>
      </c>
      <c r="E324" s="111"/>
      <c r="F324" s="112" t="s">
        <v>546</v>
      </c>
      <c r="G324" s="112"/>
      <c r="H324" s="141" t="s">
        <v>547</v>
      </c>
      <c r="I324" s="127"/>
      <c r="J324" s="115" t="n">
        <v>185</v>
      </c>
      <c r="K324" s="116" t="n">
        <f aca="false">+J324*I324</f>
        <v>0</v>
      </c>
      <c r="L324" s="107"/>
      <c r="M324" s="108"/>
      <c r="N324" s="108"/>
      <c r="O324" s="108"/>
      <c r="P324" s="108"/>
      <c r="Q324" s="108"/>
      <c r="R324" s="108"/>
      <c r="S324" s="108"/>
      <c r="T324" s="108"/>
      <c r="U324" s="108"/>
      <c r="V324" s="108"/>
      <c r="W324" s="108"/>
      <c r="X324" s="108"/>
      <c r="Y324" s="108"/>
      <c r="Z324" s="108"/>
      <c r="AA324" s="108"/>
      <c r="AB324" s="108"/>
      <c r="AC324" s="108"/>
      <c r="AD324" s="108"/>
      <c r="AE324" s="108"/>
      <c r="AF324" s="108"/>
      <c r="AG324" s="108"/>
      <c r="AH324" s="108"/>
      <c r="AI324" s="108"/>
      <c r="AJ324" s="108"/>
      <c r="AK324" s="108"/>
      <c r="AL324" s="108"/>
      <c r="AM324" s="108"/>
      <c r="AN324" s="108"/>
      <c r="AO324" s="108"/>
      <c r="AP324" s="108"/>
      <c r="AQ324" s="108"/>
      <c r="AR324" s="108"/>
      <c r="AS324" s="108"/>
      <c r="AT324" s="108"/>
      <c r="AU324" s="108"/>
      <c r="AV324" s="108"/>
      <c r="AW324" s="108"/>
      <c r="AX324" s="108"/>
      <c r="AY324" s="108"/>
      <c r="AZ324" s="108"/>
      <c r="BA324" s="108"/>
      <c r="BB324" s="108"/>
      <c r="BC324" s="108"/>
      <c r="BD324" s="108"/>
      <c r="BE324" s="108"/>
      <c r="BF324" s="108"/>
      <c r="BG324" s="108"/>
      <c r="BH324" s="108"/>
      <c r="BI324" s="108"/>
      <c r="BJ324" s="108"/>
      <c r="BK324" s="108"/>
      <c r="BL324" s="108"/>
      <c r="BM324" s="108"/>
      <c r="BN324" s="108"/>
      <c r="BO324" s="108"/>
      <c r="BP324" s="108"/>
      <c r="BQ324" s="108"/>
      <c r="BR324" s="108"/>
      <c r="BS324" s="108"/>
      <c r="BT324" s="108"/>
      <c r="BU324" s="108"/>
      <c r="BV324" s="108"/>
      <c r="BW324" s="108"/>
      <c r="BX324" s="108"/>
      <c r="BY324" s="108"/>
      <c r="BZ324" s="108"/>
      <c r="CA324" s="108"/>
      <c r="CB324" s="108"/>
      <c r="CC324" s="108"/>
      <c r="CD324" s="108"/>
      <c r="CE324" s="108"/>
      <c r="CF324" s="108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30" hidden="true" customHeight="true" outlineLevel="2" collapsed="false">
      <c r="A325" s="125"/>
      <c r="B325" s="110" t="n">
        <v>1</v>
      </c>
      <c r="C325" s="111" t="n">
        <v>1</v>
      </c>
      <c r="D325" s="111" t="s">
        <v>37</v>
      </c>
      <c r="E325" s="111"/>
      <c r="F325" s="112" t="s">
        <v>548</v>
      </c>
      <c r="G325" s="112"/>
      <c r="H325" s="141" t="s">
        <v>549</v>
      </c>
      <c r="I325" s="127"/>
      <c r="J325" s="115" t="n">
        <v>185</v>
      </c>
      <c r="K325" s="116" t="n">
        <f aca="false">+J325*I325</f>
        <v>0</v>
      </c>
      <c r="L325" s="107"/>
      <c r="M325" s="108"/>
      <c r="N325" s="108"/>
      <c r="O325" s="108"/>
      <c r="P325" s="108"/>
      <c r="Q325" s="108"/>
      <c r="R325" s="108"/>
      <c r="S325" s="108"/>
      <c r="T325" s="108"/>
      <c r="U325" s="108"/>
      <c r="V325" s="108"/>
      <c r="W325" s="108"/>
      <c r="X325" s="108"/>
      <c r="Y325" s="108"/>
      <c r="Z325" s="108"/>
      <c r="AA325" s="108"/>
      <c r="AB325" s="108"/>
      <c r="AC325" s="108"/>
      <c r="AD325" s="108"/>
      <c r="AE325" s="108"/>
      <c r="AF325" s="108"/>
      <c r="AG325" s="108"/>
      <c r="AH325" s="108"/>
      <c r="AI325" s="108"/>
      <c r="AJ325" s="108"/>
      <c r="AK325" s="108"/>
      <c r="AL325" s="108"/>
      <c r="AM325" s="108"/>
      <c r="AN325" s="108"/>
      <c r="AO325" s="108"/>
      <c r="AP325" s="108"/>
      <c r="AQ325" s="108"/>
      <c r="AR325" s="108"/>
      <c r="AS325" s="108"/>
      <c r="AT325" s="108"/>
      <c r="AU325" s="108"/>
      <c r="AV325" s="108"/>
      <c r="AW325" s="108"/>
      <c r="AX325" s="108"/>
      <c r="AY325" s="108"/>
      <c r="AZ325" s="108"/>
      <c r="BA325" s="108"/>
      <c r="BB325" s="108"/>
      <c r="BC325" s="108"/>
      <c r="BD325" s="108"/>
      <c r="BE325" s="108"/>
      <c r="BF325" s="108"/>
      <c r="BG325" s="108"/>
      <c r="BH325" s="108"/>
      <c r="BI325" s="108"/>
      <c r="BJ325" s="108"/>
      <c r="BK325" s="108"/>
      <c r="BL325" s="108"/>
      <c r="BM325" s="108"/>
      <c r="BN325" s="108"/>
      <c r="BO325" s="108"/>
      <c r="BP325" s="108"/>
      <c r="BQ325" s="108"/>
      <c r="BR325" s="108"/>
      <c r="BS325" s="108"/>
      <c r="BT325" s="108"/>
      <c r="BU325" s="108"/>
      <c r="BV325" s="108"/>
      <c r="BW325" s="108"/>
      <c r="BX325" s="108"/>
      <c r="BY325" s="108"/>
      <c r="BZ325" s="108"/>
      <c r="CA325" s="108"/>
      <c r="CB325" s="108"/>
      <c r="CC325" s="108"/>
      <c r="CD325" s="108"/>
      <c r="CE325" s="108"/>
      <c r="CF325" s="108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30" hidden="true" customHeight="true" outlineLevel="2" collapsed="false">
      <c r="A326" s="125"/>
      <c r="B326" s="110" t="n">
        <v>1</v>
      </c>
      <c r="C326" s="111" t="n">
        <v>1</v>
      </c>
      <c r="D326" s="111" t="s">
        <v>37</v>
      </c>
      <c r="E326" s="111"/>
      <c r="F326" s="112" t="s">
        <v>550</v>
      </c>
      <c r="G326" s="112"/>
      <c r="H326" s="141" t="s">
        <v>551</v>
      </c>
      <c r="I326" s="127"/>
      <c r="J326" s="115" t="n">
        <v>185</v>
      </c>
      <c r="K326" s="116" t="n">
        <f aca="false">+J326*I326</f>
        <v>0</v>
      </c>
      <c r="L326" s="107"/>
      <c r="M326" s="108"/>
      <c r="N326" s="108"/>
      <c r="O326" s="108"/>
      <c r="P326" s="108"/>
      <c r="Q326" s="108"/>
      <c r="R326" s="108"/>
      <c r="S326" s="108"/>
      <c r="T326" s="108"/>
      <c r="U326" s="108"/>
      <c r="V326" s="108"/>
      <c r="W326" s="108"/>
      <c r="X326" s="108"/>
      <c r="Y326" s="108"/>
      <c r="Z326" s="108"/>
      <c r="AA326" s="108"/>
      <c r="AB326" s="108"/>
      <c r="AC326" s="108"/>
      <c r="AD326" s="108"/>
      <c r="AE326" s="108"/>
      <c r="AF326" s="108"/>
      <c r="AG326" s="108"/>
      <c r="AH326" s="108"/>
      <c r="AI326" s="108"/>
      <c r="AJ326" s="108"/>
      <c r="AK326" s="108"/>
      <c r="AL326" s="108"/>
      <c r="AM326" s="108"/>
      <c r="AN326" s="108"/>
      <c r="AO326" s="108"/>
      <c r="AP326" s="108"/>
      <c r="AQ326" s="108"/>
      <c r="AR326" s="108"/>
      <c r="AS326" s="108"/>
      <c r="AT326" s="108"/>
      <c r="AU326" s="108"/>
      <c r="AV326" s="108"/>
      <c r="AW326" s="108"/>
      <c r="AX326" s="108"/>
      <c r="AY326" s="108"/>
      <c r="AZ326" s="108"/>
      <c r="BA326" s="108"/>
      <c r="BB326" s="108"/>
      <c r="BC326" s="108"/>
      <c r="BD326" s="108"/>
      <c r="BE326" s="108"/>
      <c r="BF326" s="108"/>
      <c r="BG326" s="108"/>
      <c r="BH326" s="108"/>
      <c r="BI326" s="108"/>
      <c r="BJ326" s="108"/>
      <c r="BK326" s="108"/>
      <c r="BL326" s="108"/>
      <c r="BM326" s="108"/>
      <c r="BN326" s="108"/>
      <c r="BO326" s="108"/>
      <c r="BP326" s="108"/>
      <c r="BQ326" s="108"/>
      <c r="BR326" s="108"/>
      <c r="BS326" s="108"/>
      <c r="BT326" s="108"/>
      <c r="BU326" s="108"/>
      <c r="BV326" s="108"/>
      <c r="BW326" s="108"/>
      <c r="BX326" s="108"/>
      <c r="BY326" s="108"/>
      <c r="BZ326" s="108"/>
      <c r="CA326" s="108"/>
      <c r="CB326" s="108"/>
      <c r="CC326" s="108"/>
      <c r="CD326" s="108"/>
      <c r="CE326" s="108"/>
      <c r="CF326" s="108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30" hidden="true" customHeight="true" outlineLevel="2" collapsed="false">
      <c r="A327" s="125"/>
      <c r="B327" s="110" t="n">
        <v>1</v>
      </c>
      <c r="C327" s="111" t="n">
        <v>1</v>
      </c>
      <c r="D327" s="111" t="s">
        <v>37</v>
      </c>
      <c r="E327" s="111"/>
      <c r="F327" s="112" t="s">
        <v>552</v>
      </c>
      <c r="G327" s="112"/>
      <c r="H327" s="141" t="s">
        <v>553</v>
      </c>
      <c r="I327" s="127"/>
      <c r="J327" s="115" t="n">
        <v>185</v>
      </c>
      <c r="K327" s="116" t="n">
        <f aca="false">+J327*I327</f>
        <v>0</v>
      </c>
      <c r="L327" s="107"/>
      <c r="M327" s="108"/>
      <c r="N327" s="108"/>
      <c r="O327" s="108"/>
      <c r="P327" s="108"/>
      <c r="Q327" s="108"/>
      <c r="R327" s="108"/>
      <c r="S327" s="108"/>
      <c r="T327" s="108"/>
      <c r="U327" s="108"/>
      <c r="V327" s="108"/>
      <c r="W327" s="108"/>
      <c r="X327" s="108"/>
      <c r="Y327" s="108"/>
      <c r="Z327" s="108"/>
      <c r="AA327" s="108"/>
      <c r="AB327" s="108"/>
      <c r="AC327" s="108"/>
      <c r="AD327" s="108"/>
      <c r="AE327" s="108"/>
      <c r="AF327" s="108"/>
      <c r="AG327" s="108"/>
      <c r="AH327" s="108"/>
      <c r="AI327" s="108"/>
      <c r="AJ327" s="108"/>
      <c r="AK327" s="108"/>
      <c r="AL327" s="108"/>
      <c r="AM327" s="108"/>
      <c r="AN327" s="108"/>
      <c r="AO327" s="108"/>
      <c r="AP327" s="108"/>
      <c r="AQ327" s="108"/>
      <c r="AR327" s="108"/>
      <c r="AS327" s="108"/>
      <c r="AT327" s="108"/>
      <c r="AU327" s="108"/>
      <c r="AV327" s="108"/>
      <c r="AW327" s="108"/>
      <c r="AX327" s="108"/>
      <c r="AY327" s="108"/>
      <c r="AZ327" s="108"/>
      <c r="BA327" s="108"/>
      <c r="BB327" s="108"/>
      <c r="BC327" s="108"/>
      <c r="BD327" s="108"/>
      <c r="BE327" s="108"/>
      <c r="BF327" s="108"/>
      <c r="BG327" s="108"/>
      <c r="BH327" s="108"/>
      <c r="BI327" s="108"/>
      <c r="BJ327" s="108"/>
      <c r="BK327" s="108"/>
      <c r="BL327" s="108"/>
      <c r="BM327" s="108"/>
      <c r="BN327" s="108"/>
      <c r="BO327" s="108"/>
      <c r="BP327" s="108"/>
      <c r="BQ327" s="108"/>
      <c r="BR327" s="108"/>
      <c r="BS327" s="108"/>
      <c r="BT327" s="108"/>
      <c r="BU327" s="108"/>
      <c r="BV327" s="108"/>
      <c r="BW327" s="108"/>
      <c r="BX327" s="108"/>
      <c r="BY327" s="108"/>
      <c r="BZ327" s="108"/>
      <c r="CA327" s="108"/>
      <c r="CB327" s="108"/>
      <c r="CC327" s="108"/>
      <c r="CD327" s="108"/>
      <c r="CE327" s="108"/>
      <c r="CF327" s="108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30" hidden="true" customHeight="true" outlineLevel="2" collapsed="false">
      <c r="A328" s="125"/>
      <c r="B328" s="110" t="n">
        <v>1</v>
      </c>
      <c r="C328" s="111" t="n">
        <v>1</v>
      </c>
      <c r="D328" s="111" t="s">
        <v>37</v>
      </c>
      <c r="E328" s="111"/>
      <c r="F328" s="112" t="s">
        <v>554</v>
      </c>
      <c r="G328" s="112"/>
      <c r="H328" s="141" t="s">
        <v>555</v>
      </c>
      <c r="I328" s="127"/>
      <c r="J328" s="115" t="n">
        <v>185</v>
      </c>
      <c r="K328" s="116" t="n">
        <f aca="false">+J328*I328</f>
        <v>0</v>
      </c>
      <c r="L328" s="107"/>
      <c r="M328" s="108"/>
      <c r="N328" s="108"/>
      <c r="O328" s="108"/>
      <c r="P328" s="108"/>
      <c r="Q328" s="108"/>
      <c r="R328" s="108"/>
      <c r="S328" s="108"/>
      <c r="T328" s="108"/>
      <c r="U328" s="108"/>
      <c r="V328" s="108"/>
      <c r="W328" s="108"/>
      <c r="X328" s="108"/>
      <c r="Y328" s="108"/>
      <c r="Z328" s="108"/>
      <c r="AA328" s="108"/>
      <c r="AB328" s="108"/>
      <c r="AC328" s="108"/>
      <c r="AD328" s="108"/>
      <c r="AE328" s="108"/>
      <c r="AF328" s="108"/>
      <c r="AG328" s="108"/>
      <c r="AH328" s="108"/>
      <c r="AI328" s="108"/>
      <c r="AJ328" s="108"/>
      <c r="AK328" s="108"/>
      <c r="AL328" s="108"/>
      <c r="AM328" s="108"/>
      <c r="AN328" s="108"/>
      <c r="AO328" s="108"/>
      <c r="AP328" s="108"/>
      <c r="AQ328" s="108"/>
      <c r="AR328" s="108"/>
      <c r="AS328" s="108"/>
      <c r="AT328" s="108"/>
      <c r="AU328" s="108"/>
      <c r="AV328" s="108"/>
      <c r="AW328" s="108"/>
      <c r="AX328" s="108"/>
      <c r="AY328" s="108"/>
      <c r="AZ328" s="108"/>
      <c r="BA328" s="108"/>
      <c r="BB328" s="108"/>
      <c r="BC328" s="108"/>
      <c r="BD328" s="108"/>
      <c r="BE328" s="108"/>
      <c r="BF328" s="108"/>
      <c r="BG328" s="108"/>
      <c r="BH328" s="108"/>
      <c r="BI328" s="108"/>
      <c r="BJ328" s="108"/>
      <c r="BK328" s="108"/>
      <c r="BL328" s="108"/>
      <c r="BM328" s="108"/>
      <c r="BN328" s="108"/>
      <c r="BO328" s="108"/>
      <c r="BP328" s="108"/>
      <c r="BQ328" s="108"/>
      <c r="BR328" s="108"/>
      <c r="BS328" s="108"/>
      <c r="BT328" s="108"/>
      <c r="BU328" s="108"/>
      <c r="BV328" s="108"/>
      <c r="BW328" s="108"/>
      <c r="BX328" s="108"/>
      <c r="BY328" s="108"/>
      <c r="BZ328" s="108"/>
      <c r="CA328" s="108"/>
      <c r="CB328" s="108"/>
      <c r="CC328" s="108"/>
      <c r="CD328" s="108"/>
      <c r="CE328" s="108"/>
      <c r="CF328" s="108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30" hidden="true" customHeight="true" outlineLevel="2" collapsed="false">
      <c r="A329" s="125"/>
      <c r="B329" s="110" t="n">
        <v>1</v>
      </c>
      <c r="C329" s="111" t="n">
        <v>1</v>
      </c>
      <c r="D329" s="111" t="s">
        <v>37</v>
      </c>
      <c r="E329" s="111"/>
      <c r="F329" s="112" t="s">
        <v>556</v>
      </c>
      <c r="G329" s="112"/>
      <c r="H329" s="141" t="s">
        <v>557</v>
      </c>
      <c r="I329" s="127"/>
      <c r="J329" s="115" t="n">
        <v>185</v>
      </c>
      <c r="K329" s="116" t="n">
        <f aca="false">+J329*I329</f>
        <v>0</v>
      </c>
      <c r="L329" s="107"/>
      <c r="M329" s="108"/>
      <c r="N329" s="108"/>
      <c r="O329" s="108"/>
      <c r="P329" s="108"/>
      <c r="Q329" s="108"/>
      <c r="R329" s="108"/>
      <c r="S329" s="108"/>
      <c r="T329" s="108"/>
      <c r="U329" s="108"/>
      <c r="V329" s="108"/>
      <c r="W329" s="108"/>
      <c r="X329" s="108"/>
      <c r="Y329" s="108"/>
      <c r="Z329" s="108"/>
      <c r="AA329" s="108"/>
      <c r="AB329" s="108"/>
      <c r="AC329" s="108"/>
      <c r="AD329" s="108"/>
      <c r="AE329" s="108"/>
      <c r="AF329" s="108"/>
      <c r="AG329" s="108"/>
      <c r="AH329" s="108"/>
      <c r="AI329" s="108"/>
      <c r="AJ329" s="108"/>
      <c r="AK329" s="108"/>
      <c r="AL329" s="108"/>
      <c r="AM329" s="108"/>
      <c r="AN329" s="108"/>
      <c r="AO329" s="108"/>
      <c r="AP329" s="108"/>
      <c r="AQ329" s="108"/>
      <c r="AR329" s="108"/>
      <c r="AS329" s="108"/>
      <c r="AT329" s="108"/>
      <c r="AU329" s="108"/>
      <c r="AV329" s="108"/>
      <c r="AW329" s="108"/>
      <c r="AX329" s="108"/>
      <c r="AY329" s="108"/>
      <c r="AZ329" s="108"/>
      <c r="BA329" s="108"/>
      <c r="BB329" s="108"/>
      <c r="BC329" s="108"/>
      <c r="BD329" s="108"/>
      <c r="BE329" s="108"/>
      <c r="BF329" s="108"/>
      <c r="BG329" s="108"/>
      <c r="BH329" s="108"/>
      <c r="BI329" s="108"/>
      <c r="BJ329" s="108"/>
      <c r="BK329" s="108"/>
      <c r="BL329" s="108"/>
      <c r="BM329" s="108"/>
      <c r="BN329" s="108"/>
      <c r="BO329" s="108"/>
      <c r="BP329" s="108"/>
      <c r="BQ329" s="108"/>
      <c r="BR329" s="108"/>
      <c r="BS329" s="108"/>
      <c r="BT329" s="108"/>
      <c r="BU329" s="108"/>
      <c r="BV329" s="108"/>
      <c r="BW329" s="108"/>
      <c r="BX329" s="108"/>
      <c r="BY329" s="108"/>
      <c r="BZ329" s="108"/>
      <c r="CA329" s="108"/>
      <c r="CB329" s="108"/>
      <c r="CC329" s="108"/>
      <c r="CD329" s="108"/>
      <c r="CE329" s="108"/>
      <c r="CF329" s="108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30" hidden="true" customHeight="true" outlineLevel="2" collapsed="false">
      <c r="A330" s="125"/>
      <c r="B330" s="110" t="n">
        <v>1</v>
      </c>
      <c r="C330" s="111" t="n">
        <v>1</v>
      </c>
      <c r="D330" s="111" t="s">
        <v>37</v>
      </c>
      <c r="E330" s="111"/>
      <c r="F330" s="112" t="s">
        <v>558</v>
      </c>
      <c r="G330" s="112"/>
      <c r="H330" s="141" t="s">
        <v>559</v>
      </c>
      <c r="I330" s="127"/>
      <c r="J330" s="115" t="n">
        <v>185</v>
      </c>
      <c r="K330" s="116" t="n">
        <f aca="false">+J330*I330</f>
        <v>0</v>
      </c>
      <c r="L330" s="107"/>
      <c r="M330" s="108"/>
      <c r="N330" s="108"/>
      <c r="O330" s="108"/>
      <c r="P330" s="108"/>
      <c r="Q330" s="108"/>
      <c r="R330" s="108"/>
      <c r="S330" s="108"/>
      <c r="T330" s="108"/>
      <c r="U330" s="108"/>
      <c r="V330" s="108"/>
      <c r="W330" s="108"/>
      <c r="X330" s="108"/>
      <c r="Y330" s="108"/>
      <c r="Z330" s="108"/>
      <c r="AA330" s="108"/>
      <c r="AB330" s="108"/>
      <c r="AC330" s="108"/>
      <c r="AD330" s="108"/>
      <c r="AE330" s="108"/>
      <c r="AF330" s="108"/>
      <c r="AG330" s="108"/>
      <c r="AH330" s="108"/>
      <c r="AI330" s="108"/>
      <c r="AJ330" s="108"/>
      <c r="AK330" s="108"/>
      <c r="AL330" s="108"/>
      <c r="AM330" s="108"/>
      <c r="AN330" s="108"/>
      <c r="AO330" s="108"/>
      <c r="AP330" s="108"/>
      <c r="AQ330" s="108"/>
      <c r="AR330" s="108"/>
      <c r="AS330" s="108"/>
      <c r="AT330" s="108"/>
      <c r="AU330" s="108"/>
      <c r="AV330" s="108"/>
      <c r="AW330" s="108"/>
      <c r="AX330" s="108"/>
      <c r="AY330" s="108"/>
      <c r="AZ330" s="108"/>
      <c r="BA330" s="108"/>
      <c r="BB330" s="108"/>
      <c r="BC330" s="108"/>
      <c r="BD330" s="108"/>
      <c r="BE330" s="108"/>
      <c r="BF330" s="108"/>
      <c r="BG330" s="108"/>
      <c r="BH330" s="108"/>
      <c r="BI330" s="108"/>
      <c r="BJ330" s="108"/>
      <c r="BK330" s="108"/>
      <c r="BL330" s="108"/>
      <c r="BM330" s="108"/>
      <c r="BN330" s="108"/>
      <c r="BO330" s="108"/>
      <c r="BP330" s="108"/>
      <c r="BQ330" s="108"/>
      <c r="BR330" s="108"/>
      <c r="BS330" s="108"/>
      <c r="BT330" s="108"/>
      <c r="BU330" s="108"/>
      <c r="BV330" s="108"/>
      <c r="BW330" s="108"/>
      <c r="BX330" s="108"/>
      <c r="BY330" s="108"/>
      <c r="BZ330" s="108"/>
      <c r="CA330" s="108"/>
      <c r="CB330" s="108"/>
      <c r="CC330" s="108"/>
      <c r="CD330" s="108"/>
      <c r="CE330" s="108"/>
      <c r="CF330" s="108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30" hidden="true" customHeight="true" outlineLevel="2" collapsed="false">
      <c r="A331" s="125"/>
      <c r="B331" s="110" t="n">
        <v>1</v>
      </c>
      <c r="C331" s="111" t="n">
        <v>1</v>
      </c>
      <c r="D331" s="111" t="s">
        <v>37</v>
      </c>
      <c r="E331" s="111"/>
      <c r="F331" s="112" t="s">
        <v>560</v>
      </c>
      <c r="G331" s="112"/>
      <c r="H331" s="141" t="s">
        <v>561</v>
      </c>
      <c r="I331" s="127"/>
      <c r="J331" s="115" t="n">
        <v>185</v>
      </c>
      <c r="K331" s="116" t="n">
        <f aca="false">+J331*I331</f>
        <v>0</v>
      </c>
      <c r="L331" s="107"/>
      <c r="M331" s="108"/>
      <c r="N331" s="108"/>
      <c r="O331" s="108"/>
      <c r="P331" s="108"/>
      <c r="Q331" s="108"/>
      <c r="R331" s="108"/>
      <c r="S331" s="108"/>
      <c r="T331" s="108"/>
      <c r="U331" s="108"/>
      <c r="V331" s="108"/>
      <c r="W331" s="108"/>
      <c r="X331" s="108"/>
      <c r="Y331" s="108"/>
      <c r="Z331" s="108"/>
      <c r="AA331" s="108"/>
      <c r="AB331" s="108"/>
      <c r="AC331" s="108"/>
      <c r="AD331" s="108"/>
      <c r="AE331" s="108"/>
      <c r="AF331" s="108"/>
      <c r="AG331" s="108"/>
      <c r="AH331" s="108"/>
      <c r="AI331" s="108"/>
      <c r="AJ331" s="108"/>
      <c r="AK331" s="108"/>
      <c r="AL331" s="108"/>
      <c r="AM331" s="108"/>
      <c r="AN331" s="108"/>
      <c r="AO331" s="108"/>
      <c r="AP331" s="108"/>
      <c r="AQ331" s="108"/>
      <c r="AR331" s="108"/>
      <c r="AS331" s="108"/>
      <c r="AT331" s="108"/>
      <c r="AU331" s="108"/>
      <c r="AV331" s="108"/>
      <c r="AW331" s="108"/>
      <c r="AX331" s="108"/>
      <c r="AY331" s="108"/>
      <c r="AZ331" s="108"/>
      <c r="BA331" s="108"/>
      <c r="BB331" s="108"/>
      <c r="BC331" s="108"/>
      <c r="BD331" s="108"/>
      <c r="BE331" s="108"/>
      <c r="BF331" s="108"/>
      <c r="BG331" s="108"/>
      <c r="BH331" s="108"/>
      <c r="BI331" s="108"/>
      <c r="BJ331" s="108"/>
      <c r="BK331" s="108"/>
      <c r="BL331" s="108"/>
      <c r="BM331" s="108"/>
      <c r="BN331" s="108"/>
      <c r="BO331" s="108"/>
      <c r="BP331" s="108"/>
      <c r="BQ331" s="108"/>
      <c r="BR331" s="108"/>
      <c r="BS331" s="108"/>
      <c r="BT331" s="108"/>
      <c r="BU331" s="108"/>
      <c r="BV331" s="108"/>
      <c r="BW331" s="108"/>
      <c r="BX331" s="108"/>
      <c r="BY331" s="108"/>
      <c r="BZ331" s="108"/>
      <c r="CA331" s="108"/>
      <c r="CB331" s="108"/>
      <c r="CC331" s="108"/>
      <c r="CD331" s="108"/>
      <c r="CE331" s="108"/>
      <c r="CF331" s="108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30" hidden="true" customHeight="true" outlineLevel="2" collapsed="false">
      <c r="A332" s="125"/>
      <c r="B332" s="110" t="n">
        <v>1</v>
      </c>
      <c r="C332" s="111" t="n">
        <v>1</v>
      </c>
      <c r="D332" s="111" t="s">
        <v>37</v>
      </c>
      <c r="E332" s="111"/>
      <c r="F332" s="112" t="s">
        <v>562</v>
      </c>
      <c r="G332" s="112"/>
      <c r="H332" s="141" t="s">
        <v>563</v>
      </c>
      <c r="I332" s="127"/>
      <c r="J332" s="115" t="n">
        <v>185</v>
      </c>
      <c r="K332" s="116" t="n">
        <f aca="false">+J332*I332</f>
        <v>0</v>
      </c>
      <c r="L332" s="107"/>
      <c r="M332" s="108"/>
      <c r="N332" s="108"/>
      <c r="O332" s="108"/>
      <c r="P332" s="108"/>
      <c r="Q332" s="108"/>
      <c r="R332" s="108"/>
      <c r="S332" s="108"/>
      <c r="T332" s="108"/>
      <c r="U332" s="108"/>
      <c r="V332" s="108"/>
      <c r="W332" s="108"/>
      <c r="X332" s="108"/>
      <c r="Y332" s="108"/>
      <c r="Z332" s="108"/>
      <c r="AA332" s="108"/>
      <c r="AB332" s="108"/>
      <c r="AC332" s="108"/>
      <c r="AD332" s="108"/>
      <c r="AE332" s="108"/>
      <c r="AF332" s="108"/>
      <c r="AG332" s="108"/>
      <c r="AH332" s="108"/>
      <c r="AI332" s="108"/>
      <c r="AJ332" s="108"/>
      <c r="AK332" s="108"/>
      <c r="AL332" s="108"/>
      <c r="AM332" s="108"/>
      <c r="AN332" s="108"/>
      <c r="AO332" s="108"/>
      <c r="AP332" s="108"/>
      <c r="AQ332" s="108"/>
      <c r="AR332" s="108"/>
      <c r="AS332" s="108"/>
      <c r="AT332" s="108"/>
      <c r="AU332" s="108"/>
      <c r="AV332" s="108"/>
      <c r="AW332" s="108"/>
      <c r="AX332" s="108"/>
      <c r="AY332" s="108"/>
      <c r="AZ332" s="108"/>
      <c r="BA332" s="108"/>
      <c r="BB332" s="108"/>
      <c r="BC332" s="108"/>
      <c r="BD332" s="108"/>
      <c r="BE332" s="108"/>
      <c r="BF332" s="108"/>
      <c r="BG332" s="108"/>
      <c r="BH332" s="108"/>
      <c r="BI332" s="108"/>
      <c r="BJ332" s="108"/>
      <c r="BK332" s="108"/>
      <c r="BL332" s="108"/>
      <c r="BM332" s="108"/>
      <c r="BN332" s="108"/>
      <c r="BO332" s="108"/>
      <c r="BP332" s="108"/>
      <c r="BQ332" s="108"/>
      <c r="BR332" s="108"/>
      <c r="BS332" s="108"/>
      <c r="BT332" s="108"/>
      <c r="BU332" s="108"/>
      <c r="BV332" s="108"/>
      <c r="BW332" s="108"/>
      <c r="BX332" s="108"/>
      <c r="BY332" s="108"/>
      <c r="BZ332" s="108"/>
      <c r="CA332" s="108"/>
      <c r="CB332" s="108"/>
      <c r="CC332" s="108"/>
      <c r="CD332" s="108"/>
      <c r="CE332" s="108"/>
      <c r="CF332" s="108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30" hidden="true" customHeight="true" outlineLevel="2" collapsed="false">
      <c r="A333" s="125"/>
      <c r="B333" s="110" t="n">
        <v>1</v>
      </c>
      <c r="C333" s="111" t="n">
        <v>1</v>
      </c>
      <c r="D333" s="111" t="s">
        <v>37</v>
      </c>
      <c r="E333" s="111"/>
      <c r="F333" s="112" t="s">
        <v>564</v>
      </c>
      <c r="G333" s="112"/>
      <c r="H333" s="141" t="s">
        <v>565</v>
      </c>
      <c r="I333" s="127"/>
      <c r="J333" s="115" t="n">
        <v>185</v>
      </c>
      <c r="K333" s="116" t="n">
        <f aca="false">+J333*I333</f>
        <v>0</v>
      </c>
      <c r="L333" s="107"/>
      <c r="M333" s="108"/>
      <c r="N333" s="108"/>
      <c r="O333" s="108"/>
      <c r="P333" s="108"/>
      <c r="Q333" s="108"/>
      <c r="R333" s="108"/>
      <c r="S333" s="108"/>
      <c r="T333" s="108"/>
      <c r="U333" s="108"/>
      <c r="V333" s="108"/>
      <c r="W333" s="108"/>
      <c r="X333" s="108"/>
      <c r="Y333" s="108"/>
      <c r="Z333" s="108"/>
      <c r="AA333" s="108"/>
      <c r="AB333" s="108"/>
      <c r="AC333" s="108"/>
      <c r="AD333" s="108"/>
      <c r="AE333" s="108"/>
      <c r="AF333" s="108"/>
      <c r="AG333" s="108"/>
      <c r="AH333" s="108"/>
      <c r="AI333" s="108"/>
      <c r="AJ333" s="108"/>
      <c r="AK333" s="108"/>
      <c r="AL333" s="108"/>
      <c r="AM333" s="108"/>
      <c r="AN333" s="108"/>
      <c r="AO333" s="108"/>
      <c r="AP333" s="108"/>
      <c r="AQ333" s="108"/>
      <c r="AR333" s="108"/>
      <c r="AS333" s="108"/>
      <c r="AT333" s="108"/>
      <c r="AU333" s="108"/>
      <c r="AV333" s="108"/>
      <c r="AW333" s="108"/>
      <c r="AX333" s="108"/>
      <c r="AY333" s="108"/>
      <c r="AZ333" s="108"/>
      <c r="BA333" s="108"/>
      <c r="BB333" s="108"/>
      <c r="BC333" s="108"/>
      <c r="BD333" s="108"/>
      <c r="BE333" s="108"/>
      <c r="BF333" s="108"/>
      <c r="BG333" s="108"/>
      <c r="BH333" s="108"/>
      <c r="BI333" s="108"/>
      <c r="BJ333" s="108"/>
      <c r="BK333" s="108"/>
      <c r="BL333" s="108"/>
      <c r="BM333" s="108"/>
      <c r="BN333" s="108"/>
      <c r="BO333" s="108"/>
      <c r="BP333" s="108"/>
      <c r="BQ333" s="108"/>
      <c r="BR333" s="108"/>
      <c r="BS333" s="108"/>
      <c r="BT333" s="108"/>
      <c r="BU333" s="108"/>
      <c r="BV333" s="108"/>
      <c r="BW333" s="108"/>
      <c r="BX333" s="108"/>
      <c r="BY333" s="108"/>
      <c r="BZ333" s="108"/>
      <c r="CA333" s="108"/>
      <c r="CB333" s="108"/>
      <c r="CC333" s="108"/>
      <c r="CD333" s="108"/>
      <c r="CE333" s="108"/>
      <c r="CF333" s="108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30" hidden="true" customHeight="true" outlineLevel="2" collapsed="false">
      <c r="A334" s="125"/>
      <c r="B334" s="110" t="n">
        <v>1</v>
      </c>
      <c r="C334" s="111" t="n">
        <v>1</v>
      </c>
      <c r="D334" s="111" t="s">
        <v>37</v>
      </c>
      <c r="E334" s="111"/>
      <c r="F334" s="112" t="s">
        <v>566</v>
      </c>
      <c r="G334" s="112"/>
      <c r="H334" s="141" t="s">
        <v>567</v>
      </c>
      <c r="I334" s="127"/>
      <c r="J334" s="115" t="n">
        <v>185</v>
      </c>
      <c r="K334" s="116" t="n">
        <f aca="false">+J334*I334</f>
        <v>0</v>
      </c>
      <c r="L334" s="107"/>
      <c r="M334" s="108"/>
      <c r="N334" s="108"/>
      <c r="O334" s="108"/>
      <c r="P334" s="108"/>
      <c r="Q334" s="108"/>
      <c r="R334" s="108"/>
      <c r="S334" s="108"/>
      <c r="T334" s="108"/>
      <c r="U334" s="108"/>
      <c r="V334" s="108"/>
      <c r="W334" s="108"/>
      <c r="X334" s="108"/>
      <c r="Y334" s="108"/>
      <c r="Z334" s="108"/>
      <c r="AA334" s="108"/>
      <c r="AB334" s="108"/>
      <c r="AC334" s="108"/>
      <c r="AD334" s="108"/>
      <c r="AE334" s="108"/>
      <c r="AF334" s="108"/>
      <c r="AG334" s="108"/>
      <c r="AH334" s="108"/>
      <c r="AI334" s="108"/>
      <c r="AJ334" s="108"/>
      <c r="AK334" s="108"/>
      <c r="AL334" s="108"/>
      <c r="AM334" s="108"/>
      <c r="AN334" s="108"/>
      <c r="AO334" s="108"/>
      <c r="AP334" s="108"/>
      <c r="AQ334" s="108"/>
      <c r="AR334" s="108"/>
      <c r="AS334" s="108"/>
      <c r="AT334" s="108"/>
      <c r="AU334" s="108"/>
      <c r="AV334" s="108"/>
      <c r="AW334" s="108"/>
      <c r="AX334" s="108"/>
      <c r="AY334" s="108"/>
      <c r="AZ334" s="108"/>
      <c r="BA334" s="108"/>
      <c r="BB334" s="108"/>
      <c r="BC334" s="108"/>
      <c r="BD334" s="108"/>
      <c r="BE334" s="108"/>
      <c r="BF334" s="108"/>
      <c r="BG334" s="108"/>
      <c r="BH334" s="108"/>
      <c r="BI334" s="108"/>
      <c r="BJ334" s="108"/>
      <c r="BK334" s="108"/>
      <c r="BL334" s="108"/>
      <c r="BM334" s="108"/>
      <c r="BN334" s="108"/>
      <c r="BO334" s="108"/>
      <c r="BP334" s="108"/>
      <c r="BQ334" s="108"/>
      <c r="BR334" s="108"/>
      <c r="BS334" s="108"/>
      <c r="BT334" s="108"/>
      <c r="BU334" s="108"/>
      <c r="BV334" s="108"/>
      <c r="BW334" s="108"/>
      <c r="BX334" s="108"/>
      <c r="BY334" s="108"/>
      <c r="BZ334" s="108"/>
      <c r="CA334" s="108"/>
      <c r="CB334" s="108"/>
      <c r="CC334" s="108"/>
      <c r="CD334" s="108"/>
      <c r="CE334" s="108"/>
      <c r="CF334" s="108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30" hidden="true" customHeight="true" outlineLevel="2" collapsed="false">
      <c r="A335" s="125"/>
      <c r="B335" s="110" t="n">
        <v>1</v>
      </c>
      <c r="C335" s="111" t="n">
        <v>1</v>
      </c>
      <c r="D335" s="111" t="s">
        <v>37</v>
      </c>
      <c r="E335" s="111"/>
      <c r="F335" s="112" t="s">
        <v>568</v>
      </c>
      <c r="G335" s="112"/>
      <c r="H335" s="141" t="s">
        <v>569</v>
      </c>
      <c r="I335" s="127"/>
      <c r="J335" s="115" t="n">
        <v>185</v>
      </c>
      <c r="K335" s="116" t="n">
        <f aca="false">+J335*I335</f>
        <v>0</v>
      </c>
      <c r="L335" s="107"/>
      <c r="M335" s="108"/>
      <c r="N335" s="108"/>
      <c r="O335" s="108"/>
      <c r="P335" s="108"/>
      <c r="Q335" s="108"/>
      <c r="R335" s="108"/>
      <c r="S335" s="108"/>
      <c r="T335" s="108"/>
      <c r="U335" s="108"/>
      <c r="V335" s="108"/>
      <c r="W335" s="108"/>
      <c r="X335" s="108"/>
      <c r="Y335" s="108"/>
      <c r="Z335" s="108"/>
      <c r="AA335" s="108"/>
      <c r="AB335" s="108"/>
      <c r="AC335" s="108"/>
      <c r="AD335" s="108"/>
      <c r="AE335" s="108"/>
      <c r="AF335" s="108"/>
      <c r="AG335" s="108"/>
      <c r="AH335" s="108"/>
      <c r="AI335" s="108"/>
      <c r="AJ335" s="108"/>
      <c r="AK335" s="108"/>
      <c r="AL335" s="108"/>
      <c r="AM335" s="108"/>
      <c r="AN335" s="108"/>
      <c r="AO335" s="108"/>
      <c r="AP335" s="108"/>
      <c r="AQ335" s="108"/>
      <c r="AR335" s="108"/>
      <c r="AS335" s="108"/>
      <c r="AT335" s="108"/>
      <c r="AU335" s="108"/>
      <c r="AV335" s="108"/>
      <c r="AW335" s="108"/>
      <c r="AX335" s="108"/>
      <c r="AY335" s="108"/>
      <c r="AZ335" s="108"/>
      <c r="BA335" s="108"/>
      <c r="BB335" s="108"/>
      <c r="BC335" s="108"/>
      <c r="BD335" s="108"/>
      <c r="BE335" s="108"/>
      <c r="BF335" s="108"/>
      <c r="BG335" s="108"/>
      <c r="BH335" s="108"/>
      <c r="BI335" s="108"/>
      <c r="BJ335" s="108"/>
      <c r="BK335" s="108"/>
      <c r="BL335" s="108"/>
      <c r="BM335" s="108"/>
      <c r="BN335" s="108"/>
      <c r="BO335" s="108"/>
      <c r="BP335" s="108"/>
      <c r="BQ335" s="108"/>
      <c r="BR335" s="108"/>
      <c r="BS335" s="108"/>
      <c r="BT335" s="108"/>
      <c r="BU335" s="108"/>
      <c r="BV335" s="108"/>
      <c r="BW335" s="108"/>
      <c r="BX335" s="108"/>
      <c r="BY335" s="108"/>
      <c r="BZ335" s="108"/>
      <c r="CA335" s="108"/>
      <c r="CB335" s="108"/>
      <c r="CC335" s="108"/>
      <c r="CD335" s="108"/>
      <c r="CE335" s="108"/>
      <c r="CF335" s="108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30" hidden="true" customHeight="true" outlineLevel="2" collapsed="false">
      <c r="A336" s="125"/>
      <c r="B336" s="110" t="n">
        <v>1</v>
      </c>
      <c r="C336" s="111" t="n">
        <v>1</v>
      </c>
      <c r="D336" s="111" t="s">
        <v>37</v>
      </c>
      <c r="E336" s="111"/>
      <c r="F336" s="112" t="s">
        <v>570</v>
      </c>
      <c r="G336" s="112"/>
      <c r="H336" s="141" t="s">
        <v>571</v>
      </c>
      <c r="I336" s="127"/>
      <c r="J336" s="115" t="n">
        <v>185</v>
      </c>
      <c r="K336" s="116" t="n">
        <f aca="false">+J336*I336</f>
        <v>0</v>
      </c>
      <c r="L336" s="107"/>
      <c r="M336" s="108"/>
      <c r="N336" s="108"/>
      <c r="O336" s="108"/>
      <c r="P336" s="108"/>
      <c r="Q336" s="108"/>
      <c r="R336" s="108"/>
      <c r="S336" s="108"/>
      <c r="T336" s="108"/>
      <c r="U336" s="108"/>
      <c r="V336" s="108"/>
      <c r="W336" s="108"/>
      <c r="X336" s="108"/>
      <c r="Y336" s="108"/>
      <c r="Z336" s="108"/>
      <c r="AA336" s="108"/>
      <c r="AB336" s="108"/>
      <c r="AC336" s="108"/>
      <c r="AD336" s="108"/>
      <c r="AE336" s="108"/>
      <c r="AF336" s="108"/>
      <c r="AG336" s="108"/>
      <c r="AH336" s="108"/>
      <c r="AI336" s="108"/>
      <c r="AJ336" s="108"/>
      <c r="AK336" s="108"/>
      <c r="AL336" s="108"/>
      <c r="AM336" s="108"/>
      <c r="AN336" s="108"/>
      <c r="AO336" s="108"/>
      <c r="AP336" s="108"/>
      <c r="AQ336" s="108"/>
      <c r="AR336" s="108"/>
      <c r="AS336" s="108"/>
      <c r="AT336" s="108"/>
      <c r="AU336" s="108"/>
      <c r="AV336" s="108"/>
      <c r="AW336" s="108"/>
      <c r="AX336" s="108"/>
      <c r="AY336" s="108"/>
      <c r="AZ336" s="108"/>
      <c r="BA336" s="108"/>
      <c r="BB336" s="108"/>
      <c r="BC336" s="108"/>
      <c r="BD336" s="108"/>
      <c r="BE336" s="108"/>
      <c r="BF336" s="108"/>
      <c r="BG336" s="108"/>
      <c r="BH336" s="108"/>
      <c r="BI336" s="108"/>
      <c r="BJ336" s="108"/>
      <c r="BK336" s="108"/>
      <c r="BL336" s="108"/>
      <c r="BM336" s="108"/>
      <c r="BN336" s="108"/>
      <c r="BO336" s="108"/>
      <c r="BP336" s="108"/>
      <c r="BQ336" s="108"/>
      <c r="BR336" s="108"/>
      <c r="BS336" s="108"/>
      <c r="BT336" s="108"/>
      <c r="BU336" s="108"/>
      <c r="BV336" s="108"/>
      <c r="BW336" s="108"/>
      <c r="BX336" s="108"/>
      <c r="BY336" s="108"/>
      <c r="BZ336" s="108"/>
      <c r="CA336" s="108"/>
      <c r="CB336" s="108"/>
      <c r="CC336" s="108"/>
      <c r="CD336" s="108"/>
      <c r="CE336" s="108"/>
      <c r="CF336" s="108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30" hidden="true" customHeight="true" outlineLevel="2" collapsed="false">
      <c r="A337" s="125"/>
      <c r="B337" s="110" t="n">
        <v>1</v>
      </c>
      <c r="C337" s="111" t="n">
        <v>1</v>
      </c>
      <c r="D337" s="111" t="s">
        <v>37</v>
      </c>
      <c r="E337" s="111"/>
      <c r="F337" s="112" t="s">
        <v>572</v>
      </c>
      <c r="G337" s="112"/>
      <c r="H337" s="141" t="s">
        <v>573</v>
      </c>
      <c r="I337" s="127"/>
      <c r="J337" s="115" t="n">
        <v>185</v>
      </c>
      <c r="K337" s="116" t="n">
        <f aca="false">+J337*I337</f>
        <v>0</v>
      </c>
      <c r="L337" s="107"/>
      <c r="M337" s="108"/>
      <c r="N337" s="108"/>
      <c r="O337" s="108"/>
      <c r="P337" s="108"/>
      <c r="Q337" s="108"/>
      <c r="R337" s="108"/>
      <c r="S337" s="108"/>
      <c r="T337" s="108"/>
      <c r="U337" s="108"/>
      <c r="V337" s="108"/>
      <c r="W337" s="108"/>
      <c r="X337" s="108"/>
      <c r="Y337" s="108"/>
      <c r="Z337" s="108"/>
      <c r="AA337" s="108"/>
      <c r="AB337" s="108"/>
      <c r="AC337" s="108"/>
      <c r="AD337" s="108"/>
      <c r="AE337" s="108"/>
      <c r="AF337" s="108"/>
      <c r="AG337" s="108"/>
      <c r="AH337" s="108"/>
      <c r="AI337" s="108"/>
      <c r="AJ337" s="108"/>
      <c r="AK337" s="108"/>
      <c r="AL337" s="108"/>
      <c r="AM337" s="108"/>
      <c r="AN337" s="108"/>
      <c r="AO337" s="108"/>
      <c r="AP337" s="108"/>
      <c r="AQ337" s="108"/>
      <c r="AR337" s="108"/>
      <c r="AS337" s="108"/>
      <c r="AT337" s="108"/>
      <c r="AU337" s="108"/>
      <c r="AV337" s="108"/>
      <c r="AW337" s="108"/>
      <c r="AX337" s="108"/>
      <c r="AY337" s="108"/>
      <c r="AZ337" s="108"/>
      <c r="BA337" s="108"/>
      <c r="BB337" s="108"/>
      <c r="BC337" s="108"/>
      <c r="BD337" s="108"/>
      <c r="BE337" s="108"/>
      <c r="BF337" s="108"/>
      <c r="BG337" s="108"/>
      <c r="BH337" s="108"/>
      <c r="BI337" s="108"/>
      <c r="BJ337" s="108"/>
      <c r="BK337" s="108"/>
      <c r="BL337" s="108"/>
      <c r="BM337" s="108"/>
      <c r="BN337" s="108"/>
      <c r="BO337" s="108"/>
      <c r="BP337" s="108"/>
      <c r="BQ337" s="108"/>
      <c r="BR337" s="108"/>
      <c r="BS337" s="108"/>
      <c r="BT337" s="108"/>
      <c r="BU337" s="108"/>
      <c r="BV337" s="108"/>
      <c r="BW337" s="108"/>
      <c r="BX337" s="108"/>
      <c r="BY337" s="108"/>
      <c r="BZ337" s="108"/>
      <c r="CA337" s="108"/>
      <c r="CB337" s="108"/>
      <c r="CC337" s="108"/>
      <c r="CD337" s="108"/>
      <c r="CE337" s="108"/>
      <c r="CF337" s="108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30" hidden="true" customHeight="true" outlineLevel="2" collapsed="false">
      <c r="A338" s="125"/>
      <c r="B338" s="110" t="n">
        <v>1</v>
      </c>
      <c r="C338" s="111" t="n">
        <v>1</v>
      </c>
      <c r="D338" s="111" t="s">
        <v>37</v>
      </c>
      <c r="E338" s="111"/>
      <c r="F338" s="112" t="s">
        <v>574</v>
      </c>
      <c r="G338" s="112"/>
      <c r="H338" s="141" t="s">
        <v>575</v>
      </c>
      <c r="I338" s="127"/>
      <c r="J338" s="115" t="n">
        <v>185</v>
      </c>
      <c r="K338" s="116" t="n">
        <f aca="false">+J338*I338</f>
        <v>0</v>
      </c>
      <c r="L338" s="107"/>
      <c r="M338" s="108"/>
      <c r="N338" s="108"/>
      <c r="O338" s="108"/>
      <c r="P338" s="108"/>
      <c r="Q338" s="108"/>
      <c r="R338" s="108"/>
      <c r="S338" s="108"/>
      <c r="T338" s="108"/>
      <c r="U338" s="108"/>
      <c r="V338" s="108"/>
      <c r="W338" s="108"/>
      <c r="X338" s="108"/>
      <c r="Y338" s="108"/>
      <c r="Z338" s="108"/>
      <c r="AA338" s="108"/>
      <c r="AB338" s="108"/>
      <c r="AC338" s="108"/>
      <c r="AD338" s="108"/>
      <c r="AE338" s="108"/>
      <c r="AF338" s="108"/>
      <c r="AG338" s="108"/>
      <c r="AH338" s="108"/>
      <c r="AI338" s="108"/>
      <c r="AJ338" s="108"/>
      <c r="AK338" s="108"/>
      <c r="AL338" s="108"/>
      <c r="AM338" s="108"/>
      <c r="AN338" s="108"/>
      <c r="AO338" s="108"/>
      <c r="AP338" s="108"/>
      <c r="AQ338" s="108"/>
      <c r="AR338" s="108"/>
      <c r="AS338" s="108"/>
      <c r="AT338" s="108"/>
      <c r="AU338" s="108"/>
      <c r="AV338" s="108"/>
      <c r="AW338" s="108"/>
      <c r="AX338" s="108"/>
      <c r="AY338" s="108"/>
      <c r="AZ338" s="108"/>
      <c r="BA338" s="108"/>
      <c r="BB338" s="108"/>
      <c r="BC338" s="108"/>
      <c r="BD338" s="108"/>
      <c r="BE338" s="108"/>
      <c r="BF338" s="108"/>
      <c r="BG338" s="108"/>
      <c r="BH338" s="108"/>
      <c r="BI338" s="108"/>
      <c r="BJ338" s="108"/>
      <c r="BK338" s="108"/>
      <c r="BL338" s="108"/>
      <c r="BM338" s="108"/>
      <c r="BN338" s="108"/>
      <c r="BO338" s="108"/>
      <c r="BP338" s="108"/>
      <c r="BQ338" s="108"/>
      <c r="BR338" s="108"/>
      <c r="BS338" s="108"/>
      <c r="BT338" s="108"/>
      <c r="BU338" s="108"/>
      <c r="BV338" s="108"/>
      <c r="BW338" s="108"/>
      <c r="BX338" s="108"/>
      <c r="BY338" s="108"/>
      <c r="BZ338" s="108"/>
      <c r="CA338" s="108"/>
      <c r="CB338" s="108"/>
      <c r="CC338" s="108"/>
      <c r="CD338" s="108"/>
      <c r="CE338" s="108"/>
      <c r="CF338" s="108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30" hidden="true" customHeight="true" outlineLevel="2" collapsed="false">
      <c r="A339" s="125"/>
      <c r="B339" s="110" t="n">
        <v>1</v>
      </c>
      <c r="C339" s="111" t="n">
        <v>1</v>
      </c>
      <c r="D339" s="111" t="s">
        <v>37</v>
      </c>
      <c r="E339" s="111"/>
      <c r="F339" s="112" t="s">
        <v>576</v>
      </c>
      <c r="G339" s="112"/>
      <c r="H339" s="141" t="s">
        <v>577</v>
      </c>
      <c r="I339" s="127"/>
      <c r="J339" s="115" t="n">
        <v>185</v>
      </c>
      <c r="K339" s="116" t="n">
        <f aca="false">+J339*I339</f>
        <v>0</v>
      </c>
      <c r="L339" s="107"/>
      <c r="M339" s="108"/>
      <c r="N339" s="108"/>
      <c r="O339" s="108"/>
      <c r="P339" s="108"/>
      <c r="Q339" s="108"/>
      <c r="R339" s="108"/>
      <c r="S339" s="108"/>
      <c r="T339" s="108"/>
      <c r="U339" s="108"/>
      <c r="V339" s="108"/>
      <c r="W339" s="108"/>
      <c r="X339" s="108"/>
      <c r="Y339" s="108"/>
      <c r="Z339" s="108"/>
      <c r="AA339" s="108"/>
      <c r="AB339" s="108"/>
      <c r="AC339" s="108"/>
      <c r="AD339" s="108"/>
      <c r="AE339" s="108"/>
      <c r="AF339" s="108"/>
      <c r="AG339" s="108"/>
      <c r="AH339" s="108"/>
      <c r="AI339" s="108"/>
      <c r="AJ339" s="108"/>
      <c r="AK339" s="108"/>
      <c r="AL339" s="108"/>
      <c r="AM339" s="108"/>
      <c r="AN339" s="108"/>
      <c r="AO339" s="108"/>
      <c r="AP339" s="108"/>
      <c r="AQ339" s="108"/>
      <c r="AR339" s="108"/>
      <c r="AS339" s="108"/>
      <c r="AT339" s="108"/>
      <c r="AU339" s="108"/>
      <c r="AV339" s="108"/>
      <c r="AW339" s="108"/>
      <c r="AX339" s="108"/>
      <c r="AY339" s="108"/>
      <c r="AZ339" s="108"/>
      <c r="BA339" s="108"/>
      <c r="BB339" s="108"/>
      <c r="BC339" s="108"/>
      <c r="BD339" s="108"/>
      <c r="BE339" s="108"/>
      <c r="BF339" s="108"/>
      <c r="BG339" s="108"/>
      <c r="BH339" s="108"/>
      <c r="BI339" s="108"/>
      <c r="BJ339" s="108"/>
      <c r="BK339" s="108"/>
      <c r="BL339" s="108"/>
      <c r="BM339" s="108"/>
      <c r="BN339" s="108"/>
      <c r="BO339" s="108"/>
      <c r="BP339" s="108"/>
      <c r="BQ339" s="108"/>
      <c r="BR339" s="108"/>
      <c r="BS339" s="108"/>
      <c r="BT339" s="108"/>
      <c r="BU339" s="108"/>
      <c r="BV339" s="108"/>
      <c r="BW339" s="108"/>
      <c r="BX339" s="108"/>
      <c r="BY339" s="108"/>
      <c r="BZ339" s="108"/>
      <c r="CA339" s="108"/>
      <c r="CB339" s="108"/>
      <c r="CC339" s="108"/>
      <c r="CD339" s="108"/>
      <c r="CE339" s="108"/>
      <c r="CF339" s="108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30" hidden="true" customHeight="true" outlineLevel="2" collapsed="false">
      <c r="A340" s="125"/>
      <c r="B340" s="110" t="n">
        <v>1</v>
      </c>
      <c r="C340" s="111" t="n">
        <v>1</v>
      </c>
      <c r="D340" s="111" t="s">
        <v>37</v>
      </c>
      <c r="E340" s="111"/>
      <c r="F340" s="112" t="s">
        <v>578</v>
      </c>
      <c r="G340" s="112"/>
      <c r="H340" s="141" t="s">
        <v>579</v>
      </c>
      <c r="I340" s="127"/>
      <c r="J340" s="115" t="n">
        <v>185</v>
      </c>
      <c r="K340" s="116" t="n">
        <f aca="false">+J340*I340</f>
        <v>0</v>
      </c>
      <c r="L340" s="107"/>
      <c r="M340" s="108"/>
      <c r="N340" s="108"/>
      <c r="O340" s="108"/>
      <c r="P340" s="108"/>
      <c r="Q340" s="108"/>
      <c r="R340" s="108"/>
      <c r="S340" s="108"/>
      <c r="T340" s="108"/>
      <c r="U340" s="108"/>
      <c r="V340" s="108"/>
      <c r="W340" s="108"/>
      <c r="X340" s="108"/>
      <c r="Y340" s="108"/>
      <c r="Z340" s="108"/>
      <c r="AA340" s="108"/>
      <c r="AB340" s="108"/>
      <c r="AC340" s="108"/>
      <c r="AD340" s="108"/>
      <c r="AE340" s="108"/>
      <c r="AF340" s="108"/>
      <c r="AG340" s="108"/>
      <c r="AH340" s="108"/>
      <c r="AI340" s="108"/>
      <c r="AJ340" s="108"/>
      <c r="AK340" s="108"/>
      <c r="AL340" s="108"/>
      <c r="AM340" s="108"/>
      <c r="AN340" s="108"/>
      <c r="AO340" s="108"/>
      <c r="AP340" s="108"/>
      <c r="AQ340" s="108"/>
      <c r="AR340" s="108"/>
      <c r="AS340" s="108"/>
      <c r="AT340" s="108"/>
      <c r="AU340" s="108"/>
      <c r="AV340" s="108"/>
      <c r="AW340" s="108"/>
      <c r="AX340" s="108"/>
      <c r="AY340" s="108"/>
      <c r="AZ340" s="108"/>
      <c r="BA340" s="108"/>
      <c r="BB340" s="108"/>
      <c r="BC340" s="108"/>
      <c r="BD340" s="108"/>
      <c r="BE340" s="108"/>
      <c r="BF340" s="108"/>
      <c r="BG340" s="108"/>
      <c r="BH340" s="108"/>
      <c r="BI340" s="108"/>
      <c r="BJ340" s="108"/>
      <c r="BK340" s="108"/>
      <c r="BL340" s="108"/>
      <c r="BM340" s="108"/>
      <c r="BN340" s="108"/>
      <c r="BO340" s="108"/>
      <c r="BP340" s="108"/>
      <c r="BQ340" s="108"/>
      <c r="BR340" s="108"/>
      <c r="BS340" s="108"/>
      <c r="BT340" s="108"/>
      <c r="BU340" s="108"/>
      <c r="BV340" s="108"/>
      <c r="BW340" s="108"/>
      <c r="BX340" s="108"/>
      <c r="BY340" s="108"/>
      <c r="BZ340" s="108"/>
      <c r="CA340" s="108"/>
      <c r="CB340" s="108"/>
      <c r="CC340" s="108"/>
      <c r="CD340" s="108"/>
      <c r="CE340" s="108"/>
      <c r="CF340" s="108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30" hidden="true" customHeight="true" outlineLevel="2" collapsed="false">
      <c r="A341" s="125"/>
      <c r="B341" s="110" t="n">
        <v>1</v>
      </c>
      <c r="C341" s="111" t="n">
        <v>1</v>
      </c>
      <c r="D341" s="111" t="s">
        <v>37</v>
      </c>
      <c r="E341" s="111"/>
      <c r="F341" s="112" t="s">
        <v>580</v>
      </c>
      <c r="G341" s="112"/>
      <c r="H341" s="141" t="s">
        <v>581</v>
      </c>
      <c r="I341" s="127"/>
      <c r="J341" s="115" t="n">
        <v>185</v>
      </c>
      <c r="K341" s="116" t="n">
        <f aca="false">+J341*I341</f>
        <v>0</v>
      </c>
      <c r="L341" s="107"/>
      <c r="M341" s="108"/>
      <c r="N341" s="108"/>
      <c r="O341" s="108"/>
      <c r="P341" s="108"/>
      <c r="Q341" s="108"/>
      <c r="R341" s="108"/>
      <c r="S341" s="108"/>
      <c r="T341" s="108"/>
      <c r="U341" s="108"/>
      <c r="V341" s="108"/>
      <c r="W341" s="108"/>
      <c r="X341" s="108"/>
      <c r="Y341" s="108"/>
      <c r="Z341" s="108"/>
      <c r="AA341" s="108"/>
      <c r="AB341" s="108"/>
      <c r="AC341" s="108"/>
      <c r="AD341" s="108"/>
      <c r="AE341" s="108"/>
      <c r="AF341" s="108"/>
      <c r="AG341" s="108"/>
      <c r="AH341" s="108"/>
      <c r="AI341" s="108"/>
      <c r="AJ341" s="108"/>
      <c r="AK341" s="108"/>
      <c r="AL341" s="108"/>
      <c r="AM341" s="108"/>
      <c r="AN341" s="108"/>
      <c r="AO341" s="108"/>
      <c r="AP341" s="108"/>
      <c r="AQ341" s="108"/>
      <c r="AR341" s="108"/>
      <c r="AS341" s="108"/>
      <c r="AT341" s="108"/>
      <c r="AU341" s="108"/>
      <c r="AV341" s="108"/>
      <c r="AW341" s="108"/>
      <c r="AX341" s="108"/>
      <c r="AY341" s="108"/>
      <c r="AZ341" s="108"/>
      <c r="BA341" s="108"/>
      <c r="BB341" s="108"/>
      <c r="BC341" s="108"/>
      <c r="BD341" s="108"/>
      <c r="BE341" s="108"/>
      <c r="BF341" s="108"/>
      <c r="BG341" s="108"/>
      <c r="BH341" s="108"/>
      <c r="BI341" s="108"/>
      <c r="BJ341" s="108"/>
      <c r="BK341" s="108"/>
      <c r="BL341" s="108"/>
      <c r="BM341" s="108"/>
      <c r="BN341" s="108"/>
      <c r="BO341" s="108"/>
      <c r="BP341" s="108"/>
      <c r="BQ341" s="108"/>
      <c r="BR341" s="108"/>
      <c r="BS341" s="108"/>
      <c r="BT341" s="108"/>
      <c r="BU341" s="108"/>
      <c r="BV341" s="108"/>
      <c r="BW341" s="108"/>
      <c r="BX341" s="108"/>
      <c r="BY341" s="108"/>
      <c r="BZ341" s="108"/>
      <c r="CA341" s="108"/>
      <c r="CB341" s="108"/>
      <c r="CC341" s="108"/>
      <c r="CD341" s="108"/>
      <c r="CE341" s="108"/>
      <c r="CF341" s="108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30" hidden="true" customHeight="true" outlineLevel="2" collapsed="false">
      <c r="A342" s="0"/>
      <c r="B342" s="129" t="s">
        <v>51</v>
      </c>
      <c r="C342" s="118"/>
      <c r="D342" s="118"/>
      <c r="E342" s="118"/>
      <c r="F342" s="119"/>
      <c r="G342" s="120"/>
      <c r="H342" s="121" t="s">
        <v>582</v>
      </c>
      <c r="I342" s="122" t="n">
        <f aca="false">SUM(I320:I341)</f>
        <v>0</v>
      </c>
      <c r="J342" s="123"/>
      <c r="K342" s="116"/>
      <c r="L342" s="107"/>
      <c r="M342" s="108"/>
      <c r="N342" s="108"/>
      <c r="O342" s="108"/>
      <c r="P342" s="108"/>
      <c r="Q342" s="108"/>
      <c r="R342" s="108"/>
      <c r="S342" s="108"/>
      <c r="T342" s="108"/>
      <c r="U342" s="108"/>
      <c r="V342" s="108"/>
      <c r="W342" s="108"/>
      <c r="X342" s="108"/>
      <c r="Y342" s="108"/>
      <c r="Z342" s="108"/>
      <c r="AA342" s="108"/>
      <c r="AB342" s="108"/>
      <c r="AC342" s="108"/>
      <c r="AD342" s="108"/>
      <c r="AE342" s="108"/>
      <c r="AF342" s="108"/>
      <c r="AG342" s="108"/>
      <c r="AH342" s="108"/>
      <c r="AI342" s="108"/>
      <c r="AJ342" s="108"/>
      <c r="AK342" s="108"/>
      <c r="AL342" s="108"/>
      <c r="AM342" s="108"/>
      <c r="AN342" s="108"/>
      <c r="AO342" s="108"/>
      <c r="AP342" s="108"/>
      <c r="AQ342" s="108"/>
      <c r="AR342" s="108"/>
      <c r="AS342" s="108"/>
      <c r="AT342" s="108"/>
      <c r="AU342" s="108"/>
      <c r="AV342" s="108"/>
      <c r="AW342" s="108"/>
      <c r="AX342" s="108"/>
      <c r="AY342" s="108"/>
      <c r="AZ342" s="108"/>
      <c r="BA342" s="108"/>
      <c r="BB342" s="108"/>
      <c r="BC342" s="108"/>
      <c r="BD342" s="108"/>
      <c r="BE342" s="108"/>
      <c r="BF342" s="108"/>
      <c r="BG342" s="108"/>
      <c r="BH342" s="108"/>
      <c r="BI342" s="108"/>
      <c r="BJ342" s="108"/>
      <c r="BK342" s="108"/>
      <c r="BL342" s="108"/>
      <c r="BM342" s="108"/>
      <c r="BN342" s="108"/>
      <c r="BO342" s="108"/>
      <c r="BP342" s="108"/>
      <c r="BQ342" s="108"/>
      <c r="BR342" s="108"/>
      <c r="BS342" s="108"/>
      <c r="BT342" s="108"/>
      <c r="BU342" s="108"/>
      <c r="BV342" s="108"/>
      <c r="BW342" s="108"/>
      <c r="BX342" s="108"/>
      <c r="BY342" s="108"/>
      <c r="BZ342" s="108"/>
      <c r="CA342" s="108"/>
      <c r="CB342" s="108"/>
      <c r="CC342" s="108"/>
      <c r="CD342" s="108"/>
      <c r="CE342" s="108"/>
      <c r="CF342" s="108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45" hidden="true" customHeight="true" outlineLevel="2" collapsed="false">
      <c r="A343" s="99"/>
      <c r="B343" s="209"/>
      <c r="C343" s="210"/>
      <c r="D343" s="210"/>
      <c r="E343" s="210"/>
      <c r="F343" s="211" t="s">
        <v>438</v>
      </c>
      <c r="G343" s="211"/>
      <c r="H343" s="212" t="s">
        <v>583</v>
      </c>
      <c r="I343" s="216"/>
      <c r="J343" s="217"/>
      <c r="K343" s="218"/>
      <c r="L343" s="107"/>
      <c r="M343" s="108"/>
      <c r="N343" s="108"/>
      <c r="O343" s="108"/>
      <c r="P343" s="108"/>
      <c r="Q343" s="108"/>
      <c r="R343" s="108"/>
      <c r="S343" s="108"/>
      <c r="T343" s="108"/>
      <c r="U343" s="108"/>
      <c r="V343" s="108"/>
      <c r="W343" s="108"/>
      <c r="X343" s="108"/>
      <c r="Y343" s="108"/>
      <c r="Z343" s="108"/>
      <c r="AA343" s="108"/>
      <c r="AB343" s="108"/>
      <c r="AC343" s="108"/>
      <c r="AD343" s="108"/>
      <c r="AE343" s="108"/>
      <c r="AF343" s="108"/>
      <c r="AG343" s="108"/>
      <c r="AH343" s="108"/>
      <c r="AI343" s="108"/>
      <c r="AJ343" s="108"/>
      <c r="AK343" s="108"/>
      <c r="AL343" s="108"/>
      <c r="AM343" s="108"/>
      <c r="AN343" s="108"/>
      <c r="AO343" s="108"/>
      <c r="AP343" s="108"/>
      <c r="AQ343" s="108"/>
      <c r="AR343" s="108"/>
      <c r="AS343" s="108"/>
      <c r="AT343" s="108"/>
      <c r="AU343" s="108"/>
      <c r="AV343" s="108"/>
      <c r="AW343" s="108"/>
      <c r="AX343" s="108"/>
      <c r="AY343" s="108"/>
      <c r="AZ343" s="108"/>
      <c r="BA343" s="108"/>
      <c r="BB343" s="108"/>
      <c r="BC343" s="108"/>
      <c r="BD343" s="108"/>
      <c r="BE343" s="108"/>
      <c r="BF343" s="108"/>
      <c r="BG343" s="108"/>
      <c r="BH343" s="108"/>
      <c r="BI343" s="108"/>
      <c r="BJ343" s="108"/>
      <c r="BK343" s="108"/>
      <c r="BL343" s="108"/>
      <c r="BM343" s="108"/>
      <c r="BN343" s="108"/>
      <c r="BO343" s="108"/>
      <c r="BP343" s="108"/>
      <c r="BQ343" s="108"/>
      <c r="BR343" s="108"/>
      <c r="BS343" s="108"/>
      <c r="BT343" s="108"/>
      <c r="BU343" s="108"/>
      <c r="BV343" s="108"/>
      <c r="BW343" s="108"/>
      <c r="BX343" s="108"/>
      <c r="BY343" s="108"/>
      <c r="BZ343" s="108"/>
      <c r="CA343" s="108"/>
      <c r="CB343" s="108"/>
      <c r="CC343" s="108"/>
      <c r="CD343" s="108"/>
      <c r="CE343" s="108"/>
      <c r="CF343" s="108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30" hidden="true" customHeight="true" outlineLevel="2" collapsed="false">
      <c r="A344" s="125"/>
      <c r="B344" s="110" t="n">
        <v>1</v>
      </c>
      <c r="C344" s="111" t="n">
        <v>1</v>
      </c>
      <c r="D344" s="111" t="s">
        <v>37</v>
      </c>
      <c r="E344" s="111"/>
      <c r="F344" s="112" t="s">
        <v>584</v>
      </c>
      <c r="G344" s="112"/>
      <c r="H344" s="141" t="s">
        <v>585</v>
      </c>
      <c r="I344" s="127"/>
      <c r="J344" s="115" t="n">
        <v>205</v>
      </c>
      <c r="K344" s="116" t="n">
        <f aca="false">+J344*I344</f>
        <v>0</v>
      </c>
      <c r="L344" s="107"/>
      <c r="M344" s="108"/>
      <c r="N344" s="108"/>
      <c r="O344" s="108"/>
      <c r="P344" s="108"/>
      <c r="Q344" s="108"/>
      <c r="R344" s="108"/>
      <c r="S344" s="108"/>
      <c r="T344" s="108"/>
      <c r="U344" s="108"/>
      <c r="V344" s="108"/>
      <c r="W344" s="108"/>
      <c r="X344" s="108"/>
      <c r="Y344" s="108"/>
      <c r="Z344" s="108"/>
      <c r="AA344" s="108"/>
      <c r="AB344" s="108"/>
      <c r="AC344" s="108"/>
      <c r="AD344" s="108"/>
      <c r="AE344" s="108"/>
      <c r="AF344" s="108"/>
      <c r="AG344" s="108"/>
      <c r="AH344" s="108"/>
      <c r="AI344" s="108"/>
      <c r="AJ344" s="108"/>
      <c r="AK344" s="108"/>
      <c r="AL344" s="108"/>
      <c r="AM344" s="108"/>
      <c r="AN344" s="108"/>
      <c r="AO344" s="108"/>
      <c r="AP344" s="108"/>
      <c r="AQ344" s="108"/>
      <c r="AR344" s="108"/>
      <c r="AS344" s="108"/>
      <c r="AT344" s="108"/>
      <c r="AU344" s="108"/>
      <c r="AV344" s="108"/>
      <c r="AW344" s="108"/>
      <c r="AX344" s="108"/>
      <c r="AY344" s="108"/>
      <c r="AZ344" s="108"/>
      <c r="BA344" s="108"/>
      <c r="BB344" s="108"/>
      <c r="BC344" s="108"/>
      <c r="BD344" s="108"/>
      <c r="BE344" s="108"/>
      <c r="BF344" s="108"/>
      <c r="BG344" s="108"/>
      <c r="BH344" s="108"/>
      <c r="BI344" s="108"/>
      <c r="BJ344" s="108"/>
      <c r="BK344" s="108"/>
      <c r="BL344" s="108"/>
      <c r="BM344" s="108"/>
      <c r="BN344" s="108"/>
      <c r="BO344" s="108"/>
      <c r="BP344" s="108"/>
      <c r="BQ344" s="108"/>
      <c r="BR344" s="108"/>
      <c r="BS344" s="108"/>
      <c r="BT344" s="108"/>
      <c r="BU344" s="108"/>
      <c r="BV344" s="108"/>
      <c r="BW344" s="108"/>
      <c r="BX344" s="108"/>
      <c r="BY344" s="108"/>
      <c r="BZ344" s="108"/>
      <c r="CA344" s="108"/>
      <c r="CB344" s="108"/>
      <c r="CC344" s="108"/>
      <c r="CD344" s="108"/>
      <c r="CE344" s="108"/>
      <c r="CF344" s="108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30" hidden="true" customHeight="true" outlineLevel="2" collapsed="false">
      <c r="A345" s="125"/>
      <c r="B345" s="110" t="n">
        <v>1</v>
      </c>
      <c r="C345" s="111" t="n">
        <v>1</v>
      </c>
      <c r="D345" s="111" t="s">
        <v>37</v>
      </c>
      <c r="E345" s="111"/>
      <c r="F345" s="112" t="s">
        <v>586</v>
      </c>
      <c r="G345" s="112"/>
      <c r="H345" s="141" t="s">
        <v>587</v>
      </c>
      <c r="I345" s="127"/>
      <c r="J345" s="115" t="n">
        <v>205</v>
      </c>
      <c r="K345" s="116" t="n">
        <f aca="false">+J345*I345</f>
        <v>0</v>
      </c>
      <c r="L345" s="107"/>
      <c r="M345" s="108"/>
      <c r="N345" s="108"/>
      <c r="O345" s="108"/>
      <c r="P345" s="108"/>
      <c r="Q345" s="108"/>
      <c r="R345" s="108"/>
      <c r="S345" s="108"/>
      <c r="T345" s="108"/>
      <c r="U345" s="108"/>
      <c r="V345" s="108"/>
      <c r="W345" s="108"/>
      <c r="X345" s="108"/>
      <c r="Y345" s="108"/>
      <c r="Z345" s="108"/>
      <c r="AA345" s="108"/>
      <c r="AB345" s="108"/>
      <c r="AC345" s="108"/>
      <c r="AD345" s="108"/>
      <c r="AE345" s="108"/>
      <c r="AF345" s="108"/>
      <c r="AG345" s="108"/>
      <c r="AH345" s="108"/>
      <c r="AI345" s="108"/>
      <c r="AJ345" s="108"/>
      <c r="AK345" s="108"/>
      <c r="AL345" s="108"/>
      <c r="AM345" s="108"/>
      <c r="AN345" s="108"/>
      <c r="AO345" s="108"/>
      <c r="AP345" s="108"/>
      <c r="AQ345" s="108"/>
      <c r="AR345" s="108"/>
      <c r="AS345" s="108"/>
      <c r="AT345" s="108"/>
      <c r="AU345" s="108"/>
      <c r="AV345" s="108"/>
      <c r="AW345" s="108"/>
      <c r="AX345" s="108"/>
      <c r="AY345" s="108"/>
      <c r="AZ345" s="108"/>
      <c r="BA345" s="108"/>
      <c r="BB345" s="108"/>
      <c r="BC345" s="108"/>
      <c r="BD345" s="108"/>
      <c r="BE345" s="108"/>
      <c r="BF345" s="108"/>
      <c r="BG345" s="108"/>
      <c r="BH345" s="108"/>
      <c r="BI345" s="108"/>
      <c r="BJ345" s="108"/>
      <c r="BK345" s="108"/>
      <c r="BL345" s="108"/>
      <c r="BM345" s="108"/>
      <c r="BN345" s="108"/>
      <c r="BO345" s="108"/>
      <c r="BP345" s="108"/>
      <c r="BQ345" s="108"/>
      <c r="BR345" s="108"/>
      <c r="BS345" s="108"/>
      <c r="BT345" s="108"/>
      <c r="BU345" s="108"/>
      <c r="BV345" s="108"/>
      <c r="BW345" s="108"/>
      <c r="BX345" s="108"/>
      <c r="BY345" s="108"/>
      <c r="BZ345" s="108"/>
      <c r="CA345" s="108"/>
      <c r="CB345" s="108"/>
      <c r="CC345" s="108"/>
      <c r="CD345" s="108"/>
      <c r="CE345" s="108"/>
      <c r="CF345" s="108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30" hidden="true" customHeight="true" outlineLevel="2" collapsed="false">
      <c r="A346" s="125"/>
      <c r="B346" s="110" t="n">
        <v>1</v>
      </c>
      <c r="C346" s="111" t="n">
        <v>1</v>
      </c>
      <c r="D346" s="111" t="s">
        <v>37</v>
      </c>
      <c r="E346" s="111"/>
      <c r="F346" s="112" t="s">
        <v>588</v>
      </c>
      <c r="G346" s="112"/>
      <c r="H346" s="141" t="s">
        <v>589</v>
      </c>
      <c r="I346" s="127"/>
      <c r="J346" s="115" t="n">
        <v>205</v>
      </c>
      <c r="K346" s="116" t="n">
        <f aca="false">+J346*I346</f>
        <v>0</v>
      </c>
      <c r="L346" s="107"/>
      <c r="M346" s="108"/>
      <c r="N346" s="108"/>
      <c r="O346" s="108"/>
      <c r="P346" s="108"/>
      <c r="Q346" s="108"/>
      <c r="R346" s="108"/>
      <c r="S346" s="108"/>
      <c r="T346" s="108"/>
      <c r="U346" s="108"/>
      <c r="V346" s="108"/>
      <c r="W346" s="108"/>
      <c r="X346" s="108"/>
      <c r="Y346" s="108"/>
      <c r="Z346" s="108"/>
      <c r="AA346" s="108"/>
      <c r="AB346" s="108"/>
      <c r="AC346" s="108"/>
      <c r="AD346" s="108"/>
      <c r="AE346" s="108"/>
      <c r="AF346" s="108"/>
      <c r="AG346" s="108"/>
      <c r="AH346" s="108"/>
      <c r="AI346" s="108"/>
      <c r="AJ346" s="108"/>
      <c r="AK346" s="108"/>
      <c r="AL346" s="108"/>
      <c r="AM346" s="108"/>
      <c r="AN346" s="108"/>
      <c r="AO346" s="108"/>
      <c r="AP346" s="108"/>
      <c r="AQ346" s="108"/>
      <c r="AR346" s="108"/>
      <c r="AS346" s="108"/>
      <c r="AT346" s="108"/>
      <c r="AU346" s="108"/>
      <c r="AV346" s="108"/>
      <c r="AW346" s="108"/>
      <c r="AX346" s="108"/>
      <c r="AY346" s="108"/>
      <c r="AZ346" s="108"/>
      <c r="BA346" s="108"/>
      <c r="BB346" s="108"/>
      <c r="BC346" s="108"/>
      <c r="BD346" s="108"/>
      <c r="BE346" s="108"/>
      <c r="BF346" s="108"/>
      <c r="BG346" s="108"/>
      <c r="BH346" s="108"/>
      <c r="BI346" s="108"/>
      <c r="BJ346" s="108"/>
      <c r="BK346" s="108"/>
      <c r="BL346" s="108"/>
      <c r="BM346" s="108"/>
      <c r="BN346" s="108"/>
      <c r="BO346" s="108"/>
      <c r="BP346" s="108"/>
      <c r="BQ346" s="108"/>
      <c r="BR346" s="108"/>
      <c r="BS346" s="108"/>
      <c r="BT346" s="108"/>
      <c r="BU346" s="108"/>
      <c r="BV346" s="108"/>
      <c r="BW346" s="108"/>
      <c r="BX346" s="108"/>
      <c r="BY346" s="108"/>
      <c r="BZ346" s="108"/>
      <c r="CA346" s="108"/>
      <c r="CB346" s="108"/>
      <c r="CC346" s="108"/>
      <c r="CD346" s="108"/>
      <c r="CE346" s="108"/>
      <c r="CF346" s="108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30" hidden="true" customHeight="true" outlineLevel="2" collapsed="false">
      <c r="A347" s="125"/>
      <c r="B347" s="110" t="n">
        <v>1</v>
      </c>
      <c r="C347" s="111" t="n">
        <v>1</v>
      </c>
      <c r="D347" s="111" t="s">
        <v>37</v>
      </c>
      <c r="E347" s="111"/>
      <c r="F347" s="112" t="s">
        <v>590</v>
      </c>
      <c r="G347" s="112"/>
      <c r="H347" s="141" t="s">
        <v>591</v>
      </c>
      <c r="I347" s="127"/>
      <c r="J347" s="115" t="n">
        <v>205</v>
      </c>
      <c r="K347" s="116" t="n">
        <f aca="false">+J347*I347</f>
        <v>0</v>
      </c>
      <c r="L347" s="107"/>
      <c r="M347" s="108"/>
      <c r="N347" s="108"/>
      <c r="O347" s="108"/>
      <c r="P347" s="108"/>
      <c r="Q347" s="108"/>
      <c r="R347" s="108"/>
      <c r="S347" s="108"/>
      <c r="T347" s="108"/>
      <c r="U347" s="108"/>
      <c r="V347" s="108"/>
      <c r="W347" s="108"/>
      <c r="X347" s="108"/>
      <c r="Y347" s="108"/>
      <c r="Z347" s="108"/>
      <c r="AA347" s="108"/>
      <c r="AB347" s="108"/>
      <c r="AC347" s="108"/>
      <c r="AD347" s="108"/>
      <c r="AE347" s="108"/>
      <c r="AF347" s="108"/>
      <c r="AG347" s="108"/>
      <c r="AH347" s="108"/>
      <c r="AI347" s="108"/>
      <c r="AJ347" s="108"/>
      <c r="AK347" s="108"/>
      <c r="AL347" s="108"/>
      <c r="AM347" s="108"/>
      <c r="AN347" s="108"/>
      <c r="AO347" s="108"/>
      <c r="AP347" s="108"/>
      <c r="AQ347" s="108"/>
      <c r="AR347" s="108"/>
      <c r="AS347" s="108"/>
      <c r="AT347" s="108"/>
      <c r="AU347" s="108"/>
      <c r="AV347" s="108"/>
      <c r="AW347" s="108"/>
      <c r="AX347" s="108"/>
      <c r="AY347" s="108"/>
      <c r="AZ347" s="108"/>
      <c r="BA347" s="108"/>
      <c r="BB347" s="108"/>
      <c r="BC347" s="108"/>
      <c r="BD347" s="108"/>
      <c r="BE347" s="108"/>
      <c r="BF347" s="108"/>
      <c r="BG347" s="108"/>
      <c r="BH347" s="108"/>
      <c r="BI347" s="108"/>
      <c r="BJ347" s="108"/>
      <c r="BK347" s="108"/>
      <c r="BL347" s="108"/>
      <c r="BM347" s="108"/>
      <c r="BN347" s="108"/>
      <c r="BO347" s="108"/>
      <c r="BP347" s="108"/>
      <c r="BQ347" s="108"/>
      <c r="BR347" s="108"/>
      <c r="BS347" s="108"/>
      <c r="BT347" s="108"/>
      <c r="BU347" s="108"/>
      <c r="BV347" s="108"/>
      <c r="BW347" s="108"/>
      <c r="BX347" s="108"/>
      <c r="BY347" s="108"/>
      <c r="BZ347" s="108"/>
      <c r="CA347" s="108"/>
      <c r="CB347" s="108"/>
      <c r="CC347" s="108"/>
      <c r="CD347" s="108"/>
      <c r="CE347" s="108"/>
      <c r="CF347" s="108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30" hidden="true" customHeight="true" outlineLevel="2" collapsed="false">
      <c r="A348" s="125"/>
      <c r="B348" s="110" t="n">
        <v>1</v>
      </c>
      <c r="C348" s="111" t="n">
        <v>1</v>
      </c>
      <c r="D348" s="111" t="s">
        <v>37</v>
      </c>
      <c r="E348" s="111"/>
      <c r="F348" s="112" t="s">
        <v>592</v>
      </c>
      <c r="G348" s="112"/>
      <c r="H348" s="141" t="s">
        <v>593</v>
      </c>
      <c r="I348" s="127"/>
      <c r="J348" s="115" t="n">
        <v>205</v>
      </c>
      <c r="K348" s="116" t="n">
        <f aca="false">+J348*I348</f>
        <v>0</v>
      </c>
      <c r="L348" s="107"/>
      <c r="M348" s="108"/>
      <c r="N348" s="108"/>
      <c r="O348" s="108"/>
      <c r="P348" s="108"/>
      <c r="Q348" s="108"/>
      <c r="R348" s="108"/>
      <c r="S348" s="108"/>
      <c r="T348" s="108"/>
      <c r="U348" s="108"/>
      <c r="V348" s="108"/>
      <c r="W348" s="108"/>
      <c r="X348" s="108"/>
      <c r="Y348" s="108"/>
      <c r="Z348" s="108"/>
      <c r="AA348" s="108"/>
      <c r="AB348" s="108"/>
      <c r="AC348" s="108"/>
      <c r="AD348" s="108"/>
      <c r="AE348" s="108"/>
      <c r="AF348" s="108"/>
      <c r="AG348" s="108"/>
      <c r="AH348" s="108"/>
      <c r="AI348" s="108"/>
      <c r="AJ348" s="108"/>
      <c r="AK348" s="108"/>
      <c r="AL348" s="108"/>
      <c r="AM348" s="108"/>
      <c r="AN348" s="108"/>
      <c r="AO348" s="108"/>
      <c r="AP348" s="108"/>
      <c r="AQ348" s="108"/>
      <c r="AR348" s="108"/>
      <c r="AS348" s="108"/>
      <c r="AT348" s="108"/>
      <c r="AU348" s="108"/>
      <c r="AV348" s="108"/>
      <c r="AW348" s="108"/>
      <c r="AX348" s="108"/>
      <c r="AY348" s="108"/>
      <c r="AZ348" s="108"/>
      <c r="BA348" s="108"/>
      <c r="BB348" s="108"/>
      <c r="BC348" s="108"/>
      <c r="BD348" s="108"/>
      <c r="BE348" s="108"/>
      <c r="BF348" s="108"/>
      <c r="BG348" s="108"/>
      <c r="BH348" s="108"/>
      <c r="BI348" s="108"/>
      <c r="BJ348" s="108"/>
      <c r="BK348" s="108"/>
      <c r="BL348" s="108"/>
      <c r="BM348" s="108"/>
      <c r="BN348" s="108"/>
      <c r="BO348" s="108"/>
      <c r="BP348" s="108"/>
      <c r="BQ348" s="108"/>
      <c r="BR348" s="108"/>
      <c r="BS348" s="108"/>
      <c r="BT348" s="108"/>
      <c r="BU348" s="108"/>
      <c r="BV348" s="108"/>
      <c r="BW348" s="108"/>
      <c r="BX348" s="108"/>
      <c r="BY348" s="108"/>
      <c r="BZ348" s="108"/>
      <c r="CA348" s="108"/>
      <c r="CB348" s="108"/>
      <c r="CC348" s="108"/>
      <c r="CD348" s="108"/>
      <c r="CE348" s="108"/>
      <c r="CF348" s="108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30" hidden="true" customHeight="true" outlineLevel="2" collapsed="false">
      <c r="A349" s="125"/>
      <c r="B349" s="110" t="n">
        <v>1</v>
      </c>
      <c r="C349" s="111" t="n">
        <v>1</v>
      </c>
      <c r="D349" s="111" t="s">
        <v>37</v>
      </c>
      <c r="E349" s="111"/>
      <c r="F349" s="112" t="s">
        <v>594</v>
      </c>
      <c r="G349" s="112"/>
      <c r="H349" s="141" t="s">
        <v>595</v>
      </c>
      <c r="I349" s="127"/>
      <c r="J349" s="115" t="n">
        <v>205</v>
      </c>
      <c r="K349" s="116" t="n">
        <f aca="false">+J349*I349</f>
        <v>0</v>
      </c>
      <c r="L349" s="107"/>
      <c r="M349" s="108"/>
      <c r="N349" s="108"/>
      <c r="O349" s="108"/>
      <c r="P349" s="108"/>
      <c r="Q349" s="108"/>
      <c r="R349" s="108"/>
      <c r="S349" s="108"/>
      <c r="T349" s="108"/>
      <c r="U349" s="108"/>
      <c r="V349" s="108"/>
      <c r="W349" s="108"/>
      <c r="X349" s="108"/>
      <c r="Y349" s="108"/>
      <c r="Z349" s="108"/>
      <c r="AA349" s="108"/>
      <c r="AB349" s="108"/>
      <c r="AC349" s="108"/>
      <c r="AD349" s="108"/>
      <c r="AE349" s="108"/>
      <c r="AF349" s="108"/>
      <c r="AG349" s="108"/>
      <c r="AH349" s="108"/>
      <c r="AI349" s="108"/>
      <c r="AJ349" s="108"/>
      <c r="AK349" s="108"/>
      <c r="AL349" s="108"/>
      <c r="AM349" s="108"/>
      <c r="AN349" s="108"/>
      <c r="AO349" s="108"/>
      <c r="AP349" s="108"/>
      <c r="AQ349" s="108"/>
      <c r="AR349" s="108"/>
      <c r="AS349" s="108"/>
      <c r="AT349" s="108"/>
      <c r="AU349" s="108"/>
      <c r="AV349" s="108"/>
      <c r="AW349" s="108"/>
      <c r="AX349" s="108"/>
      <c r="AY349" s="108"/>
      <c r="AZ349" s="108"/>
      <c r="BA349" s="108"/>
      <c r="BB349" s="108"/>
      <c r="BC349" s="108"/>
      <c r="BD349" s="108"/>
      <c r="BE349" s="108"/>
      <c r="BF349" s="108"/>
      <c r="BG349" s="108"/>
      <c r="BH349" s="108"/>
      <c r="BI349" s="108"/>
      <c r="BJ349" s="108"/>
      <c r="BK349" s="108"/>
      <c r="BL349" s="108"/>
      <c r="BM349" s="108"/>
      <c r="BN349" s="108"/>
      <c r="BO349" s="108"/>
      <c r="BP349" s="108"/>
      <c r="BQ349" s="108"/>
      <c r="BR349" s="108"/>
      <c r="BS349" s="108"/>
      <c r="BT349" s="108"/>
      <c r="BU349" s="108"/>
      <c r="BV349" s="108"/>
      <c r="BW349" s="108"/>
      <c r="BX349" s="108"/>
      <c r="BY349" s="108"/>
      <c r="BZ349" s="108"/>
      <c r="CA349" s="108"/>
      <c r="CB349" s="108"/>
      <c r="CC349" s="108"/>
      <c r="CD349" s="108"/>
      <c r="CE349" s="108"/>
      <c r="CF349" s="108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30" hidden="true" customHeight="true" outlineLevel="2" collapsed="false">
      <c r="A350" s="125"/>
      <c r="B350" s="110" t="n">
        <v>1</v>
      </c>
      <c r="C350" s="111" t="n">
        <v>1</v>
      </c>
      <c r="D350" s="111" t="s">
        <v>37</v>
      </c>
      <c r="E350" s="111"/>
      <c r="F350" s="112" t="s">
        <v>596</v>
      </c>
      <c r="G350" s="112"/>
      <c r="H350" s="141" t="s">
        <v>597</v>
      </c>
      <c r="I350" s="127"/>
      <c r="J350" s="115" t="n">
        <v>205</v>
      </c>
      <c r="K350" s="116" t="n">
        <f aca="false">+J350*I350</f>
        <v>0</v>
      </c>
      <c r="L350" s="107"/>
      <c r="M350" s="108"/>
      <c r="N350" s="108"/>
      <c r="O350" s="108"/>
      <c r="P350" s="108"/>
      <c r="Q350" s="108"/>
      <c r="R350" s="108"/>
      <c r="S350" s="108"/>
      <c r="T350" s="108"/>
      <c r="U350" s="108"/>
      <c r="V350" s="108"/>
      <c r="W350" s="108"/>
      <c r="X350" s="108"/>
      <c r="Y350" s="108"/>
      <c r="Z350" s="108"/>
      <c r="AA350" s="108"/>
      <c r="AB350" s="108"/>
      <c r="AC350" s="108"/>
      <c r="AD350" s="108"/>
      <c r="AE350" s="108"/>
      <c r="AF350" s="108"/>
      <c r="AG350" s="108"/>
      <c r="AH350" s="108"/>
      <c r="AI350" s="108"/>
      <c r="AJ350" s="108"/>
      <c r="AK350" s="108"/>
      <c r="AL350" s="108"/>
      <c r="AM350" s="108"/>
      <c r="AN350" s="108"/>
      <c r="AO350" s="108"/>
      <c r="AP350" s="108"/>
      <c r="AQ350" s="108"/>
      <c r="AR350" s="108"/>
      <c r="AS350" s="108"/>
      <c r="AT350" s="108"/>
      <c r="AU350" s="108"/>
      <c r="AV350" s="108"/>
      <c r="AW350" s="108"/>
      <c r="AX350" s="108"/>
      <c r="AY350" s="108"/>
      <c r="AZ350" s="108"/>
      <c r="BA350" s="108"/>
      <c r="BB350" s="108"/>
      <c r="BC350" s="108"/>
      <c r="BD350" s="108"/>
      <c r="BE350" s="108"/>
      <c r="BF350" s="108"/>
      <c r="BG350" s="108"/>
      <c r="BH350" s="108"/>
      <c r="BI350" s="108"/>
      <c r="BJ350" s="108"/>
      <c r="BK350" s="108"/>
      <c r="BL350" s="108"/>
      <c r="BM350" s="108"/>
      <c r="BN350" s="108"/>
      <c r="BO350" s="108"/>
      <c r="BP350" s="108"/>
      <c r="BQ350" s="108"/>
      <c r="BR350" s="108"/>
      <c r="BS350" s="108"/>
      <c r="BT350" s="108"/>
      <c r="BU350" s="108"/>
      <c r="BV350" s="108"/>
      <c r="BW350" s="108"/>
      <c r="BX350" s="108"/>
      <c r="BY350" s="108"/>
      <c r="BZ350" s="108"/>
      <c r="CA350" s="108"/>
      <c r="CB350" s="108"/>
      <c r="CC350" s="108"/>
      <c r="CD350" s="108"/>
      <c r="CE350" s="108"/>
      <c r="CF350" s="108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30" hidden="true" customHeight="true" outlineLevel="2" collapsed="false">
      <c r="A351" s="125"/>
      <c r="B351" s="110" t="n">
        <v>1</v>
      </c>
      <c r="C351" s="111" t="n">
        <v>1</v>
      </c>
      <c r="D351" s="111" t="s">
        <v>37</v>
      </c>
      <c r="E351" s="111"/>
      <c r="F351" s="112" t="s">
        <v>598</v>
      </c>
      <c r="G351" s="112"/>
      <c r="H351" s="141" t="s">
        <v>599</v>
      </c>
      <c r="I351" s="127"/>
      <c r="J351" s="115" t="n">
        <v>205</v>
      </c>
      <c r="K351" s="116" t="n">
        <f aca="false">+J351*I351</f>
        <v>0</v>
      </c>
      <c r="L351" s="107"/>
      <c r="M351" s="108"/>
      <c r="N351" s="108"/>
      <c r="O351" s="108"/>
      <c r="P351" s="108"/>
      <c r="Q351" s="108"/>
      <c r="R351" s="108"/>
      <c r="S351" s="108"/>
      <c r="T351" s="108"/>
      <c r="U351" s="108"/>
      <c r="V351" s="108"/>
      <c r="W351" s="108"/>
      <c r="X351" s="108"/>
      <c r="Y351" s="108"/>
      <c r="Z351" s="108"/>
      <c r="AA351" s="108"/>
      <c r="AB351" s="108"/>
      <c r="AC351" s="108"/>
      <c r="AD351" s="108"/>
      <c r="AE351" s="108"/>
      <c r="AF351" s="108"/>
      <c r="AG351" s="108"/>
      <c r="AH351" s="108"/>
      <c r="AI351" s="108"/>
      <c r="AJ351" s="108"/>
      <c r="AK351" s="108"/>
      <c r="AL351" s="108"/>
      <c r="AM351" s="108"/>
      <c r="AN351" s="108"/>
      <c r="AO351" s="108"/>
      <c r="AP351" s="108"/>
      <c r="AQ351" s="108"/>
      <c r="AR351" s="108"/>
      <c r="AS351" s="108"/>
      <c r="AT351" s="108"/>
      <c r="AU351" s="108"/>
      <c r="AV351" s="108"/>
      <c r="AW351" s="108"/>
      <c r="AX351" s="108"/>
      <c r="AY351" s="108"/>
      <c r="AZ351" s="108"/>
      <c r="BA351" s="108"/>
      <c r="BB351" s="108"/>
      <c r="BC351" s="108"/>
      <c r="BD351" s="108"/>
      <c r="BE351" s="108"/>
      <c r="BF351" s="108"/>
      <c r="BG351" s="108"/>
      <c r="BH351" s="108"/>
      <c r="BI351" s="108"/>
      <c r="BJ351" s="108"/>
      <c r="BK351" s="108"/>
      <c r="BL351" s="108"/>
      <c r="BM351" s="108"/>
      <c r="BN351" s="108"/>
      <c r="BO351" s="108"/>
      <c r="BP351" s="108"/>
      <c r="BQ351" s="108"/>
      <c r="BR351" s="108"/>
      <c r="BS351" s="108"/>
      <c r="BT351" s="108"/>
      <c r="BU351" s="108"/>
      <c r="BV351" s="108"/>
      <c r="BW351" s="108"/>
      <c r="BX351" s="108"/>
      <c r="BY351" s="108"/>
      <c r="BZ351" s="108"/>
      <c r="CA351" s="108"/>
      <c r="CB351" s="108"/>
      <c r="CC351" s="108"/>
      <c r="CD351" s="108"/>
      <c r="CE351" s="108"/>
      <c r="CF351" s="108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30" hidden="true" customHeight="true" outlineLevel="2" collapsed="false">
      <c r="A352" s="125"/>
      <c r="B352" s="110" t="n">
        <v>1</v>
      </c>
      <c r="C352" s="111" t="n">
        <v>1</v>
      </c>
      <c r="D352" s="111" t="s">
        <v>37</v>
      </c>
      <c r="E352" s="111"/>
      <c r="F352" s="112" t="s">
        <v>600</v>
      </c>
      <c r="G352" s="112"/>
      <c r="H352" s="141" t="s">
        <v>601</v>
      </c>
      <c r="I352" s="127"/>
      <c r="J352" s="115" t="n">
        <v>205</v>
      </c>
      <c r="K352" s="116" t="n">
        <f aca="false">+J352*I352</f>
        <v>0</v>
      </c>
      <c r="L352" s="107"/>
      <c r="M352" s="108"/>
      <c r="N352" s="108"/>
      <c r="O352" s="108"/>
      <c r="P352" s="108"/>
      <c r="Q352" s="108"/>
      <c r="R352" s="108"/>
      <c r="S352" s="108"/>
      <c r="T352" s="108"/>
      <c r="U352" s="108"/>
      <c r="V352" s="108"/>
      <c r="W352" s="108"/>
      <c r="X352" s="108"/>
      <c r="Y352" s="108"/>
      <c r="Z352" s="108"/>
      <c r="AA352" s="108"/>
      <c r="AB352" s="108"/>
      <c r="AC352" s="108"/>
      <c r="AD352" s="108"/>
      <c r="AE352" s="108"/>
      <c r="AF352" s="108"/>
      <c r="AG352" s="108"/>
      <c r="AH352" s="108"/>
      <c r="AI352" s="108"/>
      <c r="AJ352" s="108"/>
      <c r="AK352" s="108"/>
      <c r="AL352" s="108"/>
      <c r="AM352" s="108"/>
      <c r="AN352" s="108"/>
      <c r="AO352" s="108"/>
      <c r="AP352" s="108"/>
      <c r="AQ352" s="108"/>
      <c r="AR352" s="108"/>
      <c r="AS352" s="108"/>
      <c r="AT352" s="108"/>
      <c r="AU352" s="108"/>
      <c r="AV352" s="108"/>
      <c r="AW352" s="108"/>
      <c r="AX352" s="108"/>
      <c r="AY352" s="108"/>
      <c r="AZ352" s="108"/>
      <c r="BA352" s="108"/>
      <c r="BB352" s="108"/>
      <c r="BC352" s="108"/>
      <c r="BD352" s="108"/>
      <c r="BE352" s="108"/>
      <c r="BF352" s="108"/>
      <c r="BG352" s="108"/>
      <c r="BH352" s="108"/>
      <c r="BI352" s="108"/>
      <c r="BJ352" s="108"/>
      <c r="BK352" s="108"/>
      <c r="BL352" s="108"/>
      <c r="BM352" s="108"/>
      <c r="BN352" s="108"/>
      <c r="BO352" s="108"/>
      <c r="BP352" s="108"/>
      <c r="BQ352" s="108"/>
      <c r="BR352" s="108"/>
      <c r="BS352" s="108"/>
      <c r="BT352" s="108"/>
      <c r="BU352" s="108"/>
      <c r="BV352" s="108"/>
      <c r="BW352" s="108"/>
      <c r="BX352" s="108"/>
      <c r="BY352" s="108"/>
      <c r="BZ352" s="108"/>
      <c r="CA352" s="108"/>
      <c r="CB352" s="108"/>
      <c r="CC352" s="108"/>
      <c r="CD352" s="108"/>
      <c r="CE352" s="108"/>
      <c r="CF352" s="108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30" hidden="true" customHeight="true" outlineLevel="2" collapsed="false">
      <c r="A353" s="125"/>
      <c r="B353" s="110" t="n">
        <v>1</v>
      </c>
      <c r="C353" s="111" t="n">
        <v>1</v>
      </c>
      <c r="D353" s="111" t="s">
        <v>37</v>
      </c>
      <c r="E353" s="111"/>
      <c r="F353" s="112" t="s">
        <v>602</v>
      </c>
      <c r="G353" s="112"/>
      <c r="H353" s="141" t="s">
        <v>603</v>
      </c>
      <c r="I353" s="127"/>
      <c r="J353" s="115" t="n">
        <v>205</v>
      </c>
      <c r="K353" s="116" t="n">
        <f aca="false">+J353*I353</f>
        <v>0</v>
      </c>
      <c r="L353" s="107"/>
      <c r="M353" s="108"/>
      <c r="N353" s="108"/>
      <c r="O353" s="108"/>
      <c r="P353" s="108"/>
      <c r="Q353" s="108"/>
      <c r="R353" s="108"/>
      <c r="S353" s="108"/>
      <c r="T353" s="108"/>
      <c r="U353" s="108"/>
      <c r="V353" s="108"/>
      <c r="W353" s="108"/>
      <c r="X353" s="108"/>
      <c r="Y353" s="108"/>
      <c r="Z353" s="108"/>
      <c r="AA353" s="108"/>
      <c r="AB353" s="108"/>
      <c r="AC353" s="108"/>
      <c r="AD353" s="108"/>
      <c r="AE353" s="108"/>
      <c r="AF353" s="108"/>
      <c r="AG353" s="108"/>
      <c r="AH353" s="108"/>
      <c r="AI353" s="108"/>
      <c r="AJ353" s="108"/>
      <c r="AK353" s="108"/>
      <c r="AL353" s="108"/>
      <c r="AM353" s="108"/>
      <c r="AN353" s="108"/>
      <c r="AO353" s="108"/>
      <c r="AP353" s="108"/>
      <c r="AQ353" s="108"/>
      <c r="AR353" s="108"/>
      <c r="AS353" s="108"/>
      <c r="AT353" s="108"/>
      <c r="AU353" s="108"/>
      <c r="AV353" s="108"/>
      <c r="AW353" s="108"/>
      <c r="AX353" s="108"/>
      <c r="AY353" s="108"/>
      <c r="AZ353" s="108"/>
      <c r="BA353" s="108"/>
      <c r="BB353" s="108"/>
      <c r="BC353" s="108"/>
      <c r="BD353" s="108"/>
      <c r="BE353" s="108"/>
      <c r="BF353" s="108"/>
      <c r="BG353" s="108"/>
      <c r="BH353" s="108"/>
      <c r="BI353" s="108"/>
      <c r="BJ353" s="108"/>
      <c r="BK353" s="108"/>
      <c r="BL353" s="108"/>
      <c r="BM353" s="108"/>
      <c r="BN353" s="108"/>
      <c r="BO353" s="108"/>
      <c r="BP353" s="108"/>
      <c r="BQ353" s="108"/>
      <c r="BR353" s="108"/>
      <c r="BS353" s="108"/>
      <c r="BT353" s="108"/>
      <c r="BU353" s="108"/>
      <c r="BV353" s="108"/>
      <c r="BW353" s="108"/>
      <c r="BX353" s="108"/>
      <c r="BY353" s="108"/>
      <c r="BZ353" s="108"/>
      <c r="CA353" s="108"/>
      <c r="CB353" s="108"/>
      <c r="CC353" s="108"/>
      <c r="CD353" s="108"/>
      <c r="CE353" s="108"/>
      <c r="CF353" s="108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30" hidden="true" customHeight="true" outlineLevel="2" collapsed="false">
      <c r="A354" s="125"/>
      <c r="B354" s="110" t="n">
        <v>1</v>
      </c>
      <c r="C354" s="111" t="n">
        <v>1</v>
      </c>
      <c r="D354" s="111" t="s">
        <v>37</v>
      </c>
      <c r="E354" s="111"/>
      <c r="F354" s="112" t="s">
        <v>604</v>
      </c>
      <c r="G354" s="112"/>
      <c r="H354" s="141" t="s">
        <v>605</v>
      </c>
      <c r="I354" s="127"/>
      <c r="J354" s="115" t="n">
        <v>205</v>
      </c>
      <c r="K354" s="116" t="n">
        <f aca="false">+J354*I354</f>
        <v>0</v>
      </c>
      <c r="L354" s="107"/>
      <c r="M354" s="108"/>
      <c r="N354" s="108"/>
      <c r="O354" s="108"/>
      <c r="P354" s="108"/>
      <c r="Q354" s="108"/>
      <c r="R354" s="108"/>
      <c r="S354" s="108"/>
      <c r="T354" s="108"/>
      <c r="U354" s="108"/>
      <c r="V354" s="108"/>
      <c r="W354" s="108"/>
      <c r="X354" s="108"/>
      <c r="Y354" s="108"/>
      <c r="Z354" s="108"/>
      <c r="AA354" s="108"/>
      <c r="AB354" s="108"/>
      <c r="AC354" s="108"/>
      <c r="AD354" s="108"/>
      <c r="AE354" s="108"/>
      <c r="AF354" s="108"/>
      <c r="AG354" s="108"/>
      <c r="AH354" s="108"/>
      <c r="AI354" s="108"/>
      <c r="AJ354" s="108"/>
      <c r="AK354" s="108"/>
      <c r="AL354" s="108"/>
      <c r="AM354" s="108"/>
      <c r="AN354" s="108"/>
      <c r="AO354" s="108"/>
      <c r="AP354" s="108"/>
      <c r="AQ354" s="108"/>
      <c r="AR354" s="108"/>
      <c r="AS354" s="108"/>
      <c r="AT354" s="108"/>
      <c r="AU354" s="108"/>
      <c r="AV354" s="108"/>
      <c r="AW354" s="108"/>
      <c r="AX354" s="108"/>
      <c r="AY354" s="108"/>
      <c r="AZ354" s="108"/>
      <c r="BA354" s="108"/>
      <c r="BB354" s="108"/>
      <c r="BC354" s="108"/>
      <c r="BD354" s="108"/>
      <c r="BE354" s="108"/>
      <c r="BF354" s="108"/>
      <c r="BG354" s="108"/>
      <c r="BH354" s="108"/>
      <c r="BI354" s="108"/>
      <c r="BJ354" s="108"/>
      <c r="BK354" s="108"/>
      <c r="BL354" s="108"/>
      <c r="BM354" s="108"/>
      <c r="BN354" s="108"/>
      <c r="BO354" s="108"/>
      <c r="BP354" s="108"/>
      <c r="BQ354" s="108"/>
      <c r="BR354" s="108"/>
      <c r="BS354" s="108"/>
      <c r="BT354" s="108"/>
      <c r="BU354" s="108"/>
      <c r="BV354" s="108"/>
      <c r="BW354" s="108"/>
      <c r="BX354" s="108"/>
      <c r="BY354" s="108"/>
      <c r="BZ354" s="108"/>
      <c r="CA354" s="108"/>
      <c r="CB354" s="108"/>
      <c r="CC354" s="108"/>
      <c r="CD354" s="108"/>
      <c r="CE354" s="108"/>
      <c r="CF354" s="108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30" hidden="true" customHeight="true" outlineLevel="2" collapsed="false">
      <c r="A355" s="125"/>
      <c r="B355" s="110" t="n">
        <v>1</v>
      </c>
      <c r="C355" s="111" t="n">
        <v>1</v>
      </c>
      <c r="D355" s="111" t="s">
        <v>37</v>
      </c>
      <c r="E355" s="111"/>
      <c r="F355" s="112" t="s">
        <v>606</v>
      </c>
      <c r="G355" s="112"/>
      <c r="H355" s="141" t="s">
        <v>607</v>
      </c>
      <c r="I355" s="127"/>
      <c r="J355" s="115" t="n">
        <v>205</v>
      </c>
      <c r="K355" s="116" t="n">
        <f aca="false">+J355*I355</f>
        <v>0</v>
      </c>
      <c r="L355" s="107"/>
      <c r="M355" s="108"/>
      <c r="N355" s="108"/>
      <c r="O355" s="108"/>
      <c r="P355" s="108"/>
      <c r="Q355" s="108"/>
      <c r="R355" s="108"/>
      <c r="S355" s="108"/>
      <c r="T355" s="108"/>
      <c r="U355" s="108"/>
      <c r="V355" s="108"/>
      <c r="W355" s="108"/>
      <c r="X355" s="108"/>
      <c r="Y355" s="108"/>
      <c r="Z355" s="108"/>
      <c r="AA355" s="108"/>
      <c r="AB355" s="108"/>
      <c r="AC355" s="108"/>
      <c r="AD355" s="108"/>
      <c r="AE355" s="108"/>
      <c r="AF355" s="108"/>
      <c r="AG355" s="108"/>
      <c r="AH355" s="108"/>
      <c r="AI355" s="108"/>
      <c r="AJ355" s="108"/>
      <c r="AK355" s="108"/>
      <c r="AL355" s="108"/>
      <c r="AM355" s="108"/>
      <c r="AN355" s="108"/>
      <c r="AO355" s="108"/>
      <c r="AP355" s="108"/>
      <c r="AQ355" s="108"/>
      <c r="AR355" s="108"/>
      <c r="AS355" s="108"/>
      <c r="AT355" s="108"/>
      <c r="AU355" s="108"/>
      <c r="AV355" s="108"/>
      <c r="AW355" s="108"/>
      <c r="AX355" s="108"/>
      <c r="AY355" s="108"/>
      <c r="AZ355" s="108"/>
      <c r="BA355" s="108"/>
      <c r="BB355" s="108"/>
      <c r="BC355" s="108"/>
      <c r="BD355" s="108"/>
      <c r="BE355" s="108"/>
      <c r="BF355" s="108"/>
      <c r="BG355" s="108"/>
      <c r="BH355" s="108"/>
      <c r="BI355" s="108"/>
      <c r="BJ355" s="108"/>
      <c r="BK355" s="108"/>
      <c r="BL355" s="108"/>
      <c r="BM355" s="108"/>
      <c r="BN355" s="108"/>
      <c r="BO355" s="108"/>
      <c r="BP355" s="108"/>
      <c r="BQ355" s="108"/>
      <c r="BR355" s="108"/>
      <c r="BS355" s="108"/>
      <c r="BT355" s="108"/>
      <c r="BU355" s="108"/>
      <c r="BV355" s="108"/>
      <c r="BW355" s="108"/>
      <c r="BX355" s="108"/>
      <c r="BY355" s="108"/>
      <c r="BZ355" s="108"/>
      <c r="CA355" s="108"/>
      <c r="CB355" s="108"/>
      <c r="CC355" s="108"/>
      <c r="CD355" s="108"/>
      <c r="CE355" s="108"/>
      <c r="CF355" s="108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30" hidden="true" customHeight="true" outlineLevel="2" collapsed="false">
      <c r="A356" s="125"/>
      <c r="B356" s="110" t="n">
        <v>1</v>
      </c>
      <c r="C356" s="111" t="n">
        <v>1</v>
      </c>
      <c r="D356" s="111" t="s">
        <v>37</v>
      </c>
      <c r="E356" s="111"/>
      <c r="F356" s="112" t="s">
        <v>608</v>
      </c>
      <c r="G356" s="112"/>
      <c r="H356" s="141" t="s">
        <v>609</v>
      </c>
      <c r="I356" s="127"/>
      <c r="J356" s="115" t="n">
        <v>205</v>
      </c>
      <c r="K356" s="116" t="n">
        <f aca="false">+J356*I356</f>
        <v>0</v>
      </c>
      <c r="L356" s="107"/>
      <c r="M356" s="108"/>
      <c r="N356" s="108"/>
      <c r="O356" s="108"/>
      <c r="P356" s="108"/>
      <c r="Q356" s="108"/>
      <c r="R356" s="108"/>
      <c r="S356" s="108"/>
      <c r="T356" s="108"/>
      <c r="U356" s="108"/>
      <c r="V356" s="108"/>
      <c r="W356" s="108"/>
      <c r="X356" s="108"/>
      <c r="Y356" s="108"/>
      <c r="Z356" s="108"/>
      <c r="AA356" s="108"/>
      <c r="AB356" s="108"/>
      <c r="AC356" s="108"/>
      <c r="AD356" s="108"/>
      <c r="AE356" s="108"/>
      <c r="AF356" s="108"/>
      <c r="AG356" s="108"/>
      <c r="AH356" s="108"/>
      <c r="AI356" s="108"/>
      <c r="AJ356" s="108"/>
      <c r="AK356" s="108"/>
      <c r="AL356" s="108"/>
      <c r="AM356" s="108"/>
      <c r="AN356" s="108"/>
      <c r="AO356" s="108"/>
      <c r="AP356" s="108"/>
      <c r="AQ356" s="108"/>
      <c r="AR356" s="108"/>
      <c r="AS356" s="108"/>
      <c r="AT356" s="108"/>
      <c r="AU356" s="108"/>
      <c r="AV356" s="108"/>
      <c r="AW356" s="108"/>
      <c r="AX356" s="108"/>
      <c r="AY356" s="108"/>
      <c r="AZ356" s="108"/>
      <c r="BA356" s="108"/>
      <c r="BB356" s="108"/>
      <c r="BC356" s="108"/>
      <c r="BD356" s="108"/>
      <c r="BE356" s="108"/>
      <c r="BF356" s="108"/>
      <c r="BG356" s="108"/>
      <c r="BH356" s="108"/>
      <c r="BI356" s="108"/>
      <c r="BJ356" s="108"/>
      <c r="BK356" s="108"/>
      <c r="BL356" s="108"/>
      <c r="BM356" s="108"/>
      <c r="BN356" s="108"/>
      <c r="BO356" s="108"/>
      <c r="BP356" s="108"/>
      <c r="BQ356" s="108"/>
      <c r="BR356" s="108"/>
      <c r="BS356" s="108"/>
      <c r="BT356" s="108"/>
      <c r="BU356" s="108"/>
      <c r="BV356" s="108"/>
      <c r="BW356" s="108"/>
      <c r="BX356" s="108"/>
      <c r="BY356" s="108"/>
      <c r="BZ356" s="108"/>
      <c r="CA356" s="108"/>
      <c r="CB356" s="108"/>
      <c r="CC356" s="108"/>
      <c r="CD356" s="108"/>
      <c r="CE356" s="108"/>
      <c r="CF356" s="108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30" hidden="true" customHeight="true" outlineLevel="2" collapsed="false">
      <c r="A357" s="125"/>
      <c r="B357" s="110" t="n">
        <v>1</v>
      </c>
      <c r="C357" s="111" t="n">
        <v>1</v>
      </c>
      <c r="D357" s="111" t="s">
        <v>37</v>
      </c>
      <c r="E357" s="111"/>
      <c r="F357" s="112" t="s">
        <v>610</v>
      </c>
      <c r="G357" s="112"/>
      <c r="H357" s="141" t="s">
        <v>611</v>
      </c>
      <c r="I357" s="127"/>
      <c r="J357" s="115" t="n">
        <v>205</v>
      </c>
      <c r="K357" s="116" t="n">
        <f aca="false">+J357*I357</f>
        <v>0</v>
      </c>
      <c r="L357" s="107"/>
      <c r="M357" s="108"/>
      <c r="N357" s="108"/>
      <c r="O357" s="108"/>
      <c r="P357" s="108"/>
      <c r="Q357" s="108"/>
      <c r="R357" s="108"/>
      <c r="S357" s="108"/>
      <c r="T357" s="108"/>
      <c r="U357" s="108"/>
      <c r="V357" s="108"/>
      <c r="W357" s="108"/>
      <c r="X357" s="108"/>
      <c r="Y357" s="108"/>
      <c r="Z357" s="108"/>
      <c r="AA357" s="108"/>
      <c r="AB357" s="108"/>
      <c r="AC357" s="108"/>
      <c r="AD357" s="108"/>
      <c r="AE357" s="108"/>
      <c r="AF357" s="108"/>
      <c r="AG357" s="108"/>
      <c r="AH357" s="108"/>
      <c r="AI357" s="108"/>
      <c r="AJ357" s="108"/>
      <c r="AK357" s="108"/>
      <c r="AL357" s="108"/>
      <c r="AM357" s="108"/>
      <c r="AN357" s="108"/>
      <c r="AO357" s="108"/>
      <c r="AP357" s="108"/>
      <c r="AQ357" s="108"/>
      <c r="AR357" s="108"/>
      <c r="AS357" s="108"/>
      <c r="AT357" s="108"/>
      <c r="AU357" s="108"/>
      <c r="AV357" s="108"/>
      <c r="AW357" s="108"/>
      <c r="AX357" s="108"/>
      <c r="AY357" s="108"/>
      <c r="AZ357" s="108"/>
      <c r="BA357" s="108"/>
      <c r="BB357" s="108"/>
      <c r="BC357" s="108"/>
      <c r="BD357" s="108"/>
      <c r="BE357" s="108"/>
      <c r="BF357" s="108"/>
      <c r="BG357" s="108"/>
      <c r="BH357" s="108"/>
      <c r="BI357" s="108"/>
      <c r="BJ357" s="108"/>
      <c r="BK357" s="108"/>
      <c r="BL357" s="108"/>
      <c r="BM357" s="108"/>
      <c r="BN357" s="108"/>
      <c r="BO357" s="108"/>
      <c r="BP357" s="108"/>
      <c r="BQ357" s="108"/>
      <c r="BR357" s="108"/>
      <c r="BS357" s="108"/>
      <c r="BT357" s="108"/>
      <c r="BU357" s="108"/>
      <c r="BV357" s="108"/>
      <c r="BW357" s="108"/>
      <c r="BX357" s="108"/>
      <c r="BY357" s="108"/>
      <c r="BZ357" s="108"/>
      <c r="CA357" s="108"/>
      <c r="CB357" s="108"/>
      <c r="CC357" s="108"/>
      <c r="CD357" s="108"/>
      <c r="CE357" s="108"/>
      <c r="CF357" s="108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30" hidden="true" customHeight="true" outlineLevel="2" collapsed="false">
      <c r="A358" s="125"/>
      <c r="B358" s="110" t="n">
        <v>1</v>
      </c>
      <c r="C358" s="111" t="n">
        <v>1</v>
      </c>
      <c r="D358" s="111" t="s">
        <v>37</v>
      </c>
      <c r="E358" s="111"/>
      <c r="F358" s="112" t="s">
        <v>612</v>
      </c>
      <c r="G358" s="112"/>
      <c r="H358" s="141" t="s">
        <v>613</v>
      </c>
      <c r="I358" s="127"/>
      <c r="J358" s="115" t="n">
        <v>205</v>
      </c>
      <c r="K358" s="116" t="n">
        <f aca="false">+J358*I358</f>
        <v>0</v>
      </c>
      <c r="L358" s="107"/>
      <c r="M358" s="108"/>
      <c r="N358" s="108"/>
      <c r="O358" s="108"/>
      <c r="P358" s="108"/>
      <c r="Q358" s="108"/>
      <c r="R358" s="108"/>
      <c r="S358" s="108"/>
      <c r="T358" s="108"/>
      <c r="U358" s="108"/>
      <c r="V358" s="108"/>
      <c r="W358" s="108"/>
      <c r="X358" s="108"/>
      <c r="Y358" s="108"/>
      <c r="Z358" s="108"/>
      <c r="AA358" s="108"/>
      <c r="AB358" s="108"/>
      <c r="AC358" s="108"/>
      <c r="AD358" s="108"/>
      <c r="AE358" s="108"/>
      <c r="AF358" s="108"/>
      <c r="AG358" s="108"/>
      <c r="AH358" s="108"/>
      <c r="AI358" s="108"/>
      <c r="AJ358" s="108"/>
      <c r="AK358" s="108"/>
      <c r="AL358" s="108"/>
      <c r="AM358" s="108"/>
      <c r="AN358" s="108"/>
      <c r="AO358" s="108"/>
      <c r="AP358" s="108"/>
      <c r="AQ358" s="108"/>
      <c r="AR358" s="108"/>
      <c r="AS358" s="108"/>
      <c r="AT358" s="108"/>
      <c r="AU358" s="108"/>
      <c r="AV358" s="108"/>
      <c r="AW358" s="108"/>
      <c r="AX358" s="108"/>
      <c r="AY358" s="108"/>
      <c r="AZ358" s="108"/>
      <c r="BA358" s="108"/>
      <c r="BB358" s="108"/>
      <c r="BC358" s="108"/>
      <c r="BD358" s="108"/>
      <c r="BE358" s="108"/>
      <c r="BF358" s="108"/>
      <c r="BG358" s="108"/>
      <c r="BH358" s="108"/>
      <c r="BI358" s="108"/>
      <c r="BJ358" s="108"/>
      <c r="BK358" s="108"/>
      <c r="BL358" s="108"/>
      <c r="BM358" s="108"/>
      <c r="BN358" s="108"/>
      <c r="BO358" s="108"/>
      <c r="BP358" s="108"/>
      <c r="BQ358" s="108"/>
      <c r="BR358" s="108"/>
      <c r="BS358" s="108"/>
      <c r="BT358" s="108"/>
      <c r="BU358" s="108"/>
      <c r="BV358" s="108"/>
      <c r="BW358" s="108"/>
      <c r="BX358" s="108"/>
      <c r="BY358" s="108"/>
      <c r="BZ358" s="108"/>
      <c r="CA358" s="108"/>
      <c r="CB358" s="108"/>
      <c r="CC358" s="108"/>
      <c r="CD358" s="108"/>
      <c r="CE358" s="108"/>
      <c r="CF358" s="108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30" hidden="true" customHeight="true" outlineLevel="2" collapsed="false">
      <c r="A359" s="0"/>
      <c r="B359" s="129" t="s">
        <v>51</v>
      </c>
      <c r="C359" s="118"/>
      <c r="D359" s="118"/>
      <c r="E359" s="118"/>
      <c r="F359" s="119"/>
      <c r="G359" s="120"/>
      <c r="H359" s="121" t="s">
        <v>614</v>
      </c>
      <c r="I359" s="122" t="n">
        <f aca="false">SUM(I344:I358)</f>
        <v>0</v>
      </c>
      <c r="J359" s="123"/>
      <c r="K359" s="116"/>
      <c r="L359" s="107"/>
      <c r="M359" s="108"/>
      <c r="N359" s="108"/>
      <c r="O359" s="108"/>
      <c r="P359" s="108"/>
      <c r="Q359" s="108"/>
      <c r="R359" s="108"/>
      <c r="S359" s="108"/>
      <c r="T359" s="108"/>
      <c r="U359" s="108"/>
      <c r="V359" s="108"/>
      <c r="W359" s="108"/>
      <c r="X359" s="108"/>
      <c r="Y359" s="108"/>
      <c r="Z359" s="108"/>
      <c r="AA359" s="108"/>
      <c r="AB359" s="108"/>
      <c r="AC359" s="108"/>
      <c r="AD359" s="108"/>
      <c r="AE359" s="108"/>
      <c r="AF359" s="108"/>
      <c r="AG359" s="108"/>
      <c r="AH359" s="108"/>
      <c r="AI359" s="108"/>
      <c r="AJ359" s="108"/>
      <c r="AK359" s="108"/>
      <c r="AL359" s="108"/>
      <c r="AM359" s="108"/>
      <c r="AN359" s="108"/>
      <c r="AO359" s="108"/>
      <c r="AP359" s="108"/>
      <c r="AQ359" s="108"/>
      <c r="AR359" s="108"/>
      <c r="AS359" s="108"/>
      <c r="AT359" s="108"/>
      <c r="AU359" s="108"/>
      <c r="AV359" s="108"/>
      <c r="AW359" s="108"/>
      <c r="AX359" s="108"/>
      <c r="AY359" s="108"/>
      <c r="AZ359" s="108"/>
      <c r="BA359" s="108"/>
      <c r="BB359" s="108"/>
      <c r="BC359" s="108"/>
      <c r="BD359" s="108"/>
      <c r="BE359" s="108"/>
      <c r="BF359" s="108"/>
      <c r="BG359" s="108"/>
      <c r="BH359" s="108"/>
      <c r="BI359" s="108"/>
      <c r="BJ359" s="108"/>
      <c r="BK359" s="108"/>
      <c r="BL359" s="108"/>
      <c r="BM359" s="108"/>
      <c r="BN359" s="108"/>
      <c r="BO359" s="108"/>
      <c r="BP359" s="108"/>
      <c r="BQ359" s="108"/>
      <c r="BR359" s="108"/>
      <c r="BS359" s="108"/>
      <c r="BT359" s="108"/>
      <c r="BU359" s="108"/>
      <c r="BV359" s="108"/>
      <c r="BW359" s="108"/>
      <c r="BX359" s="108"/>
      <c r="BY359" s="108"/>
      <c r="BZ359" s="108"/>
      <c r="CA359" s="108"/>
      <c r="CB359" s="108"/>
      <c r="CC359" s="108"/>
      <c r="CD359" s="108"/>
      <c r="CE359" s="108"/>
      <c r="CF359" s="108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s="138" customFormat="true" ht="45" hidden="true" customHeight="true" outlineLevel="1" collapsed="false">
      <c r="A360" s="99"/>
      <c r="B360" s="209"/>
      <c r="C360" s="210"/>
      <c r="D360" s="210"/>
      <c r="E360" s="210"/>
      <c r="F360" s="211" t="s">
        <v>615</v>
      </c>
      <c r="G360" s="211"/>
      <c r="H360" s="212"/>
      <c r="I360" s="213"/>
      <c r="J360" s="214"/>
      <c r="K360" s="215"/>
      <c r="L360" s="137"/>
      <c r="M360" s="137"/>
      <c r="N360" s="137"/>
      <c r="O360" s="137"/>
      <c r="P360" s="137"/>
      <c r="Q360" s="137"/>
      <c r="R360" s="137"/>
      <c r="S360" s="137"/>
      <c r="T360" s="137"/>
      <c r="U360" s="137"/>
      <c r="V360" s="137"/>
      <c r="W360" s="137"/>
      <c r="X360" s="137"/>
      <c r="Y360" s="137"/>
      <c r="Z360" s="137"/>
      <c r="AA360" s="137"/>
      <c r="AB360" s="137"/>
      <c r="AC360" s="137"/>
      <c r="AD360" s="137"/>
      <c r="AE360" s="137"/>
      <c r="AF360" s="137"/>
      <c r="AG360" s="137"/>
      <c r="AH360" s="137"/>
      <c r="AI360" s="137"/>
      <c r="AJ360" s="137"/>
      <c r="AK360" s="137"/>
      <c r="AL360" s="137"/>
      <c r="AM360" s="137"/>
      <c r="AN360" s="137"/>
      <c r="AO360" s="137"/>
      <c r="AP360" s="137"/>
      <c r="AQ360" s="137"/>
      <c r="AR360" s="137"/>
      <c r="AS360" s="137"/>
      <c r="AT360" s="137"/>
      <c r="AU360" s="137"/>
      <c r="AV360" s="137"/>
      <c r="AW360" s="137"/>
      <c r="AX360" s="137"/>
      <c r="AY360" s="137"/>
      <c r="AZ360" s="137"/>
      <c r="BA360" s="137"/>
      <c r="BB360" s="137"/>
      <c r="BC360" s="137"/>
      <c r="BD360" s="137"/>
      <c r="BE360" s="137"/>
      <c r="BF360" s="137"/>
      <c r="BG360" s="137"/>
      <c r="BH360" s="137"/>
      <c r="BI360" s="137"/>
      <c r="BJ360" s="137"/>
      <c r="BK360" s="137"/>
      <c r="BL360" s="137"/>
      <c r="BM360" s="137"/>
      <c r="BN360" s="137"/>
      <c r="BO360" s="137"/>
      <c r="BP360" s="137"/>
      <c r="BQ360" s="137"/>
      <c r="BR360" s="137"/>
      <c r="BS360" s="137"/>
      <c r="BT360" s="137"/>
      <c r="BU360" s="137"/>
      <c r="BV360" s="137"/>
      <c r="BW360" s="137"/>
      <c r="BX360" s="137"/>
      <c r="BY360" s="137"/>
      <c r="BZ360" s="137"/>
      <c r="CA360" s="137"/>
      <c r="CB360" s="137"/>
      <c r="CC360" s="137"/>
      <c r="CD360" s="137"/>
      <c r="CE360" s="137"/>
      <c r="CF360" s="137"/>
    </row>
    <row r="361" customFormat="false" ht="30" hidden="true" customHeight="true" outlineLevel="1" collapsed="false">
      <c r="A361" s="219"/>
      <c r="B361" s="220" t="s">
        <v>616</v>
      </c>
      <c r="C361" s="221" t="s">
        <v>616</v>
      </c>
      <c r="D361" s="221" t="s">
        <v>54</v>
      </c>
      <c r="E361" s="221"/>
      <c r="F361" s="140" t="s">
        <v>617</v>
      </c>
      <c r="G361" s="140"/>
      <c r="H361" s="141" t="s">
        <v>618</v>
      </c>
      <c r="I361" s="127"/>
      <c r="J361" s="115" t="n">
        <v>205</v>
      </c>
      <c r="K361" s="116" t="n">
        <f aca="false">+J361*I361</f>
        <v>0</v>
      </c>
      <c r="L361" s="137"/>
      <c r="M361" s="137"/>
      <c r="N361" s="137"/>
      <c r="O361" s="137"/>
      <c r="P361" s="137"/>
      <c r="Q361" s="137"/>
      <c r="R361" s="137"/>
      <c r="S361" s="137"/>
      <c r="T361" s="137"/>
      <c r="U361" s="137"/>
      <c r="V361" s="137"/>
      <c r="W361" s="137"/>
      <c r="X361" s="137"/>
      <c r="Y361" s="137"/>
      <c r="Z361" s="137"/>
      <c r="AA361" s="137"/>
      <c r="AB361" s="137"/>
      <c r="AC361" s="137"/>
      <c r="AD361" s="137"/>
      <c r="AE361" s="137"/>
      <c r="AF361" s="137"/>
      <c r="AG361" s="137"/>
      <c r="AH361" s="137"/>
      <c r="AI361" s="137"/>
      <c r="AJ361" s="137"/>
      <c r="AK361" s="137"/>
      <c r="AL361" s="137"/>
      <c r="AM361" s="137"/>
      <c r="AN361" s="137"/>
      <c r="AO361" s="137"/>
      <c r="AP361" s="137"/>
      <c r="AQ361" s="137"/>
      <c r="AR361" s="137"/>
      <c r="AS361" s="137"/>
      <c r="AT361" s="137"/>
      <c r="AU361" s="137"/>
      <c r="AV361" s="137"/>
      <c r="AW361" s="137"/>
      <c r="AX361" s="137"/>
      <c r="AY361" s="137"/>
      <c r="AZ361" s="137"/>
      <c r="BA361" s="137"/>
      <c r="BB361" s="137"/>
      <c r="BC361" s="137"/>
      <c r="BD361" s="137"/>
      <c r="BE361" s="137"/>
      <c r="BF361" s="137"/>
      <c r="BG361" s="137"/>
      <c r="BH361" s="137"/>
      <c r="BI361" s="137"/>
      <c r="BJ361" s="137"/>
      <c r="BK361" s="137"/>
      <c r="BL361" s="137"/>
      <c r="BM361" s="137"/>
      <c r="BN361" s="137"/>
      <c r="BO361" s="137"/>
      <c r="BP361" s="137"/>
      <c r="BQ361" s="137"/>
      <c r="BR361" s="137"/>
      <c r="BS361" s="137"/>
      <c r="BT361" s="137"/>
      <c r="BU361" s="137"/>
      <c r="BV361" s="137"/>
      <c r="BW361" s="137"/>
      <c r="BX361" s="137"/>
      <c r="BY361" s="137"/>
      <c r="BZ361" s="137"/>
      <c r="CA361" s="137"/>
      <c r="CB361" s="137"/>
      <c r="CC361" s="137"/>
      <c r="CD361" s="137"/>
      <c r="CE361" s="137"/>
      <c r="CF361" s="137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30" hidden="true" customHeight="true" outlineLevel="1" collapsed="false">
      <c r="A362" s="219"/>
      <c r="B362" s="220" t="s">
        <v>616</v>
      </c>
      <c r="C362" s="221" t="s">
        <v>616</v>
      </c>
      <c r="D362" s="221" t="s">
        <v>54</v>
      </c>
      <c r="E362" s="221"/>
      <c r="F362" s="140" t="s">
        <v>619</v>
      </c>
      <c r="G362" s="140"/>
      <c r="H362" s="141" t="s">
        <v>620</v>
      </c>
      <c r="I362" s="127"/>
      <c r="J362" s="115" t="n">
        <v>205</v>
      </c>
      <c r="K362" s="116" t="n">
        <f aca="false">+J362*I362</f>
        <v>0</v>
      </c>
      <c r="L362" s="137"/>
      <c r="M362" s="137"/>
      <c r="N362" s="137"/>
      <c r="O362" s="137"/>
      <c r="P362" s="137"/>
      <c r="Q362" s="137"/>
      <c r="R362" s="137"/>
      <c r="S362" s="137"/>
      <c r="T362" s="137"/>
      <c r="U362" s="137"/>
      <c r="V362" s="137"/>
      <c r="W362" s="137"/>
      <c r="X362" s="137"/>
      <c r="Y362" s="137"/>
      <c r="Z362" s="137"/>
      <c r="AA362" s="137"/>
      <c r="AB362" s="137"/>
      <c r="AC362" s="137"/>
      <c r="AD362" s="137"/>
      <c r="AE362" s="137"/>
      <c r="AF362" s="137"/>
      <c r="AG362" s="137"/>
      <c r="AH362" s="137"/>
      <c r="AI362" s="137"/>
      <c r="AJ362" s="137"/>
      <c r="AK362" s="137"/>
      <c r="AL362" s="137"/>
      <c r="AM362" s="137"/>
      <c r="AN362" s="137"/>
      <c r="AO362" s="137"/>
      <c r="AP362" s="137"/>
      <c r="AQ362" s="137"/>
      <c r="AR362" s="137"/>
      <c r="AS362" s="137"/>
      <c r="AT362" s="137"/>
      <c r="AU362" s="137"/>
      <c r="AV362" s="137"/>
      <c r="AW362" s="137"/>
      <c r="AX362" s="137"/>
      <c r="AY362" s="137"/>
      <c r="AZ362" s="137"/>
      <c r="BA362" s="137"/>
      <c r="BB362" s="137"/>
      <c r="BC362" s="137"/>
      <c r="BD362" s="137"/>
      <c r="BE362" s="137"/>
      <c r="BF362" s="137"/>
      <c r="BG362" s="137"/>
      <c r="BH362" s="137"/>
      <c r="BI362" s="137"/>
      <c r="BJ362" s="137"/>
      <c r="BK362" s="137"/>
      <c r="BL362" s="137"/>
      <c r="BM362" s="137"/>
      <c r="BN362" s="137"/>
      <c r="BO362" s="137"/>
      <c r="BP362" s="137"/>
      <c r="BQ362" s="137"/>
      <c r="BR362" s="137"/>
      <c r="BS362" s="137"/>
      <c r="BT362" s="137"/>
      <c r="BU362" s="137"/>
      <c r="BV362" s="137"/>
      <c r="BW362" s="137"/>
      <c r="BX362" s="137"/>
      <c r="BY362" s="137"/>
      <c r="BZ362" s="137"/>
      <c r="CA362" s="137"/>
      <c r="CB362" s="137"/>
      <c r="CC362" s="137"/>
      <c r="CD362" s="137"/>
      <c r="CE362" s="137"/>
      <c r="CF362" s="137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30" hidden="true" customHeight="true" outlineLevel="1" collapsed="false">
      <c r="A363" s="219"/>
      <c r="B363" s="220" t="s">
        <v>616</v>
      </c>
      <c r="C363" s="221" t="s">
        <v>616</v>
      </c>
      <c r="D363" s="221" t="s">
        <v>54</v>
      </c>
      <c r="E363" s="221"/>
      <c r="F363" s="140" t="s">
        <v>621</v>
      </c>
      <c r="G363" s="140"/>
      <c r="H363" s="141" t="s">
        <v>622</v>
      </c>
      <c r="I363" s="127"/>
      <c r="J363" s="115" t="n">
        <v>205</v>
      </c>
      <c r="K363" s="116" t="n">
        <f aca="false">+J363*I363</f>
        <v>0</v>
      </c>
      <c r="L363" s="137"/>
      <c r="M363" s="137"/>
      <c r="N363" s="137"/>
      <c r="O363" s="137"/>
      <c r="P363" s="137"/>
      <c r="Q363" s="137"/>
      <c r="R363" s="137"/>
      <c r="S363" s="137"/>
      <c r="T363" s="137"/>
      <c r="U363" s="137"/>
      <c r="V363" s="137"/>
      <c r="W363" s="137"/>
      <c r="X363" s="137"/>
      <c r="Y363" s="137"/>
      <c r="Z363" s="137"/>
      <c r="AA363" s="137"/>
      <c r="AB363" s="137"/>
      <c r="AC363" s="137"/>
      <c r="AD363" s="137"/>
      <c r="AE363" s="137"/>
      <c r="AF363" s="137"/>
      <c r="AG363" s="137"/>
      <c r="AH363" s="137"/>
      <c r="AI363" s="137"/>
      <c r="AJ363" s="137"/>
      <c r="AK363" s="137"/>
      <c r="AL363" s="137"/>
      <c r="AM363" s="137"/>
      <c r="AN363" s="137"/>
      <c r="AO363" s="137"/>
      <c r="AP363" s="137"/>
      <c r="AQ363" s="137"/>
      <c r="AR363" s="137"/>
      <c r="AS363" s="137"/>
      <c r="AT363" s="137"/>
      <c r="AU363" s="137"/>
      <c r="AV363" s="137"/>
      <c r="AW363" s="137"/>
      <c r="AX363" s="137"/>
      <c r="AY363" s="137"/>
      <c r="AZ363" s="137"/>
      <c r="BA363" s="137"/>
      <c r="BB363" s="137"/>
      <c r="BC363" s="137"/>
      <c r="BD363" s="137"/>
      <c r="BE363" s="137"/>
      <c r="BF363" s="137"/>
      <c r="BG363" s="137"/>
      <c r="BH363" s="137"/>
      <c r="BI363" s="137"/>
      <c r="BJ363" s="137"/>
      <c r="BK363" s="137"/>
      <c r="BL363" s="137"/>
      <c r="BM363" s="137"/>
      <c r="BN363" s="137"/>
      <c r="BO363" s="137"/>
      <c r="BP363" s="137"/>
      <c r="BQ363" s="137"/>
      <c r="BR363" s="137"/>
      <c r="BS363" s="137"/>
      <c r="BT363" s="137"/>
      <c r="BU363" s="137"/>
      <c r="BV363" s="137"/>
      <c r="BW363" s="137"/>
      <c r="BX363" s="137"/>
      <c r="BY363" s="137"/>
      <c r="BZ363" s="137"/>
      <c r="CA363" s="137"/>
      <c r="CB363" s="137"/>
      <c r="CC363" s="137"/>
      <c r="CD363" s="137"/>
      <c r="CE363" s="137"/>
      <c r="CF363" s="137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30" hidden="true" customHeight="true" outlineLevel="1" collapsed="false">
      <c r="A364" s="219"/>
      <c r="B364" s="220" t="s">
        <v>616</v>
      </c>
      <c r="C364" s="221" t="s">
        <v>616</v>
      </c>
      <c r="D364" s="221" t="s">
        <v>54</v>
      </c>
      <c r="E364" s="221"/>
      <c r="F364" s="140" t="s">
        <v>623</v>
      </c>
      <c r="G364" s="140"/>
      <c r="H364" s="141" t="s">
        <v>624</v>
      </c>
      <c r="I364" s="127"/>
      <c r="J364" s="115" t="n">
        <v>205</v>
      </c>
      <c r="K364" s="116" t="n">
        <f aca="false">+J364*I364</f>
        <v>0</v>
      </c>
      <c r="L364" s="137"/>
      <c r="M364" s="137"/>
      <c r="N364" s="137"/>
      <c r="O364" s="137"/>
      <c r="P364" s="137"/>
      <c r="Q364" s="137"/>
      <c r="R364" s="137"/>
      <c r="S364" s="137"/>
      <c r="T364" s="137"/>
      <c r="U364" s="137"/>
      <c r="V364" s="137"/>
      <c r="W364" s="137"/>
      <c r="X364" s="137"/>
      <c r="Y364" s="137"/>
      <c r="Z364" s="137"/>
      <c r="AA364" s="137"/>
      <c r="AB364" s="137"/>
      <c r="AC364" s="137"/>
      <c r="AD364" s="137"/>
      <c r="AE364" s="137"/>
      <c r="AF364" s="137"/>
      <c r="AG364" s="137"/>
      <c r="AH364" s="137"/>
      <c r="AI364" s="137"/>
      <c r="AJ364" s="137"/>
      <c r="AK364" s="137"/>
      <c r="AL364" s="137"/>
      <c r="AM364" s="137"/>
      <c r="AN364" s="137"/>
      <c r="AO364" s="137"/>
      <c r="AP364" s="137"/>
      <c r="AQ364" s="137"/>
      <c r="AR364" s="137"/>
      <c r="AS364" s="137"/>
      <c r="AT364" s="137"/>
      <c r="AU364" s="137"/>
      <c r="AV364" s="137"/>
      <c r="AW364" s="137"/>
      <c r="AX364" s="137"/>
      <c r="AY364" s="137"/>
      <c r="AZ364" s="137"/>
      <c r="BA364" s="137"/>
      <c r="BB364" s="137"/>
      <c r="BC364" s="137"/>
      <c r="BD364" s="137"/>
      <c r="BE364" s="137"/>
      <c r="BF364" s="137"/>
      <c r="BG364" s="137"/>
      <c r="BH364" s="137"/>
      <c r="BI364" s="137"/>
      <c r="BJ364" s="137"/>
      <c r="BK364" s="137"/>
      <c r="BL364" s="137"/>
      <c r="BM364" s="137"/>
      <c r="BN364" s="137"/>
      <c r="BO364" s="137"/>
      <c r="BP364" s="137"/>
      <c r="BQ364" s="137"/>
      <c r="BR364" s="137"/>
      <c r="BS364" s="137"/>
      <c r="BT364" s="137"/>
      <c r="BU364" s="137"/>
      <c r="BV364" s="137"/>
      <c r="BW364" s="137"/>
      <c r="BX364" s="137"/>
      <c r="BY364" s="137"/>
      <c r="BZ364" s="137"/>
      <c r="CA364" s="137"/>
      <c r="CB364" s="137"/>
      <c r="CC364" s="137"/>
      <c r="CD364" s="137"/>
      <c r="CE364" s="137"/>
      <c r="CF364" s="137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30" hidden="true" customHeight="true" outlineLevel="1" collapsed="false">
      <c r="A365" s="219"/>
      <c r="B365" s="220" t="s">
        <v>616</v>
      </c>
      <c r="C365" s="221" t="s">
        <v>616</v>
      </c>
      <c r="D365" s="221" t="s">
        <v>54</v>
      </c>
      <c r="E365" s="221"/>
      <c r="F365" s="140" t="s">
        <v>625</v>
      </c>
      <c r="G365" s="140"/>
      <c r="H365" s="141" t="s">
        <v>626</v>
      </c>
      <c r="I365" s="127"/>
      <c r="J365" s="115" t="n">
        <v>205</v>
      </c>
      <c r="K365" s="116" t="n">
        <f aca="false">+J365*I365</f>
        <v>0</v>
      </c>
      <c r="L365" s="137"/>
      <c r="M365" s="137"/>
      <c r="N365" s="137"/>
      <c r="O365" s="137"/>
      <c r="P365" s="137"/>
      <c r="Q365" s="137"/>
      <c r="R365" s="137"/>
      <c r="S365" s="137"/>
      <c r="T365" s="137"/>
      <c r="U365" s="137"/>
      <c r="V365" s="137"/>
      <c r="W365" s="137"/>
      <c r="X365" s="137"/>
      <c r="Y365" s="137"/>
      <c r="Z365" s="137"/>
      <c r="AA365" s="137"/>
      <c r="AB365" s="137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137"/>
      <c r="AS365" s="137"/>
      <c r="AT365" s="137"/>
      <c r="AU365" s="137"/>
      <c r="AV365" s="137"/>
      <c r="AW365" s="137"/>
      <c r="AX365" s="137"/>
      <c r="AY365" s="137"/>
      <c r="AZ365" s="137"/>
      <c r="BA365" s="137"/>
      <c r="BB365" s="137"/>
      <c r="BC365" s="137"/>
      <c r="BD365" s="137"/>
      <c r="BE365" s="137"/>
      <c r="BF365" s="137"/>
      <c r="BG365" s="137"/>
      <c r="BH365" s="137"/>
      <c r="BI365" s="137"/>
      <c r="BJ365" s="137"/>
      <c r="BK365" s="137"/>
      <c r="BL365" s="137"/>
      <c r="BM365" s="137"/>
      <c r="BN365" s="137"/>
      <c r="BO365" s="137"/>
      <c r="BP365" s="137"/>
      <c r="BQ365" s="137"/>
      <c r="BR365" s="137"/>
      <c r="BS365" s="137"/>
      <c r="BT365" s="137"/>
      <c r="BU365" s="137"/>
      <c r="BV365" s="137"/>
      <c r="BW365" s="137"/>
      <c r="BX365" s="137"/>
      <c r="BY365" s="137"/>
      <c r="BZ365" s="137"/>
      <c r="CA365" s="137"/>
      <c r="CB365" s="137"/>
      <c r="CC365" s="137"/>
      <c r="CD365" s="137"/>
      <c r="CE365" s="137"/>
      <c r="CF365" s="137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30" hidden="true" customHeight="true" outlineLevel="1" collapsed="false">
      <c r="A366" s="219"/>
      <c r="B366" s="220" t="s">
        <v>616</v>
      </c>
      <c r="C366" s="221" t="s">
        <v>616</v>
      </c>
      <c r="D366" s="221" t="s">
        <v>54</v>
      </c>
      <c r="E366" s="221"/>
      <c r="F366" s="140" t="s">
        <v>627</v>
      </c>
      <c r="G366" s="140"/>
      <c r="H366" s="141" t="s">
        <v>628</v>
      </c>
      <c r="I366" s="127"/>
      <c r="J366" s="115" t="n">
        <v>205</v>
      </c>
      <c r="K366" s="116" t="n">
        <f aca="false">+J366*I366</f>
        <v>0</v>
      </c>
      <c r="L366" s="137"/>
      <c r="M366" s="137"/>
      <c r="N366" s="137"/>
      <c r="O366" s="137"/>
      <c r="P366" s="137"/>
      <c r="Q366" s="137"/>
      <c r="R366" s="137"/>
      <c r="S366" s="137"/>
      <c r="T366" s="137"/>
      <c r="U366" s="137"/>
      <c r="V366" s="137"/>
      <c r="W366" s="137"/>
      <c r="X366" s="137"/>
      <c r="Y366" s="137"/>
      <c r="Z366" s="137"/>
      <c r="AA366" s="137"/>
      <c r="AB366" s="137"/>
      <c r="AC366" s="137"/>
      <c r="AD366" s="137"/>
      <c r="AE366" s="137"/>
      <c r="AF366" s="137"/>
      <c r="AG366" s="137"/>
      <c r="AH366" s="137"/>
      <c r="AI366" s="137"/>
      <c r="AJ366" s="137"/>
      <c r="AK366" s="137"/>
      <c r="AL366" s="137"/>
      <c r="AM366" s="137"/>
      <c r="AN366" s="137"/>
      <c r="AO366" s="137"/>
      <c r="AP366" s="137"/>
      <c r="AQ366" s="137"/>
      <c r="AR366" s="137"/>
      <c r="AS366" s="137"/>
      <c r="AT366" s="137"/>
      <c r="AU366" s="137"/>
      <c r="AV366" s="137"/>
      <c r="AW366" s="137"/>
      <c r="AX366" s="137"/>
      <c r="AY366" s="137"/>
      <c r="AZ366" s="137"/>
      <c r="BA366" s="137"/>
      <c r="BB366" s="137"/>
      <c r="BC366" s="137"/>
      <c r="BD366" s="137"/>
      <c r="BE366" s="137"/>
      <c r="BF366" s="137"/>
      <c r="BG366" s="137"/>
      <c r="BH366" s="137"/>
      <c r="BI366" s="137"/>
      <c r="BJ366" s="137"/>
      <c r="BK366" s="137"/>
      <c r="BL366" s="137"/>
      <c r="BM366" s="137"/>
      <c r="BN366" s="137"/>
      <c r="BO366" s="137"/>
      <c r="BP366" s="137"/>
      <c r="BQ366" s="137"/>
      <c r="BR366" s="137"/>
      <c r="BS366" s="137"/>
      <c r="BT366" s="137"/>
      <c r="BU366" s="137"/>
      <c r="BV366" s="137"/>
      <c r="BW366" s="137"/>
      <c r="BX366" s="137"/>
      <c r="BY366" s="137"/>
      <c r="BZ366" s="137"/>
      <c r="CA366" s="137"/>
      <c r="CB366" s="137"/>
      <c r="CC366" s="137"/>
      <c r="CD366" s="137"/>
      <c r="CE366" s="137"/>
      <c r="CF366" s="137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30" hidden="true" customHeight="true" outlineLevel="1" collapsed="false">
      <c r="A367" s="219"/>
      <c r="B367" s="220" t="s">
        <v>616</v>
      </c>
      <c r="C367" s="221" t="s">
        <v>616</v>
      </c>
      <c r="D367" s="221" t="s">
        <v>54</v>
      </c>
      <c r="E367" s="221"/>
      <c r="F367" s="140" t="s">
        <v>629</v>
      </c>
      <c r="G367" s="140"/>
      <c r="H367" s="141" t="s">
        <v>630</v>
      </c>
      <c r="I367" s="127"/>
      <c r="J367" s="115" t="n">
        <v>205</v>
      </c>
      <c r="K367" s="116" t="n">
        <f aca="false">+J367*I367</f>
        <v>0</v>
      </c>
      <c r="L367" s="137"/>
      <c r="M367" s="137"/>
      <c r="N367" s="137"/>
      <c r="O367" s="137"/>
      <c r="P367" s="137"/>
      <c r="Q367" s="137"/>
      <c r="R367" s="137"/>
      <c r="S367" s="137"/>
      <c r="T367" s="137"/>
      <c r="U367" s="137"/>
      <c r="V367" s="137"/>
      <c r="W367" s="137"/>
      <c r="X367" s="137"/>
      <c r="Y367" s="137"/>
      <c r="Z367" s="137"/>
      <c r="AA367" s="137"/>
      <c r="AB367" s="137"/>
      <c r="AC367" s="137"/>
      <c r="AD367" s="137"/>
      <c r="AE367" s="137"/>
      <c r="AF367" s="137"/>
      <c r="AG367" s="137"/>
      <c r="AH367" s="137"/>
      <c r="AI367" s="137"/>
      <c r="AJ367" s="137"/>
      <c r="AK367" s="137"/>
      <c r="AL367" s="137"/>
      <c r="AM367" s="137"/>
      <c r="AN367" s="137"/>
      <c r="AO367" s="137"/>
      <c r="AP367" s="137"/>
      <c r="AQ367" s="137"/>
      <c r="AR367" s="137"/>
      <c r="AS367" s="137"/>
      <c r="AT367" s="137"/>
      <c r="AU367" s="137"/>
      <c r="AV367" s="137"/>
      <c r="AW367" s="137"/>
      <c r="AX367" s="137"/>
      <c r="AY367" s="137"/>
      <c r="AZ367" s="137"/>
      <c r="BA367" s="137"/>
      <c r="BB367" s="137"/>
      <c r="BC367" s="137"/>
      <c r="BD367" s="137"/>
      <c r="BE367" s="137"/>
      <c r="BF367" s="137"/>
      <c r="BG367" s="137"/>
      <c r="BH367" s="137"/>
      <c r="BI367" s="137"/>
      <c r="BJ367" s="137"/>
      <c r="BK367" s="137"/>
      <c r="BL367" s="137"/>
      <c r="BM367" s="137"/>
      <c r="BN367" s="137"/>
      <c r="BO367" s="137"/>
      <c r="BP367" s="137"/>
      <c r="BQ367" s="137"/>
      <c r="BR367" s="137"/>
      <c r="BS367" s="137"/>
      <c r="BT367" s="137"/>
      <c r="BU367" s="137"/>
      <c r="BV367" s="137"/>
      <c r="BW367" s="137"/>
      <c r="BX367" s="137"/>
      <c r="BY367" s="137"/>
      <c r="BZ367" s="137"/>
      <c r="CA367" s="137"/>
      <c r="CB367" s="137"/>
      <c r="CC367" s="137"/>
      <c r="CD367" s="137"/>
      <c r="CE367" s="137"/>
      <c r="CF367" s="137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30" hidden="true" customHeight="true" outlineLevel="1" collapsed="false">
      <c r="A368" s="219"/>
      <c r="B368" s="220" t="s">
        <v>616</v>
      </c>
      <c r="C368" s="221" t="s">
        <v>616</v>
      </c>
      <c r="D368" s="221" t="s">
        <v>54</v>
      </c>
      <c r="E368" s="221"/>
      <c r="F368" s="140" t="s">
        <v>631</v>
      </c>
      <c r="G368" s="140"/>
      <c r="H368" s="141" t="s">
        <v>632</v>
      </c>
      <c r="I368" s="127"/>
      <c r="J368" s="115" t="n">
        <v>205</v>
      </c>
      <c r="K368" s="116" t="n">
        <f aca="false">+J368*I368</f>
        <v>0</v>
      </c>
      <c r="L368" s="137"/>
      <c r="M368" s="137"/>
      <c r="N368" s="137"/>
      <c r="O368" s="137"/>
      <c r="P368" s="137"/>
      <c r="Q368" s="137"/>
      <c r="R368" s="137"/>
      <c r="S368" s="137"/>
      <c r="T368" s="137"/>
      <c r="U368" s="137"/>
      <c r="V368" s="137"/>
      <c r="W368" s="137"/>
      <c r="X368" s="137"/>
      <c r="Y368" s="137"/>
      <c r="Z368" s="137"/>
      <c r="AA368" s="137"/>
      <c r="AB368" s="137"/>
      <c r="AC368" s="137"/>
      <c r="AD368" s="137"/>
      <c r="AE368" s="137"/>
      <c r="AF368" s="137"/>
      <c r="AG368" s="137"/>
      <c r="AH368" s="137"/>
      <c r="AI368" s="137"/>
      <c r="AJ368" s="137"/>
      <c r="AK368" s="137"/>
      <c r="AL368" s="137"/>
      <c r="AM368" s="137"/>
      <c r="AN368" s="137"/>
      <c r="AO368" s="137"/>
      <c r="AP368" s="137"/>
      <c r="AQ368" s="137"/>
      <c r="AR368" s="137"/>
      <c r="AS368" s="137"/>
      <c r="AT368" s="137"/>
      <c r="AU368" s="137"/>
      <c r="AV368" s="137"/>
      <c r="AW368" s="137"/>
      <c r="AX368" s="137"/>
      <c r="AY368" s="137"/>
      <c r="AZ368" s="137"/>
      <c r="BA368" s="137"/>
      <c r="BB368" s="137"/>
      <c r="BC368" s="137"/>
      <c r="BD368" s="137"/>
      <c r="BE368" s="137"/>
      <c r="BF368" s="137"/>
      <c r="BG368" s="137"/>
      <c r="BH368" s="137"/>
      <c r="BI368" s="137"/>
      <c r="BJ368" s="137"/>
      <c r="BK368" s="137"/>
      <c r="BL368" s="137"/>
      <c r="BM368" s="137"/>
      <c r="BN368" s="137"/>
      <c r="BO368" s="137"/>
      <c r="BP368" s="137"/>
      <c r="BQ368" s="137"/>
      <c r="BR368" s="137"/>
      <c r="BS368" s="137"/>
      <c r="BT368" s="137"/>
      <c r="BU368" s="137"/>
      <c r="BV368" s="137"/>
      <c r="BW368" s="137"/>
      <c r="BX368" s="137"/>
      <c r="BY368" s="137"/>
      <c r="BZ368" s="137"/>
      <c r="CA368" s="137"/>
      <c r="CB368" s="137"/>
      <c r="CC368" s="137"/>
      <c r="CD368" s="137"/>
      <c r="CE368" s="137"/>
      <c r="CF368" s="137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30" hidden="true" customHeight="true" outlineLevel="1" collapsed="false">
      <c r="A369" s="219"/>
      <c r="B369" s="220" t="s">
        <v>616</v>
      </c>
      <c r="C369" s="221" t="s">
        <v>616</v>
      </c>
      <c r="D369" s="221" t="s">
        <v>54</v>
      </c>
      <c r="E369" s="221"/>
      <c r="F369" s="140" t="s">
        <v>633</v>
      </c>
      <c r="G369" s="140"/>
      <c r="H369" s="141" t="s">
        <v>634</v>
      </c>
      <c r="I369" s="127"/>
      <c r="J369" s="115" t="n">
        <v>205</v>
      </c>
      <c r="K369" s="116" t="n">
        <f aca="false">+J369*I369</f>
        <v>0</v>
      </c>
      <c r="L369" s="137"/>
      <c r="M369" s="137"/>
      <c r="N369" s="137"/>
      <c r="O369" s="137"/>
      <c r="P369" s="137"/>
      <c r="Q369" s="137"/>
      <c r="R369" s="137"/>
      <c r="S369" s="137"/>
      <c r="T369" s="137"/>
      <c r="U369" s="137"/>
      <c r="V369" s="137"/>
      <c r="W369" s="137"/>
      <c r="X369" s="137"/>
      <c r="Y369" s="137"/>
      <c r="Z369" s="137"/>
      <c r="AA369" s="137"/>
      <c r="AB369" s="137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137"/>
      <c r="AR369" s="137"/>
      <c r="AS369" s="137"/>
      <c r="AT369" s="137"/>
      <c r="AU369" s="137"/>
      <c r="AV369" s="137"/>
      <c r="AW369" s="137"/>
      <c r="AX369" s="137"/>
      <c r="AY369" s="137"/>
      <c r="AZ369" s="137"/>
      <c r="BA369" s="137"/>
      <c r="BB369" s="137"/>
      <c r="BC369" s="137"/>
      <c r="BD369" s="137"/>
      <c r="BE369" s="137"/>
      <c r="BF369" s="137"/>
      <c r="BG369" s="137"/>
      <c r="BH369" s="137"/>
      <c r="BI369" s="137"/>
      <c r="BJ369" s="137"/>
      <c r="BK369" s="137"/>
      <c r="BL369" s="137"/>
      <c r="BM369" s="137"/>
      <c r="BN369" s="137"/>
      <c r="BO369" s="137"/>
      <c r="BP369" s="137"/>
      <c r="BQ369" s="137"/>
      <c r="BR369" s="137"/>
      <c r="BS369" s="137"/>
      <c r="BT369" s="137"/>
      <c r="BU369" s="137"/>
      <c r="BV369" s="137"/>
      <c r="BW369" s="137"/>
      <c r="BX369" s="137"/>
      <c r="BY369" s="137"/>
      <c r="BZ369" s="137"/>
      <c r="CA369" s="137"/>
      <c r="CB369" s="137"/>
      <c r="CC369" s="137"/>
      <c r="CD369" s="137"/>
      <c r="CE369" s="137"/>
      <c r="CF369" s="137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30" hidden="true" customHeight="true" outlineLevel="1" collapsed="false">
      <c r="A370" s="219"/>
      <c r="B370" s="220" t="s">
        <v>616</v>
      </c>
      <c r="C370" s="221" t="s">
        <v>616</v>
      </c>
      <c r="D370" s="221" t="s">
        <v>54</v>
      </c>
      <c r="E370" s="221"/>
      <c r="F370" s="140" t="s">
        <v>635</v>
      </c>
      <c r="G370" s="140"/>
      <c r="H370" s="141" t="s">
        <v>636</v>
      </c>
      <c r="I370" s="127"/>
      <c r="J370" s="115" t="n">
        <v>205</v>
      </c>
      <c r="K370" s="116" t="n">
        <f aca="false">+J370*I370</f>
        <v>0</v>
      </c>
      <c r="L370" s="137"/>
      <c r="M370" s="137"/>
      <c r="N370" s="137"/>
      <c r="O370" s="137"/>
      <c r="P370" s="137"/>
      <c r="Q370" s="137"/>
      <c r="R370" s="137"/>
      <c r="S370" s="137"/>
      <c r="T370" s="137"/>
      <c r="U370" s="137"/>
      <c r="V370" s="137"/>
      <c r="W370" s="137"/>
      <c r="X370" s="137"/>
      <c r="Y370" s="137"/>
      <c r="Z370" s="137"/>
      <c r="AA370" s="137"/>
      <c r="AB370" s="137"/>
      <c r="AC370" s="137"/>
      <c r="AD370" s="137"/>
      <c r="AE370" s="137"/>
      <c r="AF370" s="137"/>
      <c r="AG370" s="137"/>
      <c r="AH370" s="137"/>
      <c r="AI370" s="137"/>
      <c r="AJ370" s="137"/>
      <c r="AK370" s="137"/>
      <c r="AL370" s="137"/>
      <c r="AM370" s="137"/>
      <c r="AN370" s="137"/>
      <c r="AO370" s="137"/>
      <c r="AP370" s="137"/>
      <c r="AQ370" s="137"/>
      <c r="AR370" s="137"/>
      <c r="AS370" s="137"/>
      <c r="AT370" s="137"/>
      <c r="AU370" s="137"/>
      <c r="AV370" s="137"/>
      <c r="AW370" s="137"/>
      <c r="AX370" s="137"/>
      <c r="AY370" s="137"/>
      <c r="AZ370" s="137"/>
      <c r="BA370" s="137"/>
      <c r="BB370" s="137"/>
      <c r="BC370" s="137"/>
      <c r="BD370" s="137"/>
      <c r="BE370" s="137"/>
      <c r="BF370" s="137"/>
      <c r="BG370" s="137"/>
      <c r="BH370" s="137"/>
      <c r="BI370" s="137"/>
      <c r="BJ370" s="137"/>
      <c r="BK370" s="137"/>
      <c r="BL370" s="137"/>
      <c r="BM370" s="137"/>
      <c r="BN370" s="137"/>
      <c r="BO370" s="137"/>
      <c r="BP370" s="137"/>
      <c r="BQ370" s="137"/>
      <c r="BR370" s="137"/>
      <c r="BS370" s="137"/>
      <c r="BT370" s="137"/>
      <c r="BU370" s="137"/>
      <c r="BV370" s="137"/>
      <c r="BW370" s="137"/>
      <c r="BX370" s="137"/>
      <c r="BY370" s="137"/>
      <c r="BZ370" s="137"/>
      <c r="CA370" s="137"/>
      <c r="CB370" s="137"/>
      <c r="CC370" s="137"/>
      <c r="CD370" s="137"/>
      <c r="CE370" s="137"/>
      <c r="CF370" s="137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30" hidden="true" customHeight="true" outlineLevel="1" collapsed="false">
      <c r="A371" s="219"/>
      <c r="B371" s="220" t="s">
        <v>616</v>
      </c>
      <c r="C371" s="221" t="s">
        <v>616</v>
      </c>
      <c r="D371" s="221" t="s">
        <v>54</v>
      </c>
      <c r="E371" s="221"/>
      <c r="F371" s="140" t="s">
        <v>637</v>
      </c>
      <c r="G371" s="140"/>
      <c r="H371" s="141" t="s">
        <v>638</v>
      </c>
      <c r="I371" s="127"/>
      <c r="J371" s="115" t="n">
        <v>205</v>
      </c>
      <c r="K371" s="116" t="n">
        <f aca="false">+J371*I371</f>
        <v>0</v>
      </c>
      <c r="L371" s="137"/>
      <c r="M371" s="137"/>
      <c r="N371" s="137"/>
      <c r="O371" s="137"/>
      <c r="P371" s="137"/>
      <c r="Q371" s="137"/>
      <c r="R371" s="137"/>
      <c r="S371" s="137"/>
      <c r="T371" s="137"/>
      <c r="U371" s="137"/>
      <c r="V371" s="137"/>
      <c r="W371" s="137"/>
      <c r="X371" s="137"/>
      <c r="Y371" s="137"/>
      <c r="Z371" s="137"/>
      <c r="AA371" s="137"/>
      <c r="AB371" s="137"/>
      <c r="AC371" s="137"/>
      <c r="AD371" s="137"/>
      <c r="AE371" s="137"/>
      <c r="AF371" s="137"/>
      <c r="AG371" s="137"/>
      <c r="AH371" s="137"/>
      <c r="AI371" s="137"/>
      <c r="AJ371" s="137"/>
      <c r="AK371" s="137"/>
      <c r="AL371" s="137"/>
      <c r="AM371" s="137"/>
      <c r="AN371" s="137"/>
      <c r="AO371" s="137"/>
      <c r="AP371" s="137"/>
      <c r="AQ371" s="137"/>
      <c r="AR371" s="137"/>
      <c r="AS371" s="137"/>
      <c r="AT371" s="137"/>
      <c r="AU371" s="137"/>
      <c r="AV371" s="137"/>
      <c r="AW371" s="137"/>
      <c r="AX371" s="137"/>
      <c r="AY371" s="137"/>
      <c r="AZ371" s="137"/>
      <c r="BA371" s="137"/>
      <c r="BB371" s="137"/>
      <c r="BC371" s="137"/>
      <c r="BD371" s="137"/>
      <c r="BE371" s="137"/>
      <c r="BF371" s="137"/>
      <c r="BG371" s="137"/>
      <c r="BH371" s="137"/>
      <c r="BI371" s="137"/>
      <c r="BJ371" s="137"/>
      <c r="BK371" s="137"/>
      <c r="BL371" s="137"/>
      <c r="BM371" s="137"/>
      <c r="BN371" s="137"/>
      <c r="BO371" s="137"/>
      <c r="BP371" s="137"/>
      <c r="BQ371" s="137"/>
      <c r="BR371" s="137"/>
      <c r="BS371" s="137"/>
      <c r="BT371" s="137"/>
      <c r="BU371" s="137"/>
      <c r="BV371" s="137"/>
      <c r="BW371" s="137"/>
      <c r="BX371" s="137"/>
      <c r="BY371" s="137"/>
      <c r="BZ371" s="137"/>
      <c r="CA371" s="137"/>
      <c r="CB371" s="137"/>
      <c r="CC371" s="137"/>
      <c r="CD371" s="137"/>
      <c r="CE371" s="137"/>
      <c r="CF371" s="137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30" hidden="true" customHeight="true" outlineLevel="1" collapsed="false">
      <c r="A372" s="219"/>
      <c r="B372" s="220" t="s">
        <v>616</v>
      </c>
      <c r="C372" s="221" t="s">
        <v>616</v>
      </c>
      <c r="D372" s="221" t="s">
        <v>54</v>
      </c>
      <c r="E372" s="221"/>
      <c r="F372" s="140" t="s">
        <v>639</v>
      </c>
      <c r="G372" s="140"/>
      <c r="H372" s="141" t="s">
        <v>640</v>
      </c>
      <c r="I372" s="127"/>
      <c r="J372" s="115" t="n">
        <v>205</v>
      </c>
      <c r="K372" s="116" t="n">
        <f aca="false">+J372*I372</f>
        <v>0</v>
      </c>
      <c r="L372" s="137"/>
      <c r="M372" s="137"/>
      <c r="N372" s="137"/>
      <c r="O372" s="137"/>
      <c r="P372" s="137"/>
      <c r="Q372" s="137"/>
      <c r="R372" s="137"/>
      <c r="S372" s="137"/>
      <c r="T372" s="137"/>
      <c r="U372" s="137"/>
      <c r="V372" s="137"/>
      <c r="W372" s="137"/>
      <c r="X372" s="137"/>
      <c r="Y372" s="137"/>
      <c r="Z372" s="137"/>
      <c r="AA372" s="137"/>
      <c r="AB372" s="137"/>
      <c r="AC372" s="137"/>
      <c r="AD372" s="137"/>
      <c r="AE372" s="137"/>
      <c r="AF372" s="137"/>
      <c r="AG372" s="137"/>
      <c r="AH372" s="137"/>
      <c r="AI372" s="137"/>
      <c r="AJ372" s="137"/>
      <c r="AK372" s="137"/>
      <c r="AL372" s="137"/>
      <c r="AM372" s="137"/>
      <c r="AN372" s="137"/>
      <c r="AO372" s="137"/>
      <c r="AP372" s="137"/>
      <c r="AQ372" s="137"/>
      <c r="AR372" s="137"/>
      <c r="AS372" s="137"/>
      <c r="AT372" s="137"/>
      <c r="AU372" s="137"/>
      <c r="AV372" s="137"/>
      <c r="AW372" s="137"/>
      <c r="AX372" s="137"/>
      <c r="AY372" s="137"/>
      <c r="AZ372" s="137"/>
      <c r="BA372" s="137"/>
      <c r="BB372" s="137"/>
      <c r="BC372" s="137"/>
      <c r="BD372" s="137"/>
      <c r="BE372" s="137"/>
      <c r="BF372" s="137"/>
      <c r="BG372" s="137"/>
      <c r="BH372" s="137"/>
      <c r="BI372" s="137"/>
      <c r="BJ372" s="137"/>
      <c r="BK372" s="137"/>
      <c r="BL372" s="137"/>
      <c r="BM372" s="137"/>
      <c r="BN372" s="137"/>
      <c r="BO372" s="137"/>
      <c r="BP372" s="137"/>
      <c r="BQ372" s="137"/>
      <c r="BR372" s="137"/>
      <c r="BS372" s="137"/>
      <c r="BT372" s="137"/>
      <c r="BU372" s="137"/>
      <c r="BV372" s="137"/>
      <c r="BW372" s="137"/>
      <c r="BX372" s="137"/>
      <c r="BY372" s="137"/>
      <c r="BZ372" s="137"/>
      <c r="CA372" s="137"/>
      <c r="CB372" s="137"/>
      <c r="CC372" s="137"/>
      <c r="CD372" s="137"/>
      <c r="CE372" s="137"/>
      <c r="CF372" s="137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30" hidden="true" customHeight="true" outlineLevel="1" collapsed="false">
      <c r="A373" s="219"/>
      <c r="B373" s="220" t="s">
        <v>616</v>
      </c>
      <c r="C373" s="221" t="s">
        <v>616</v>
      </c>
      <c r="D373" s="221" t="s">
        <v>54</v>
      </c>
      <c r="E373" s="221"/>
      <c r="F373" s="140" t="s">
        <v>641</v>
      </c>
      <c r="G373" s="140"/>
      <c r="H373" s="141" t="s">
        <v>642</v>
      </c>
      <c r="I373" s="127"/>
      <c r="J373" s="115" t="n">
        <v>205</v>
      </c>
      <c r="K373" s="116" t="n">
        <f aca="false">+J373*I373</f>
        <v>0</v>
      </c>
      <c r="L373" s="137"/>
      <c r="M373" s="137"/>
      <c r="N373" s="137"/>
      <c r="O373" s="137"/>
      <c r="P373" s="137"/>
      <c r="Q373" s="137"/>
      <c r="R373" s="137"/>
      <c r="S373" s="137"/>
      <c r="T373" s="137"/>
      <c r="U373" s="137"/>
      <c r="V373" s="137"/>
      <c r="W373" s="137"/>
      <c r="X373" s="137"/>
      <c r="Y373" s="137"/>
      <c r="Z373" s="137"/>
      <c r="AA373" s="137"/>
      <c r="AB373" s="137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37"/>
      <c r="AQ373" s="137"/>
      <c r="AR373" s="137"/>
      <c r="AS373" s="137"/>
      <c r="AT373" s="137"/>
      <c r="AU373" s="137"/>
      <c r="AV373" s="137"/>
      <c r="AW373" s="137"/>
      <c r="AX373" s="137"/>
      <c r="AY373" s="137"/>
      <c r="AZ373" s="137"/>
      <c r="BA373" s="137"/>
      <c r="BB373" s="137"/>
      <c r="BC373" s="137"/>
      <c r="BD373" s="137"/>
      <c r="BE373" s="137"/>
      <c r="BF373" s="137"/>
      <c r="BG373" s="137"/>
      <c r="BH373" s="137"/>
      <c r="BI373" s="137"/>
      <c r="BJ373" s="137"/>
      <c r="BK373" s="137"/>
      <c r="BL373" s="137"/>
      <c r="BM373" s="137"/>
      <c r="BN373" s="137"/>
      <c r="BO373" s="137"/>
      <c r="BP373" s="137"/>
      <c r="BQ373" s="137"/>
      <c r="BR373" s="137"/>
      <c r="BS373" s="137"/>
      <c r="BT373" s="137"/>
      <c r="BU373" s="137"/>
      <c r="BV373" s="137"/>
      <c r="BW373" s="137"/>
      <c r="BX373" s="137"/>
      <c r="BY373" s="137"/>
      <c r="BZ373" s="137"/>
      <c r="CA373" s="137"/>
      <c r="CB373" s="137"/>
      <c r="CC373" s="137"/>
      <c r="CD373" s="137"/>
      <c r="CE373" s="137"/>
      <c r="CF373" s="137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30" hidden="true" customHeight="true" outlineLevel="1" collapsed="false">
      <c r="A374" s="219"/>
      <c r="B374" s="220" t="s">
        <v>616</v>
      </c>
      <c r="C374" s="221" t="s">
        <v>616</v>
      </c>
      <c r="D374" s="221" t="s">
        <v>54</v>
      </c>
      <c r="E374" s="221"/>
      <c r="F374" s="140" t="s">
        <v>643</v>
      </c>
      <c r="G374" s="140"/>
      <c r="H374" s="141" t="s">
        <v>644</v>
      </c>
      <c r="I374" s="127"/>
      <c r="J374" s="115" t="n">
        <v>205</v>
      </c>
      <c r="K374" s="116" t="n">
        <f aca="false">+J374*I374</f>
        <v>0</v>
      </c>
      <c r="L374" s="137"/>
      <c r="M374" s="137"/>
      <c r="N374" s="137"/>
      <c r="O374" s="137"/>
      <c r="P374" s="137"/>
      <c r="Q374" s="137"/>
      <c r="R374" s="137"/>
      <c r="S374" s="137"/>
      <c r="T374" s="137"/>
      <c r="U374" s="137"/>
      <c r="V374" s="137"/>
      <c r="W374" s="137"/>
      <c r="X374" s="137"/>
      <c r="Y374" s="137"/>
      <c r="Z374" s="137"/>
      <c r="AA374" s="137"/>
      <c r="AB374" s="137"/>
      <c r="AC374" s="137"/>
      <c r="AD374" s="137"/>
      <c r="AE374" s="137"/>
      <c r="AF374" s="137"/>
      <c r="AG374" s="137"/>
      <c r="AH374" s="137"/>
      <c r="AI374" s="137"/>
      <c r="AJ374" s="137"/>
      <c r="AK374" s="137"/>
      <c r="AL374" s="137"/>
      <c r="AM374" s="137"/>
      <c r="AN374" s="137"/>
      <c r="AO374" s="137"/>
      <c r="AP374" s="137"/>
      <c r="AQ374" s="137"/>
      <c r="AR374" s="137"/>
      <c r="AS374" s="137"/>
      <c r="AT374" s="137"/>
      <c r="AU374" s="137"/>
      <c r="AV374" s="137"/>
      <c r="AW374" s="137"/>
      <c r="AX374" s="137"/>
      <c r="AY374" s="137"/>
      <c r="AZ374" s="137"/>
      <c r="BA374" s="137"/>
      <c r="BB374" s="137"/>
      <c r="BC374" s="137"/>
      <c r="BD374" s="137"/>
      <c r="BE374" s="137"/>
      <c r="BF374" s="137"/>
      <c r="BG374" s="137"/>
      <c r="BH374" s="137"/>
      <c r="BI374" s="137"/>
      <c r="BJ374" s="137"/>
      <c r="BK374" s="137"/>
      <c r="BL374" s="137"/>
      <c r="BM374" s="137"/>
      <c r="BN374" s="137"/>
      <c r="BO374" s="137"/>
      <c r="BP374" s="137"/>
      <c r="BQ374" s="137"/>
      <c r="BR374" s="137"/>
      <c r="BS374" s="137"/>
      <c r="BT374" s="137"/>
      <c r="BU374" s="137"/>
      <c r="BV374" s="137"/>
      <c r="BW374" s="137"/>
      <c r="BX374" s="137"/>
      <c r="BY374" s="137"/>
      <c r="BZ374" s="137"/>
      <c r="CA374" s="137"/>
      <c r="CB374" s="137"/>
      <c r="CC374" s="137"/>
      <c r="CD374" s="137"/>
      <c r="CE374" s="137"/>
      <c r="CF374" s="137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30" hidden="true" customHeight="true" outlineLevel="1" collapsed="false">
      <c r="A375" s="219"/>
      <c r="B375" s="220" t="s">
        <v>616</v>
      </c>
      <c r="C375" s="221" t="s">
        <v>616</v>
      </c>
      <c r="D375" s="221" t="s">
        <v>54</v>
      </c>
      <c r="E375" s="221"/>
      <c r="F375" s="140" t="s">
        <v>645</v>
      </c>
      <c r="G375" s="140"/>
      <c r="H375" s="141" t="s">
        <v>646</v>
      </c>
      <c r="I375" s="127"/>
      <c r="J375" s="115" t="n">
        <v>205</v>
      </c>
      <c r="K375" s="116" t="n">
        <f aca="false">+J375*I375</f>
        <v>0</v>
      </c>
      <c r="L375" s="137"/>
      <c r="M375" s="137"/>
      <c r="N375" s="137"/>
      <c r="O375" s="137"/>
      <c r="P375" s="137"/>
      <c r="Q375" s="137"/>
      <c r="R375" s="137"/>
      <c r="S375" s="137"/>
      <c r="T375" s="137"/>
      <c r="U375" s="137"/>
      <c r="V375" s="137"/>
      <c r="W375" s="137"/>
      <c r="X375" s="137"/>
      <c r="Y375" s="137"/>
      <c r="Z375" s="137"/>
      <c r="AA375" s="137"/>
      <c r="AB375" s="137"/>
      <c r="AC375" s="137"/>
      <c r="AD375" s="137"/>
      <c r="AE375" s="137"/>
      <c r="AF375" s="137"/>
      <c r="AG375" s="137"/>
      <c r="AH375" s="137"/>
      <c r="AI375" s="137"/>
      <c r="AJ375" s="137"/>
      <c r="AK375" s="137"/>
      <c r="AL375" s="137"/>
      <c r="AM375" s="137"/>
      <c r="AN375" s="137"/>
      <c r="AO375" s="137"/>
      <c r="AP375" s="137"/>
      <c r="AQ375" s="137"/>
      <c r="AR375" s="137"/>
      <c r="AS375" s="137"/>
      <c r="AT375" s="137"/>
      <c r="AU375" s="137"/>
      <c r="AV375" s="137"/>
      <c r="AW375" s="137"/>
      <c r="AX375" s="137"/>
      <c r="AY375" s="137"/>
      <c r="AZ375" s="137"/>
      <c r="BA375" s="137"/>
      <c r="BB375" s="137"/>
      <c r="BC375" s="137"/>
      <c r="BD375" s="137"/>
      <c r="BE375" s="137"/>
      <c r="BF375" s="137"/>
      <c r="BG375" s="137"/>
      <c r="BH375" s="137"/>
      <c r="BI375" s="137"/>
      <c r="BJ375" s="137"/>
      <c r="BK375" s="137"/>
      <c r="BL375" s="137"/>
      <c r="BM375" s="137"/>
      <c r="BN375" s="137"/>
      <c r="BO375" s="137"/>
      <c r="BP375" s="137"/>
      <c r="BQ375" s="137"/>
      <c r="BR375" s="137"/>
      <c r="BS375" s="137"/>
      <c r="BT375" s="137"/>
      <c r="BU375" s="137"/>
      <c r="BV375" s="137"/>
      <c r="BW375" s="137"/>
      <c r="BX375" s="137"/>
      <c r="BY375" s="137"/>
      <c r="BZ375" s="137"/>
      <c r="CA375" s="137"/>
      <c r="CB375" s="137"/>
      <c r="CC375" s="137"/>
      <c r="CD375" s="137"/>
      <c r="CE375" s="137"/>
      <c r="CF375" s="137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30" hidden="true" customHeight="true" outlineLevel="1" collapsed="false">
      <c r="A376" s="219"/>
      <c r="B376" s="220" t="s">
        <v>616</v>
      </c>
      <c r="C376" s="221" t="s">
        <v>616</v>
      </c>
      <c r="D376" s="221" t="s">
        <v>54</v>
      </c>
      <c r="E376" s="221"/>
      <c r="F376" s="140" t="s">
        <v>647</v>
      </c>
      <c r="G376" s="140"/>
      <c r="H376" s="141" t="s">
        <v>648</v>
      </c>
      <c r="I376" s="127"/>
      <c r="J376" s="115" t="n">
        <v>205</v>
      </c>
      <c r="K376" s="116" t="n">
        <f aca="false">+J376*I376</f>
        <v>0</v>
      </c>
      <c r="L376" s="137"/>
      <c r="M376" s="137"/>
      <c r="N376" s="137"/>
      <c r="O376" s="137"/>
      <c r="P376" s="137"/>
      <c r="Q376" s="137"/>
      <c r="R376" s="137"/>
      <c r="S376" s="137"/>
      <c r="T376" s="137"/>
      <c r="U376" s="137"/>
      <c r="V376" s="137"/>
      <c r="W376" s="137"/>
      <c r="X376" s="137"/>
      <c r="Y376" s="137"/>
      <c r="Z376" s="137"/>
      <c r="AA376" s="137"/>
      <c r="AB376" s="137"/>
      <c r="AC376" s="137"/>
      <c r="AD376" s="137"/>
      <c r="AE376" s="137"/>
      <c r="AF376" s="137"/>
      <c r="AG376" s="137"/>
      <c r="AH376" s="137"/>
      <c r="AI376" s="137"/>
      <c r="AJ376" s="137"/>
      <c r="AK376" s="137"/>
      <c r="AL376" s="137"/>
      <c r="AM376" s="137"/>
      <c r="AN376" s="137"/>
      <c r="AO376" s="137"/>
      <c r="AP376" s="137"/>
      <c r="AQ376" s="137"/>
      <c r="AR376" s="137"/>
      <c r="AS376" s="137"/>
      <c r="AT376" s="137"/>
      <c r="AU376" s="137"/>
      <c r="AV376" s="137"/>
      <c r="AW376" s="137"/>
      <c r="AX376" s="137"/>
      <c r="AY376" s="137"/>
      <c r="AZ376" s="137"/>
      <c r="BA376" s="137"/>
      <c r="BB376" s="137"/>
      <c r="BC376" s="137"/>
      <c r="BD376" s="137"/>
      <c r="BE376" s="137"/>
      <c r="BF376" s="137"/>
      <c r="BG376" s="137"/>
      <c r="BH376" s="137"/>
      <c r="BI376" s="137"/>
      <c r="BJ376" s="137"/>
      <c r="BK376" s="137"/>
      <c r="BL376" s="137"/>
      <c r="BM376" s="137"/>
      <c r="BN376" s="137"/>
      <c r="BO376" s="137"/>
      <c r="BP376" s="137"/>
      <c r="BQ376" s="137"/>
      <c r="BR376" s="137"/>
      <c r="BS376" s="137"/>
      <c r="BT376" s="137"/>
      <c r="BU376" s="137"/>
      <c r="BV376" s="137"/>
      <c r="BW376" s="137"/>
      <c r="BX376" s="137"/>
      <c r="BY376" s="137"/>
      <c r="BZ376" s="137"/>
      <c r="CA376" s="137"/>
      <c r="CB376" s="137"/>
      <c r="CC376" s="137"/>
      <c r="CD376" s="137"/>
      <c r="CE376" s="137"/>
      <c r="CF376" s="137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30" hidden="true" customHeight="true" outlineLevel="1" collapsed="false">
      <c r="A377" s="219"/>
      <c r="B377" s="220" t="s">
        <v>616</v>
      </c>
      <c r="C377" s="221" t="s">
        <v>616</v>
      </c>
      <c r="D377" s="221" t="s">
        <v>54</v>
      </c>
      <c r="E377" s="221"/>
      <c r="F377" s="140" t="s">
        <v>649</v>
      </c>
      <c r="G377" s="140"/>
      <c r="H377" s="141" t="s">
        <v>650</v>
      </c>
      <c r="I377" s="127"/>
      <c r="J377" s="115" t="n">
        <v>205</v>
      </c>
      <c r="K377" s="116" t="n">
        <f aca="false">+J377*I377</f>
        <v>0</v>
      </c>
      <c r="L377" s="137"/>
      <c r="M377" s="137"/>
      <c r="N377" s="137"/>
      <c r="O377" s="137"/>
      <c r="P377" s="137"/>
      <c r="Q377" s="137"/>
      <c r="R377" s="137"/>
      <c r="S377" s="137"/>
      <c r="T377" s="137"/>
      <c r="U377" s="137"/>
      <c r="V377" s="137"/>
      <c r="W377" s="137"/>
      <c r="X377" s="137"/>
      <c r="Y377" s="137"/>
      <c r="Z377" s="137"/>
      <c r="AA377" s="137"/>
      <c r="AB377" s="137"/>
      <c r="AC377" s="137"/>
      <c r="AD377" s="137"/>
      <c r="AE377" s="137"/>
      <c r="AF377" s="137"/>
      <c r="AG377" s="137"/>
      <c r="AH377" s="137"/>
      <c r="AI377" s="137"/>
      <c r="AJ377" s="137"/>
      <c r="AK377" s="137"/>
      <c r="AL377" s="137"/>
      <c r="AM377" s="137"/>
      <c r="AN377" s="137"/>
      <c r="AO377" s="137"/>
      <c r="AP377" s="137"/>
      <c r="AQ377" s="137"/>
      <c r="AR377" s="137"/>
      <c r="AS377" s="137"/>
      <c r="AT377" s="137"/>
      <c r="AU377" s="137"/>
      <c r="AV377" s="137"/>
      <c r="AW377" s="137"/>
      <c r="AX377" s="137"/>
      <c r="AY377" s="137"/>
      <c r="AZ377" s="137"/>
      <c r="BA377" s="137"/>
      <c r="BB377" s="137"/>
      <c r="BC377" s="137"/>
      <c r="BD377" s="137"/>
      <c r="BE377" s="137"/>
      <c r="BF377" s="137"/>
      <c r="BG377" s="137"/>
      <c r="BH377" s="137"/>
      <c r="BI377" s="137"/>
      <c r="BJ377" s="137"/>
      <c r="BK377" s="137"/>
      <c r="BL377" s="137"/>
      <c r="BM377" s="137"/>
      <c r="BN377" s="137"/>
      <c r="BO377" s="137"/>
      <c r="BP377" s="137"/>
      <c r="BQ377" s="137"/>
      <c r="BR377" s="137"/>
      <c r="BS377" s="137"/>
      <c r="BT377" s="137"/>
      <c r="BU377" s="137"/>
      <c r="BV377" s="137"/>
      <c r="BW377" s="137"/>
      <c r="BX377" s="137"/>
      <c r="BY377" s="137"/>
      <c r="BZ377" s="137"/>
      <c r="CA377" s="137"/>
      <c r="CB377" s="137"/>
      <c r="CC377" s="137"/>
      <c r="CD377" s="137"/>
      <c r="CE377" s="137"/>
      <c r="CF377" s="137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30" hidden="true" customHeight="true" outlineLevel="1" collapsed="false">
      <c r="A378" s="219"/>
      <c r="B378" s="220" t="s">
        <v>616</v>
      </c>
      <c r="C378" s="221" t="s">
        <v>616</v>
      </c>
      <c r="D378" s="221" t="s">
        <v>54</v>
      </c>
      <c r="E378" s="221"/>
      <c r="F378" s="140" t="s">
        <v>651</v>
      </c>
      <c r="G378" s="140"/>
      <c r="H378" s="141" t="s">
        <v>652</v>
      </c>
      <c r="I378" s="127"/>
      <c r="J378" s="115" t="n">
        <v>205</v>
      </c>
      <c r="K378" s="116" t="n">
        <f aca="false">+J378*I378</f>
        <v>0</v>
      </c>
      <c r="L378" s="137"/>
      <c r="M378" s="137"/>
      <c r="N378" s="137"/>
      <c r="O378" s="137"/>
      <c r="P378" s="137"/>
      <c r="Q378" s="137"/>
      <c r="R378" s="137"/>
      <c r="S378" s="137"/>
      <c r="T378" s="137"/>
      <c r="U378" s="137"/>
      <c r="V378" s="137"/>
      <c r="W378" s="137"/>
      <c r="X378" s="137"/>
      <c r="Y378" s="137"/>
      <c r="Z378" s="137"/>
      <c r="AA378" s="137"/>
      <c r="AB378" s="137"/>
      <c r="AC378" s="137"/>
      <c r="AD378" s="137"/>
      <c r="AE378" s="137"/>
      <c r="AF378" s="137"/>
      <c r="AG378" s="137"/>
      <c r="AH378" s="137"/>
      <c r="AI378" s="137"/>
      <c r="AJ378" s="137"/>
      <c r="AK378" s="137"/>
      <c r="AL378" s="137"/>
      <c r="AM378" s="137"/>
      <c r="AN378" s="137"/>
      <c r="AO378" s="137"/>
      <c r="AP378" s="137"/>
      <c r="AQ378" s="137"/>
      <c r="AR378" s="137"/>
      <c r="AS378" s="137"/>
      <c r="AT378" s="137"/>
      <c r="AU378" s="137"/>
      <c r="AV378" s="137"/>
      <c r="AW378" s="137"/>
      <c r="AX378" s="137"/>
      <c r="AY378" s="137"/>
      <c r="AZ378" s="137"/>
      <c r="BA378" s="137"/>
      <c r="BB378" s="137"/>
      <c r="BC378" s="137"/>
      <c r="BD378" s="137"/>
      <c r="BE378" s="137"/>
      <c r="BF378" s="137"/>
      <c r="BG378" s="137"/>
      <c r="BH378" s="137"/>
      <c r="BI378" s="137"/>
      <c r="BJ378" s="137"/>
      <c r="BK378" s="137"/>
      <c r="BL378" s="137"/>
      <c r="BM378" s="137"/>
      <c r="BN378" s="137"/>
      <c r="BO378" s="137"/>
      <c r="BP378" s="137"/>
      <c r="BQ378" s="137"/>
      <c r="BR378" s="137"/>
      <c r="BS378" s="137"/>
      <c r="BT378" s="137"/>
      <c r="BU378" s="137"/>
      <c r="BV378" s="137"/>
      <c r="BW378" s="137"/>
      <c r="BX378" s="137"/>
      <c r="BY378" s="137"/>
      <c r="BZ378" s="137"/>
      <c r="CA378" s="137"/>
      <c r="CB378" s="137"/>
      <c r="CC378" s="137"/>
      <c r="CD378" s="137"/>
      <c r="CE378" s="137"/>
      <c r="CF378" s="137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30" hidden="true" customHeight="true" outlineLevel="1" collapsed="false">
      <c r="A379" s="219"/>
      <c r="B379" s="220" t="s">
        <v>616</v>
      </c>
      <c r="C379" s="221" t="s">
        <v>616</v>
      </c>
      <c r="D379" s="221" t="s">
        <v>54</v>
      </c>
      <c r="E379" s="221"/>
      <c r="F379" s="140" t="s">
        <v>653</v>
      </c>
      <c r="G379" s="140"/>
      <c r="H379" s="141" t="s">
        <v>654</v>
      </c>
      <c r="I379" s="127"/>
      <c r="J379" s="115" t="n">
        <v>205</v>
      </c>
      <c r="K379" s="116" t="n">
        <f aca="false">+J379*I379</f>
        <v>0</v>
      </c>
      <c r="L379" s="137"/>
      <c r="M379" s="137"/>
      <c r="N379" s="137"/>
      <c r="O379" s="137"/>
      <c r="P379" s="137"/>
      <c r="Q379" s="137"/>
      <c r="R379" s="137"/>
      <c r="S379" s="137"/>
      <c r="T379" s="137"/>
      <c r="U379" s="137"/>
      <c r="V379" s="137"/>
      <c r="W379" s="137"/>
      <c r="X379" s="137"/>
      <c r="Y379" s="137"/>
      <c r="Z379" s="137"/>
      <c r="AA379" s="137"/>
      <c r="AB379" s="137"/>
      <c r="AC379" s="137"/>
      <c r="AD379" s="137"/>
      <c r="AE379" s="137"/>
      <c r="AF379" s="137"/>
      <c r="AG379" s="137"/>
      <c r="AH379" s="137"/>
      <c r="AI379" s="137"/>
      <c r="AJ379" s="137"/>
      <c r="AK379" s="137"/>
      <c r="AL379" s="137"/>
      <c r="AM379" s="137"/>
      <c r="AN379" s="137"/>
      <c r="AO379" s="137"/>
      <c r="AP379" s="137"/>
      <c r="AQ379" s="137"/>
      <c r="AR379" s="137"/>
      <c r="AS379" s="137"/>
      <c r="AT379" s="137"/>
      <c r="AU379" s="137"/>
      <c r="AV379" s="137"/>
      <c r="AW379" s="137"/>
      <c r="AX379" s="137"/>
      <c r="AY379" s="137"/>
      <c r="AZ379" s="137"/>
      <c r="BA379" s="137"/>
      <c r="BB379" s="137"/>
      <c r="BC379" s="137"/>
      <c r="BD379" s="137"/>
      <c r="BE379" s="137"/>
      <c r="BF379" s="137"/>
      <c r="BG379" s="137"/>
      <c r="BH379" s="137"/>
      <c r="BI379" s="137"/>
      <c r="BJ379" s="137"/>
      <c r="BK379" s="137"/>
      <c r="BL379" s="137"/>
      <c r="BM379" s="137"/>
      <c r="BN379" s="137"/>
      <c r="BO379" s="137"/>
      <c r="BP379" s="137"/>
      <c r="BQ379" s="137"/>
      <c r="BR379" s="137"/>
      <c r="BS379" s="137"/>
      <c r="BT379" s="137"/>
      <c r="BU379" s="137"/>
      <c r="BV379" s="137"/>
      <c r="BW379" s="137"/>
      <c r="BX379" s="137"/>
      <c r="BY379" s="137"/>
      <c r="BZ379" s="137"/>
      <c r="CA379" s="137"/>
      <c r="CB379" s="137"/>
      <c r="CC379" s="137"/>
      <c r="CD379" s="137"/>
      <c r="CE379" s="137"/>
      <c r="CF379" s="137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30" hidden="true" customHeight="true" outlineLevel="1" collapsed="false">
      <c r="A380" s="219"/>
      <c r="B380" s="220" t="s">
        <v>616</v>
      </c>
      <c r="C380" s="221" t="s">
        <v>616</v>
      </c>
      <c r="D380" s="221" t="s">
        <v>54</v>
      </c>
      <c r="E380" s="221"/>
      <c r="F380" s="140" t="s">
        <v>655</v>
      </c>
      <c r="G380" s="140"/>
      <c r="H380" s="141" t="s">
        <v>656</v>
      </c>
      <c r="I380" s="127"/>
      <c r="J380" s="115" t="n">
        <v>205</v>
      </c>
      <c r="K380" s="116" t="n">
        <f aca="false">+J380*I380</f>
        <v>0</v>
      </c>
      <c r="L380" s="137"/>
      <c r="M380" s="137"/>
      <c r="N380" s="137"/>
      <c r="O380" s="137"/>
      <c r="P380" s="137"/>
      <c r="Q380" s="137"/>
      <c r="R380" s="137"/>
      <c r="S380" s="137"/>
      <c r="T380" s="137"/>
      <c r="U380" s="137"/>
      <c r="V380" s="137"/>
      <c r="W380" s="137"/>
      <c r="X380" s="137"/>
      <c r="Y380" s="137"/>
      <c r="Z380" s="137"/>
      <c r="AA380" s="137"/>
      <c r="AB380" s="137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37"/>
      <c r="AR380" s="137"/>
      <c r="AS380" s="137"/>
      <c r="AT380" s="137"/>
      <c r="AU380" s="137"/>
      <c r="AV380" s="137"/>
      <c r="AW380" s="137"/>
      <c r="AX380" s="137"/>
      <c r="AY380" s="137"/>
      <c r="AZ380" s="137"/>
      <c r="BA380" s="137"/>
      <c r="BB380" s="137"/>
      <c r="BC380" s="137"/>
      <c r="BD380" s="137"/>
      <c r="BE380" s="137"/>
      <c r="BF380" s="137"/>
      <c r="BG380" s="137"/>
      <c r="BH380" s="137"/>
      <c r="BI380" s="137"/>
      <c r="BJ380" s="137"/>
      <c r="BK380" s="137"/>
      <c r="BL380" s="137"/>
      <c r="BM380" s="137"/>
      <c r="BN380" s="137"/>
      <c r="BO380" s="137"/>
      <c r="BP380" s="137"/>
      <c r="BQ380" s="137"/>
      <c r="BR380" s="137"/>
      <c r="BS380" s="137"/>
      <c r="BT380" s="137"/>
      <c r="BU380" s="137"/>
      <c r="BV380" s="137"/>
      <c r="BW380" s="137"/>
      <c r="BX380" s="137"/>
      <c r="BY380" s="137"/>
      <c r="BZ380" s="137"/>
      <c r="CA380" s="137"/>
      <c r="CB380" s="137"/>
      <c r="CC380" s="137"/>
      <c r="CD380" s="137"/>
      <c r="CE380" s="137"/>
      <c r="CF380" s="137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30" hidden="true" customHeight="true" outlineLevel="1" collapsed="false">
      <c r="A381" s="219"/>
      <c r="B381" s="220" t="s">
        <v>616</v>
      </c>
      <c r="C381" s="221" t="s">
        <v>616</v>
      </c>
      <c r="D381" s="221" t="s">
        <v>54</v>
      </c>
      <c r="E381" s="221"/>
      <c r="F381" s="140" t="s">
        <v>657</v>
      </c>
      <c r="G381" s="140"/>
      <c r="H381" s="141" t="s">
        <v>658</v>
      </c>
      <c r="I381" s="127"/>
      <c r="J381" s="115" t="n">
        <v>205</v>
      </c>
      <c r="K381" s="116" t="n">
        <f aca="false">+J381*I381</f>
        <v>0</v>
      </c>
      <c r="L381" s="137"/>
      <c r="M381" s="137"/>
      <c r="N381" s="137"/>
      <c r="O381" s="137"/>
      <c r="P381" s="137"/>
      <c r="Q381" s="137"/>
      <c r="R381" s="137"/>
      <c r="S381" s="137"/>
      <c r="T381" s="137"/>
      <c r="U381" s="137"/>
      <c r="V381" s="137"/>
      <c r="W381" s="137"/>
      <c r="X381" s="137"/>
      <c r="Y381" s="137"/>
      <c r="Z381" s="137"/>
      <c r="AA381" s="137"/>
      <c r="AB381" s="137"/>
      <c r="AC381" s="137"/>
      <c r="AD381" s="137"/>
      <c r="AE381" s="137"/>
      <c r="AF381" s="137"/>
      <c r="AG381" s="137"/>
      <c r="AH381" s="137"/>
      <c r="AI381" s="137"/>
      <c r="AJ381" s="137"/>
      <c r="AK381" s="137"/>
      <c r="AL381" s="137"/>
      <c r="AM381" s="137"/>
      <c r="AN381" s="137"/>
      <c r="AO381" s="137"/>
      <c r="AP381" s="137"/>
      <c r="AQ381" s="137"/>
      <c r="AR381" s="137"/>
      <c r="AS381" s="137"/>
      <c r="AT381" s="137"/>
      <c r="AU381" s="137"/>
      <c r="AV381" s="137"/>
      <c r="AW381" s="137"/>
      <c r="AX381" s="137"/>
      <c r="AY381" s="137"/>
      <c r="AZ381" s="137"/>
      <c r="BA381" s="137"/>
      <c r="BB381" s="137"/>
      <c r="BC381" s="137"/>
      <c r="BD381" s="137"/>
      <c r="BE381" s="137"/>
      <c r="BF381" s="137"/>
      <c r="BG381" s="137"/>
      <c r="BH381" s="137"/>
      <c r="BI381" s="137"/>
      <c r="BJ381" s="137"/>
      <c r="BK381" s="137"/>
      <c r="BL381" s="137"/>
      <c r="BM381" s="137"/>
      <c r="BN381" s="137"/>
      <c r="BO381" s="137"/>
      <c r="BP381" s="137"/>
      <c r="BQ381" s="137"/>
      <c r="BR381" s="137"/>
      <c r="BS381" s="137"/>
      <c r="BT381" s="137"/>
      <c r="BU381" s="137"/>
      <c r="BV381" s="137"/>
      <c r="BW381" s="137"/>
      <c r="BX381" s="137"/>
      <c r="BY381" s="137"/>
      <c r="BZ381" s="137"/>
      <c r="CA381" s="137"/>
      <c r="CB381" s="137"/>
      <c r="CC381" s="137"/>
      <c r="CD381" s="137"/>
      <c r="CE381" s="137"/>
      <c r="CF381" s="137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30" hidden="true" customHeight="true" outlineLevel="1" collapsed="false">
      <c r="A382" s="219"/>
      <c r="B382" s="220" t="s">
        <v>616</v>
      </c>
      <c r="C382" s="221" t="s">
        <v>616</v>
      </c>
      <c r="D382" s="221" t="s">
        <v>54</v>
      </c>
      <c r="E382" s="221"/>
      <c r="F382" s="140" t="s">
        <v>659</v>
      </c>
      <c r="G382" s="140"/>
      <c r="H382" s="141" t="s">
        <v>660</v>
      </c>
      <c r="I382" s="127"/>
      <c r="J382" s="115" t="n">
        <v>205</v>
      </c>
      <c r="K382" s="116" t="n">
        <f aca="false">+J382*I382</f>
        <v>0</v>
      </c>
      <c r="L382" s="137"/>
      <c r="M382" s="137"/>
      <c r="N382" s="137"/>
      <c r="O382" s="137"/>
      <c r="P382" s="137"/>
      <c r="Q382" s="137"/>
      <c r="R382" s="137"/>
      <c r="S382" s="137"/>
      <c r="T382" s="137"/>
      <c r="U382" s="137"/>
      <c r="V382" s="137"/>
      <c r="W382" s="137"/>
      <c r="X382" s="137"/>
      <c r="Y382" s="137"/>
      <c r="Z382" s="137"/>
      <c r="AA382" s="137"/>
      <c r="AB382" s="137"/>
      <c r="AC382" s="137"/>
      <c r="AD382" s="137"/>
      <c r="AE382" s="137"/>
      <c r="AF382" s="137"/>
      <c r="AG382" s="137"/>
      <c r="AH382" s="137"/>
      <c r="AI382" s="137"/>
      <c r="AJ382" s="137"/>
      <c r="AK382" s="137"/>
      <c r="AL382" s="137"/>
      <c r="AM382" s="137"/>
      <c r="AN382" s="137"/>
      <c r="AO382" s="137"/>
      <c r="AP382" s="137"/>
      <c r="AQ382" s="137"/>
      <c r="AR382" s="137"/>
      <c r="AS382" s="137"/>
      <c r="AT382" s="137"/>
      <c r="AU382" s="137"/>
      <c r="AV382" s="137"/>
      <c r="AW382" s="137"/>
      <c r="AX382" s="137"/>
      <c r="AY382" s="137"/>
      <c r="AZ382" s="137"/>
      <c r="BA382" s="137"/>
      <c r="BB382" s="137"/>
      <c r="BC382" s="137"/>
      <c r="BD382" s="137"/>
      <c r="BE382" s="137"/>
      <c r="BF382" s="137"/>
      <c r="BG382" s="137"/>
      <c r="BH382" s="137"/>
      <c r="BI382" s="137"/>
      <c r="BJ382" s="137"/>
      <c r="BK382" s="137"/>
      <c r="BL382" s="137"/>
      <c r="BM382" s="137"/>
      <c r="BN382" s="137"/>
      <c r="BO382" s="137"/>
      <c r="BP382" s="137"/>
      <c r="BQ382" s="137"/>
      <c r="BR382" s="137"/>
      <c r="BS382" s="137"/>
      <c r="BT382" s="137"/>
      <c r="BU382" s="137"/>
      <c r="BV382" s="137"/>
      <c r="BW382" s="137"/>
      <c r="BX382" s="137"/>
      <c r="BY382" s="137"/>
      <c r="BZ382" s="137"/>
      <c r="CA382" s="137"/>
      <c r="CB382" s="137"/>
      <c r="CC382" s="137"/>
      <c r="CD382" s="137"/>
      <c r="CE382" s="137"/>
      <c r="CF382" s="137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30" hidden="true" customHeight="true" outlineLevel="1" collapsed="false">
      <c r="A383" s="219"/>
      <c r="B383" s="220" t="s">
        <v>616</v>
      </c>
      <c r="C383" s="221" t="s">
        <v>616</v>
      </c>
      <c r="D383" s="221" t="s">
        <v>54</v>
      </c>
      <c r="E383" s="221"/>
      <c r="F383" s="140" t="s">
        <v>661</v>
      </c>
      <c r="G383" s="140"/>
      <c r="H383" s="141" t="s">
        <v>662</v>
      </c>
      <c r="I383" s="127"/>
      <c r="J383" s="115" t="n">
        <v>205</v>
      </c>
      <c r="K383" s="116" t="n">
        <f aca="false">+J383*I383</f>
        <v>0</v>
      </c>
      <c r="L383" s="137"/>
      <c r="M383" s="137"/>
      <c r="N383" s="137"/>
      <c r="O383" s="137"/>
      <c r="P383" s="137"/>
      <c r="Q383" s="137"/>
      <c r="R383" s="137"/>
      <c r="S383" s="137"/>
      <c r="T383" s="137"/>
      <c r="U383" s="137"/>
      <c r="V383" s="137"/>
      <c r="W383" s="137"/>
      <c r="X383" s="137"/>
      <c r="Y383" s="137"/>
      <c r="Z383" s="137"/>
      <c r="AA383" s="137"/>
      <c r="AB383" s="137"/>
      <c r="AC383" s="137"/>
      <c r="AD383" s="137"/>
      <c r="AE383" s="137"/>
      <c r="AF383" s="137"/>
      <c r="AG383" s="137"/>
      <c r="AH383" s="137"/>
      <c r="AI383" s="137"/>
      <c r="AJ383" s="137"/>
      <c r="AK383" s="137"/>
      <c r="AL383" s="137"/>
      <c r="AM383" s="137"/>
      <c r="AN383" s="137"/>
      <c r="AO383" s="137"/>
      <c r="AP383" s="137"/>
      <c r="AQ383" s="137"/>
      <c r="AR383" s="137"/>
      <c r="AS383" s="137"/>
      <c r="AT383" s="137"/>
      <c r="AU383" s="137"/>
      <c r="AV383" s="137"/>
      <c r="AW383" s="137"/>
      <c r="AX383" s="137"/>
      <c r="AY383" s="137"/>
      <c r="AZ383" s="137"/>
      <c r="BA383" s="137"/>
      <c r="BB383" s="137"/>
      <c r="BC383" s="137"/>
      <c r="BD383" s="137"/>
      <c r="BE383" s="137"/>
      <c r="BF383" s="137"/>
      <c r="BG383" s="137"/>
      <c r="BH383" s="137"/>
      <c r="BI383" s="137"/>
      <c r="BJ383" s="137"/>
      <c r="BK383" s="137"/>
      <c r="BL383" s="137"/>
      <c r="BM383" s="137"/>
      <c r="BN383" s="137"/>
      <c r="BO383" s="137"/>
      <c r="BP383" s="137"/>
      <c r="BQ383" s="137"/>
      <c r="BR383" s="137"/>
      <c r="BS383" s="137"/>
      <c r="BT383" s="137"/>
      <c r="BU383" s="137"/>
      <c r="BV383" s="137"/>
      <c r="BW383" s="137"/>
      <c r="BX383" s="137"/>
      <c r="BY383" s="137"/>
      <c r="BZ383" s="137"/>
      <c r="CA383" s="137"/>
      <c r="CB383" s="137"/>
      <c r="CC383" s="137"/>
      <c r="CD383" s="137"/>
      <c r="CE383" s="137"/>
      <c r="CF383" s="137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30" hidden="true" customHeight="true" outlineLevel="1" collapsed="false">
      <c r="A384" s="219"/>
      <c r="B384" s="220" t="s">
        <v>616</v>
      </c>
      <c r="C384" s="221" t="s">
        <v>616</v>
      </c>
      <c r="D384" s="221" t="s">
        <v>54</v>
      </c>
      <c r="E384" s="221"/>
      <c r="F384" s="140" t="s">
        <v>663</v>
      </c>
      <c r="G384" s="140"/>
      <c r="H384" s="141" t="s">
        <v>664</v>
      </c>
      <c r="I384" s="127"/>
      <c r="J384" s="115" t="n">
        <v>205</v>
      </c>
      <c r="K384" s="116" t="n">
        <f aca="false">+J384*I384</f>
        <v>0</v>
      </c>
      <c r="L384" s="137"/>
      <c r="M384" s="137"/>
      <c r="N384" s="137"/>
      <c r="O384" s="137"/>
      <c r="P384" s="137"/>
      <c r="Q384" s="137"/>
      <c r="R384" s="137"/>
      <c r="S384" s="137"/>
      <c r="T384" s="137"/>
      <c r="U384" s="137"/>
      <c r="V384" s="137"/>
      <c r="W384" s="137"/>
      <c r="X384" s="137"/>
      <c r="Y384" s="137"/>
      <c r="Z384" s="137"/>
      <c r="AA384" s="137"/>
      <c r="AB384" s="137"/>
      <c r="AC384" s="137"/>
      <c r="AD384" s="137"/>
      <c r="AE384" s="137"/>
      <c r="AF384" s="137"/>
      <c r="AG384" s="137"/>
      <c r="AH384" s="137"/>
      <c r="AI384" s="137"/>
      <c r="AJ384" s="137"/>
      <c r="AK384" s="137"/>
      <c r="AL384" s="137"/>
      <c r="AM384" s="137"/>
      <c r="AN384" s="137"/>
      <c r="AO384" s="137"/>
      <c r="AP384" s="137"/>
      <c r="AQ384" s="137"/>
      <c r="AR384" s="137"/>
      <c r="AS384" s="137"/>
      <c r="AT384" s="137"/>
      <c r="AU384" s="137"/>
      <c r="AV384" s="137"/>
      <c r="AW384" s="137"/>
      <c r="AX384" s="137"/>
      <c r="AY384" s="137"/>
      <c r="AZ384" s="137"/>
      <c r="BA384" s="137"/>
      <c r="BB384" s="137"/>
      <c r="BC384" s="137"/>
      <c r="BD384" s="137"/>
      <c r="BE384" s="137"/>
      <c r="BF384" s="137"/>
      <c r="BG384" s="137"/>
      <c r="BH384" s="137"/>
      <c r="BI384" s="137"/>
      <c r="BJ384" s="137"/>
      <c r="BK384" s="137"/>
      <c r="BL384" s="137"/>
      <c r="BM384" s="137"/>
      <c r="BN384" s="137"/>
      <c r="BO384" s="137"/>
      <c r="BP384" s="137"/>
      <c r="BQ384" s="137"/>
      <c r="BR384" s="137"/>
      <c r="BS384" s="137"/>
      <c r="BT384" s="137"/>
      <c r="BU384" s="137"/>
      <c r="BV384" s="137"/>
      <c r="BW384" s="137"/>
      <c r="BX384" s="137"/>
      <c r="BY384" s="137"/>
      <c r="BZ384" s="137"/>
      <c r="CA384" s="137"/>
      <c r="CB384" s="137"/>
      <c r="CC384" s="137"/>
      <c r="CD384" s="137"/>
      <c r="CE384" s="137"/>
      <c r="CF384" s="137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30" hidden="true" customHeight="true" outlineLevel="1" collapsed="false">
      <c r="A385" s="219"/>
      <c r="B385" s="220" t="s">
        <v>616</v>
      </c>
      <c r="C385" s="221" t="s">
        <v>616</v>
      </c>
      <c r="D385" s="221" t="s">
        <v>54</v>
      </c>
      <c r="E385" s="221"/>
      <c r="F385" s="140" t="s">
        <v>665</v>
      </c>
      <c r="G385" s="140"/>
      <c r="H385" s="141" t="s">
        <v>666</v>
      </c>
      <c r="I385" s="127"/>
      <c r="J385" s="115" t="n">
        <v>205</v>
      </c>
      <c r="K385" s="116" t="n">
        <f aca="false">+J385*I385</f>
        <v>0</v>
      </c>
      <c r="L385" s="137"/>
      <c r="M385" s="137"/>
      <c r="N385" s="137"/>
      <c r="O385" s="137"/>
      <c r="P385" s="137"/>
      <c r="Q385" s="137"/>
      <c r="R385" s="137"/>
      <c r="S385" s="137"/>
      <c r="T385" s="137"/>
      <c r="U385" s="137"/>
      <c r="V385" s="137"/>
      <c r="W385" s="137"/>
      <c r="X385" s="137"/>
      <c r="Y385" s="137"/>
      <c r="Z385" s="137"/>
      <c r="AA385" s="137"/>
      <c r="AB385" s="137"/>
      <c r="AC385" s="137"/>
      <c r="AD385" s="137"/>
      <c r="AE385" s="137"/>
      <c r="AF385" s="137"/>
      <c r="AG385" s="137"/>
      <c r="AH385" s="137"/>
      <c r="AI385" s="137"/>
      <c r="AJ385" s="137"/>
      <c r="AK385" s="137"/>
      <c r="AL385" s="137"/>
      <c r="AM385" s="137"/>
      <c r="AN385" s="137"/>
      <c r="AO385" s="137"/>
      <c r="AP385" s="137"/>
      <c r="AQ385" s="137"/>
      <c r="AR385" s="137"/>
      <c r="AS385" s="137"/>
      <c r="AT385" s="137"/>
      <c r="AU385" s="137"/>
      <c r="AV385" s="137"/>
      <c r="AW385" s="137"/>
      <c r="AX385" s="137"/>
      <c r="AY385" s="137"/>
      <c r="AZ385" s="137"/>
      <c r="BA385" s="137"/>
      <c r="BB385" s="137"/>
      <c r="BC385" s="137"/>
      <c r="BD385" s="137"/>
      <c r="BE385" s="137"/>
      <c r="BF385" s="137"/>
      <c r="BG385" s="137"/>
      <c r="BH385" s="137"/>
      <c r="BI385" s="137"/>
      <c r="BJ385" s="137"/>
      <c r="BK385" s="137"/>
      <c r="BL385" s="137"/>
      <c r="BM385" s="137"/>
      <c r="BN385" s="137"/>
      <c r="BO385" s="137"/>
      <c r="BP385" s="137"/>
      <c r="BQ385" s="137"/>
      <c r="BR385" s="137"/>
      <c r="BS385" s="137"/>
      <c r="BT385" s="137"/>
      <c r="BU385" s="137"/>
      <c r="BV385" s="137"/>
      <c r="BW385" s="137"/>
      <c r="BX385" s="137"/>
      <c r="BY385" s="137"/>
      <c r="BZ385" s="137"/>
      <c r="CA385" s="137"/>
      <c r="CB385" s="137"/>
      <c r="CC385" s="137"/>
      <c r="CD385" s="137"/>
      <c r="CE385" s="137"/>
      <c r="CF385" s="137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30" hidden="false" customHeight="true" outlineLevel="1" collapsed="false">
      <c r="A386" s="219"/>
      <c r="B386" s="220" t="s">
        <v>616</v>
      </c>
      <c r="C386" s="221" t="s">
        <v>616</v>
      </c>
      <c r="D386" s="221" t="s">
        <v>54</v>
      </c>
      <c r="E386" s="221"/>
      <c r="F386" s="140" t="s">
        <v>667</v>
      </c>
      <c r="G386" s="140"/>
      <c r="H386" s="113" t="s">
        <v>668</v>
      </c>
      <c r="I386" s="114" t="n">
        <v>1</v>
      </c>
      <c r="J386" s="115" t="n">
        <v>205</v>
      </c>
      <c r="K386" s="116" t="n">
        <f aca="false">+J386*I386</f>
        <v>205</v>
      </c>
      <c r="L386" s="137"/>
      <c r="M386" s="137"/>
      <c r="N386" s="137"/>
      <c r="O386" s="137"/>
      <c r="P386" s="137"/>
      <c r="Q386" s="137"/>
      <c r="R386" s="137"/>
      <c r="S386" s="137"/>
      <c r="T386" s="137"/>
      <c r="U386" s="137"/>
      <c r="V386" s="137"/>
      <c r="W386" s="137"/>
      <c r="X386" s="137"/>
      <c r="Y386" s="137"/>
      <c r="Z386" s="137"/>
      <c r="AA386" s="137"/>
      <c r="AB386" s="137"/>
      <c r="AC386" s="137"/>
      <c r="AD386" s="137"/>
      <c r="AE386" s="137"/>
      <c r="AF386" s="137"/>
      <c r="AG386" s="137"/>
      <c r="AH386" s="137"/>
      <c r="AI386" s="137"/>
      <c r="AJ386" s="137"/>
      <c r="AK386" s="137"/>
      <c r="AL386" s="137"/>
      <c r="AM386" s="137"/>
      <c r="AN386" s="137"/>
      <c r="AO386" s="137"/>
      <c r="AP386" s="137"/>
      <c r="AQ386" s="137"/>
      <c r="AR386" s="137"/>
      <c r="AS386" s="137"/>
      <c r="AT386" s="137"/>
      <c r="AU386" s="137"/>
      <c r="AV386" s="137"/>
      <c r="AW386" s="137"/>
      <c r="AX386" s="137"/>
      <c r="AY386" s="137"/>
      <c r="AZ386" s="137"/>
      <c r="BA386" s="137"/>
      <c r="BB386" s="137"/>
      <c r="BC386" s="137"/>
      <c r="BD386" s="137"/>
      <c r="BE386" s="137"/>
      <c r="BF386" s="137"/>
      <c r="BG386" s="137"/>
      <c r="BH386" s="137"/>
      <c r="BI386" s="137"/>
      <c r="BJ386" s="137"/>
      <c r="BK386" s="137"/>
      <c r="BL386" s="137"/>
      <c r="BM386" s="137"/>
      <c r="BN386" s="137"/>
      <c r="BO386" s="137"/>
      <c r="BP386" s="137"/>
      <c r="BQ386" s="137"/>
      <c r="BR386" s="137"/>
      <c r="BS386" s="137"/>
      <c r="BT386" s="137"/>
      <c r="BU386" s="137"/>
      <c r="BV386" s="137"/>
      <c r="BW386" s="137"/>
      <c r="BX386" s="137"/>
      <c r="BY386" s="137"/>
      <c r="BZ386" s="137"/>
      <c r="CA386" s="137"/>
      <c r="CB386" s="137"/>
      <c r="CC386" s="137"/>
      <c r="CD386" s="137"/>
      <c r="CE386" s="137"/>
      <c r="CF386" s="137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30" hidden="false" customHeight="true" outlineLevel="1" collapsed="false">
      <c r="A387" s="219"/>
      <c r="B387" s="220" t="s">
        <v>616</v>
      </c>
      <c r="C387" s="221" t="s">
        <v>616</v>
      </c>
      <c r="D387" s="221" t="s">
        <v>54</v>
      </c>
      <c r="E387" s="221"/>
      <c r="F387" s="140" t="s">
        <v>669</v>
      </c>
      <c r="G387" s="140"/>
      <c r="H387" s="113" t="s">
        <v>670</v>
      </c>
      <c r="I387" s="114" t="n">
        <v>1</v>
      </c>
      <c r="J387" s="115" t="n">
        <v>205</v>
      </c>
      <c r="K387" s="116" t="n">
        <f aca="false">+J387*I387</f>
        <v>205</v>
      </c>
      <c r="L387" s="137"/>
      <c r="M387" s="137"/>
      <c r="N387" s="137"/>
      <c r="O387" s="137"/>
      <c r="P387" s="137"/>
      <c r="Q387" s="137"/>
      <c r="R387" s="137"/>
      <c r="S387" s="137"/>
      <c r="T387" s="137"/>
      <c r="U387" s="137"/>
      <c r="V387" s="137"/>
      <c r="W387" s="137"/>
      <c r="X387" s="137"/>
      <c r="Y387" s="137"/>
      <c r="Z387" s="137"/>
      <c r="AA387" s="137"/>
      <c r="AB387" s="137"/>
      <c r="AC387" s="137"/>
      <c r="AD387" s="137"/>
      <c r="AE387" s="137"/>
      <c r="AF387" s="137"/>
      <c r="AG387" s="137"/>
      <c r="AH387" s="137"/>
      <c r="AI387" s="137"/>
      <c r="AJ387" s="137"/>
      <c r="AK387" s="137"/>
      <c r="AL387" s="137"/>
      <c r="AM387" s="137"/>
      <c r="AN387" s="137"/>
      <c r="AO387" s="137"/>
      <c r="AP387" s="137"/>
      <c r="AQ387" s="137"/>
      <c r="AR387" s="137"/>
      <c r="AS387" s="137"/>
      <c r="AT387" s="137"/>
      <c r="AU387" s="137"/>
      <c r="AV387" s="137"/>
      <c r="AW387" s="137"/>
      <c r="AX387" s="137"/>
      <c r="AY387" s="137"/>
      <c r="AZ387" s="137"/>
      <c r="BA387" s="137"/>
      <c r="BB387" s="137"/>
      <c r="BC387" s="137"/>
      <c r="BD387" s="137"/>
      <c r="BE387" s="137"/>
      <c r="BF387" s="137"/>
      <c r="BG387" s="137"/>
      <c r="BH387" s="137"/>
      <c r="BI387" s="137"/>
      <c r="BJ387" s="137"/>
      <c r="BK387" s="137"/>
      <c r="BL387" s="137"/>
      <c r="BM387" s="137"/>
      <c r="BN387" s="137"/>
      <c r="BO387" s="137"/>
      <c r="BP387" s="137"/>
      <c r="BQ387" s="137"/>
      <c r="BR387" s="137"/>
      <c r="BS387" s="137"/>
      <c r="BT387" s="137"/>
      <c r="BU387" s="137"/>
      <c r="BV387" s="137"/>
      <c r="BW387" s="137"/>
      <c r="BX387" s="137"/>
      <c r="BY387" s="137"/>
      <c r="BZ387" s="137"/>
      <c r="CA387" s="137"/>
      <c r="CB387" s="137"/>
      <c r="CC387" s="137"/>
      <c r="CD387" s="137"/>
      <c r="CE387" s="137"/>
      <c r="CF387" s="137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30" hidden="true" customHeight="true" outlineLevel="1" collapsed="false">
      <c r="A388" s="219"/>
      <c r="B388" s="220" t="s">
        <v>616</v>
      </c>
      <c r="C388" s="221" t="s">
        <v>616</v>
      </c>
      <c r="D388" s="221" t="s">
        <v>54</v>
      </c>
      <c r="E388" s="221"/>
      <c r="F388" s="140" t="s">
        <v>671</v>
      </c>
      <c r="G388" s="140"/>
      <c r="H388" s="141" t="s">
        <v>672</v>
      </c>
      <c r="I388" s="127"/>
      <c r="J388" s="115" t="n">
        <v>205</v>
      </c>
      <c r="K388" s="116" t="n">
        <f aca="false">+J388*I388</f>
        <v>0</v>
      </c>
      <c r="L388" s="137"/>
      <c r="M388" s="137"/>
      <c r="N388" s="137"/>
      <c r="O388" s="137"/>
      <c r="P388" s="137"/>
      <c r="Q388" s="137"/>
      <c r="R388" s="137"/>
      <c r="S388" s="137"/>
      <c r="T388" s="137"/>
      <c r="U388" s="137"/>
      <c r="V388" s="137"/>
      <c r="W388" s="137"/>
      <c r="X388" s="137"/>
      <c r="Y388" s="137"/>
      <c r="Z388" s="137"/>
      <c r="AA388" s="137"/>
      <c r="AB388" s="137"/>
      <c r="AC388" s="137"/>
      <c r="AD388" s="137"/>
      <c r="AE388" s="137"/>
      <c r="AF388" s="137"/>
      <c r="AG388" s="137"/>
      <c r="AH388" s="137"/>
      <c r="AI388" s="137"/>
      <c r="AJ388" s="137"/>
      <c r="AK388" s="137"/>
      <c r="AL388" s="137"/>
      <c r="AM388" s="137"/>
      <c r="AN388" s="137"/>
      <c r="AO388" s="137"/>
      <c r="AP388" s="137"/>
      <c r="AQ388" s="137"/>
      <c r="AR388" s="137"/>
      <c r="AS388" s="137"/>
      <c r="AT388" s="137"/>
      <c r="AU388" s="137"/>
      <c r="AV388" s="137"/>
      <c r="AW388" s="137"/>
      <c r="AX388" s="137"/>
      <c r="AY388" s="137"/>
      <c r="AZ388" s="137"/>
      <c r="BA388" s="137"/>
      <c r="BB388" s="137"/>
      <c r="BC388" s="137"/>
      <c r="BD388" s="137"/>
      <c r="BE388" s="137"/>
      <c r="BF388" s="137"/>
      <c r="BG388" s="137"/>
      <c r="BH388" s="137"/>
      <c r="BI388" s="137"/>
      <c r="BJ388" s="137"/>
      <c r="BK388" s="137"/>
      <c r="BL388" s="137"/>
      <c r="BM388" s="137"/>
      <c r="BN388" s="137"/>
      <c r="BO388" s="137"/>
      <c r="BP388" s="137"/>
      <c r="BQ388" s="137"/>
      <c r="BR388" s="137"/>
      <c r="BS388" s="137"/>
      <c r="BT388" s="137"/>
      <c r="BU388" s="137"/>
      <c r="BV388" s="137"/>
      <c r="BW388" s="137"/>
      <c r="BX388" s="137"/>
      <c r="BY388" s="137"/>
      <c r="BZ388" s="137"/>
      <c r="CA388" s="137"/>
      <c r="CB388" s="137"/>
      <c r="CC388" s="137"/>
      <c r="CD388" s="137"/>
      <c r="CE388" s="137"/>
      <c r="CF388" s="137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30" hidden="true" customHeight="true" outlineLevel="1" collapsed="false">
      <c r="A389" s="219"/>
      <c r="B389" s="220" t="s">
        <v>616</v>
      </c>
      <c r="C389" s="221" t="s">
        <v>616</v>
      </c>
      <c r="D389" s="221" t="s">
        <v>54</v>
      </c>
      <c r="E389" s="221"/>
      <c r="F389" s="140" t="s">
        <v>673</v>
      </c>
      <c r="G389" s="140"/>
      <c r="H389" s="141" t="s">
        <v>674</v>
      </c>
      <c r="I389" s="127"/>
      <c r="J389" s="115" t="n">
        <v>205</v>
      </c>
      <c r="K389" s="116" t="n">
        <f aca="false">+J389*I389</f>
        <v>0</v>
      </c>
      <c r="L389" s="137"/>
      <c r="M389" s="137"/>
      <c r="N389" s="137"/>
      <c r="O389" s="137"/>
      <c r="P389" s="137"/>
      <c r="Q389" s="137"/>
      <c r="R389" s="137"/>
      <c r="S389" s="137"/>
      <c r="T389" s="137"/>
      <c r="U389" s="137"/>
      <c r="V389" s="137"/>
      <c r="W389" s="137"/>
      <c r="X389" s="137"/>
      <c r="Y389" s="137"/>
      <c r="Z389" s="137"/>
      <c r="AA389" s="137"/>
      <c r="AB389" s="137"/>
      <c r="AC389" s="137"/>
      <c r="AD389" s="137"/>
      <c r="AE389" s="137"/>
      <c r="AF389" s="137"/>
      <c r="AG389" s="137"/>
      <c r="AH389" s="137"/>
      <c r="AI389" s="137"/>
      <c r="AJ389" s="137"/>
      <c r="AK389" s="137"/>
      <c r="AL389" s="137"/>
      <c r="AM389" s="137"/>
      <c r="AN389" s="137"/>
      <c r="AO389" s="137"/>
      <c r="AP389" s="137"/>
      <c r="AQ389" s="137"/>
      <c r="AR389" s="137"/>
      <c r="AS389" s="137"/>
      <c r="AT389" s="137"/>
      <c r="AU389" s="137"/>
      <c r="AV389" s="137"/>
      <c r="AW389" s="137"/>
      <c r="AX389" s="137"/>
      <c r="AY389" s="137"/>
      <c r="AZ389" s="137"/>
      <c r="BA389" s="137"/>
      <c r="BB389" s="137"/>
      <c r="BC389" s="137"/>
      <c r="BD389" s="137"/>
      <c r="BE389" s="137"/>
      <c r="BF389" s="137"/>
      <c r="BG389" s="137"/>
      <c r="BH389" s="137"/>
      <c r="BI389" s="137"/>
      <c r="BJ389" s="137"/>
      <c r="BK389" s="137"/>
      <c r="BL389" s="137"/>
      <c r="BM389" s="137"/>
      <c r="BN389" s="137"/>
      <c r="BO389" s="137"/>
      <c r="BP389" s="137"/>
      <c r="BQ389" s="137"/>
      <c r="BR389" s="137"/>
      <c r="BS389" s="137"/>
      <c r="BT389" s="137"/>
      <c r="BU389" s="137"/>
      <c r="BV389" s="137"/>
      <c r="BW389" s="137"/>
      <c r="BX389" s="137"/>
      <c r="BY389" s="137"/>
      <c r="BZ389" s="137"/>
      <c r="CA389" s="137"/>
      <c r="CB389" s="137"/>
      <c r="CC389" s="137"/>
      <c r="CD389" s="137"/>
      <c r="CE389" s="137"/>
      <c r="CF389" s="137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30" hidden="true" customHeight="true" outlineLevel="1" collapsed="false">
      <c r="A390" s="219"/>
      <c r="B390" s="220" t="s">
        <v>616</v>
      </c>
      <c r="C390" s="221" t="s">
        <v>616</v>
      </c>
      <c r="D390" s="221" t="s">
        <v>54</v>
      </c>
      <c r="E390" s="221"/>
      <c r="F390" s="140" t="s">
        <v>675</v>
      </c>
      <c r="G390" s="140"/>
      <c r="H390" s="141" t="s">
        <v>676</v>
      </c>
      <c r="I390" s="127"/>
      <c r="J390" s="115" t="n">
        <v>205</v>
      </c>
      <c r="K390" s="116" t="n">
        <f aca="false">+J390*I390</f>
        <v>0</v>
      </c>
      <c r="L390" s="137"/>
      <c r="M390" s="137"/>
      <c r="N390" s="137"/>
      <c r="O390" s="137"/>
      <c r="P390" s="137"/>
      <c r="Q390" s="137"/>
      <c r="R390" s="137"/>
      <c r="S390" s="137"/>
      <c r="T390" s="137"/>
      <c r="U390" s="137"/>
      <c r="V390" s="137"/>
      <c r="W390" s="137"/>
      <c r="X390" s="137"/>
      <c r="Y390" s="137"/>
      <c r="Z390" s="137"/>
      <c r="AA390" s="137"/>
      <c r="AB390" s="137"/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  <c r="AN390" s="137"/>
      <c r="AO390" s="137"/>
      <c r="AP390" s="137"/>
      <c r="AQ390" s="137"/>
      <c r="AR390" s="137"/>
      <c r="AS390" s="137"/>
      <c r="AT390" s="137"/>
      <c r="AU390" s="137"/>
      <c r="AV390" s="137"/>
      <c r="AW390" s="137"/>
      <c r="AX390" s="137"/>
      <c r="AY390" s="137"/>
      <c r="AZ390" s="137"/>
      <c r="BA390" s="137"/>
      <c r="BB390" s="137"/>
      <c r="BC390" s="137"/>
      <c r="BD390" s="137"/>
      <c r="BE390" s="137"/>
      <c r="BF390" s="137"/>
      <c r="BG390" s="137"/>
      <c r="BH390" s="137"/>
      <c r="BI390" s="137"/>
      <c r="BJ390" s="137"/>
      <c r="BK390" s="137"/>
      <c r="BL390" s="137"/>
      <c r="BM390" s="137"/>
      <c r="BN390" s="137"/>
      <c r="BO390" s="137"/>
      <c r="BP390" s="137"/>
      <c r="BQ390" s="137"/>
      <c r="BR390" s="137"/>
      <c r="BS390" s="137"/>
      <c r="BT390" s="137"/>
      <c r="BU390" s="137"/>
      <c r="BV390" s="137"/>
      <c r="BW390" s="137"/>
      <c r="BX390" s="137"/>
      <c r="BY390" s="137"/>
      <c r="BZ390" s="137"/>
      <c r="CA390" s="137"/>
      <c r="CB390" s="137"/>
      <c r="CC390" s="137"/>
      <c r="CD390" s="137"/>
      <c r="CE390" s="137"/>
      <c r="CF390" s="137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30" hidden="true" customHeight="true" outlineLevel="1" collapsed="false">
      <c r="A391" s="219"/>
      <c r="B391" s="220" t="s">
        <v>616</v>
      </c>
      <c r="C391" s="221" t="s">
        <v>616</v>
      </c>
      <c r="D391" s="221" t="s">
        <v>54</v>
      </c>
      <c r="E391" s="221"/>
      <c r="F391" s="140" t="s">
        <v>677</v>
      </c>
      <c r="G391" s="140"/>
      <c r="H391" s="141" t="s">
        <v>678</v>
      </c>
      <c r="I391" s="127"/>
      <c r="J391" s="115" t="n">
        <v>205</v>
      </c>
      <c r="K391" s="116" t="n">
        <f aca="false">+J391*I391</f>
        <v>0</v>
      </c>
      <c r="L391" s="137"/>
      <c r="M391" s="137"/>
      <c r="N391" s="137"/>
      <c r="O391" s="137"/>
      <c r="P391" s="137"/>
      <c r="Q391" s="137"/>
      <c r="R391" s="137"/>
      <c r="S391" s="137"/>
      <c r="T391" s="137"/>
      <c r="U391" s="137"/>
      <c r="V391" s="137"/>
      <c r="W391" s="137"/>
      <c r="X391" s="137"/>
      <c r="Y391" s="137"/>
      <c r="Z391" s="137"/>
      <c r="AA391" s="137"/>
      <c r="AB391" s="137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  <c r="AN391" s="137"/>
      <c r="AO391" s="137"/>
      <c r="AP391" s="137"/>
      <c r="AQ391" s="137"/>
      <c r="AR391" s="137"/>
      <c r="AS391" s="137"/>
      <c r="AT391" s="137"/>
      <c r="AU391" s="137"/>
      <c r="AV391" s="137"/>
      <c r="AW391" s="137"/>
      <c r="AX391" s="137"/>
      <c r="AY391" s="137"/>
      <c r="AZ391" s="137"/>
      <c r="BA391" s="137"/>
      <c r="BB391" s="137"/>
      <c r="BC391" s="137"/>
      <c r="BD391" s="137"/>
      <c r="BE391" s="137"/>
      <c r="BF391" s="137"/>
      <c r="BG391" s="137"/>
      <c r="BH391" s="137"/>
      <c r="BI391" s="137"/>
      <c r="BJ391" s="137"/>
      <c r="BK391" s="137"/>
      <c r="BL391" s="137"/>
      <c r="BM391" s="137"/>
      <c r="BN391" s="137"/>
      <c r="BO391" s="137"/>
      <c r="BP391" s="137"/>
      <c r="BQ391" s="137"/>
      <c r="BR391" s="137"/>
      <c r="BS391" s="137"/>
      <c r="BT391" s="137"/>
      <c r="BU391" s="137"/>
      <c r="BV391" s="137"/>
      <c r="BW391" s="137"/>
      <c r="BX391" s="137"/>
      <c r="BY391" s="137"/>
      <c r="BZ391" s="137"/>
      <c r="CA391" s="137"/>
      <c r="CB391" s="137"/>
      <c r="CC391" s="137"/>
      <c r="CD391" s="137"/>
      <c r="CE391" s="137"/>
      <c r="CF391" s="137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30" hidden="true" customHeight="true" outlineLevel="1" collapsed="false">
      <c r="A392" s="219"/>
      <c r="B392" s="220" t="s">
        <v>616</v>
      </c>
      <c r="C392" s="221" t="s">
        <v>616</v>
      </c>
      <c r="D392" s="221" t="s">
        <v>54</v>
      </c>
      <c r="E392" s="221"/>
      <c r="F392" s="140" t="s">
        <v>679</v>
      </c>
      <c r="G392" s="140"/>
      <c r="H392" s="141" t="s">
        <v>680</v>
      </c>
      <c r="I392" s="127"/>
      <c r="J392" s="115" t="n">
        <v>205</v>
      </c>
      <c r="K392" s="116" t="n">
        <f aca="false">+J392*I392</f>
        <v>0</v>
      </c>
      <c r="L392" s="137"/>
      <c r="M392" s="137"/>
      <c r="N392" s="137"/>
      <c r="O392" s="137"/>
      <c r="P392" s="137"/>
      <c r="Q392" s="137"/>
      <c r="R392" s="137"/>
      <c r="S392" s="137"/>
      <c r="T392" s="137"/>
      <c r="U392" s="137"/>
      <c r="V392" s="137"/>
      <c r="W392" s="137"/>
      <c r="X392" s="137"/>
      <c r="Y392" s="137"/>
      <c r="Z392" s="137"/>
      <c r="AA392" s="137"/>
      <c r="AB392" s="137"/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137"/>
      <c r="AQ392" s="137"/>
      <c r="AR392" s="137"/>
      <c r="AS392" s="137"/>
      <c r="AT392" s="137"/>
      <c r="AU392" s="137"/>
      <c r="AV392" s="137"/>
      <c r="AW392" s="137"/>
      <c r="AX392" s="137"/>
      <c r="AY392" s="137"/>
      <c r="AZ392" s="137"/>
      <c r="BA392" s="137"/>
      <c r="BB392" s="137"/>
      <c r="BC392" s="137"/>
      <c r="BD392" s="137"/>
      <c r="BE392" s="137"/>
      <c r="BF392" s="137"/>
      <c r="BG392" s="137"/>
      <c r="BH392" s="137"/>
      <c r="BI392" s="137"/>
      <c r="BJ392" s="137"/>
      <c r="BK392" s="137"/>
      <c r="BL392" s="137"/>
      <c r="BM392" s="137"/>
      <c r="BN392" s="137"/>
      <c r="BO392" s="137"/>
      <c r="BP392" s="137"/>
      <c r="BQ392" s="137"/>
      <c r="BR392" s="137"/>
      <c r="BS392" s="137"/>
      <c r="BT392" s="137"/>
      <c r="BU392" s="137"/>
      <c r="BV392" s="137"/>
      <c r="BW392" s="137"/>
      <c r="BX392" s="137"/>
      <c r="BY392" s="137"/>
      <c r="BZ392" s="137"/>
      <c r="CA392" s="137"/>
      <c r="CB392" s="137"/>
      <c r="CC392" s="137"/>
      <c r="CD392" s="137"/>
      <c r="CE392" s="137"/>
      <c r="CF392" s="137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30" hidden="true" customHeight="true" outlineLevel="1" collapsed="false">
      <c r="A393" s="219"/>
      <c r="B393" s="220" t="s">
        <v>616</v>
      </c>
      <c r="C393" s="221" t="s">
        <v>616</v>
      </c>
      <c r="D393" s="221" t="s">
        <v>54</v>
      </c>
      <c r="E393" s="221"/>
      <c r="F393" s="140" t="s">
        <v>681</v>
      </c>
      <c r="G393" s="140"/>
      <c r="H393" s="141" t="s">
        <v>682</v>
      </c>
      <c r="I393" s="127"/>
      <c r="J393" s="115" t="n">
        <v>205</v>
      </c>
      <c r="K393" s="116" t="n">
        <f aca="false">+J393*I393</f>
        <v>0</v>
      </c>
      <c r="L393" s="137"/>
      <c r="M393" s="137"/>
      <c r="N393" s="137"/>
      <c r="O393" s="137"/>
      <c r="P393" s="137"/>
      <c r="Q393" s="137"/>
      <c r="R393" s="137"/>
      <c r="S393" s="137"/>
      <c r="T393" s="137"/>
      <c r="U393" s="137"/>
      <c r="V393" s="137"/>
      <c r="W393" s="137"/>
      <c r="X393" s="137"/>
      <c r="Y393" s="137"/>
      <c r="Z393" s="137"/>
      <c r="AA393" s="137"/>
      <c r="AB393" s="137"/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  <c r="AN393" s="137"/>
      <c r="AO393" s="137"/>
      <c r="AP393" s="137"/>
      <c r="AQ393" s="137"/>
      <c r="AR393" s="137"/>
      <c r="AS393" s="137"/>
      <c r="AT393" s="137"/>
      <c r="AU393" s="137"/>
      <c r="AV393" s="137"/>
      <c r="AW393" s="137"/>
      <c r="AX393" s="137"/>
      <c r="AY393" s="137"/>
      <c r="AZ393" s="137"/>
      <c r="BA393" s="137"/>
      <c r="BB393" s="137"/>
      <c r="BC393" s="137"/>
      <c r="BD393" s="137"/>
      <c r="BE393" s="137"/>
      <c r="BF393" s="137"/>
      <c r="BG393" s="137"/>
      <c r="BH393" s="137"/>
      <c r="BI393" s="137"/>
      <c r="BJ393" s="137"/>
      <c r="BK393" s="137"/>
      <c r="BL393" s="137"/>
      <c r="BM393" s="137"/>
      <c r="BN393" s="137"/>
      <c r="BO393" s="137"/>
      <c r="BP393" s="137"/>
      <c r="BQ393" s="137"/>
      <c r="BR393" s="137"/>
      <c r="BS393" s="137"/>
      <c r="BT393" s="137"/>
      <c r="BU393" s="137"/>
      <c r="BV393" s="137"/>
      <c r="BW393" s="137"/>
      <c r="BX393" s="137"/>
      <c r="BY393" s="137"/>
      <c r="BZ393" s="137"/>
      <c r="CA393" s="137"/>
      <c r="CB393" s="137"/>
      <c r="CC393" s="137"/>
      <c r="CD393" s="137"/>
      <c r="CE393" s="137"/>
      <c r="CF393" s="137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42.95" hidden="true" customHeight="true" outlineLevel="1" collapsed="false">
      <c r="A394" s="219"/>
      <c r="B394" s="220" t="s">
        <v>616</v>
      </c>
      <c r="C394" s="221" t="s">
        <v>616</v>
      </c>
      <c r="D394" s="221" t="s">
        <v>54</v>
      </c>
      <c r="E394" s="221"/>
      <c r="F394" s="140" t="s">
        <v>683</v>
      </c>
      <c r="G394" s="140"/>
      <c r="H394" s="141" t="s">
        <v>684</v>
      </c>
      <c r="I394" s="127"/>
      <c r="J394" s="115" t="n">
        <v>205</v>
      </c>
      <c r="K394" s="116" t="n">
        <f aca="false">+J394*I394</f>
        <v>0</v>
      </c>
      <c r="L394" s="137"/>
      <c r="M394" s="137"/>
      <c r="N394" s="137"/>
      <c r="O394" s="137"/>
      <c r="P394" s="137"/>
      <c r="Q394" s="137"/>
      <c r="R394" s="137"/>
      <c r="S394" s="137"/>
      <c r="T394" s="137"/>
      <c r="U394" s="137"/>
      <c r="V394" s="137"/>
      <c r="W394" s="137"/>
      <c r="X394" s="137"/>
      <c r="Y394" s="137"/>
      <c r="Z394" s="137"/>
      <c r="AA394" s="137"/>
      <c r="AB394" s="137"/>
      <c r="AC394" s="137"/>
      <c r="AD394" s="137"/>
      <c r="AE394" s="137"/>
      <c r="AF394" s="137"/>
      <c r="AG394" s="137"/>
      <c r="AH394" s="137"/>
      <c r="AI394" s="137"/>
      <c r="AJ394" s="137"/>
      <c r="AK394" s="137"/>
      <c r="AL394" s="137"/>
      <c r="AM394" s="137"/>
      <c r="AN394" s="137"/>
      <c r="AO394" s="137"/>
      <c r="AP394" s="137"/>
      <c r="AQ394" s="137"/>
      <c r="AR394" s="137"/>
      <c r="AS394" s="137"/>
      <c r="AT394" s="137"/>
      <c r="AU394" s="137"/>
      <c r="AV394" s="137"/>
      <c r="AW394" s="137"/>
      <c r="AX394" s="137"/>
      <c r="AY394" s="137"/>
      <c r="AZ394" s="137"/>
      <c r="BA394" s="137"/>
      <c r="BB394" s="137"/>
      <c r="BC394" s="137"/>
      <c r="BD394" s="137"/>
      <c r="BE394" s="137"/>
      <c r="BF394" s="137"/>
      <c r="BG394" s="137"/>
      <c r="BH394" s="137"/>
      <c r="BI394" s="137"/>
      <c r="BJ394" s="137"/>
      <c r="BK394" s="137"/>
      <c r="BL394" s="137"/>
      <c r="BM394" s="137"/>
      <c r="BN394" s="137"/>
      <c r="BO394" s="137"/>
      <c r="BP394" s="137"/>
      <c r="BQ394" s="137"/>
      <c r="BR394" s="137"/>
      <c r="BS394" s="137"/>
      <c r="BT394" s="137"/>
      <c r="BU394" s="137"/>
      <c r="BV394" s="137"/>
      <c r="BW394" s="137"/>
      <c r="BX394" s="137"/>
      <c r="BY394" s="137"/>
      <c r="BZ394" s="137"/>
      <c r="CA394" s="137"/>
      <c r="CB394" s="137"/>
      <c r="CC394" s="137"/>
      <c r="CD394" s="137"/>
      <c r="CE394" s="137"/>
      <c r="CF394" s="137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42.95" hidden="true" customHeight="true" outlineLevel="1" collapsed="false">
      <c r="A395" s="219"/>
      <c r="B395" s="220" t="s">
        <v>616</v>
      </c>
      <c r="C395" s="221" t="s">
        <v>616</v>
      </c>
      <c r="D395" s="221" t="s">
        <v>54</v>
      </c>
      <c r="E395" s="221"/>
      <c r="F395" s="140" t="s">
        <v>685</v>
      </c>
      <c r="G395" s="140"/>
      <c r="H395" s="141" t="s">
        <v>686</v>
      </c>
      <c r="I395" s="127"/>
      <c r="J395" s="115" t="n">
        <v>205</v>
      </c>
      <c r="K395" s="116" t="n">
        <f aca="false">+J395*I395</f>
        <v>0</v>
      </c>
      <c r="L395" s="137"/>
      <c r="M395" s="137"/>
      <c r="N395" s="137"/>
      <c r="O395" s="137"/>
      <c r="P395" s="137"/>
      <c r="Q395" s="137"/>
      <c r="R395" s="137"/>
      <c r="S395" s="137"/>
      <c r="T395" s="137"/>
      <c r="U395" s="137"/>
      <c r="V395" s="137"/>
      <c r="W395" s="137"/>
      <c r="X395" s="137"/>
      <c r="Y395" s="137"/>
      <c r="Z395" s="137"/>
      <c r="AA395" s="137"/>
      <c r="AB395" s="137"/>
      <c r="AC395" s="137"/>
      <c r="AD395" s="137"/>
      <c r="AE395" s="137"/>
      <c r="AF395" s="137"/>
      <c r="AG395" s="137"/>
      <c r="AH395" s="137"/>
      <c r="AI395" s="137"/>
      <c r="AJ395" s="137"/>
      <c r="AK395" s="137"/>
      <c r="AL395" s="137"/>
      <c r="AM395" s="137"/>
      <c r="AN395" s="137"/>
      <c r="AO395" s="137"/>
      <c r="AP395" s="137"/>
      <c r="AQ395" s="137"/>
      <c r="AR395" s="137"/>
      <c r="AS395" s="137"/>
      <c r="AT395" s="137"/>
      <c r="AU395" s="137"/>
      <c r="AV395" s="137"/>
      <c r="AW395" s="137"/>
      <c r="AX395" s="137"/>
      <c r="AY395" s="137"/>
      <c r="AZ395" s="137"/>
      <c r="BA395" s="137"/>
      <c r="BB395" s="137"/>
      <c r="BC395" s="137"/>
      <c r="BD395" s="137"/>
      <c r="BE395" s="137"/>
      <c r="BF395" s="137"/>
      <c r="BG395" s="137"/>
      <c r="BH395" s="137"/>
      <c r="BI395" s="137"/>
      <c r="BJ395" s="137"/>
      <c r="BK395" s="137"/>
      <c r="BL395" s="137"/>
      <c r="BM395" s="137"/>
      <c r="BN395" s="137"/>
      <c r="BO395" s="137"/>
      <c r="BP395" s="137"/>
      <c r="BQ395" s="137"/>
      <c r="BR395" s="137"/>
      <c r="BS395" s="137"/>
      <c r="BT395" s="137"/>
      <c r="BU395" s="137"/>
      <c r="BV395" s="137"/>
      <c r="BW395" s="137"/>
      <c r="BX395" s="137"/>
      <c r="BY395" s="137"/>
      <c r="BZ395" s="137"/>
      <c r="CA395" s="137"/>
      <c r="CB395" s="137"/>
      <c r="CC395" s="137"/>
      <c r="CD395" s="137"/>
      <c r="CE395" s="137"/>
      <c r="CF395" s="137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42.95" hidden="true" customHeight="true" outlineLevel="1" collapsed="false">
      <c r="A396" s="219"/>
      <c r="B396" s="220" t="s">
        <v>616</v>
      </c>
      <c r="C396" s="221" t="s">
        <v>616</v>
      </c>
      <c r="D396" s="221" t="s">
        <v>54</v>
      </c>
      <c r="E396" s="221"/>
      <c r="F396" s="140" t="s">
        <v>687</v>
      </c>
      <c r="G396" s="140"/>
      <c r="H396" s="141" t="s">
        <v>688</v>
      </c>
      <c r="I396" s="127"/>
      <c r="J396" s="115" t="n">
        <v>205</v>
      </c>
      <c r="K396" s="116" t="n">
        <f aca="false">+J396*I396</f>
        <v>0</v>
      </c>
      <c r="L396" s="137"/>
      <c r="M396" s="137"/>
      <c r="N396" s="137"/>
      <c r="O396" s="137"/>
      <c r="P396" s="137"/>
      <c r="Q396" s="137"/>
      <c r="R396" s="137"/>
      <c r="S396" s="137"/>
      <c r="T396" s="137"/>
      <c r="U396" s="137"/>
      <c r="V396" s="137"/>
      <c r="W396" s="137"/>
      <c r="X396" s="137"/>
      <c r="Y396" s="137"/>
      <c r="Z396" s="137"/>
      <c r="AA396" s="137"/>
      <c r="AB396" s="137"/>
      <c r="AC396" s="137"/>
      <c r="AD396" s="137"/>
      <c r="AE396" s="137"/>
      <c r="AF396" s="137"/>
      <c r="AG396" s="137"/>
      <c r="AH396" s="137"/>
      <c r="AI396" s="137"/>
      <c r="AJ396" s="137"/>
      <c r="AK396" s="137"/>
      <c r="AL396" s="137"/>
      <c r="AM396" s="137"/>
      <c r="AN396" s="137"/>
      <c r="AO396" s="137"/>
      <c r="AP396" s="137"/>
      <c r="AQ396" s="137"/>
      <c r="AR396" s="137"/>
      <c r="AS396" s="137"/>
      <c r="AT396" s="137"/>
      <c r="AU396" s="137"/>
      <c r="AV396" s="137"/>
      <c r="AW396" s="137"/>
      <c r="AX396" s="137"/>
      <c r="AY396" s="137"/>
      <c r="AZ396" s="137"/>
      <c r="BA396" s="137"/>
      <c r="BB396" s="137"/>
      <c r="BC396" s="137"/>
      <c r="BD396" s="137"/>
      <c r="BE396" s="137"/>
      <c r="BF396" s="137"/>
      <c r="BG396" s="137"/>
      <c r="BH396" s="137"/>
      <c r="BI396" s="137"/>
      <c r="BJ396" s="137"/>
      <c r="BK396" s="137"/>
      <c r="BL396" s="137"/>
      <c r="BM396" s="137"/>
      <c r="BN396" s="137"/>
      <c r="BO396" s="137"/>
      <c r="BP396" s="137"/>
      <c r="BQ396" s="137"/>
      <c r="BR396" s="137"/>
      <c r="BS396" s="137"/>
      <c r="BT396" s="137"/>
      <c r="BU396" s="137"/>
      <c r="BV396" s="137"/>
      <c r="BW396" s="137"/>
      <c r="BX396" s="137"/>
      <c r="BY396" s="137"/>
      <c r="BZ396" s="137"/>
      <c r="CA396" s="137"/>
      <c r="CB396" s="137"/>
      <c r="CC396" s="137"/>
      <c r="CD396" s="137"/>
      <c r="CE396" s="137"/>
      <c r="CF396" s="137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42.95" hidden="true" customHeight="true" outlineLevel="1" collapsed="false">
      <c r="A397" s="219"/>
      <c r="B397" s="220" t="s">
        <v>616</v>
      </c>
      <c r="C397" s="221" t="s">
        <v>616</v>
      </c>
      <c r="D397" s="221" t="s">
        <v>54</v>
      </c>
      <c r="E397" s="221"/>
      <c r="F397" s="140" t="s">
        <v>689</v>
      </c>
      <c r="G397" s="140"/>
      <c r="H397" s="141" t="s">
        <v>690</v>
      </c>
      <c r="I397" s="127"/>
      <c r="J397" s="115" t="n">
        <v>205</v>
      </c>
      <c r="K397" s="116" t="n">
        <f aca="false">+J397*I397</f>
        <v>0</v>
      </c>
      <c r="L397" s="137"/>
      <c r="M397" s="137"/>
      <c r="N397" s="137"/>
      <c r="O397" s="137"/>
      <c r="P397" s="137"/>
      <c r="Q397" s="137"/>
      <c r="R397" s="137"/>
      <c r="S397" s="137"/>
      <c r="T397" s="137"/>
      <c r="U397" s="137"/>
      <c r="V397" s="137"/>
      <c r="W397" s="137"/>
      <c r="X397" s="137"/>
      <c r="Y397" s="137"/>
      <c r="Z397" s="137"/>
      <c r="AA397" s="137"/>
      <c r="AB397" s="137"/>
      <c r="AC397" s="137"/>
      <c r="AD397" s="137"/>
      <c r="AE397" s="137"/>
      <c r="AF397" s="137"/>
      <c r="AG397" s="137"/>
      <c r="AH397" s="137"/>
      <c r="AI397" s="137"/>
      <c r="AJ397" s="137"/>
      <c r="AK397" s="137"/>
      <c r="AL397" s="137"/>
      <c r="AM397" s="137"/>
      <c r="AN397" s="137"/>
      <c r="AO397" s="137"/>
      <c r="AP397" s="137"/>
      <c r="AQ397" s="137"/>
      <c r="AR397" s="137"/>
      <c r="AS397" s="137"/>
      <c r="AT397" s="137"/>
      <c r="AU397" s="137"/>
      <c r="AV397" s="137"/>
      <c r="AW397" s="137"/>
      <c r="AX397" s="137"/>
      <c r="AY397" s="137"/>
      <c r="AZ397" s="137"/>
      <c r="BA397" s="137"/>
      <c r="BB397" s="137"/>
      <c r="BC397" s="137"/>
      <c r="BD397" s="137"/>
      <c r="BE397" s="137"/>
      <c r="BF397" s="137"/>
      <c r="BG397" s="137"/>
      <c r="BH397" s="137"/>
      <c r="BI397" s="137"/>
      <c r="BJ397" s="137"/>
      <c r="BK397" s="137"/>
      <c r="BL397" s="137"/>
      <c r="BM397" s="137"/>
      <c r="BN397" s="137"/>
      <c r="BO397" s="137"/>
      <c r="BP397" s="137"/>
      <c r="BQ397" s="137"/>
      <c r="BR397" s="137"/>
      <c r="BS397" s="137"/>
      <c r="BT397" s="137"/>
      <c r="BU397" s="137"/>
      <c r="BV397" s="137"/>
      <c r="BW397" s="137"/>
      <c r="BX397" s="137"/>
      <c r="BY397" s="137"/>
      <c r="BZ397" s="137"/>
      <c r="CA397" s="137"/>
      <c r="CB397" s="137"/>
      <c r="CC397" s="137"/>
      <c r="CD397" s="137"/>
      <c r="CE397" s="137"/>
      <c r="CF397" s="137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42.95" hidden="true" customHeight="true" outlineLevel="1" collapsed="false">
      <c r="A398" s="219"/>
      <c r="B398" s="220" t="s">
        <v>616</v>
      </c>
      <c r="C398" s="221" t="s">
        <v>616</v>
      </c>
      <c r="D398" s="221" t="s">
        <v>54</v>
      </c>
      <c r="E398" s="221"/>
      <c r="F398" s="140" t="s">
        <v>691</v>
      </c>
      <c r="G398" s="140"/>
      <c r="H398" s="141" t="s">
        <v>692</v>
      </c>
      <c r="I398" s="127"/>
      <c r="J398" s="115" t="n">
        <v>205</v>
      </c>
      <c r="K398" s="116" t="n">
        <f aca="false">+J398*I398</f>
        <v>0</v>
      </c>
      <c r="L398" s="137"/>
      <c r="M398" s="137"/>
      <c r="N398" s="137"/>
      <c r="O398" s="137"/>
      <c r="P398" s="137"/>
      <c r="Q398" s="137"/>
      <c r="R398" s="137"/>
      <c r="S398" s="137"/>
      <c r="T398" s="137"/>
      <c r="U398" s="137"/>
      <c r="V398" s="137"/>
      <c r="W398" s="137"/>
      <c r="X398" s="137"/>
      <c r="Y398" s="137"/>
      <c r="Z398" s="137"/>
      <c r="AA398" s="137"/>
      <c r="AB398" s="137"/>
      <c r="AC398" s="137"/>
      <c r="AD398" s="137"/>
      <c r="AE398" s="137"/>
      <c r="AF398" s="137"/>
      <c r="AG398" s="137"/>
      <c r="AH398" s="137"/>
      <c r="AI398" s="137"/>
      <c r="AJ398" s="137"/>
      <c r="AK398" s="137"/>
      <c r="AL398" s="137"/>
      <c r="AM398" s="137"/>
      <c r="AN398" s="137"/>
      <c r="AO398" s="137"/>
      <c r="AP398" s="137"/>
      <c r="AQ398" s="137"/>
      <c r="AR398" s="137"/>
      <c r="AS398" s="137"/>
      <c r="AT398" s="137"/>
      <c r="AU398" s="137"/>
      <c r="AV398" s="137"/>
      <c r="AW398" s="137"/>
      <c r="AX398" s="137"/>
      <c r="AY398" s="137"/>
      <c r="AZ398" s="137"/>
      <c r="BA398" s="137"/>
      <c r="BB398" s="137"/>
      <c r="BC398" s="137"/>
      <c r="BD398" s="137"/>
      <c r="BE398" s="137"/>
      <c r="BF398" s="137"/>
      <c r="BG398" s="137"/>
      <c r="BH398" s="137"/>
      <c r="BI398" s="137"/>
      <c r="BJ398" s="137"/>
      <c r="BK398" s="137"/>
      <c r="BL398" s="137"/>
      <c r="BM398" s="137"/>
      <c r="BN398" s="137"/>
      <c r="BO398" s="137"/>
      <c r="BP398" s="137"/>
      <c r="BQ398" s="137"/>
      <c r="BR398" s="137"/>
      <c r="BS398" s="137"/>
      <c r="BT398" s="137"/>
      <c r="BU398" s="137"/>
      <c r="BV398" s="137"/>
      <c r="BW398" s="137"/>
      <c r="BX398" s="137"/>
      <c r="BY398" s="137"/>
      <c r="BZ398" s="137"/>
      <c r="CA398" s="137"/>
      <c r="CB398" s="137"/>
      <c r="CC398" s="137"/>
      <c r="CD398" s="137"/>
      <c r="CE398" s="137"/>
      <c r="CF398" s="137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30" hidden="true" customHeight="true" outlineLevel="1" collapsed="false">
      <c r="A399" s="219"/>
      <c r="B399" s="220" t="s">
        <v>616</v>
      </c>
      <c r="C399" s="221" t="s">
        <v>616</v>
      </c>
      <c r="D399" s="221" t="s">
        <v>54</v>
      </c>
      <c r="E399" s="221"/>
      <c r="F399" s="140" t="s">
        <v>693</v>
      </c>
      <c r="G399" s="140"/>
      <c r="H399" s="141" t="s">
        <v>694</v>
      </c>
      <c r="I399" s="127"/>
      <c r="J399" s="115" t="n">
        <v>205</v>
      </c>
      <c r="K399" s="116" t="n">
        <f aca="false">+J399*I399</f>
        <v>0</v>
      </c>
      <c r="L399" s="137"/>
      <c r="M399" s="137"/>
      <c r="N399" s="137"/>
      <c r="O399" s="137"/>
      <c r="P399" s="137"/>
      <c r="Q399" s="137"/>
      <c r="R399" s="137"/>
      <c r="S399" s="137"/>
      <c r="T399" s="137"/>
      <c r="U399" s="137"/>
      <c r="V399" s="137"/>
      <c r="W399" s="137"/>
      <c r="X399" s="137"/>
      <c r="Y399" s="137"/>
      <c r="Z399" s="137"/>
      <c r="AA399" s="137"/>
      <c r="AB399" s="137"/>
      <c r="AC399" s="137"/>
      <c r="AD399" s="137"/>
      <c r="AE399" s="137"/>
      <c r="AF399" s="137"/>
      <c r="AG399" s="137"/>
      <c r="AH399" s="137"/>
      <c r="AI399" s="137"/>
      <c r="AJ399" s="137"/>
      <c r="AK399" s="137"/>
      <c r="AL399" s="137"/>
      <c r="AM399" s="137"/>
      <c r="AN399" s="137"/>
      <c r="AO399" s="137"/>
      <c r="AP399" s="137"/>
      <c r="AQ399" s="137"/>
      <c r="AR399" s="137"/>
      <c r="AS399" s="137"/>
      <c r="AT399" s="137"/>
      <c r="AU399" s="137"/>
      <c r="AV399" s="137"/>
      <c r="AW399" s="137"/>
      <c r="AX399" s="137"/>
      <c r="AY399" s="137"/>
      <c r="AZ399" s="137"/>
      <c r="BA399" s="137"/>
      <c r="BB399" s="137"/>
      <c r="BC399" s="137"/>
      <c r="BD399" s="137"/>
      <c r="BE399" s="137"/>
      <c r="BF399" s="137"/>
      <c r="BG399" s="137"/>
      <c r="BH399" s="137"/>
      <c r="BI399" s="137"/>
      <c r="BJ399" s="137"/>
      <c r="BK399" s="137"/>
      <c r="BL399" s="137"/>
      <c r="BM399" s="137"/>
      <c r="BN399" s="137"/>
      <c r="BO399" s="137"/>
      <c r="BP399" s="137"/>
      <c r="BQ399" s="137"/>
      <c r="BR399" s="137"/>
      <c r="BS399" s="137"/>
      <c r="BT399" s="137"/>
      <c r="BU399" s="137"/>
      <c r="BV399" s="137"/>
      <c r="BW399" s="137"/>
      <c r="BX399" s="137"/>
      <c r="BY399" s="137"/>
      <c r="BZ399" s="137"/>
      <c r="CA399" s="137"/>
      <c r="CB399" s="137"/>
      <c r="CC399" s="137"/>
      <c r="CD399" s="137"/>
      <c r="CE399" s="137"/>
      <c r="CF399" s="137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30" hidden="true" customHeight="true" outlineLevel="1" collapsed="false">
      <c r="A400" s="219"/>
      <c r="B400" s="220" t="s">
        <v>616</v>
      </c>
      <c r="C400" s="221" t="s">
        <v>616</v>
      </c>
      <c r="D400" s="221" t="s">
        <v>54</v>
      </c>
      <c r="E400" s="221"/>
      <c r="F400" s="140" t="s">
        <v>695</v>
      </c>
      <c r="G400" s="140"/>
      <c r="H400" s="141" t="s">
        <v>696</v>
      </c>
      <c r="I400" s="127"/>
      <c r="J400" s="115" t="n">
        <v>205</v>
      </c>
      <c r="K400" s="116" t="n">
        <f aca="false">+J400*I400</f>
        <v>0</v>
      </c>
      <c r="L400" s="137"/>
      <c r="M400" s="137"/>
      <c r="N400" s="137"/>
      <c r="O400" s="137"/>
      <c r="P400" s="137"/>
      <c r="Q400" s="137"/>
      <c r="R400" s="137"/>
      <c r="S400" s="137"/>
      <c r="T400" s="137"/>
      <c r="U400" s="137"/>
      <c r="V400" s="137"/>
      <c r="W400" s="137"/>
      <c r="X400" s="137"/>
      <c r="Y400" s="137"/>
      <c r="Z400" s="137"/>
      <c r="AA400" s="137"/>
      <c r="AB400" s="137"/>
      <c r="AC400" s="137"/>
      <c r="AD400" s="137"/>
      <c r="AE400" s="137"/>
      <c r="AF400" s="137"/>
      <c r="AG400" s="137"/>
      <c r="AH400" s="137"/>
      <c r="AI400" s="137"/>
      <c r="AJ400" s="137"/>
      <c r="AK400" s="137"/>
      <c r="AL400" s="137"/>
      <c r="AM400" s="137"/>
      <c r="AN400" s="137"/>
      <c r="AO400" s="137"/>
      <c r="AP400" s="137"/>
      <c r="AQ400" s="137"/>
      <c r="AR400" s="137"/>
      <c r="AS400" s="137"/>
      <c r="AT400" s="137"/>
      <c r="AU400" s="137"/>
      <c r="AV400" s="137"/>
      <c r="AW400" s="137"/>
      <c r="AX400" s="137"/>
      <c r="AY400" s="137"/>
      <c r="AZ400" s="137"/>
      <c r="BA400" s="137"/>
      <c r="BB400" s="137"/>
      <c r="BC400" s="137"/>
      <c r="BD400" s="137"/>
      <c r="BE400" s="137"/>
      <c r="BF400" s="137"/>
      <c r="BG400" s="137"/>
      <c r="BH400" s="137"/>
      <c r="BI400" s="137"/>
      <c r="BJ400" s="137"/>
      <c r="BK400" s="137"/>
      <c r="BL400" s="137"/>
      <c r="BM400" s="137"/>
      <c r="BN400" s="137"/>
      <c r="BO400" s="137"/>
      <c r="BP400" s="137"/>
      <c r="BQ400" s="137"/>
      <c r="BR400" s="137"/>
      <c r="BS400" s="137"/>
      <c r="BT400" s="137"/>
      <c r="BU400" s="137"/>
      <c r="BV400" s="137"/>
      <c r="BW400" s="137"/>
      <c r="BX400" s="137"/>
      <c r="BY400" s="137"/>
      <c r="BZ400" s="137"/>
      <c r="CA400" s="137"/>
      <c r="CB400" s="137"/>
      <c r="CC400" s="137"/>
      <c r="CD400" s="137"/>
      <c r="CE400" s="137"/>
      <c r="CF400" s="137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30" hidden="true" customHeight="true" outlineLevel="1" collapsed="false">
      <c r="A401" s="219"/>
      <c r="B401" s="220" t="s">
        <v>616</v>
      </c>
      <c r="C401" s="221" t="s">
        <v>616</v>
      </c>
      <c r="D401" s="221" t="s">
        <v>54</v>
      </c>
      <c r="E401" s="221"/>
      <c r="F401" s="140" t="s">
        <v>697</v>
      </c>
      <c r="G401" s="140"/>
      <c r="H401" s="141" t="s">
        <v>698</v>
      </c>
      <c r="I401" s="127"/>
      <c r="J401" s="115" t="n">
        <v>205</v>
      </c>
      <c r="K401" s="116" t="n">
        <f aca="false">+J401*I401</f>
        <v>0</v>
      </c>
      <c r="L401" s="137"/>
      <c r="M401" s="137"/>
      <c r="N401" s="137"/>
      <c r="O401" s="137"/>
      <c r="P401" s="137"/>
      <c r="Q401" s="137"/>
      <c r="R401" s="137"/>
      <c r="S401" s="137"/>
      <c r="T401" s="137"/>
      <c r="U401" s="137"/>
      <c r="V401" s="137"/>
      <c r="W401" s="137"/>
      <c r="X401" s="137"/>
      <c r="Y401" s="137"/>
      <c r="Z401" s="137"/>
      <c r="AA401" s="137"/>
      <c r="AB401" s="137"/>
      <c r="AC401" s="137"/>
      <c r="AD401" s="137"/>
      <c r="AE401" s="137"/>
      <c r="AF401" s="137"/>
      <c r="AG401" s="137"/>
      <c r="AH401" s="137"/>
      <c r="AI401" s="137"/>
      <c r="AJ401" s="137"/>
      <c r="AK401" s="137"/>
      <c r="AL401" s="137"/>
      <c r="AM401" s="137"/>
      <c r="AN401" s="137"/>
      <c r="AO401" s="137"/>
      <c r="AP401" s="137"/>
      <c r="AQ401" s="137"/>
      <c r="AR401" s="137"/>
      <c r="AS401" s="137"/>
      <c r="AT401" s="137"/>
      <c r="AU401" s="137"/>
      <c r="AV401" s="137"/>
      <c r="AW401" s="137"/>
      <c r="AX401" s="137"/>
      <c r="AY401" s="137"/>
      <c r="AZ401" s="137"/>
      <c r="BA401" s="137"/>
      <c r="BB401" s="137"/>
      <c r="BC401" s="137"/>
      <c r="BD401" s="137"/>
      <c r="BE401" s="137"/>
      <c r="BF401" s="137"/>
      <c r="BG401" s="137"/>
      <c r="BH401" s="137"/>
      <c r="BI401" s="137"/>
      <c r="BJ401" s="137"/>
      <c r="BK401" s="137"/>
      <c r="BL401" s="137"/>
      <c r="BM401" s="137"/>
      <c r="BN401" s="137"/>
      <c r="BO401" s="137"/>
      <c r="BP401" s="137"/>
      <c r="BQ401" s="137"/>
      <c r="BR401" s="137"/>
      <c r="BS401" s="137"/>
      <c r="BT401" s="137"/>
      <c r="BU401" s="137"/>
      <c r="BV401" s="137"/>
      <c r="BW401" s="137"/>
      <c r="BX401" s="137"/>
      <c r="BY401" s="137"/>
      <c r="BZ401" s="137"/>
      <c r="CA401" s="137"/>
      <c r="CB401" s="137"/>
      <c r="CC401" s="137"/>
      <c r="CD401" s="137"/>
      <c r="CE401" s="137"/>
      <c r="CF401" s="137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s="109" customFormat="true" ht="30" hidden="false" customHeight="true" outlineLevel="2" collapsed="false">
      <c r="B402" s="222" t="s">
        <v>699</v>
      </c>
      <c r="C402" s="118"/>
      <c r="D402" s="118"/>
      <c r="E402" s="118"/>
      <c r="F402" s="119"/>
      <c r="G402" s="120"/>
      <c r="H402" s="121" t="s">
        <v>700</v>
      </c>
      <c r="I402" s="122" t="n">
        <f aca="false">SUM(I361:I401)</f>
        <v>2</v>
      </c>
      <c r="J402" s="123"/>
      <c r="K402" s="116"/>
      <c r="L402" s="107"/>
      <c r="M402" s="108"/>
      <c r="N402" s="108"/>
      <c r="O402" s="108"/>
      <c r="P402" s="108"/>
      <c r="Q402" s="108"/>
      <c r="R402" s="108"/>
      <c r="S402" s="108"/>
      <c r="T402" s="108"/>
      <c r="U402" s="108"/>
      <c r="V402" s="108"/>
      <c r="W402" s="108"/>
      <c r="X402" s="108"/>
      <c r="Y402" s="108"/>
      <c r="Z402" s="108"/>
      <c r="AA402" s="108"/>
      <c r="AB402" s="108"/>
      <c r="AC402" s="108"/>
      <c r="AD402" s="108"/>
      <c r="AE402" s="108"/>
      <c r="AF402" s="108"/>
      <c r="AG402" s="108"/>
      <c r="AH402" s="108"/>
      <c r="AI402" s="108"/>
      <c r="AJ402" s="108"/>
      <c r="AK402" s="108"/>
      <c r="AL402" s="108"/>
      <c r="AM402" s="108"/>
      <c r="AN402" s="108"/>
      <c r="AO402" s="108"/>
      <c r="AP402" s="108"/>
      <c r="AQ402" s="108"/>
      <c r="AR402" s="108"/>
      <c r="AS402" s="108"/>
      <c r="AT402" s="108"/>
      <c r="AU402" s="108"/>
      <c r="AV402" s="108"/>
      <c r="AW402" s="108"/>
      <c r="AX402" s="108"/>
      <c r="AY402" s="108"/>
      <c r="AZ402" s="108"/>
      <c r="BA402" s="108"/>
      <c r="BB402" s="108"/>
      <c r="BC402" s="108"/>
      <c r="BD402" s="108"/>
      <c r="BE402" s="108"/>
      <c r="BF402" s="108"/>
      <c r="BG402" s="108"/>
      <c r="BH402" s="108"/>
      <c r="BI402" s="108"/>
      <c r="BJ402" s="108"/>
      <c r="BK402" s="108"/>
      <c r="BL402" s="108"/>
      <c r="BM402" s="108"/>
      <c r="BN402" s="108"/>
      <c r="BO402" s="108"/>
      <c r="BP402" s="108"/>
      <c r="BQ402" s="108"/>
      <c r="BR402" s="108"/>
      <c r="BS402" s="108"/>
      <c r="BT402" s="108"/>
      <c r="BU402" s="108"/>
      <c r="BV402" s="108"/>
      <c r="BW402" s="108"/>
      <c r="BX402" s="108"/>
      <c r="BY402" s="108"/>
      <c r="BZ402" s="108"/>
      <c r="CA402" s="108"/>
      <c r="CB402" s="108"/>
      <c r="CC402" s="108"/>
      <c r="CD402" s="108"/>
      <c r="CE402" s="108"/>
      <c r="CF402" s="108"/>
    </row>
    <row r="403" customFormat="false" ht="45" hidden="true" customHeight="true" outlineLevel="2" collapsed="false">
      <c r="A403" s="99"/>
      <c r="B403" s="209"/>
      <c r="C403" s="210"/>
      <c r="D403" s="210"/>
      <c r="E403" s="210"/>
      <c r="F403" s="211" t="s">
        <v>701</v>
      </c>
      <c r="G403" s="211"/>
      <c r="H403" s="212"/>
      <c r="I403" s="216"/>
      <c r="J403" s="217"/>
      <c r="K403" s="218"/>
      <c r="L403" s="107"/>
      <c r="M403" s="108"/>
      <c r="N403" s="108"/>
      <c r="O403" s="108"/>
      <c r="P403" s="108"/>
      <c r="Q403" s="108"/>
      <c r="R403" s="108"/>
      <c r="S403" s="108"/>
      <c r="T403" s="108"/>
      <c r="U403" s="108"/>
      <c r="V403" s="108"/>
      <c r="W403" s="108"/>
      <c r="X403" s="108"/>
      <c r="Y403" s="108"/>
      <c r="Z403" s="108"/>
      <c r="AA403" s="108"/>
      <c r="AB403" s="108"/>
      <c r="AC403" s="108"/>
      <c r="AD403" s="108"/>
      <c r="AE403" s="108"/>
      <c r="AF403" s="108"/>
      <c r="AG403" s="108"/>
      <c r="AH403" s="108"/>
      <c r="AI403" s="108"/>
      <c r="AJ403" s="108"/>
      <c r="AK403" s="108"/>
      <c r="AL403" s="108"/>
      <c r="AM403" s="108"/>
      <c r="AN403" s="108"/>
      <c r="AO403" s="108"/>
      <c r="AP403" s="108"/>
      <c r="AQ403" s="108"/>
      <c r="AR403" s="108"/>
      <c r="AS403" s="108"/>
      <c r="AT403" s="108"/>
      <c r="AU403" s="108"/>
      <c r="AV403" s="108"/>
      <c r="AW403" s="108"/>
      <c r="AX403" s="108"/>
      <c r="AY403" s="108"/>
      <c r="AZ403" s="108"/>
      <c r="BA403" s="108"/>
      <c r="BB403" s="108"/>
      <c r="BC403" s="108"/>
      <c r="BD403" s="108"/>
      <c r="BE403" s="108"/>
      <c r="BF403" s="108"/>
      <c r="BG403" s="108"/>
      <c r="BH403" s="108"/>
      <c r="BI403" s="108"/>
      <c r="BJ403" s="108"/>
      <c r="BK403" s="108"/>
      <c r="BL403" s="108"/>
      <c r="BM403" s="108"/>
      <c r="BN403" s="108"/>
      <c r="BO403" s="108"/>
      <c r="BP403" s="108"/>
      <c r="BQ403" s="108"/>
      <c r="BR403" s="108"/>
      <c r="BS403" s="108"/>
      <c r="BT403" s="108"/>
      <c r="BU403" s="108"/>
      <c r="BV403" s="108"/>
      <c r="BW403" s="108"/>
      <c r="BX403" s="108"/>
      <c r="BY403" s="108"/>
      <c r="BZ403" s="108"/>
      <c r="CA403" s="108"/>
      <c r="CB403" s="108"/>
      <c r="CC403" s="108"/>
      <c r="CD403" s="108"/>
      <c r="CE403" s="108"/>
      <c r="CF403" s="108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30" hidden="true" customHeight="true" outlineLevel="2" collapsed="false">
      <c r="A404" s="0"/>
      <c r="B404" s="110" t="n">
        <v>3</v>
      </c>
      <c r="C404" s="111" t="n">
        <v>1</v>
      </c>
      <c r="D404" s="111" t="s">
        <v>37</v>
      </c>
      <c r="E404" s="128"/>
      <c r="F404" s="112" t="s">
        <v>702</v>
      </c>
      <c r="G404" s="112"/>
      <c r="H404" s="141" t="s">
        <v>703</v>
      </c>
      <c r="I404" s="127"/>
      <c r="J404" s="115" t="n">
        <v>185</v>
      </c>
      <c r="K404" s="116" t="n">
        <f aca="false">+J404*I404</f>
        <v>0</v>
      </c>
      <c r="L404" s="107"/>
      <c r="M404" s="108"/>
      <c r="N404" s="108"/>
      <c r="O404" s="108"/>
      <c r="P404" s="108"/>
      <c r="Q404" s="108"/>
      <c r="R404" s="108"/>
      <c r="S404" s="108"/>
      <c r="T404" s="108"/>
      <c r="U404" s="108"/>
      <c r="V404" s="108"/>
      <c r="W404" s="108"/>
      <c r="X404" s="108"/>
      <c r="Y404" s="108"/>
      <c r="Z404" s="108"/>
      <c r="AA404" s="108"/>
      <c r="AB404" s="108"/>
      <c r="AC404" s="108"/>
      <c r="AD404" s="108"/>
      <c r="AE404" s="108"/>
      <c r="AF404" s="108"/>
      <c r="AG404" s="108"/>
      <c r="AH404" s="108"/>
      <c r="AI404" s="108"/>
      <c r="AJ404" s="108"/>
      <c r="AK404" s="108"/>
      <c r="AL404" s="108"/>
      <c r="AM404" s="108"/>
      <c r="AN404" s="108"/>
      <c r="AO404" s="108"/>
      <c r="AP404" s="108"/>
      <c r="AQ404" s="108"/>
      <c r="AR404" s="108"/>
      <c r="AS404" s="108"/>
      <c r="AT404" s="108"/>
      <c r="AU404" s="108"/>
      <c r="AV404" s="108"/>
      <c r="AW404" s="108"/>
      <c r="AX404" s="108"/>
      <c r="AY404" s="108"/>
      <c r="AZ404" s="108"/>
      <c r="BA404" s="108"/>
      <c r="BB404" s="108"/>
      <c r="BC404" s="108"/>
      <c r="BD404" s="108"/>
      <c r="BE404" s="108"/>
      <c r="BF404" s="108"/>
      <c r="BG404" s="108"/>
      <c r="BH404" s="108"/>
      <c r="BI404" s="108"/>
      <c r="BJ404" s="108"/>
      <c r="BK404" s="108"/>
      <c r="BL404" s="108"/>
      <c r="BM404" s="108"/>
      <c r="BN404" s="108"/>
      <c r="BO404" s="108"/>
      <c r="BP404" s="108"/>
      <c r="BQ404" s="108"/>
      <c r="BR404" s="108"/>
      <c r="BS404" s="108"/>
      <c r="BT404" s="108"/>
      <c r="BU404" s="108"/>
      <c r="BV404" s="108"/>
      <c r="BW404" s="108"/>
      <c r="BX404" s="108"/>
      <c r="BY404" s="108"/>
      <c r="BZ404" s="108"/>
      <c r="CA404" s="108"/>
      <c r="CB404" s="108"/>
      <c r="CC404" s="108"/>
      <c r="CD404" s="108"/>
      <c r="CE404" s="108"/>
      <c r="CF404" s="108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30" hidden="true" customHeight="true" outlineLevel="2" collapsed="false">
      <c r="A405" s="0"/>
      <c r="B405" s="110" t="n">
        <v>3</v>
      </c>
      <c r="C405" s="111" t="n">
        <v>1</v>
      </c>
      <c r="D405" s="111" t="s">
        <v>37</v>
      </c>
      <c r="E405" s="111"/>
      <c r="F405" s="112" t="s">
        <v>704</v>
      </c>
      <c r="G405" s="112"/>
      <c r="H405" s="141" t="s">
        <v>705</v>
      </c>
      <c r="I405" s="127"/>
      <c r="J405" s="115" t="n">
        <v>185</v>
      </c>
      <c r="K405" s="116" t="n">
        <f aca="false">+J405*I405</f>
        <v>0</v>
      </c>
      <c r="L405" s="107"/>
      <c r="M405" s="108"/>
      <c r="N405" s="108"/>
      <c r="O405" s="108"/>
      <c r="P405" s="108"/>
      <c r="Q405" s="108"/>
      <c r="R405" s="108"/>
      <c r="S405" s="108"/>
      <c r="T405" s="108"/>
      <c r="U405" s="108"/>
      <c r="V405" s="108"/>
      <c r="W405" s="108"/>
      <c r="X405" s="108"/>
      <c r="Y405" s="108"/>
      <c r="Z405" s="108"/>
      <c r="AA405" s="108"/>
      <c r="AB405" s="108"/>
      <c r="AC405" s="108"/>
      <c r="AD405" s="108"/>
      <c r="AE405" s="108"/>
      <c r="AF405" s="108"/>
      <c r="AG405" s="108"/>
      <c r="AH405" s="108"/>
      <c r="AI405" s="108"/>
      <c r="AJ405" s="108"/>
      <c r="AK405" s="108"/>
      <c r="AL405" s="108"/>
      <c r="AM405" s="108"/>
      <c r="AN405" s="108"/>
      <c r="AO405" s="108"/>
      <c r="AP405" s="108"/>
      <c r="AQ405" s="108"/>
      <c r="AR405" s="108"/>
      <c r="AS405" s="108"/>
      <c r="AT405" s="108"/>
      <c r="AU405" s="108"/>
      <c r="AV405" s="108"/>
      <c r="AW405" s="108"/>
      <c r="AX405" s="108"/>
      <c r="AY405" s="108"/>
      <c r="AZ405" s="108"/>
      <c r="BA405" s="108"/>
      <c r="BB405" s="108"/>
      <c r="BC405" s="108"/>
      <c r="BD405" s="108"/>
      <c r="BE405" s="108"/>
      <c r="BF405" s="108"/>
      <c r="BG405" s="108"/>
      <c r="BH405" s="108"/>
      <c r="BI405" s="108"/>
      <c r="BJ405" s="108"/>
      <c r="BK405" s="108"/>
      <c r="BL405" s="108"/>
      <c r="BM405" s="108"/>
      <c r="BN405" s="108"/>
      <c r="BO405" s="108"/>
      <c r="BP405" s="108"/>
      <c r="BQ405" s="108"/>
      <c r="BR405" s="108"/>
      <c r="BS405" s="108"/>
      <c r="BT405" s="108"/>
      <c r="BU405" s="108"/>
      <c r="BV405" s="108"/>
      <c r="BW405" s="108"/>
      <c r="BX405" s="108"/>
      <c r="BY405" s="108"/>
      <c r="BZ405" s="108"/>
      <c r="CA405" s="108"/>
      <c r="CB405" s="108"/>
      <c r="CC405" s="108"/>
      <c r="CD405" s="108"/>
      <c r="CE405" s="108"/>
      <c r="CF405" s="108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30" hidden="true" customHeight="true" outlineLevel="2" collapsed="false">
      <c r="A406" s="0"/>
      <c r="B406" s="110" t="n">
        <v>3</v>
      </c>
      <c r="C406" s="111" t="n">
        <v>1</v>
      </c>
      <c r="D406" s="111" t="s">
        <v>37</v>
      </c>
      <c r="E406" s="111"/>
      <c r="F406" s="112" t="s">
        <v>706</v>
      </c>
      <c r="G406" s="112"/>
      <c r="H406" s="141" t="s">
        <v>707</v>
      </c>
      <c r="I406" s="127"/>
      <c r="J406" s="115" t="n">
        <v>185</v>
      </c>
      <c r="K406" s="116" t="n">
        <f aca="false">+J406*I406</f>
        <v>0</v>
      </c>
      <c r="L406" s="107"/>
      <c r="M406" s="108"/>
      <c r="N406" s="108"/>
      <c r="O406" s="108"/>
      <c r="P406" s="108"/>
      <c r="Q406" s="108"/>
      <c r="R406" s="108"/>
      <c r="S406" s="108"/>
      <c r="T406" s="108"/>
      <c r="U406" s="108"/>
      <c r="V406" s="108"/>
      <c r="W406" s="108"/>
      <c r="X406" s="108"/>
      <c r="Y406" s="108"/>
      <c r="Z406" s="108"/>
      <c r="AA406" s="108"/>
      <c r="AB406" s="108"/>
      <c r="AC406" s="108"/>
      <c r="AD406" s="108"/>
      <c r="AE406" s="108"/>
      <c r="AF406" s="108"/>
      <c r="AG406" s="108"/>
      <c r="AH406" s="108"/>
      <c r="AI406" s="108"/>
      <c r="AJ406" s="108"/>
      <c r="AK406" s="108"/>
      <c r="AL406" s="108"/>
      <c r="AM406" s="108"/>
      <c r="AN406" s="108"/>
      <c r="AO406" s="108"/>
      <c r="AP406" s="108"/>
      <c r="AQ406" s="108"/>
      <c r="AR406" s="108"/>
      <c r="AS406" s="108"/>
      <c r="AT406" s="108"/>
      <c r="AU406" s="108"/>
      <c r="AV406" s="108"/>
      <c r="AW406" s="108"/>
      <c r="AX406" s="108"/>
      <c r="AY406" s="108"/>
      <c r="AZ406" s="108"/>
      <c r="BA406" s="108"/>
      <c r="BB406" s="108"/>
      <c r="BC406" s="108"/>
      <c r="BD406" s="108"/>
      <c r="BE406" s="108"/>
      <c r="BF406" s="108"/>
      <c r="BG406" s="108"/>
      <c r="BH406" s="108"/>
      <c r="BI406" s="108"/>
      <c r="BJ406" s="108"/>
      <c r="BK406" s="108"/>
      <c r="BL406" s="108"/>
      <c r="BM406" s="108"/>
      <c r="BN406" s="108"/>
      <c r="BO406" s="108"/>
      <c r="BP406" s="108"/>
      <c r="BQ406" s="108"/>
      <c r="BR406" s="108"/>
      <c r="BS406" s="108"/>
      <c r="BT406" s="108"/>
      <c r="BU406" s="108"/>
      <c r="BV406" s="108"/>
      <c r="BW406" s="108"/>
      <c r="BX406" s="108"/>
      <c r="BY406" s="108"/>
      <c r="BZ406" s="108"/>
      <c r="CA406" s="108"/>
      <c r="CB406" s="108"/>
      <c r="CC406" s="108"/>
      <c r="CD406" s="108"/>
      <c r="CE406" s="108"/>
      <c r="CF406" s="108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30" hidden="true" customHeight="true" outlineLevel="2" collapsed="false">
      <c r="A407" s="0"/>
      <c r="B407" s="110" t="n">
        <v>3</v>
      </c>
      <c r="C407" s="111" t="n">
        <v>1</v>
      </c>
      <c r="D407" s="111" t="s">
        <v>37</v>
      </c>
      <c r="E407" s="111"/>
      <c r="F407" s="112" t="s">
        <v>708</v>
      </c>
      <c r="G407" s="112"/>
      <c r="H407" s="141" t="s">
        <v>709</v>
      </c>
      <c r="I407" s="127"/>
      <c r="J407" s="115" t="n">
        <v>185</v>
      </c>
      <c r="K407" s="116" t="n">
        <f aca="false">+J407*I407</f>
        <v>0</v>
      </c>
      <c r="L407" s="107"/>
      <c r="M407" s="108"/>
      <c r="N407" s="108"/>
      <c r="O407" s="108"/>
      <c r="P407" s="108"/>
      <c r="Q407" s="108"/>
      <c r="R407" s="108"/>
      <c r="S407" s="108"/>
      <c r="T407" s="108"/>
      <c r="U407" s="108"/>
      <c r="V407" s="108"/>
      <c r="W407" s="108"/>
      <c r="X407" s="108"/>
      <c r="Y407" s="108"/>
      <c r="Z407" s="108"/>
      <c r="AA407" s="108"/>
      <c r="AB407" s="108"/>
      <c r="AC407" s="108"/>
      <c r="AD407" s="108"/>
      <c r="AE407" s="108"/>
      <c r="AF407" s="108"/>
      <c r="AG407" s="108"/>
      <c r="AH407" s="108"/>
      <c r="AI407" s="108"/>
      <c r="AJ407" s="108"/>
      <c r="AK407" s="108"/>
      <c r="AL407" s="108"/>
      <c r="AM407" s="108"/>
      <c r="AN407" s="108"/>
      <c r="AO407" s="108"/>
      <c r="AP407" s="108"/>
      <c r="AQ407" s="108"/>
      <c r="AR407" s="108"/>
      <c r="AS407" s="108"/>
      <c r="AT407" s="108"/>
      <c r="AU407" s="108"/>
      <c r="AV407" s="108"/>
      <c r="AW407" s="108"/>
      <c r="AX407" s="108"/>
      <c r="AY407" s="108"/>
      <c r="AZ407" s="108"/>
      <c r="BA407" s="108"/>
      <c r="BB407" s="108"/>
      <c r="BC407" s="108"/>
      <c r="BD407" s="108"/>
      <c r="BE407" s="108"/>
      <c r="BF407" s="108"/>
      <c r="BG407" s="108"/>
      <c r="BH407" s="108"/>
      <c r="BI407" s="108"/>
      <c r="BJ407" s="108"/>
      <c r="BK407" s="108"/>
      <c r="BL407" s="108"/>
      <c r="BM407" s="108"/>
      <c r="BN407" s="108"/>
      <c r="BO407" s="108"/>
      <c r="BP407" s="108"/>
      <c r="BQ407" s="108"/>
      <c r="BR407" s="108"/>
      <c r="BS407" s="108"/>
      <c r="BT407" s="108"/>
      <c r="BU407" s="108"/>
      <c r="BV407" s="108"/>
      <c r="BW407" s="108"/>
      <c r="BX407" s="108"/>
      <c r="BY407" s="108"/>
      <c r="BZ407" s="108"/>
      <c r="CA407" s="108"/>
      <c r="CB407" s="108"/>
      <c r="CC407" s="108"/>
      <c r="CD407" s="108"/>
      <c r="CE407" s="108"/>
      <c r="CF407" s="108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30" hidden="true" customHeight="true" outlineLevel="2" collapsed="false">
      <c r="A408" s="0"/>
      <c r="B408" s="110" t="n">
        <v>3</v>
      </c>
      <c r="C408" s="111" t="n">
        <v>1</v>
      </c>
      <c r="D408" s="111" t="s">
        <v>37</v>
      </c>
      <c r="E408" s="111"/>
      <c r="F408" s="112" t="s">
        <v>710</v>
      </c>
      <c r="G408" s="112"/>
      <c r="H408" s="141" t="s">
        <v>711</v>
      </c>
      <c r="I408" s="127"/>
      <c r="J408" s="115" t="n">
        <v>185</v>
      </c>
      <c r="K408" s="116" t="n">
        <f aca="false">+J408*I408</f>
        <v>0</v>
      </c>
      <c r="L408" s="107"/>
      <c r="M408" s="108"/>
      <c r="N408" s="108"/>
      <c r="O408" s="108"/>
      <c r="P408" s="108"/>
      <c r="Q408" s="108"/>
      <c r="R408" s="108"/>
      <c r="S408" s="108"/>
      <c r="T408" s="108"/>
      <c r="U408" s="108"/>
      <c r="V408" s="108"/>
      <c r="W408" s="108"/>
      <c r="X408" s="108"/>
      <c r="Y408" s="108"/>
      <c r="Z408" s="108"/>
      <c r="AA408" s="108"/>
      <c r="AB408" s="108"/>
      <c r="AC408" s="108"/>
      <c r="AD408" s="108"/>
      <c r="AE408" s="108"/>
      <c r="AF408" s="108"/>
      <c r="AG408" s="108"/>
      <c r="AH408" s="108"/>
      <c r="AI408" s="108"/>
      <c r="AJ408" s="108"/>
      <c r="AK408" s="108"/>
      <c r="AL408" s="108"/>
      <c r="AM408" s="108"/>
      <c r="AN408" s="108"/>
      <c r="AO408" s="108"/>
      <c r="AP408" s="108"/>
      <c r="AQ408" s="108"/>
      <c r="AR408" s="108"/>
      <c r="AS408" s="108"/>
      <c r="AT408" s="108"/>
      <c r="AU408" s="108"/>
      <c r="AV408" s="108"/>
      <c r="AW408" s="108"/>
      <c r="AX408" s="108"/>
      <c r="AY408" s="108"/>
      <c r="AZ408" s="108"/>
      <c r="BA408" s="108"/>
      <c r="BB408" s="108"/>
      <c r="BC408" s="108"/>
      <c r="BD408" s="108"/>
      <c r="BE408" s="108"/>
      <c r="BF408" s="108"/>
      <c r="BG408" s="108"/>
      <c r="BH408" s="108"/>
      <c r="BI408" s="108"/>
      <c r="BJ408" s="108"/>
      <c r="BK408" s="108"/>
      <c r="BL408" s="108"/>
      <c r="BM408" s="108"/>
      <c r="BN408" s="108"/>
      <c r="BO408" s="108"/>
      <c r="BP408" s="108"/>
      <c r="BQ408" s="108"/>
      <c r="BR408" s="108"/>
      <c r="BS408" s="108"/>
      <c r="BT408" s="108"/>
      <c r="BU408" s="108"/>
      <c r="BV408" s="108"/>
      <c r="BW408" s="108"/>
      <c r="BX408" s="108"/>
      <c r="BY408" s="108"/>
      <c r="BZ408" s="108"/>
      <c r="CA408" s="108"/>
      <c r="CB408" s="108"/>
      <c r="CC408" s="108"/>
      <c r="CD408" s="108"/>
      <c r="CE408" s="108"/>
      <c r="CF408" s="108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30" hidden="true" customHeight="true" outlineLevel="2" collapsed="false">
      <c r="A409" s="0"/>
      <c r="B409" s="110" t="n">
        <v>3</v>
      </c>
      <c r="C409" s="111" t="n">
        <v>1</v>
      </c>
      <c r="D409" s="111" t="s">
        <v>37</v>
      </c>
      <c r="E409" s="111"/>
      <c r="F409" s="112" t="s">
        <v>712</v>
      </c>
      <c r="G409" s="112"/>
      <c r="H409" s="141" t="s">
        <v>713</v>
      </c>
      <c r="I409" s="127"/>
      <c r="J409" s="115" t="n">
        <v>185</v>
      </c>
      <c r="K409" s="116" t="n">
        <f aca="false">+J409*I409</f>
        <v>0</v>
      </c>
      <c r="L409" s="107"/>
      <c r="M409" s="108"/>
      <c r="N409" s="108"/>
      <c r="O409" s="108"/>
      <c r="P409" s="108"/>
      <c r="Q409" s="108"/>
      <c r="R409" s="108"/>
      <c r="S409" s="108"/>
      <c r="T409" s="108"/>
      <c r="U409" s="108"/>
      <c r="V409" s="108"/>
      <c r="W409" s="108"/>
      <c r="X409" s="108"/>
      <c r="Y409" s="108"/>
      <c r="Z409" s="108"/>
      <c r="AA409" s="108"/>
      <c r="AB409" s="108"/>
      <c r="AC409" s="108"/>
      <c r="AD409" s="108"/>
      <c r="AE409" s="108"/>
      <c r="AF409" s="108"/>
      <c r="AG409" s="108"/>
      <c r="AH409" s="108"/>
      <c r="AI409" s="108"/>
      <c r="AJ409" s="108"/>
      <c r="AK409" s="108"/>
      <c r="AL409" s="108"/>
      <c r="AM409" s="108"/>
      <c r="AN409" s="108"/>
      <c r="AO409" s="108"/>
      <c r="AP409" s="108"/>
      <c r="AQ409" s="108"/>
      <c r="AR409" s="108"/>
      <c r="AS409" s="108"/>
      <c r="AT409" s="108"/>
      <c r="AU409" s="108"/>
      <c r="AV409" s="108"/>
      <c r="AW409" s="108"/>
      <c r="AX409" s="108"/>
      <c r="AY409" s="108"/>
      <c r="AZ409" s="108"/>
      <c r="BA409" s="108"/>
      <c r="BB409" s="108"/>
      <c r="BC409" s="108"/>
      <c r="BD409" s="108"/>
      <c r="BE409" s="108"/>
      <c r="BF409" s="108"/>
      <c r="BG409" s="108"/>
      <c r="BH409" s="108"/>
      <c r="BI409" s="108"/>
      <c r="BJ409" s="108"/>
      <c r="BK409" s="108"/>
      <c r="BL409" s="108"/>
      <c r="BM409" s="108"/>
      <c r="BN409" s="108"/>
      <c r="BO409" s="108"/>
      <c r="BP409" s="108"/>
      <c r="BQ409" s="108"/>
      <c r="BR409" s="108"/>
      <c r="BS409" s="108"/>
      <c r="BT409" s="108"/>
      <c r="BU409" s="108"/>
      <c r="BV409" s="108"/>
      <c r="BW409" s="108"/>
      <c r="BX409" s="108"/>
      <c r="BY409" s="108"/>
      <c r="BZ409" s="108"/>
      <c r="CA409" s="108"/>
      <c r="CB409" s="108"/>
      <c r="CC409" s="108"/>
      <c r="CD409" s="108"/>
      <c r="CE409" s="108"/>
      <c r="CF409" s="108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30" hidden="true" customHeight="true" outlineLevel="2" collapsed="false">
      <c r="A410" s="0"/>
      <c r="B410" s="110" t="n">
        <v>3</v>
      </c>
      <c r="C410" s="111" t="n">
        <v>1</v>
      </c>
      <c r="D410" s="111" t="s">
        <v>37</v>
      </c>
      <c r="E410" s="111"/>
      <c r="F410" s="112" t="s">
        <v>714</v>
      </c>
      <c r="G410" s="112"/>
      <c r="H410" s="141" t="s">
        <v>715</v>
      </c>
      <c r="I410" s="127"/>
      <c r="J410" s="115" t="n">
        <v>185</v>
      </c>
      <c r="K410" s="116" t="n">
        <f aca="false">+J410*I410</f>
        <v>0</v>
      </c>
      <c r="L410" s="107"/>
      <c r="M410" s="108"/>
      <c r="N410" s="108"/>
      <c r="O410" s="108"/>
      <c r="P410" s="108"/>
      <c r="Q410" s="108"/>
      <c r="R410" s="108"/>
      <c r="S410" s="108"/>
      <c r="T410" s="108"/>
      <c r="U410" s="108"/>
      <c r="V410" s="108"/>
      <c r="W410" s="108"/>
      <c r="X410" s="108"/>
      <c r="Y410" s="108"/>
      <c r="Z410" s="108"/>
      <c r="AA410" s="108"/>
      <c r="AB410" s="108"/>
      <c r="AC410" s="108"/>
      <c r="AD410" s="108"/>
      <c r="AE410" s="108"/>
      <c r="AF410" s="108"/>
      <c r="AG410" s="108"/>
      <c r="AH410" s="108"/>
      <c r="AI410" s="108"/>
      <c r="AJ410" s="108"/>
      <c r="AK410" s="108"/>
      <c r="AL410" s="108"/>
      <c r="AM410" s="108"/>
      <c r="AN410" s="108"/>
      <c r="AO410" s="108"/>
      <c r="AP410" s="108"/>
      <c r="AQ410" s="108"/>
      <c r="AR410" s="108"/>
      <c r="AS410" s="108"/>
      <c r="AT410" s="108"/>
      <c r="AU410" s="108"/>
      <c r="AV410" s="108"/>
      <c r="AW410" s="108"/>
      <c r="AX410" s="108"/>
      <c r="AY410" s="108"/>
      <c r="AZ410" s="108"/>
      <c r="BA410" s="108"/>
      <c r="BB410" s="108"/>
      <c r="BC410" s="108"/>
      <c r="BD410" s="108"/>
      <c r="BE410" s="108"/>
      <c r="BF410" s="108"/>
      <c r="BG410" s="108"/>
      <c r="BH410" s="108"/>
      <c r="BI410" s="108"/>
      <c r="BJ410" s="108"/>
      <c r="BK410" s="108"/>
      <c r="BL410" s="108"/>
      <c r="BM410" s="108"/>
      <c r="BN410" s="108"/>
      <c r="BO410" s="108"/>
      <c r="BP410" s="108"/>
      <c r="BQ410" s="108"/>
      <c r="BR410" s="108"/>
      <c r="BS410" s="108"/>
      <c r="BT410" s="108"/>
      <c r="BU410" s="108"/>
      <c r="BV410" s="108"/>
      <c r="BW410" s="108"/>
      <c r="BX410" s="108"/>
      <c r="BY410" s="108"/>
      <c r="BZ410" s="108"/>
      <c r="CA410" s="108"/>
      <c r="CB410" s="108"/>
      <c r="CC410" s="108"/>
      <c r="CD410" s="108"/>
      <c r="CE410" s="108"/>
      <c r="CF410" s="108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30" hidden="true" customHeight="true" outlineLevel="2" collapsed="false">
      <c r="A411" s="0"/>
      <c r="B411" s="110" t="n">
        <v>3</v>
      </c>
      <c r="C411" s="111" t="n">
        <v>1</v>
      </c>
      <c r="D411" s="111" t="s">
        <v>37</v>
      </c>
      <c r="E411" s="111"/>
      <c r="F411" s="112" t="s">
        <v>716</v>
      </c>
      <c r="G411" s="112"/>
      <c r="H411" s="141" t="s">
        <v>717</v>
      </c>
      <c r="I411" s="127"/>
      <c r="J411" s="115" t="n">
        <v>185</v>
      </c>
      <c r="K411" s="116" t="n">
        <f aca="false">+J411*I411</f>
        <v>0</v>
      </c>
      <c r="L411" s="107"/>
      <c r="M411" s="108"/>
      <c r="N411" s="108"/>
      <c r="O411" s="108"/>
      <c r="P411" s="108"/>
      <c r="Q411" s="108"/>
      <c r="R411" s="108"/>
      <c r="S411" s="108"/>
      <c r="T411" s="108"/>
      <c r="U411" s="108"/>
      <c r="V411" s="108"/>
      <c r="W411" s="108"/>
      <c r="X411" s="108"/>
      <c r="Y411" s="108"/>
      <c r="Z411" s="108"/>
      <c r="AA411" s="108"/>
      <c r="AB411" s="108"/>
      <c r="AC411" s="108"/>
      <c r="AD411" s="108"/>
      <c r="AE411" s="108"/>
      <c r="AF411" s="108"/>
      <c r="AG411" s="108"/>
      <c r="AH411" s="108"/>
      <c r="AI411" s="108"/>
      <c r="AJ411" s="108"/>
      <c r="AK411" s="108"/>
      <c r="AL411" s="108"/>
      <c r="AM411" s="108"/>
      <c r="AN411" s="108"/>
      <c r="AO411" s="108"/>
      <c r="AP411" s="108"/>
      <c r="AQ411" s="108"/>
      <c r="AR411" s="108"/>
      <c r="AS411" s="108"/>
      <c r="AT411" s="108"/>
      <c r="AU411" s="108"/>
      <c r="AV411" s="108"/>
      <c r="AW411" s="108"/>
      <c r="AX411" s="108"/>
      <c r="AY411" s="108"/>
      <c r="AZ411" s="108"/>
      <c r="BA411" s="108"/>
      <c r="BB411" s="108"/>
      <c r="BC411" s="108"/>
      <c r="BD411" s="108"/>
      <c r="BE411" s="108"/>
      <c r="BF411" s="108"/>
      <c r="BG411" s="108"/>
      <c r="BH411" s="108"/>
      <c r="BI411" s="108"/>
      <c r="BJ411" s="108"/>
      <c r="BK411" s="108"/>
      <c r="BL411" s="108"/>
      <c r="BM411" s="108"/>
      <c r="BN411" s="108"/>
      <c r="BO411" s="108"/>
      <c r="BP411" s="108"/>
      <c r="BQ411" s="108"/>
      <c r="BR411" s="108"/>
      <c r="BS411" s="108"/>
      <c r="BT411" s="108"/>
      <c r="BU411" s="108"/>
      <c r="BV411" s="108"/>
      <c r="BW411" s="108"/>
      <c r="BX411" s="108"/>
      <c r="BY411" s="108"/>
      <c r="BZ411" s="108"/>
      <c r="CA411" s="108"/>
      <c r="CB411" s="108"/>
      <c r="CC411" s="108"/>
      <c r="CD411" s="108"/>
      <c r="CE411" s="108"/>
      <c r="CF411" s="108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30" hidden="true" customHeight="true" outlineLevel="2" collapsed="false">
      <c r="A412" s="0"/>
      <c r="B412" s="110" t="n">
        <v>3</v>
      </c>
      <c r="C412" s="111" t="n">
        <v>1</v>
      </c>
      <c r="D412" s="111" t="s">
        <v>37</v>
      </c>
      <c r="E412" s="111"/>
      <c r="F412" s="112" t="s">
        <v>718</v>
      </c>
      <c r="G412" s="112"/>
      <c r="H412" s="141" t="s">
        <v>719</v>
      </c>
      <c r="I412" s="127"/>
      <c r="J412" s="115" t="n">
        <v>185</v>
      </c>
      <c r="K412" s="116" t="n">
        <f aca="false">+J412*I412</f>
        <v>0</v>
      </c>
      <c r="L412" s="107"/>
      <c r="M412" s="108"/>
      <c r="N412" s="108"/>
      <c r="O412" s="108"/>
      <c r="P412" s="108"/>
      <c r="Q412" s="108"/>
      <c r="R412" s="108"/>
      <c r="S412" s="108"/>
      <c r="T412" s="108"/>
      <c r="U412" s="108"/>
      <c r="V412" s="108"/>
      <c r="W412" s="108"/>
      <c r="X412" s="108"/>
      <c r="Y412" s="108"/>
      <c r="Z412" s="108"/>
      <c r="AA412" s="108"/>
      <c r="AB412" s="108"/>
      <c r="AC412" s="108"/>
      <c r="AD412" s="108"/>
      <c r="AE412" s="108"/>
      <c r="AF412" s="108"/>
      <c r="AG412" s="108"/>
      <c r="AH412" s="108"/>
      <c r="AI412" s="108"/>
      <c r="AJ412" s="108"/>
      <c r="AK412" s="108"/>
      <c r="AL412" s="108"/>
      <c r="AM412" s="108"/>
      <c r="AN412" s="108"/>
      <c r="AO412" s="108"/>
      <c r="AP412" s="108"/>
      <c r="AQ412" s="108"/>
      <c r="AR412" s="108"/>
      <c r="AS412" s="108"/>
      <c r="AT412" s="108"/>
      <c r="AU412" s="108"/>
      <c r="AV412" s="108"/>
      <c r="AW412" s="108"/>
      <c r="AX412" s="108"/>
      <c r="AY412" s="108"/>
      <c r="AZ412" s="108"/>
      <c r="BA412" s="108"/>
      <c r="BB412" s="108"/>
      <c r="BC412" s="108"/>
      <c r="BD412" s="108"/>
      <c r="BE412" s="108"/>
      <c r="BF412" s="108"/>
      <c r="BG412" s="108"/>
      <c r="BH412" s="108"/>
      <c r="BI412" s="108"/>
      <c r="BJ412" s="108"/>
      <c r="BK412" s="108"/>
      <c r="BL412" s="108"/>
      <c r="BM412" s="108"/>
      <c r="BN412" s="108"/>
      <c r="BO412" s="108"/>
      <c r="BP412" s="108"/>
      <c r="BQ412" s="108"/>
      <c r="BR412" s="108"/>
      <c r="BS412" s="108"/>
      <c r="BT412" s="108"/>
      <c r="BU412" s="108"/>
      <c r="BV412" s="108"/>
      <c r="BW412" s="108"/>
      <c r="BX412" s="108"/>
      <c r="BY412" s="108"/>
      <c r="BZ412" s="108"/>
      <c r="CA412" s="108"/>
      <c r="CB412" s="108"/>
      <c r="CC412" s="108"/>
      <c r="CD412" s="108"/>
      <c r="CE412" s="108"/>
      <c r="CF412" s="108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30" hidden="true" customHeight="true" outlineLevel="2" collapsed="false">
      <c r="A413" s="0"/>
      <c r="B413" s="110" t="n">
        <v>3</v>
      </c>
      <c r="C413" s="111" t="n">
        <v>1</v>
      </c>
      <c r="D413" s="111" t="s">
        <v>37</v>
      </c>
      <c r="E413" s="111"/>
      <c r="F413" s="112" t="s">
        <v>720</v>
      </c>
      <c r="G413" s="112"/>
      <c r="H413" s="141" t="s">
        <v>721</v>
      </c>
      <c r="I413" s="127"/>
      <c r="J413" s="115" t="n">
        <v>185</v>
      </c>
      <c r="K413" s="116" t="n">
        <f aca="false">+J413*I413</f>
        <v>0</v>
      </c>
      <c r="L413" s="107"/>
      <c r="M413" s="108"/>
      <c r="N413" s="108"/>
      <c r="O413" s="108"/>
      <c r="P413" s="108"/>
      <c r="Q413" s="108"/>
      <c r="R413" s="108"/>
      <c r="S413" s="108"/>
      <c r="T413" s="108"/>
      <c r="U413" s="108"/>
      <c r="V413" s="108"/>
      <c r="W413" s="108"/>
      <c r="X413" s="108"/>
      <c r="Y413" s="108"/>
      <c r="Z413" s="108"/>
      <c r="AA413" s="108"/>
      <c r="AB413" s="108"/>
      <c r="AC413" s="108"/>
      <c r="AD413" s="108"/>
      <c r="AE413" s="108"/>
      <c r="AF413" s="108"/>
      <c r="AG413" s="108"/>
      <c r="AH413" s="108"/>
      <c r="AI413" s="108"/>
      <c r="AJ413" s="108"/>
      <c r="AK413" s="108"/>
      <c r="AL413" s="108"/>
      <c r="AM413" s="108"/>
      <c r="AN413" s="108"/>
      <c r="AO413" s="108"/>
      <c r="AP413" s="108"/>
      <c r="AQ413" s="108"/>
      <c r="AR413" s="108"/>
      <c r="AS413" s="108"/>
      <c r="AT413" s="108"/>
      <c r="AU413" s="108"/>
      <c r="AV413" s="108"/>
      <c r="AW413" s="108"/>
      <c r="AX413" s="108"/>
      <c r="AY413" s="108"/>
      <c r="AZ413" s="108"/>
      <c r="BA413" s="108"/>
      <c r="BB413" s="108"/>
      <c r="BC413" s="108"/>
      <c r="BD413" s="108"/>
      <c r="BE413" s="108"/>
      <c r="BF413" s="108"/>
      <c r="BG413" s="108"/>
      <c r="BH413" s="108"/>
      <c r="BI413" s="108"/>
      <c r="BJ413" s="108"/>
      <c r="BK413" s="108"/>
      <c r="BL413" s="108"/>
      <c r="BM413" s="108"/>
      <c r="BN413" s="108"/>
      <c r="BO413" s="108"/>
      <c r="BP413" s="108"/>
      <c r="BQ413" s="108"/>
      <c r="BR413" s="108"/>
      <c r="BS413" s="108"/>
      <c r="BT413" s="108"/>
      <c r="BU413" s="108"/>
      <c r="BV413" s="108"/>
      <c r="BW413" s="108"/>
      <c r="BX413" s="108"/>
      <c r="BY413" s="108"/>
      <c r="BZ413" s="108"/>
      <c r="CA413" s="108"/>
      <c r="CB413" s="108"/>
      <c r="CC413" s="108"/>
      <c r="CD413" s="108"/>
      <c r="CE413" s="108"/>
      <c r="CF413" s="108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30" hidden="true" customHeight="true" outlineLevel="2" collapsed="false">
      <c r="A414" s="0"/>
      <c r="B414" s="110" t="n">
        <v>3</v>
      </c>
      <c r="C414" s="111" t="n">
        <v>1</v>
      </c>
      <c r="D414" s="111" t="s">
        <v>37</v>
      </c>
      <c r="E414" s="111"/>
      <c r="F414" s="112" t="s">
        <v>722</v>
      </c>
      <c r="G414" s="112"/>
      <c r="H414" s="141" t="s">
        <v>723</v>
      </c>
      <c r="I414" s="127"/>
      <c r="J414" s="115" t="n">
        <v>185</v>
      </c>
      <c r="K414" s="116" t="n">
        <f aca="false">+J414*I414</f>
        <v>0</v>
      </c>
      <c r="L414" s="107"/>
      <c r="M414" s="108"/>
      <c r="N414" s="108"/>
      <c r="O414" s="108"/>
      <c r="P414" s="108"/>
      <c r="Q414" s="108"/>
      <c r="R414" s="108"/>
      <c r="S414" s="108"/>
      <c r="T414" s="108"/>
      <c r="U414" s="108"/>
      <c r="V414" s="108"/>
      <c r="W414" s="108"/>
      <c r="X414" s="108"/>
      <c r="Y414" s="108"/>
      <c r="Z414" s="108"/>
      <c r="AA414" s="108"/>
      <c r="AB414" s="108"/>
      <c r="AC414" s="108"/>
      <c r="AD414" s="108"/>
      <c r="AE414" s="108"/>
      <c r="AF414" s="108"/>
      <c r="AG414" s="108"/>
      <c r="AH414" s="108"/>
      <c r="AI414" s="108"/>
      <c r="AJ414" s="108"/>
      <c r="AK414" s="108"/>
      <c r="AL414" s="108"/>
      <c r="AM414" s="108"/>
      <c r="AN414" s="108"/>
      <c r="AO414" s="108"/>
      <c r="AP414" s="108"/>
      <c r="AQ414" s="108"/>
      <c r="AR414" s="108"/>
      <c r="AS414" s="108"/>
      <c r="AT414" s="108"/>
      <c r="AU414" s="108"/>
      <c r="AV414" s="108"/>
      <c r="AW414" s="108"/>
      <c r="AX414" s="108"/>
      <c r="AY414" s="108"/>
      <c r="AZ414" s="108"/>
      <c r="BA414" s="108"/>
      <c r="BB414" s="108"/>
      <c r="BC414" s="108"/>
      <c r="BD414" s="108"/>
      <c r="BE414" s="108"/>
      <c r="BF414" s="108"/>
      <c r="BG414" s="108"/>
      <c r="BH414" s="108"/>
      <c r="BI414" s="108"/>
      <c r="BJ414" s="108"/>
      <c r="BK414" s="108"/>
      <c r="BL414" s="108"/>
      <c r="BM414" s="108"/>
      <c r="BN414" s="108"/>
      <c r="BO414" s="108"/>
      <c r="BP414" s="108"/>
      <c r="BQ414" s="108"/>
      <c r="BR414" s="108"/>
      <c r="BS414" s="108"/>
      <c r="BT414" s="108"/>
      <c r="BU414" s="108"/>
      <c r="BV414" s="108"/>
      <c r="BW414" s="108"/>
      <c r="BX414" s="108"/>
      <c r="BY414" s="108"/>
      <c r="BZ414" s="108"/>
      <c r="CA414" s="108"/>
      <c r="CB414" s="108"/>
      <c r="CC414" s="108"/>
      <c r="CD414" s="108"/>
      <c r="CE414" s="108"/>
      <c r="CF414" s="108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30" hidden="true" customHeight="true" outlineLevel="2" collapsed="false">
      <c r="A415" s="0"/>
      <c r="B415" s="117"/>
      <c r="C415" s="118"/>
      <c r="D415" s="118"/>
      <c r="E415" s="118"/>
      <c r="F415" s="119"/>
      <c r="G415" s="120"/>
      <c r="H415" s="121" t="s">
        <v>724</v>
      </c>
      <c r="I415" s="122" t="n">
        <f aca="false">SUM(I404:I414)</f>
        <v>0</v>
      </c>
      <c r="J415" s="123"/>
      <c r="K415" s="116"/>
      <c r="L415" s="107"/>
      <c r="M415" s="108"/>
      <c r="N415" s="108"/>
      <c r="O415" s="108"/>
      <c r="P415" s="108"/>
      <c r="Q415" s="108"/>
      <c r="R415" s="108"/>
      <c r="S415" s="108"/>
      <c r="T415" s="108"/>
      <c r="U415" s="108"/>
      <c r="V415" s="108"/>
      <c r="W415" s="108"/>
      <c r="X415" s="108"/>
      <c r="Y415" s="108"/>
      <c r="Z415" s="108"/>
      <c r="AA415" s="108"/>
      <c r="AB415" s="108"/>
      <c r="AC415" s="108"/>
      <c r="AD415" s="108"/>
      <c r="AE415" s="108"/>
      <c r="AF415" s="108"/>
      <c r="AG415" s="108"/>
      <c r="AH415" s="108"/>
      <c r="AI415" s="108"/>
      <c r="AJ415" s="108"/>
      <c r="AK415" s="108"/>
      <c r="AL415" s="108"/>
      <c r="AM415" s="108"/>
      <c r="AN415" s="108"/>
      <c r="AO415" s="108"/>
      <c r="AP415" s="108"/>
      <c r="AQ415" s="108"/>
      <c r="AR415" s="108"/>
      <c r="AS415" s="108"/>
      <c r="AT415" s="108"/>
      <c r="AU415" s="108"/>
      <c r="AV415" s="108"/>
      <c r="AW415" s="108"/>
      <c r="AX415" s="108"/>
      <c r="AY415" s="108"/>
      <c r="AZ415" s="108"/>
      <c r="BA415" s="108"/>
      <c r="BB415" s="108"/>
      <c r="BC415" s="108"/>
      <c r="BD415" s="108"/>
      <c r="BE415" s="108"/>
      <c r="BF415" s="108"/>
      <c r="BG415" s="108"/>
      <c r="BH415" s="108"/>
      <c r="BI415" s="108"/>
      <c r="BJ415" s="108"/>
      <c r="BK415" s="108"/>
      <c r="BL415" s="108"/>
      <c r="BM415" s="108"/>
      <c r="BN415" s="108"/>
      <c r="BO415" s="108"/>
      <c r="BP415" s="108"/>
      <c r="BQ415" s="108"/>
      <c r="BR415" s="108"/>
      <c r="BS415" s="108"/>
      <c r="BT415" s="108"/>
      <c r="BU415" s="108"/>
      <c r="BV415" s="108"/>
      <c r="BW415" s="108"/>
      <c r="BX415" s="108"/>
      <c r="BY415" s="108"/>
      <c r="BZ415" s="108"/>
      <c r="CA415" s="108"/>
      <c r="CB415" s="108"/>
      <c r="CC415" s="108"/>
      <c r="CD415" s="108"/>
      <c r="CE415" s="108"/>
      <c r="CF415" s="108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s="138" customFormat="true" ht="45" hidden="true" customHeight="true" outlineLevel="1" collapsed="false">
      <c r="A416" s="99"/>
      <c r="B416" s="209"/>
      <c r="C416" s="210"/>
      <c r="D416" s="210"/>
      <c r="E416" s="210"/>
      <c r="F416" s="211" t="s">
        <v>725</v>
      </c>
      <c r="G416" s="211"/>
      <c r="H416" s="212"/>
      <c r="I416" s="213"/>
      <c r="J416" s="214"/>
      <c r="K416" s="215"/>
      <c r="L416" s="137"/>
      <c r="M416" s="137"/>
      <c r="N416" s="137"/>
      <c r="O416" s="137"/>
      <c r="P416" s="137"/>
      <c r="Q416" s="137"/>
      <c r="R416" s="137"/>
      <c r="S416" s="137"/>
      <c r="T416" s="137"/>
      <c r="U416" s="137"/>
      <c r="V416" s="137"/>
      <c r="W416" s="137"/>
      <c r="X416" s="137"/>
      <c r="Y416" s="137"/>
      <c r="Z416" s="137"/>
      <c r="AA416" s="137"/>
      <c r="AB416" s="137"/>
      <c r="AC416" s="137"/>
      <c r="AD416" s="137"/>
      <c r="AE416" s="137"/>
      <c r="AF416" s="137"/>
      <c r="AG416" s="137"/>
      <c r="AH416" s="137"/>
      <c r="AI416" s="137"/>
      <c r="AJ416" s="137"/>
      <c r="AK416" s="137"/>
      <c r="AL416" s="137"/>
      <c r="AM416" s="137"/>
      <c r="AN416" s="137"/>
      <c r="AO416" s="137"/>
      <c r="AP416" s="137"/>
      <c r="AQ416" s="137"/>
      <c r="AR416" s="137"/>
      <c r="AS416" s="137"/>
      <c r="AT416" s="137"/>
      <c r="AU416" s="137"/>
      <c r="AV416" s="137"/>
      <c r="AW416" s="137"/>
      <c r="AX416" s="137"/>
      <c r="AY416" s="137"/>
      <c r="AZ416" s="137"/>
      <c r="BA416" s="137"/>
      <c r="BB416" s="137"/>
      <c r="BC416" s="137"/>
      <c r="BD416" s="137"/>
      <c r="BE416" s="137"/>
      <c r="BF416" s="137"/>
      <c r="BG416" s="137"/>
      <c r="BH416" s="137"/>
      <c r="BI416" s="137"/>
      <c r="BJ416" s="137"/>
      <c r="BK416" s="137"/>
      <c r="BL416" s="137"/>
      <c r="BM416" s="137"/>
      <c r="BN416" s="137"/>
      <c r="BO416" s="137"/>
      <c r="BP416" s="137"/>
      <c r="BQ416" s="137"/>
      <c r="BR416" s="137"/>
      <c r="BS416" s="137"/>
      <c r="BT416" s="137"/>
      <c r="BU416" s="137"/>
      <c r="BV416" s="137"/>
      <c r="BW416" s="137"/>
      <c r="BX416" s="137"/>
      <c r="BY416" s="137"/>
      <c r="BZ416" s="137"/>
      <c r="CA416" s="137"/>
      <c r="CB416" s="137"/>
      <c r="CC416" s="137"/>
      <c r="CD416" s="137"/>
      <c r="CE416" s="137"/>
      <c r="CF416" s="137"/>
    </row>
    <row r="417" customFormat="false" ht="30" hidden="true" customHeight="true" outlineLevel="1" collapsed="false">
      <c r="A417" s="125"/>
      <c r="B417" s="110" t="n">
        <v>2</v>
      </c>
      <c r="C417" s="111" t="n">
        <v>1</v>
      </c>
      <c r="D417" s="111" t="s">
        <v>54</v>
      </c>
      <c r="E417" s="111"/>
      <c r="F417" s="140" t="s">
        <v>726</v>
      </c>
      <c r="G417" s="140"/>
      <c r="H417" s="141" t="s">
        <v>727</v>
      </c>
      <c r="I417" s="127"/>
      <c r="J417" s="115" t="n">
        <v>205</v>
      </c>
      <c r="K417" s="116" t="n">
        <f aca="false">+J417*I417</f>
        <v>0</v>
      </c>
      <c r="L417" s="137"/>
      <c r="M417" s="137"/>
      <c r="N417" s="137"/>
      <c r="O417" s="137"/>
      <c r="P417" s="137"/>
      <c r="Q417" s="137"/>
      <c r="R417" s="137"/>
      <c r="S417" s="137"/>
      <c r="T417" s="137"/>
      <c r="U417" s="137"/>
      <c r="V417" s="137"/>
      <c r="W417" s="137"/>
      <c r="X417" s="137"/>
      <c r="Y417" s="137"/>
      <c r="Z417" s="137"/>
      <c r="AA417" s="137"/>
      <c r="AB417" s="137"/>
      <c r="AC417" s="137"/>
      <c r="AD417" s="137"/>
      <c r="AE417" s="137"/>
      <c r="AF417" s="137"/>
      <c r="AG417" s="137"/>
      <c r="AH417" s="137"/>
      <c r="AI417" s="137"/>
      <c r="AJ417" s="137"/>
      <c r="AK417" s="137"/>
      <c r="AL417" s="137"/>
      <c r="AM417" s="137"/>
      <c r="AN417" s="137"/>
      <c r="AO417" s="137"/>
      <c r="AP417" s="137"/>
      <c r="AQ417" s="137"/>
      <c r="AR417" s="137"/>
      <c r="AS417" s="137"/>
      <c r="AT417" s="137"/>
      <c r="AU417" s="137"/>
      <c r="AV417" s="137"/>
      <c r="AW417" s="137"/>
      <c r="AX417" s="137"/>
      <c r="AY417" s="137"/>
      <c r="AZ417" s="137"/>
      <c r="BA417" s="137"/>
      <c r="BB417" s="137"/>
      <c r="BC417" s="137"/>
      <c r="BD417" s="137"/>
      <c r="BE417" s="137"/>
      <c r="BF417" s="137"/>
      <c r="BG417" s="137"/>
      <c r="BH417" s="137"/>
      <c r="BI417" s="137"/>
      <c r="BJ417" s="137"/>
      <c r="BK417" s="137"/>
      <c r="BL417" s="137"/>
      <c r="BM417" s="137"/>
      <c r="BN417" s="137"/>
      <c r="BO417" s="137"/>
      <c r="BP417" s="137"/>
      <c r="BQ417" s="137"/>
      <c r="BR417" s="137"/>
      <c r="BS417" s="137"/>
      <c r="BT417" s="137"/>
      <c r="BU417" s="137"/>
      <c r="BV417" s="137"/>
      <c r="BW417" s="137"/>
      <c r="BX417" s="137"/>
      <c r="BY417" s="137"/>
      <c r="BZ417" s="137"/>
      <c r="CA417" s="137"/>
      <c r="CB417" s="137"/>
      <c r="CC417" s="137"/>
      <c r="CD417" s="137"/>
      <c r="CE417" s="137"/>
      <c r="CF417" s="137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30" hidden="false" customHeight="true" outlineLevel="1" collapsed="false">
      <c r="A418" s="125"/>
      <c r="B418" s="110" t="n">
        <v>2</v>
      </c>
      <c r="C418" s="111" t="n">
        <v>1</v>
      </c>
      <c r="D418" s="111" t="s">
        <v>54</v>
      </c>
      <c r="E418" s="111"/>
      <c r="F418" s="140" t="s">
        <v>728</v>
      </c>
      <c r="G418" s="140"/>
      <c r="H418" s="113" t="s">
        <v>729</v>
      </c>
      <c r="I418" s="114" t="n">
        <v>1</v>
      </c>
      <c r="J418" s="115" t="n">
        <v>205</v>
      </c>
      <c r="K418" s="116" t="n">
        <f aca="false">+J418*I418</f>
        <v>205</v>
      </c>
      <c r="L418" s="137"/>
      <c r="M418" s="137"/>
      <c r="N418" s="137"/>
      <c r="O418" s="137"/>
      <c r="P418" s="137"/>
      <c r="Q418" s="137"/>
      <c r="R418" s="137"/>
      <c r="S418" s="137"/>
      <c r="T418" s="137"/>
      <c r="U418" s="137"/>
      <c r="V418" s="137"/>
      <c r="W418" s="137"/>
      <c r="X418" s="137"/>
      <c r="Y418" s="137"/>
      <c r="Z418" s="137"/>
      <c r="AA418" s="137"/>
      <c r="AB418" s="137"/>
      <c r="AC418" s="137"/>
      <c r="AD418" s="137"/>
      <c r="AE418" s="137"/>
      <c r="AF418" s="137"/>
      <c r="AG418" s="137"/>
      <c r="AH418" s="137"/>
      <c r="AI418" s="137"/>
      <c r="AJ418" s="137"/>
      <c r="AK418" s="137"/>
      <c r="AL418" s="137"/>
      <c r="AM418" s="137"/>
      <c r="AN418" s="137"/>
      <c r="AO418" s="137"/>
      <c r="AP418" s="137"/>
      <c r="AQ418" s="137"/>
      <c r="AR418" s="137"/>
      <c r="AS418" s="137"/>
      <c r="AT418" s="137"/>
      <c r="AU418" s="137"/>
      <c r="AV418" s="137"/>
      <c r="AW418" s="137"/>
      <c r="AX418" s="137"/>
      <c r="AY418" s="137"/>
      <c r="AZ418" s="137"/>
      <c r="BA418" s="137"/>
      <c r="BB418" s="137"/>
      <c r="BC418" s="137"/>
      <c r="BD418" s="137"/>
      <c r="BE418" s="137"/>
      <c r="BF418" s="137"/>
      <c r="BG418" s="137"/>
      <c r="BH418" s="137"/>
      <c r="BI418" s="137"/>
      <c r="BJ418" s="137"/>
      <c r="BK418" s="137"/>
      <c r="BL418" s="137"/>
      <c r="BM418" s="137"/>
      <c r="BN418" s="137"/>
      <c r="BO418" s="137"/>
      <c r="BP418" s="137"/>
      <c r="BQ418" s="137"/>
      <c r="BR418" s="137"/>
      <c r="BS418" s="137"/>
      <c r="BT418" s="137"/>
      <c r="BU418" s="137"/>
      <c r="BV418" s="137"/>
      <c r="BW418" s="137"/>
      <c r="BX418" s="137"/>
      <c r="BY418" s="137"/>
      <c r="BZ418" s="137"/>
      <c r="CA418" s="137"/>
      <c r="CB418" s="137"/>
      <c r="CC418" s="137"/>
      <c r="CD418" s="137"/>
      <c r="CE418" s="137"/>
      <c r="CF418" s="137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30" hidden="false" customHeight="true" outlineLevel="1" collapsed="false">
      <c r="A419" s="125"/>
      <c r="B419" s="110" t="n">
        <v>2</v>
      </c>
      <c r="C419" s="111" t="n">
        <v>1</v>
      </c>
      <c r="D419" s="111" t="s">
        <v>54</v>
      </c>
      <c r="E419" s="111"/>
      <c r="F419" s="140" t="s">
        <v>730</v>
      </c>
      <c r="G419" s="140"/>
      <c r="H419" s="113" t="s">
        <v>731</v>
      </c>
      <c r="I419" s="114" t="n">
        <v>1</v>
      </c>
      <c r="J419" s="115" t="n">
        <v>205</v>
      </c>
      <c r="K419" s="116" t="n">
        <f aca="false">+J419*I419</f>
        <v>205</v>
      </c>
      <c r="L419" s="137"/>
      <c r="M419" s="137"/>
      <c r="N419" s="137"/>
      <c r="O419" s="137"/>
      <c r="P419" s="137"/>
      <c r="Q419" s="137"/>
      <c r="R419" s="137"/>
      <c r="S419" s="137"/>
      <c r="T419" s="137"/>
      <c r="U419" s="137"/>
      <c r="V419" s="137"/>
      <c r="W419" s="137"/>
      <c r="X419" s="137"/>
      <c r="Y419" s="137"/>
      <c r="Z419" s="137"/>
      <c r="AA419" s="137"/>
      <c r="AB419" s="137"/>
      <c r="AC419" s="137"/>
      <c r="AD419" s="137"/>
      <c r="AE419" s="137"/>
      <c r="AF419" s="137"/>
      <c r="AG419" s="137"/>
      <c r="AH419" s="137"/>
      <c r="AI419" s="137"/>
      <c r="AJ419" s="137"/>
      <c r="AK419" s="137"/>
      <c r="AL419" s="137"/>
      <c r="AM419" s="137"/>
      <c r="AN419" s="137"/>
      <c r="AO419" s="137"/>
      <c r="AP419" s="137"/>
      <c r="AQ419" s="137"/>
      <c r="AR419" s="137"/>
      <c r="AS419" s="137"/>
      <c r="AT419" s="137"/>
      <c r="AU419" s="137"/>
      <c r="AV419" s="137"/>
      <c r="AW419" s="137"/>
      <c r="AX419" s="137"/>
      <c r="AY419" s="137"/>
      <c r="AZ419" s="137"/>
      <c r="BA419" s="137"/>
      <c r="BB419" s="137"/>
      <c r="BC419" s="137"/>
      <c r="BD419" s="137"/>
      <c r="BE419" s="137"/>
      <c r="BF419" s="137"/>
      <c r="BG419" s="137"/>
      <c r="BH419" s="137"/>
      <c r="BI419" s="137"/>
      <c r="BJ419" s="137"/>
      <c r="BK419" s="137"/>
      <c r="BL419" s="137"/>
      <c r="BM419" s="137"/>
      <c r="BN419" s="137"/>
      <c r="BO419" s="137"/>
      <c r="BP419" s="137"/>
      <c r="BQ419" s="137"/>
      <c r="BR419" s="137"/>
      <c r="BS419" s="137"/>
      <c r="BT419" s="137"/>
      <c r="BU419" s="137"/>
      <c r="BV419" s="137"/>
      <c r="BW419" s="137"/>
      <c r="BX419" s="137"/>
      <c r="BY419" s="137"/>
      <c r="BZ419" s="137"/>
      <c r="CA419" s="137"/>
      <c r="CB419" s="137"/>
      <c r="CC419" s="137"/>
      <c r="CD419" s="137"/>
      <c r="CE419" s="137"/>
      <c r="CF419" s="137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30" hidden="false" customHeight="true" outlineLevel="1" collapsed="false">
      <c r="A420" s="125"/>
      <c r="B420" s="110" t="n">
        <v>2</v>
      </c>
      <c r="C420" s="111" t="n">
        <v>1</v>
      </c>
      <c r="D420" s="111" t="s">
        <v>54</v>
      </c>
      <c r="E420" s="111"/>
      <c r="F420" s="140" t="s">
        <v>732</v>
      </c>
      <c r="G420" s="140"/>
      <c r="H420" s="113" t="s">
        <v>733</v>
      </c>
      <c r="I420" s="114" t="n">
        <v>1</v>
      </c>
      <c r="J420" s="115" t="n">
        <v>205</v>
      </c>
      <c r="K420" s="116" t="n">
        <f aca="false">+J420*I420</f>
        <v>205</v>
      </c>
      <c r="L420" s="137"/>
      <c r="M420" s="137"/>
      <c r="N420" s="137"/>
      <c r="O420" s="137"/>
      <c r="P420" s="137"/>
      <c r="Q420" s="137"/>
      <c r="R420" s="137"/>
      <c r="S420" s="137"/>
      <c r="T420" s="137"/>
      <c r="U420" s="137"/>
      <c r="V420" s="137"/>
      <c r="W420" s="137"/>
      <c r="X420" s="137"/>
      <c r="Y420" s="137"/>
      <c r="Z420" s="137"/>
      <c r="AA420" s="137"/>
      <c r="AB420" s="137"/>
      <c r="AC420" s="137"/>
      <c r="AD420" s="137"/>
      <c r="AE420" s="137"/>
      <c r="AF420" s="137"/>
      <c r="AG420" s="137"/>
      <c r="AH420" s="137"/>
      <c r="AI420" s="137"/>
      <c r="AJ420" s="137"/>
      <c r="AK420" s="137"/>
      <c r="AL420" s="137"/>
      <c r="AM420" s="137"/>
      <c r="AN420" s="137"/>
      <c r="AO420" s="137"/>
      <c r="AP420" s="137"/>
      <c r="AQ420" s="137"/>
      <c r="AR420" s="137"/>
      <c r="AS420" s="137"/>
      <c r="AT420" s="137"/>
      <c r="AU420" s="137"/>
      <c r="AV420" s="137"/>
      <c r="AW420" s="137"/>
      <c r="AX420" s="137"/>
      <c r="AY420" s="137"/>
      <c r="AZ420" s="137"/>
      <c r="BA420" s="137"/>
      <c r="BB420" s="137"/>
      <c r="BC420" s="137"/>
      <c r="BD420" s="137"/>
      <c r="BE420" s="137"/>
      <c r="BF420" s="137"/>
      <c r="BG420" s="137"/>
      <c r="BH420" s="137"/>
      <c r="BI420" s="137"/>
      <c r="BJ420" s="137"/>
      <c r="BK420" s="137"/>
      <c r="BL420" s="137"/>
      <c r="BM420" s="137"/>
      <c r="BN420" s="137"/>
      <c r="BO420" s="137"/>
      <c r="BP420" s="137"/>
      <c r="BQ420" s="137"/>
      <c r="BR420" s="137"/>
      <c r="BS420" s="137"/>
      <c r="BT420" s="137"/>
      <c r="BU420" s="137"/>
      <c r="BV420" s="137"/>
      <c r="BW420" s="137"/>
      <c r="BX420" s="137"/>
      <c r="BY420" s="137"/>
      <c r="BZ420" s="137"/>
      <c r="CA420" s="137"/>
      <c r="CB420" s="137"/>
      <c r="CC420" s="137"/>
      <c r="CD420" s="137"/>
      <c r="CE420" s="137"/>
      <c r="CF420" s="137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30" hidden="true" customHeight="true" outlineLevel="1" collapsed="false">
      <c r="A421" s="125"/>
      <c r="B421" s="110" t="n">
        <v>2</v>
      </c>
      <c r="C421" s="111" t="n">
        <v>1</v>
      </c>
      <c r="D421" s="111" t="s">
        <v>54</v>
      </c>
      <c r="E421" s="111"/>
      <c r="F421" s="140" t="s">
        <v>734</v>
      </c>
      <c r="G421" s="140"/>
      <c r="H421" s="141" t="s">
        <v>735</v>
      </c>
      <c r="I421" s="127"/>
      <c r="J421" s="115" t="n">
        <v>205</v>
      </c>
      <c r="K421" s="116" t="n">
        <f aca="false">+J421*I421</f>
        <v>0</v>
      </c>
      <c r="L421" s="137"/>
      <c r="M421" s="137"/>
      <c r="N421" s="137"/>
      <c r="O421" s="137"/>
      <c r="P421" s="137"/>
      <c r="Q421" s="137"/>
      <c r="R421" s="137"/>
      <c r="S421" s="137"/>
      <c r="T421" s="137"/>
      <c r="U421" s="137"/>
      <c r="V421" s="137"/>
      <c r="W421" s="137"/>
      <c r="X421" s="137"/>
      <c r="Y421" s="137"/>
      <c r="Z421" s="137"/>
      <c r="AA421" s="137"/>
      <c r="AB421" s="137"/>
      <c r="AC421" s="137"/>
      <c r="AD421" s="137"/>
      <c r="AE421" s="137"/>
      <c r="AF421" s="137"/>
      <c r="AG421" s="137"/>
      <c r="AH421" s="137"/>
      <c r="AI421" s="137"/>
      <c r="AJ421" s="137"/>
      <c r="AK421" s="137"/>
      <c r="AL421" s="137"/>
      <c r="AM421" s="137"/>
      <c r="AN421" s="137"/>
      <c r="AO421" s="137"/>
      <c r="AP421" s="137"/>
      <c r="AQ421" s="137"/>
      <c r="AR421" s="137"/>
      <c r="AS421" s="137"/>
      <c r="AT421" s="137"/>
      <c r="AU421" s="137"/>
      <c r="AV421" s="137"/>
      <c r="AW421" s="137"/>
      <c r="AX421" s="137"/>
      <c r="AY421" s="137"/>
      <c r="AZ421" s="137"/>
      <c r="BA421" s="137"/>
      <c r="BB421" s="137"/>
      <c r="BC421" s="137"/>
      <c r="BD421" s="137"/>
      <c r="BE421" s="137"/>
      <c r="BF421" s="137"/>
      <c r="BG421" s="137"/>
      <c r="BH421" s="137"/>
      <c r="BI421" s="137"/>
      <c r="BJ421" s="137"/>
      <c r="BK421" s="137"/>
      <c r="BL421" s="137"/>
      <c r="BM421" s="137"/>
      <c r="BN421" s="137"/>
      <c r="BO421" s="137"/>
      <c r="BP421" s="137"/>
      <c r="BQ421" s="137"/>
      <c r="BR421" s="137"/>
      <c r="BS421" s="137"/>
      <c r="BT421" s="137"/>
      <c r="BU421" s="137"/>
      <c r="BV421" s="137"/>
      <c r="BW421" s="137"/>
      <c r="BX421" s="137"/>
      <c r="BY421" s="137"/>
      <c r="BZ421" s="137"/>
      <c r="CA421" s="137"/>
      <c r="CB421" s="137"/>
      <c r="CC421" s="137"/>
      <c r="CD421" s="137"/>
      <c r="CE421" s="137"/>
      <c r="CF421" s="137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30" hidden="true" customHeight="true" outlineLevel="1" collapsed="false">
      <c r="A422" s="125"/>
      <c r="B422" s="110" t="n">
        <v>2</v>
      </c>
      <c r="C422" s="111" t="n">
        <v>1</v>
      </c>
      <c r="D422" s="111" t="s">
        <v>54</v>
      </c>
      <c r="E422" s="111"/>
      <c r="F422" s="140" t="s">
        <v>736</v>
      </c>
      <c r="G422" s="140"/>
      <c r="H422" s="141" t="s">
        <v>737</v>
      </c>
      <c r="I422" s="127"/>
      <c r="J422" s="115" t="n">
        <v>205</v>
      </c>
      <c r="K422" s="116" t="n">
        <f aca="false">+J422*I422</f>
        <v>0</v>
      </c>
      <c r="L422" s="137"/>
      <c r="M422" s="137"/>
      <c r="N422" s="137"/>
      <c r="O422" s="137"/>
      <c r="P422" s="137"/>
      <c r="Q422" s="137"/>
      <c r="R422" s="137"/>
      <c r="S422" s="137"/>
      <c r="T422" s="137"/>
      <c r="U422" s="137"/>
      <c r="V422" s="137"/>
      <c r="W422" s="137"/>
      <c r="X422" s="137"/>
      <c r="Y422" s="137"/>
      <c r="Z422" s="137"/>
      <c r="AA422" s="137"/>
      <c r="AB422" s="137"/>
      <c r="AC422" s="137"/>
      <c r="AD422" s="137"/>
      <c r="AE422" s="137"/>
      <c r="AF422" s="137"/>
      <c r="AG422" s="137"/>
      <c r="AH422" s="137"/>
      <c r="AI422" s="137"/>
      <c r="AJ422" s="137"/>
      <c r="AK422" s="137"/>
      <c r="AL422" s="137"/>
      <c r="AM422" s="137"/>
      <c r="AN422" s="137"/>
      <c r="AO422" s="137"/>
      <c r="AP422" s="137"/>
      <c r="AQ422" s="137"/>
      <c r="AR422" s="137"/>
      <c r="AS422" s="137"/>
      <c r="AT422" s="137"/>
      <c r="AU422" s="137"/>
      <c r="AV422" s="137"/>
      <c r="AW422" s="137"/>
      <c r="AX422" s="137"/>
      <c r="AY422" s="137"/>
      <c r="AZ422" s="137"/>
      <c r="BA422" s="137"/>
      <c r="BB422" s="137"/>
      <c r="BC422" s="137"/>
      <c r="BD422" s="137"/>
      <c r="BE422" s="137"/>
      <c r="BF422" s="137"/>
      <c r="BG422" s="137"/>
      <c r="BH422" s="137"/>
      <c r="BI422" s="137"/>
      <c r="BJ422" s="137"/>
      <c r="BK422" s="137"/>
      <c r="BL422" s="137"/>
      <c r="BM422" s="137"/>
      <c r="BN422" s="137"/>
      <c r="BO422" s="137"/>
      <c r="BP422" s="137"/>
      <c r="BQ422" s="137"/>
      <c r="BR422" s="137"/>
      <c r="BS422" s="137"/>
      <c r="BT422" s="137"/>
      <c r="BU422" s="137"/>
      <c r="BV422" s="137"/>
      <c r="BW422" s="137"/>
      <c r="BX422" s="137"/>
      <c r="BY422" s="137"/>
      <c r="BZ422" s="137"/>
      <c r="CA422" s="137"/>
      <c r="CB422" s="137"/>
      <c r="CC422" s="137"/>
      <c r="CD422" s="137"/>
      <c r="CE422" s="137"/>
      <c r="CF422" s="137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30" hidden="true" customHeight="true" outlineLevel="1" collapsed="false">
      <c r="A423" s="125"/>
      <c r="B423" s="110" t="n">
        <v>2</v>
      </c>
      <c r="C423" s="111" t="n">
        <v>1</v>
      </c>
      <c r="D423" s="111" t="s">
        <v>54</v>
      </c>
      <c r="E423" s="111"/>
      <c r="F423" s="140" t="s">
        <v>738</v>
      </c>
      <c r="G423" s="140"/>
      <c r="H423" s="141" t="s">
        <v>739</v>
      </c>
      <c r="I423" s="127"/>
      <c r="J423" s="115" t="n">
        <v>205</v>
      </c>
      <c r="K423" s="116" t="n">
        <f aca="false">+J423*I423</f>
        <v>0</v>
      </c>
      <c r="L423" s="137"/>
      <c r="M423" s="137"/>
      <c r="N423" s="137"/>
      <c r="O423" s="137"/>
      <c r="P423" s="137"/>
      <c r="Q423" s="137"/>
      <c r="R423" s="137"/>
      <c r="S423" s="137"/>
      <c r="T423" s="137"/>
      <c r="U423" s="137"/>
      <c r="V423" s="137"/>
      <c r="W423" s="137"/>
      <c r="X423" s="137"/>
      <c r="Y423" s="137"/>
      <c r="Z423" s="137"/>
      <c r="AA423" s="137"/>
      <c r="AB423" s="137"/>
      <c r="AC423" s="137"/>
      <c r="AD423" s="137"/>
      <c r="AE423" s="137"/>
      <c r="AF423" s="137"/>
      <c r="AG423" s="137"/>
      <c r="AH423" s="137"/>
      <c r="AI423" s="137"/>
      <c r="AJ423" s="137"/>
      <c r="AK423" s="137"/>
      <c r="AL423" s="137"/>
      <c r="AM423" s="137"/>
      <c r="AN423" s="137"/>
      <c r="AO423" s="137"/>
      <c r="AP423" s="137"/>
      <c r="AQ423" s="137"/>
      <c r="AR423" s="137"/>
      <c r="AS423" s="137"/>
      <c r="AT423" s="137"/>
      <c r="AU423" s="137"/>
      <c r="AV423" s="137"/>
      <c r="AW423" s="137"/>
      <c r="AX423" s="137"/>
      <c r="AY423" s="137"/>
      <c r="AZ423" s="137"/>
      <c r="BA423" s="137"/>
      <c r="BB423" s="137"/>
      <c r="BC423" s="137"/>
      <c r="BD423" s="137"/>
      <c r="BE423" s="137"/>
      <c r="BF423" s="137"/>
      <c r="BG423" s="137"/>
      <c r="BH423" s="137"/>
      <c r="BI423" s="137"/>
      <c r="BJ423" s="137"/>
      <c r="BK423" s="137"/>
      <c r="BL423" s="137"/>
      <c r="BM423" s="137"/>
      <c r="BN423" s="137"/>
      <c r="BO423" s="137"/>
      <c r="BP423" s="137"/>
      <c r="BQ423" s="137"/>
      <c r="BR423" s="137"/>
      <c r="BS423" s="137"/>
      <c r="BT423" s="137"/>
      <c r="BU423" s="137"/>
      <c r="BV423" s="137"/>
      <c r="BW423" s="137"/>
      <c r="BX423" s="137"/>
      <c r="BY423" s="137"/>
      <c r="BZ423" s="137"/>
      <c r="CA423" s="137"/>
      <c r="CB423" s="137"/>
      <c r="CC423" s="137"/>
      <c r="CD423" s="137"/>
      <c r="CE423" s="137"/>
      <c r="CF423" s="137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30" hidden="true" customHeight="true" outlineLevel="1" collapsed="false">
      <c r="A424" s="125"/>
      <c r="B424" s="110" t="n">
        <v>2</v>
      </c>
      <c r="C424" s="111" t="n">
        <v>1</v>
      </c>
      <c r="D424" s="111" t="s">
        <v>54</v>
      </c>
      <c r="E424" s="111"/>
      <c r="F424" s="140" t="s">
        <v>740</v>
      </c>
      <c r="G424" s="140"/>
      <c r="H424" s="141" t="s">
        <v>741</v>
      </c>
      <c r="I424" s="127"/>
      <c r="J424" s="115" t="n">
        <v>205</v>
      </c>
      <c r="K424" s="116" t="n">
        <f aca="false">+J424*I424</f>
        <v>0</v>
      </c>
      <c r="L424" s="137"/>
      <c r="M424" s="137"/>
      <c r="N424" s="137"/>
      <c r="O424" s="137"/>
      <c r="P424" s="137"/>
      <c r="Q424" s="137"/>
      <c r="R424" s="137"/>
      <c r="S424" s="137"/>
      <c r="T424" s="137"/>
      <c r="U424" s="137"/>
      <c r="V424" s="137"/>
      <c r="W424" s="137"/>
      <c r="X424" s="137"/>
      <c r="Y424" s="137"/>
      <c r="Z424" s="137"/>
      <c r="AA424" s="137"/>
      <c r="AB424" s="137"/>
      <c r="AC424" s="137"/>
      <c r="AD424" s="137"/>
      <c r="AE424" s="137"/>
      <c r="AF424" s="137"/>
      <c r="AG424" s="137"/>
      <c r="AH424" s="137"/>
      <c r="AI424" s="137"/>
      <c r="AJ424" s="137"/>
      <c r="AK424" s="137"/>
      <c r="AL424" s="137"/>
      <c r="AM424" s="137"/>
      <c r="AN424" s="137"/>
      <c r="AO424" s="137"/>
      <c r="AP424" s="137"/>
      <c r="AQ424" s="137"/>
      <c r="AR424" s="137"/>
      <c r="AS424" s="137"/>
      <c r="AT424" s="137"/>
      <c r="AU424" s="137"/>
      <c r="AV424" s="137"/>
      <c r="AW424" s="137"/>
      <c r="AX424" s="137"/>
      <c r="AY424" s="137"/>
      <c r="AZ424" s="137"/>
      <c r="BA424" s="137"/>
      <c r="BB424" s="137"/>
      <c r="BC424" s="137"/>
      <c r="BD424" s="137"/>
      <c r="BE424" s="137"/>
      <c r="BF424" s="137"/>
      <c r="BG424" s="137"/>
      <c r="BH424" s="137"/>
      <c r="BI424" s="137"/>
      <c r="BJ424" s="137"/>
      <c r="BK424" s="137"/>
      <c r="BL424" s="137"/>
      <c r="BM424" s="137"/>
      <c r="BN424" s="137"/>
      <c r="BO424" s="137"/>
      <c r="BP424" s="137"/>
      <c r="BQ424" s="137"/>
      <c r="BR424" s="137"/>
      <c r="BS424" s="137"/>
      <c r="BT424" s="137"/>
      <c r="BU424" s="137"/>
      <c r="BV424" s="137"/>
      <c r="BW424" s="137"/>
      <c r="BX424" s="137"/>
      <c r="BY424" s="137"/>
      <c r="BZ424" s="137"/>
      <c r="CA424" s="137"/>
      <c r="CB424" s="137"/>
      <c r="CC424" s="137"/>
      <c r="CD424" s="137"/>
      <c r="CE424" s="137"/>
      <c r="CF424" s="137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30" hidden="true" customHeight="true" outlineLevel="1" collapsed="false">
      <c r="A425" s="125"/>
      <c r="B425" s="110" t="n">
        <v>2</v>
      </c>
      <c r="C425" s="111" t="n">
        <v>1</v>
      </c>
      <c r="D425" s="111" t="s">
        <v>54</v>
      </c>
      <c r="E425" s="111"/>
      <c r="F425" s="140" t="s">
        <v>742</v>
      </c>
      <c r="G425" s="140"/>
      <c r="H425" s="141" t="s">
        <v>743</v>
      </c>
      <c r="I425" s="127"/>
      <c r="J425" s="115" t="n">
        <v>205</v>
      </c>
      <c r="K425" s="116" t="n">
        <f aca="false">+J425*I425</f>
        <v>0</v>
      </c>
      <c r="L425" s="137"/>
      <c r="M425" s="137"/>
      <c r="N425" s="137"/>
      <c r="O425" s="137"/>
      <c r="P425" s="137"/>
      <c r="Q425" s="137"/>
      <c r="R425" s="137"/>
      <c r="S425" s="137"/>
      <c r="T425" s="137"/>
      <c r="U425" s="137"/>
      <c r="V425" s="137"/>
      <c r="W425" s="137"/>
      <c r="X425" s="137"/>
      <c r="Y425" s="137"/>
      <c r="Z425" s="137"/>
      <c r="AA425" s="137"/>
      <c r="AB425" s="137"/>
      <c r="AC425" s="137"/>
      <c r="AD425" s="137"/>
      <c r="AE425" s="137"/>
      <c r="AF425" s="137"/>
      <c r="AG425" s="137"/>
      <c r="AH425" s="137"/>
      <c r="AI425" s="137"/>
      <c r="AJ425" s="137"/>
      <c r="AK425" s="137"/>
      <c r="AL425" s="137"/>
      <c r="AM425" s="137"/>
      <c r="AN425" s="137"/>
      <c r="AO425" s="137"/>
      <c r="AP425" s="137"/>
      <c r="AQ425" s="137"/>
      <c r="AR425" s="137"/>
      <c r="AS425" s="137"/>
      <c r="AT425" s="137"/>
      <c r="AU425" s="137"/>
      <c r="AV425" s="137"/>
      <c r="AW425" s="137"/>
      <c r="AX425" s="137"/>
      <c r="AY425" s="137"/>
      <c r="AZ425" s="137"/>
      <c r="BA425" s="137"/>
      <c r="BB425" s="137"/>
      <c r="BC425" s="137"/>
      <c r="BD425" s="137"/>
      <c r="BE425" s="137"/>
      <c r="BF425" s="137"/>
      <c r="BG425" s="137"/>
      <c r="BH425" s="137"/>
      <c r="BI425" s="137"/>
      <c r="BJ425" s="137"/>
      <c r="BK425" s="137"/>
      <c r="BL425" s="137"/>
      <c r="BM425" s="137"/>
      <c r="BN425" s="137"/>
      <c r="BO425" s="137"/>
      <c r="BP425" s="137"/>
      <c r="BQ425" s="137"/>
      <c r="BR425" s="137"/>
      <c r="BS425" s="137"/>
      <c r="BT425" s="137"/>
      <c r="BU425" s="137"/>
      <c r="BV425" s="137"/>
      <c r="BW425" s="137"/>
      <c r="BX425" s="137"/>
      <c r="BY425" s="137"/>
      <c r="BZ425" s="137"/>
      <c r="CA425" s="137"/>
      <c r="CB425" s="137"/>
      <c r="CC425" s="137"/>
      <c r="CD425" s="137"/>
      <c r="CE425" s="137"/>
      <c r="CF425" s="137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30" hidden="true" customHeight="true" outlineLevel="1" collapsed="false">
      <c r="A426" s="125"/>
      <c r="B426" s="110" t="n">
        <v>2</v>
      </c>
      <c r="C426" s="111" t="n">
        <v>1</v>
      </c>
      <c r="D426" s="111" t="s">
        <v>54</v>
      </c>
      <c r="E426" s="111"/>
      <c r="F426" s="140" t="s">
        <v>744</v>
      </c>
      <c r="G426" s="140"/>
      <c r="H426" s="141" t="s">
        <v>745</v>
      </c>
      <c r="I426" s="127"/>
      <c r="J426" s="115" t="n">
        <v>205</v>
      </c>
      <c r="K426" s="116" t="n">
        <f aca="false">+J426*I426</f>
        <v>0</v>
      </c>
      <c r="L426" s="137"/>
      <c r="M426" s="137"/>
      <c r="N426" s="137"/>
      <c r="O426" s="137"/>
      <c r="P426" s="137"/>
      <c r="Q426" s="137"/>
      <c r="R426" s="137"/>
      <c r="S426" s="137"/>
      <c r="T426" s="137"/>
      <c r="U426" s="137"/>
      <c r="V426" s="137"/>
      <c r="W426" s="137"/>
      <c r="X426" s="137"/>
      <c r="Y426" s="137"/>
      <c r="Z426" s="137"/>
      <c r="AA426" s="137"/>
      <c r="AB426" s="137"/>
      <c r="AC426" s="137"/>
      <c r="AD426" s="137"/>
      <c r="AE426" s="137"/>
      <c r="AF426" s="137"/>
      <c r="AG426" s="137"/>
      <c r="AH426" s="137"/>
      <c r="AI426" s="137"/>
      <c r="AJ426" s="137"/>
      <c r="AK426" s="137"/>
      <c r="AL426" s="137"/>
      <c r="AM426" s="137"/>
      <c r="AN426" s="137"/>
      <c r="AO426" s="137"/>
      <c r="AP426" s="137"/>
      <c r="AQ426" s="137"/>
      <c r="AR426" s="137"/>
      <c r="AS426" s="137"/>
      <c r="AT426" s="137"/>
      <c r="AU426" s="137"/>
      <c r="AV426" s="137"/>
      <c r="AW426" s="137"/>
      <c r="AX426" s="137"/>
      <c r="AY426" s="137"/>
      <c r="AZ426" s="137"/>
      <c r="BA426" s="137"/>
      <c r="BB426" s="137"/>
      <c r="BC426" s="137"/>
      <c r="BD426" s="137"/>
      <c r="BE426" s="137"/>
      <c r="BF426" s="137"/>
      <c r="BG426" s="137"/>
      <c r="BH426" s="137"/>
      <c r="BI426" s="137"/>
      <c r="BJ426" s="137"/>
      <c r="BK426" s="137"/>
      <c r="BL426" s="137"/>
      <c r="BM426" s="137"/>
      <c r="BN426" s="137"/>
      <c r="BO426" s="137"/>
      <c r="BP426" s="137"/>
      <c r="BQ426" s="137"/>
      <c r="BR426" s="137"/>
      <c r="BS426" s="137"/>
      <c r="BT426" s="137"/>
      <c r="BU426" s="137"/>
      <c r="BV426" s="137"/>
      <c r="BW426" s="137"/>
      <c r="BX426" s="137"/>
      <c r="BY426" s="137"/>
      <c r="BZ426" s="137"/>
      <c r="CA426" s="137"/>
      <c r="CB426" s="137"/>
      <c r="CC426" s="137"/>
      <c r="CD426" s="137"/>
      <c r="CE426" s="137"/>
      <c r="CF426" s="137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30" hidden="false" customHeight="true" outlineLevel="1" collapsed="false">
      <c r="A427" s="125"/>
      <c r="B427" s="110" t="n">
        <v>2</v>
      </c>
      <c r="C427" s="111" t="n">
        <v>1</v>
      </c>
      <c r="D427" s="111" t="s">
        <v>54</v>
      </c>
      <c r="E427" s="111"/>
      <c r="F427" s="140" t="s">
        <v>746</v>
      </c>
      <c r="G427" s="140"/>
      <c r="H427" s="113" t="s">
        <v>747</v>
      </c>
      <c r="I427" s="114" t="n">
        <v>1</v>
      </c>
      <c r="J427" s="115" t="n">
        <v>205</v>
      </c>
      <c r="K427" s="116" t="n">
        <f aca="false">+J427*I427</f>
        <v>205</v>
      </c>
      <c r="L427" s="137"/>
      <c r="M427" s="137"/>
      <c r="N427" s="137"/>
      <c r="O427" s="137"/>
      <c r="P427" s="137"/>
      <c r="Q427" s="137"/>
      <c r="R427" s="137"/>
      <c r="S427" s="137"/>
      <c r="T427" s="137"/>
      <c r="U427" s="137"/>
      <c r="V427" s="137"/>
      <c r="W427" s="137"/>
      <c r="X427" s="137"/>
      <c r="Y427" s="137"/>
      <c r="Z427" s="137"/>
      <c r="AA427" s="137"/>
      <c r="AB427" s="137"/>
      <c r="AC427" s="137"/>
      <c r="AD427" s="137"/>
      <c r="AE427" s="137"/>
      <c r="AF427" s="137"/>
      <c r="AG427" s="137"/>
      <c r="AH427" s="137"/>
      <c r="AI427" s="137"/>
      <c r="AJ427" s="137"/>
      <c r="AK427" s="137"/>
      <c r="AL427" s="137"/>
      <c r="AM427" s="137"/>
      <c r="AN427" s="137"/>
      <c r="AO427" s="137"/>
      <c r="AP427" s="137"/>
      <c r="AQ427" s="137"/>
      <c r="AR427" s="137"/>
      <c r="AS427" s="137"/>
      <c r="AT427" s="137"/>
      <c r="AU427" s="137"/>
      <c r="AV427" s="137"/>
      <c r="AW427" s="137"/>
      <c r="AX427" s="137"/>
      <c r="AY427" s="137"/>
      <c r="AZ427" s="137"/>
      <c r="BA427" s="137"/>
      <c r="BB427" s="137"/>
      <c r="BC427" s="137"/>
      <c r="BD427" s="137"/>
      <c r="BE427" s="137"/>
      <c r="BF427" s="137"/>
      <c r="BG427" s="137"/>
      <c r="BH427" s="137"/>
      <c r="BI427" s="137"/>
      <c r="BJ427" s="137"/>
      <c r="BK427" s="137"/>
      <c r="BL427" s="137"/>
      <c r="BM427" s="137"/>
      <c r="BN427" s="137"/>
      <c r="BO427" s="137"/>
      <c r="BP427" s="137"/>
      <c r="BQ427" s="137"/>
      <c r="BR427" s="137"/>
      <c r="BS427" s="137"/>
      <c r="BT427" s="137"/>
      <c r="BU427" s="137"/>
      <c r="BV427" s="137"/>
      <c r="BW427" s="137"/>
      <c r="BX427" s="137"/>
      <c r="BY427" s="137"/>
      <c r="BZ427" s="137"/>
      <c r="CA427" s="137"/>
      <c r="CB427" s="137"/>
      <c r="CC427" s="137"/>
      <c r="CD427" s="137"/>
      <c r="CE427" s="137"/>
      <c r="CF427" s="137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30" hidden="false" customHeight="true" outlineLevel="1" collapsed="false">
      <c r="A428" s="125"/>
      <c r="B428" s="110" t="n">
        <v>2</v>
      </c>
      <c r="C428" s="111" t="n">
        <v>1</v>
      </c>
      <c r="D428" s="111" t="s">
        <v>54</v>
      </c>
      <c r="E428" s="111"/>
      <c r="F428" s="140" t="s">
        <v>748</v>
      </c>
      <c r="G428" s="140"/>
      <c r="H428" s="113" t="s">
        <v>749</v>
      </c>
      <c r="I428" s="114" t="n">
        <v>1</v>
      </c>
      <c r="J428" s="115" t="n">
        <v>205</v>
      </c>
      <c r="K428" s="116" t="n">
        <f aca="false">+J428*I428</f>
        <v>205</v>
      </c>
      <c r="L428" s="137"/>
      <c r="M428" s="137"/>
      <c r="N428" s="137"/>
      <c r="O428" s="137"/>
      <c r="P428" s="137"/>
      <c r="Q428" s="137"/>
      <c r="R428" s="137"/>
      <c r="S428" s="137"/>
      <c r="T428" s="137"/>
      <c r="U428" s="137"/>
      <c r="V428" s="137"/>
      <c r="W428" s="137"/>
      <c r="X428" s="137"/>
      <c r="Y428" s="137"/>
      <c r="Z428" s="137"/>
      <c r="AA428" s="137"/>
      <c r="AB428" s="137"/>
      <c r="AC428" s="137"/>
      <c r="AD428" s="137"/>
      <c r="AE428" s="137"/>
      <c r="AF428" s="137"/>
      <c r="AG428" s="137"/>
      <c r="AH428" s="137"/>
      <c r="AI428" s="137"/>
      <c r="AJ428" s="137"/>
      <c r="AK428" s="137"/>
      <c r="AL428" s="137"/>
      <c r="AM428" s="137"/>
      <c r="AN428" s="137"/>
      <c r="AO428" s="137"/>
      <c r="AP428" s="137"/>
      <c r="AQ428" s="137"/>
      <c r="AR428" s="137"/>
      <c r="AS428" s="137"/>
      <c r="AT428" s="137"/>
      <c r="AU428" s="137"/>
      <c r="AV428" s="137"/>
      <c r="AW428" s="137"/>
      <c r="AX428" s="137"/>
      <c r="AY428" s="137"/>
      <c r="AZ428" s="137"/>
      <c r="BA428" s="137"/>
      <c r="BB428" s="137"/>
      <c r="BC428" s="137"/>
      <c r="BD428" s="137"/>
      <c r="BE428" s="137"/>
      <c r="BF428" s="137"/>
      <c r="BG428" s="137"/>
      <c r="BH428" s="137"/>
      <c r="BI428" s="137"/>
      <c r="BJ428" s="137"/>
      <c r="BK428" s="137"/>
      <c r="BL428" s="137"/>
      <c r="BM428" s="137"/>
      <c r="BN428" s="137"/>
      <c r="BO428" s="137"/>
      <c r="BP428" s="137"/>
      <c r="BQ428" s="137"/>
      <c r="BR428" s="137"/>
      <c r="BS428" s="137"/>
      <c r="BT428" s="137"/>
      <c r="BU428" s="137"/>
      <c r="BV428" s="137"/>
      <c r="BW428" s="137"/>
      <c r="BX428" s="137"/>
      <c r="BY428" s="137"/>
      <c r="BZ428" s="137"/>
      <c r="CA428" s="137"/>
      <c r="CB428" s="137"/>
      <c r="CC428" s="137"/>
      <c r="CD428" s="137"/>
      <c r="CE428" s="137"/>
      <c r="CF428" s="137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s="109" customFormat="true" ht="30" hidden="false" customHeight="true" outlineLevel="2" collapsed="false">
      <c r="B429" s="117"/>
      <c r="C429" s="118"/>
      <c r="D429" s="118"/>
      <c r="E429" s="118"/>
      <c r="F429" s="119"/>
      <c r="G429" s="120"/>
      <c r="H429" s="121" t="s">
        <v>750</v>
      </c>
      <c r="I429" s="122" t="n">
        <f aca="false">SUM(I417:I428)</f>
        <v>5</v>
      </c>
      <c r="J429" s="123"/>
      <c r="K429" s="116"/>
      <c r="L429" s="107"/>
      <c r="M429" s="108"/>
      <c r="N429" s="108"/>
      <c r="O429" s="108"/>
      <c r="P429" s="108"/>
      <c r="Q429" s="108"/>
      <c r="R429" s="108"/>
      <c r="S429" s="108"/>
      <c r="T429" s="108"/>
      <c r="U429" s="108"/>
      <c r="V429" s="108"/>
      <c r="W429" s="108"/>
      <c r="X429" s="108"/>
      <c r="Y429" s="108"/>
      <c r="Z429" s="108"/>
      <c r="AA429" s="108"/>
      <c r="AB429" s="108"/>
      <c r="AC429" s="108"/>
      <c r="AD429" s="108"/>
      <c r="AE429" s="108"/>
      <c r="AF429" s="108"/>
      <c r="AG429" s="108"/>
      <c r="AH429" s="108"/>
      <c r="AI429" s="108"/>
      <c r="AJ429" s="108"/>
      <c r="AK429" s="108"/>
      <c r="AL429" s="108"/>
      <c r="AM429" s="108"/>
      <c r="AN429" s="108"/>
      <c r="AO429" s="108"/>
      <c r="AP429" s="108"/>
      <c r="AQ429" s="108"/>
      <c r="AR429" s="108"/>
      <c r="AS429" s="108"/>
      <c r="AT429" s="108"/>
      <c r="AU429" s="108"/>
      <c r="AV429" s="108"/>
      <c r="AW429" s="108"/>
      <c r="AX429" s="108"/>
      <c r="AY429" s="108"/>
      <c r="AZ429" s="108"/>
      <c r="BA429" s="108"/>
      <c r="BB429" s="108"/>
      <c r="BC429" s="108"/>
      <c r="BD429" s="108"/>
      <c r="BE429" s="108"/>
      <c r="BF429" s="108"/>
      <c r="BG429" s="108"/>
      <c r="BH429" s="108"/>
      <c r="BI429" s="108"/>
      <c r="BJ429" s="108"/>
      <c r="BK429" s="108"/>
      <c r="BL429" s="108"/>
      <c r="BM429" s="108"/>
      <c r="BN429" s="108"/>
      <c r="BO429" s="108"/>
      <c r="BP429" s="108"/>
      <c r="BQ429" s="108"/>
      <c r="BR429" s="108"/>
      <c r="BS429" s="108"/>
      <c r="BT429" s="108"/>
      <c r="BU429" s="108"/>
      <c r="BV429" s="108"/>
      <c r="BW429" s="108"/>
      <c r="BX429" s="108"/>
      <c r="BY429" s="108"/>
      <c r="BZ429" s="108"/>
      <c r="CA429" s="108"/>
      <c r="CB429" s="108"/>
      <c r="CC429" s="108"/>
      <c r="CD429" s="108"/>
      <c r="CE429" s="108"/>
      <c r="CF429" s="108"/>
    </row>
    <row r="430" s="138" customFormat="true" ht="45" hidden="true" customHeight="true" outlineLevel="1" collapsed="false">
      <c r="A430" s="99"/>
      <c r="B430" s="209"/>
      <c r="C430" s="210"/>
      <c r="D430" s="210"/>
      <c r="E430" s="210"/>
      <c r="F430" s="211" t="s">
        <v>751</v>
      </c>
      <c r="G430" s="211"/>
      <c r="H430" s="212"/>
      <c r="I430" s="213"/>
      <c r="J430" s="214"/>
      <c r="K430" s="215"/>
      <c r="L430" s="137"/>
      <c r="M430" s="137"/>
      <c r="N430" s="137"/>
      <c r="O430" s="137"/>
      <c r="P430" s="137"/>
      <c r="Q430" s="137"/>
      <c r="R430" s="137"/>
      <c r="S430" s="137"/>
      <c r="T430" s="137"/>
      <c r="U430" s="137"/>
      <c r="V430" s="137"/>
      <c r="W430" s="137"/>
      <c r="X430" s="137"/>
      <c r="Y430" s="137"/>
      <c r="Z430" s="137"/>
      <c r="AA430" s="137"/>
      <c r="AB430" s="137"/>
      <c r="AC430" s="137"/>
      <c r="AD430" s="137"/>
      <c r="AE430" s="137"/>
      <c r="AF430" s="137"/>
      <c r="AG430" s="137"/>
      <c r="AH430" s="137"/>
      <c r="AI430" s="137"/>
      <c r="AJ430" s="137"/>
      <c r="AK430" s="137"/>
      <c r="AL430" s="137"/>
      <c r="AM430" s="137"/>
      <c r="AN430" s="137"/>
      <c r="AO430" s="137"/>
      <c r="AP430" s="137"/>
      <c r="AQ430" s="137"/>
      <c r="AR430" s="137"/>
      <c r="AS430" s="137"/>
      <c r="AT430" s="137"/>
      <c r="AU430" s="137"/>
      <c r="AV430" s="137"/>
      <c r="AW430" s="137"/>
      <c r="AX430" s="137"/>
      <c r="AY430" s="137"/>
      <c r="AZ430" s="137"/>
      <c r="BA430" s="137"/>
      <c r="BB430" s="137"/>
      <c r="BC430" s="137"/>
      <c r="BD430" s="137"/>
      <c r="BE430" s="137"/>
      <c r="BF430" s="137"/>
      <c r="BG430" s="137"/>
      <c r="BH430" s="137"/>
      <c r="BI430" s="137"/>
      <c r="BJ430" s="137"/>
      <c r="BK430" s="137"/>
      <c r="BL430" s="137"/>
      <c r="BM430" s="137"/>
      <c r="BN430" s="137"/>
      <c r="BO430" s="137"/>
      <c r="BP430" s="137"/>
      <c r="BQ430" s="137"/>
      <c r="BR430" s="137"/>
      <c r="BS430" s="137"/>
      <c r="BT430" s="137"/>
      <c r="BU430" s="137"/>
      <c r="BV430" s="137"/>
      <c r="BW430" s="137"/>
      <c r="BX430" s="137"/>
      <c r="BY430" s="137"/>
      <c r="BZ430" s="137"/>
      <c r="CA430" s="137"/>
      <c r="CB430" s="137"/>
      <c r="CC430" s="137"/>
      <c r="CD430" s="137"/>
      <c r="CE430" s="137"/>
      <c r="CF430" s="137"/>
    </row>
    <row r="431" customFormat="false" ht="30" hidden="true" customHeight="true" outlineLevel="1" collapsed="false">
      <c r="A431" s="125"/>
      <c r="B431" s="110" t="n">
        <v>2</v>
      </c>
      <c r="C431" s="111" t="n">
        <v>1</v>
      </c>
      <c r="D431" s="111" t="s">
        <v>54</v>
      </c>
      <c r="E431" s="111"/>
      <c r="F431" s="140" t="s">
        <v>752</v>
      </c>
      <c r="G431" s="140"/>
      <c r="H431" s="141" t="s">
        <v>753</v>
      </c>
      <c r="I431" s="127"/>
      <c r="J431" s="115" t="n">
        <v>195</v>
      </c>
      <c r="K431" s="116" t="n">
        <f aca="false">+J431*I431</f>
        <v>0</v>
      </c>
      <c r="L431" s="137"/>
      <c r="M431" s="137"/>
      <c r="N431" s="137"/>
      <c r="O431" s="137"/>
      <c r="P431" s="137"/>
      <c r="Q431" s="137"/>
      <c r="R431" s="137"/>
      <c r="S431" s="137"/>
      <c r="T431" s="137"/>
      <c r="U431" s="137"/>
      <c r="V431" s="137"/>
      <c r="W431" s="137"/>
      <c r="X431" s="137"/>
      <c r="Y431" s="137"/>
      <c r="Z431" s="137"/>
      <c r="AA431" s="137"/>
      <c r="AB431" s="137"/>
      <c r="AC431" s="137"/>
      <c r="AD431" s="137"/>
      <c r="AE431" s="137"/>
      <c r="AF431" s="137"/>
      <c r="AG431" s="137"/>
      <c r="AH431" s="137"/>
      <c r="AI431" s="137"/>
      <c r="AJ431" s="137"/>
      <c r="AK431" s="137"/>
      <c r="AL431" s="137"/>
      <c r="AM431" s="137"/>
      <c r="AN431" s="137"/>
      <c r="AO431" s="137"/>
      <c r="AP431" s="137"/>
      <c r="AQ431" s="137"/>
      <c r="AR431" s="137"/>
      <c r="AS431" s="137"/>
      <c r="AT431" s="137"/>
      <c r="AU431" s="137"/>
      <c r="AV431" s="137"/>
      <c r="AW431" s="137"/>
      <c r="AX431" s="137"/>
      <c r="AY431" s="137"/>
      <c r="AZ431" s="137"/>
      <c r="BA431" s="137"/>
      <c r="BB431" s="137"/>
      <c r="BC431" s="137"/>
      <c r="BD431" s="137"/>
      <c r="BE431" s="137"/>
      <c r="BF431" s="137"/>
      <c r="BG431" s="137"/>
      <c r="BH431" s="137"/>
      <c r="BI431" s="137"/>
      <c r="BJ431" s="137"/>
      <c r="BK431" s="137"/>
      <c r="BL431" s="137"/>
      <c r="BM431" s="137"/>
      <c r="BN431" s="137"/>
      <c r="BO431" s="137"/>
      <c r="BP431" s="137"/>
      <c r="BQ431" s="137"/>
      <c r="BR431" s="137"/>
      <c r="BS431" s="137"/>
      <c r="BT431" s="137"/>
      <c r="BU431" s="137"/>
      <c r="BV431" s="137"/>
      <c r="BW431" s="137"/>
      <c r="BX431" s="137"/>
      <c r="BY431" s="137"/>
      <c r="BZ431" s="137"/>
      <c r="CA431" s="137"/>
      <c r="CB431" s="137"/>
      <c r="CC431" s="137"/>
      <c r="CD431" s="137"/>
      <c r="CE431" s="137"/>
      <c r="CF431" s="137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30" hidden="true" customHeight="true" outlineLevel="1" collapsed="false">
      <c r="A432" s="125"/>
      <c r="B432" s="110" t="n">
        <v>2</v>
      </c>
      <c r="C432" s="111" t="n">
        <v>1</v>
      </c>
      <c r="D432" s="111" t="s">
        <v>54</v>
      </c>
      <c r="E432" s="111"/>
      <c r="F432" s="140" t="s">
        <v>754</v>
      </c>
      <c r="G432" s="140"/>
      <c r="H432" s="141" t="s">
        <v>755</v>
      </c>
      <c r="I432" s="127"/>
      <c r="J432" s="115" t="n">
        <v>195</v>
      </c>
      <c r="K432" s="116" t="n">
        <f aca="false">+J432*I432</f>
        <v>0</v>
      </c>
      <c r="L432" s="137"/>
      <c r="M432" s="137"/>
      <c r="N432" s="137"/>
      <c r="O432" s="137"/>
      <c r="P432" s="137"/>
      <c r="Q432" s="137"/>
      <c r="R432" s="137"/>
      <c r="S432" s="137"/>
      <c r="T432" s="137"/>
      <c r="U432" s="137"/>
      <c r="V432" s="137"/>
      <c r="W432" s="137"/>
      <c r="X432" s="137"/>
      <c r="Y432" s="137"/>
      <c r="Z432" s="137"/>
      <c r="AA432" s="137"/>
      <c r="AB432" s="137"/>
      <c r="AC432" s="137"/>
      <c r="AD432" s="137"/>
      <c r="AE432" s="137"/>
      <c r="AF432" s="137"/>
      <c r="AG432" s="137"/>
      <c r="AH432" s="137"/>
      <c r="AI432" s="137"/>
      <c r="AJ432" s="137"/>
      <c r="AK432" s="137"/>
      <c r="AL432" s="137"/>
      <c r="AM432" s="137"/>
      <c r="AN432" s="137"/>
      <c r="AO432" s="137"/>
      <c r="AP432" s="137"/>
      <c r="AQ432" s="137"/>
      <c r="AR432" s="137"/>
      <c r="AS432" s="137"/>
      <c r="AT432" s="137"/>
      <c r="AU432" s="137"/>
      <c r="AV432" s="137"/>
      <c r="AW432" s="137"/>
      <c r="AX432" s="137"/>
      <c r="AY432" s="137"/>
      <c r="AZ432" s="137"/>
      <c r="BA432" s="137"/>
      <c r="BB432" s="137"/>
      <c r="BC432" s="137"/>
      <c r="BD432" s="137"/>
      <c r="BE432" s="137"/>
      <c r="BF432" s="137"/>
      <c r="BG432" s="137"/>
      <c r="BH432" s="137"/>
      <c r="BI432" s="137"/>
      <c r="BJ432" s="137"/>
      <c r="BK432" s="137"/>
      <c r="BL432" s="137"/>
      <c r="BM432" s="137"/>
      <c r="BN432" s="137"/>
      <c r="BO432" s="137"/>
      <c r="BP432" s="137"/>
      <c r="BQ432" s="137"/>
      <c r="BR432" s="137"/>
      <c r="BS432" s="137"/>
      <c r="BT432" s="137"/>
      <c r="BU432" s="137"/>
      <c r="BV432" s="137"/>
      <c r="BW432" s="137"/>
      <c r="BX432" s="137"/>
      <c r="BY432" s="137"/>
      <c r="BZ432" s="137"/>
      <c r="CA432" s="137"/>
      <c r="CB432" s="137"/>
      <c r="CC432" s="137"/>
      <c r="CD432" s="137"/>
      <c r="CE432" s="137"/>
      <c r="CF432" s="137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30" hidden="false" customHeight="true" outlineLevel="1" collapsed="false">
      <c r="A433" s="125"/>
      <c r="B433" s="110" t="n">
        <v>2</v>
      </c>
      <c r="C433" s="111" t="n">
        <v>1</v>
      </c>
      <c r="D433" s="111" t="s">
        <v>54</v>
      </c>
      <c r="E433" s="111"/>
      <c r="F433" s="140" t="s">
        <v>756</v>
      </c>
      <c r="G433" s="140"/>
      <c r="H433" s="113" t="s">
        <v>757</v>
      </c>
      <c r="I433" s="114" t="n">
        <v>1</v>
      </c>
      <c r="J433" s="115" t="n">
        <v>195</v>
      </c>
      <c r="K433" s="116" t="n">
        <f aca="false">+J433*I433</f>
        <v>195</v>
      </c>
      <c r="L433" s="137"/>
      <c r="M433" s="137"/>
      <c r="N433" s="137"/>
      <c r="O433" s="137"/>
      <c r="P433" s="137"/>
      <c r="Q433" s="137"/>
      <c r="R433" s="137"/>
      <c r="S433" s="137"/>
      <c r="T433" s="137"/>
      <c r="U433" s="137"/>
      <c r="V433" s="137"/>
      <c r="W433" s="137"/>
      <c r="X433" s="137"/>
      <c r="Y433" s="137"/>
      <c r="Z433" s="137"/>
      <c r="AA433" s="137"/>
      <c r="AB433" s="137"/>
      <c r="AC433" s="137"/>
      <c r="AD433" s="137"/>
      <c r="AE433" s="137"/>
      <c r="AF433" s="137"/>
      <c r="AG433" s="137"/>
      <c r="AH433" s="137"/>
      <c r="AI433" s="137"/>
      <c r="AJ433" s="137"/>
      <c r="AK433" s="137"/>
      <c r="AL433" s="137"/>
      <c r="AM433" s="137"/>
      <c r="AN433" s="137"/>
      <c r="AO433" s="137"/>
      <c r="AP433" s="137"/>
      <c r="AQ433" s="137"/>
      <c r="AR433" s="137"/>
      <c r="AS433" s="137"/>
      <c r="AT433" s="137"/>
      <c r="AU433" s="137"/>
      <c r="AV433" s="137"/>
      <c r="AW433" s="137"/>
      <c r="AX433" s="137"/>
      <c r="AY433" s="137"/>
      <c r="AZ433" s="137"/>
      <c r="BA433" s="137"/>
      <c r="BB433" s="137"/>
      <c r="BC433" s="137"/>
      <c r="BD433" s="137"/>
      <c r="BE433" s="137"/>
      <c r="BF433" s="137"/>
      <c r="BG433" s="137"/>
      <c r="BH433" s="137"/>
      <c r="BI433" s="137"/>
      <c r="BJ433" s="137"/>
      <c r="BK433" s="137"/>
      <c r="BL433" s="137"/>
      <c r="BM433" s="137"/>
      <c r="BN433" s="137"/>
      <c r="BO433" s="137"/>
      <c r="BP433" s="137"/>
      <c r="BQ433" s="137"/>
      <c r="BR433" s="137"/>
      <c r="BS433" s="137"/>
      <c r="BT433" s="137"/>
      <c r="BU433" s="137"/>
      <c r="BV433" s="137"/>
      <c r="BW433" s="137"/>
      <c r="BX433" s="137"/>
      <c r="BY433" s="137"/>
      <c r="BZ433" s="137"/>
      <c r="CA433" s="137"/>
      <c r="CB433" s="137"/>
      <c r="CC433" s="137"/>
      <c r="CD433" s="137"/>
      <c r="CE433" s="137"/>
      <c r="CF433" s="137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30" hidden="true" customHeight="true" outlineLevel="1" collapsed="false">
      <c r="A434" s="125"/>
      <c r="B434" s="110" t="n">
        <v>2</v>
      </c>
      <c r="C434" s="111" t="n">
        <v>1</v>
      </c>
      <c r="D434" s="111" t="s">
        <v>54</v>
      </c>
      <c r="E434" s="111"/>
      <c r="F434" s="140" t="s">
        <v>758</v>
      </c>
      <c r="G434" s="140"/>
      <c r="H434" s="141" t="s">
        <v>759</v>
      </c>
      <c r="I434" s="127"/>
      <c r="J434" s="115" t="n">
        <v>195</v>
      </c>
      <c r="K434" s="116" t="n">
        <f aca="false">+J434*I434</f>
        <v>0</v>
      </c>
      <c r="L434" s="137"/>
      <c r="M434" s="137"/>
      <c r="N434" s="137"/>
      <c r="O434" s="137"/>
      <c r="P434" s="137"/>
      <c r="Q434" s="137"/>
      <c r="R434" s="137"/>
      <c r="S434" s="137"/>
      <c r="T434" s="137"/>
      <c r="U434" s="137"/>
      <c r="V434" s="137"/>
      <c r="W434" s="137"/>
      <c r="X434" s="137"/>
      <c r="Y434" s="137"/>
      <c r="Z434" s="137"/>
      <c r="AA434" s="137"/>
      <c r="AB434" s="137"/>
      <c r="AC434" s="137"/>
      <c r="AD434" s="137"/>
      <c r="AE434" s="137"/>
      <c r="AF434" s="137"/>
      <c r="AG434" s="137"/>
      <c r="AH434" s="137"/>
      <c r="AI434" s="137"/>
      <c r="AJ434" s="137"/>
      <c r="AK434" s="137"/>
      <c r="AL434" s="137"/>
      <c r="AM434" s="137"/>
      <c r="AN434" s="137"/>
      <c r="AO434" s="137"/>
      <c r="AP434" s="137"/>
      <c r="AQ434" s="137"/>
      <c r="AR434" s="137"/>
      <c r="AS434" s="137"/>
      <c r="AT434" s="137"/>
      <c r="AU434" s="137"/>
      <c r="AV434" s="137"/>
      <c r="AW434" s="137"/>
      <c r="AX434" s="137"/>
      <c r="AY434" s="137"/>
      <c r="AZ434" s="137"/>
      <c r="BA434" s="137"/>
      <c r="BB434" s="137"/>
      <c r="BC434" s="137"/>
      <c r="BD434" s="137"/>
      <c r="BE434" s="137"/>
      <c r="BF434" s="137"/>
      <c r="BG434" s="137"/>
      <c r="BH434" s="137"/>
      <c r="BI434" s="137"/>
      <c r="BJ434" s="137"/>
      <c r="BK434" s="137"/>
      <c r="BL434" s="137"/>
      <c r="BM434" s="137"/>
      <c r="BN434" s="137"/>
      <c r="BO434" s="137"/>
      <c r="BP434" s="137"/>
      <c r="BQ434" s="137"/>
      <c r="BR434" s="137"/>
      <c r="BS434" s="137"/>
      <c r="BT434" s="137"/>
      <c r="BU434" s="137"/>
      <c r="BV434" s="137"/>
      <c r="BW434" s="137"/>
      <c r="BX434" s="137"/>
      <c r="BY434" s="137"/>
      <c r="BZ434" s="137"/>
      <c r="CA434" s="137"/>
      <c r="CB434" s="137"/>
      <c r="CC434" s="137"/>
      <c r="CD434" s="137"/>
      <c r="CE434" s="137"/>
      <c r="CF434" s="137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30" hidden="false" customHeight="true" outlineLevel="1" collapsed="false">
      <c r="A435" s="125"/>
      <c r="B435" s="110" t="n">
        <v>2</v>
      </c>
      <c r="C435" s="111" t="n">
        <v>1</v>
      </c>
      <c r="D435" s="111" t="s">
        <v>54</v>
      </c>
      <c r="E435" s="111"/>
      <c r="F435" s="140" t="s">
        <v>760</v>
      </c>
      <c r="G435" s="140"/>
      <c r="H435" s="113" t="s">
        <v>761</v>
      </c>
      <c r="I435" s="114" t="n">
        <v>1</v>
      </c>
      <c r="J435" s="115" t="n">
        <v>195</v>
      </c>
      <c r="K435" s="116" t="n">
        <f aca="false">+J435*I435</f>
        <v>195</v>
      </c>
      <c r="L435" s="137"/>
      <c r="M435" s="137"/>
      <c r="N435" s="137"/>
      <c r="O435" s="137"/>
      <c r="P435" s="137"/>
      <c r="Q435" s="137"/>
      <c r="R435" s="137"/>
      <c r="S435" s="137"/>
      <c r="T435" s="137"/>
      <c r="U435" s="137"/>
      <c r="V435" s="137"/>
      <c r="W435" s="137"/>
      <c r="X435" s="137"/>
      <c r="Y435" s="137"/>
      <c r="Z435" s="137"/>
      <c r="AA435" s="137"/>
      <c r="AB435" s="137"/>
      <c r="AC435" s="137"/>
      <c r="AD435" s="137"/>
      <c r="AE435" s="137"/>
      <c r="AF435" s="137"/>
      <c r="AG435" s="137"/>
      <c r="AH435" s="137"/>
      <c r="AI435" s="137"/>
      <c r="AJ435" s="137"/>
      <c r="AK435" s="137"/>
      <c r="AL435" s="137"/>
      <c r="AM435" s="137"/>
      <c r="AN435" s="137"/>
      <c r="AO435" s="137"/>
      <c r="AP435" s="137"/>
      <c r="AQ435" s="137"/>
      <c r="AR435" s="137"/>
      <c r="AS435" s="137"/>
      <c r="AT435" s="137"/>
      <c r="AU435" s="137"/>
      <c r="AV435" s="137"/>
      <c r="AW435" s="137"/>
      <c r="AX435" s="137"/>
      <c r="AY435" s="137"/>
      <c r="AZ435" s="137"/>
      <c r="BA435" s="137"/>
      <c r="BB435" s="137"/>
      <c r="BC435" s="137"/>
      <c r="BD435" s="137"/>
      <c r="BE435" s="137"/>
      <c r="BF435" s="137"/>
      <c r="BG435" s="137"/>
      <c r="BH435" s="137"/>
      <c r="BI435" s="137"/>
      <c r="BJ435" s="137"/>
      <c r="BK435" s="137"/>
      <c r="BL435" s="137"/>
      <c r="BM435" s="137"/>
      <c r="BN435" s="137"/>
      <c r="BO435" s="137"/>
      <c r="BP435" s="137"/>
      <c r="BQ435" s="137"/>
      <c r="BR435" s="137"/>
      <c r="BS435" s="137"/>
      <c r="BT435" s="137"/>
      <c r="BU435" s="137"/>
      <c r="BV435" s="137"/>
      <c r="BW435" s="137"/>
      <c r="BX435" s="137"/>
      <c r="BY435" s="137"/>
      <c r="BZ435" s="137"/>
      <c r="CA435" s="137"/>
      <c r="CB435" s="137"/>
      <c r="CC435" s="137"/>
      <c r="CD435" s="137"/>
      <c r="CE435" s="137"/>
      <c r="CF435" s="137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30" hidden="true" customHeight="true" outlineLevel="1" collapsed="false">
      <c r="A436" s="125"/>
      <c r="B436" s="110" t="n">
        <v>2</v>
      </c>
      <c r="C436" s="111" t="n">
        <v>1</v>
      </c>
      <c r="D436" s="111" t="s">
        <v>54</v>
      </c>
      <c r="E436" s="111"/>
      <c r="F436" s="140" t="s">
        <v>762</v>
      </c>
      <c r="G436" s="140"/>
      <c r="H436" s="141" t="s">
        <v>763</v>
      </c>
      <c r="I436" s="127"/>
      <c r="J436" s="115" t="n">
        <v>195</v>
      </c>
      <c r="K436" s="116" t="n">
        <f aca="false">+J436*I436</f>
        <v>0</v>
      </c>
      <c r="L436" s="137"/>
      <c r="M436" s="137"/>
      <c r="N436" s="137"/>
      <c r="O436" s="137"/>
      <c r="P436" s="137"/>
      <c r="Q436" s="137"/>
      <c r="R436" s="137"/>
      <c r="S436" s="137"/>
      <c r="T436" s="137"/>
      <c r="U436" s="137"/>
      <c r="V436" s="137"/>
      <c r="W436" s="137"/>
      <c r="X436" s="137"/>
      <c r="Y436" s="137"/>
      <c r="Z436" s="137"/>
      <c r="AA436" s="137"/>
      <c r="AB436" s="137"/>
      <c r="AC436" s="137"/>
      <c r="AD436" s="137"/>
      <c r="AE436" s="137"/>
      <c r="AF436" s="137"/>
      <c r="AG436" s="137"/>
      <c r="AH436" s="137"/>
      <c r="AI436" s="137"/>
      <c r="AJ436" s="137"/>
      <c r="AK436" s="137"/>
      <c r="AL436" s="137"/>
      <c r="AM436" s="137"/>
      <c r="AN436" s="137"/>
      <c r="AO436" s="137"/>
      <c r="AP436" s="137"/>
      <c r="AQ436" s="137"/>
      <c r="AR436" s="137"/>
      <c r="AS436" s="137"/>
      <c r="AT436" s="137"/>
      <c r="AU436" s="137"/>
      <c r="AV436" s="137"/>
      <c r="AW436" s="137"/>
      <c r="AX436" s="137"/>
      <c r="AY436" s="137"/>
      <c r="AZ436" s="137"/>
      <c r="BA436" s="137"/>
      <c r="BB436" s="137"/>
      <c r="BC436" s="137"/>
      <c r="BD436" s="137"/>
      <c r="BE436" s="137"/>
      <c r="BF436" s="137"/>
      <c r="BG436" s="137"/>
      <c r="BH436" s="137"/>
      <c r="BI436" s="137"/>
      <c r="BJ436" s="137"/>
      <c r="BK436" s="137"/>
      <c r="BL436" s="137"/>
      <c r="BM436" s="137"/>
      <c r="BN436" s="137"/>
      <c r="BO436" s="137"/>
      <c r="BP436" s="137"/>
      <c r="BQ436" s="137"/>
      <c r="BR436" s="137"/>
      <c r="BS436" s="137"/>
      <c r="BT436" s="137"/>
      <c r="BU436" s="137"/>
      <c r="BV436" s="137"/>
      <c r="BW436" s="137"/>
      <c r="BX436" s="137"/>
      <c r="BY436" s="137"/>
      <c r="BZ436" s="137"/>
      <c r="CA436" s="137"/>
      <c r="CB436" s="137"/>
      <c r="CC436" s="137"/>
      <c r="CD436" s="137"/>
      <c r="CE436" s="137"/>
      <c r="CF436" s="137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30" hidden="false" customHeight="true" outlineLevel="1" collapsed="false">
      <c r="A437" s="125"/>
      <c r="B437" s="110" t="n">
        <v>2</v>
      </c>
      <c r="C437" s="111" t="n">
        <v>1</v>
      </c>
      <c r="D437" s="111" t="s">
        <v>54</v>
      </c>
      <c r="E437" s="111"/>
      <c r="F437" s="140" t="s">
        <v>764</v>
      </c>
      <c r="G437" s="140"/>
      <c r="H437" s="113" t="s">
        <v>765</v>
      </c>
      <c r="I437" s="114" t="n">
        <v>1</v>
      </c>
      <c r="J437" s="115" t="n">
        <v>195</v>
      </c>
      <c r="K437" s="116" t="n">
        <f aca="false">+J437*I437</f>
        <v>195</v>
      </c>
      <c r="L437" s="137"/>
      <c r="M437" s="137"/>
      <c r="N437" s="137"/>
      <c r="O437" s="137"/>
      <c r="P437" s="137"/>
      <c r="Q437" s="137"/>
      <c r="R437" s="137"/>
      <c r="S437" s="137"/>
      <c r="T437" s="137"/>
      <c r="U437" s="137"/>
      <c r="V437" s="137"/>
      <c r="W437" s="137"/>
      <c r="X437" s="137"/>
      <c r="Y437" s="137"/>
      <c r="Z437" s="137"/>
      <c r="AA437" s="137"/>
      <c r="AB437" s="137"/>
      <c r="AC437" s="137"/>
      <c r="AD437" s="137"/>
      <c r="AE437" s="137"/>
      <c r="AF437" s="137"/>
      <c r="AG437" s="137"/>
      <c r="AH437" s="137"/>
      <c r="AI437" s="137"/>
      <c r="AJ437" s="137"/>
      <c r="AK437" s="137"/>
      <c r="AL437" s="137"/>
      <c r="AM437" s="137"/>
      <c r="AN437" s="137"/>
      <c r="AO437" s="137"/>
      <c r="AP437" s="137"/>
      <c r="AQ437" s="137"/>
      <c r="AR437" s="137"/>
      <c r="AS437" s="137"/>
      <c r="AT437" s="137"/>
      <c r="AU437" s="137"/>
      <c r="AV437" s="137"/>
      <c r="AW437" s="137"/>
      <c r="AX437" s="137"/>
      <c r="AY437" s="137"/>
      <c r="AZ437" s="137"/>
      <c r="BA437" s="137"/>
      <c r="BB437" s="137"/>
      <c r="BC437" s="137"/>
      <c r="BD437" s="137"/>
      <c r="BE437" s="137"/>
      <c r="BF437" s="137"/>
      <c r="BG437" s="137"/>
      <c r="BH437" s="137"/>
      <c r="BI437" s="137"/>
      <c r="BJ437" s="137"/>
      <c r="BK437" s="137"/>
      <c r="BL437" s="137"/>
      <c r="BM437" s="137"/>
      <c r="BN437" s="137"/>
      <c r="BO437" s="137"/>
      <c r="BP437" s="137"/>
      <c r="BQ437" s="137"/>
      <c r="BR437" s="137"/>
      <c r="BS437" s="137"/>
      <c r="BT437" s="137"/>
      <c r="BU437" s="137"/>
      <c r="BV437" s="137"/>
      <c r="BW437" s="137"/>
      <c r="BX437" s="137"/>
      <c r="BY437" s="137"/>
      <c r="BZ437" s="137"/>
      <c r="CA437" s="137"/>
      <c r="CB437" s="137"/>
      <c r="CC437" s="137"/>
      <c r="CD437" s="137"/>
      <c r="CE437" s="137"/>
      <c r="CF437" s="137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30" hidden="false" customHeight="true" outlineLevel="1" collapsed="false">
      <c r="A438" s="125"/>
      <c r="B438" s="110" t="n">
        <v>2</v>
      </c>
      <c r="C438" s="111" t="n">
        <v>1</v>
      </c>
      <c r="D438" s="111" t="s">
        <v>54</v>
      </c>
      <c r="E438" s="111"/>
      <c r="F438" s="140" t="s">
        <v>766</v>
      </c>
      <c r="G438" s="140"/>
      <c r="H438" s="113" t="s">
        <v>767</v>
      </c>
      <c r="I438" s="114" t="n">
        <v>1</v>
      </c>
      <c r="J438" s="115" t="n">
        <v>195</v>
      </c>
      <c r="K438" s="116" t="n">
        <f aca="false">+J438*I438</f>
        <v>195</v>
      </c>
      <c r="L438" s="137"/>
      <c r="M438" s="137"/>
      <c r="N438" s="137"/>
      <c r="O438" s="137"/>
      <c r="P438" s="137"/>
      <c r="Q438" s="137"/>
      <c r="R438" s="137"/>
      <c r="S438" s="137"/>
      <c r="T438" s="137"/>
      <c r="U438" s="137"/>
      <c r="V438" s="137"/>
      <c r="W438" s="137"/>
      <c r="X438" s="137"/>
      <c r="Y438" s="137"/>
      <c r="Z438" s="137"/>
      <c r="AA438" s="137"/>
      <c r="AB438" s="137"/>
      <c r="AC438" s="137"/>
      <c r="AD438" s="137"/>
      <c r="AE438" s="137"/>
      <c r="AF438" s="137"/>
      <c r="AG438" s="137"/>
      <c r="AH438" s="137"/>
      <c r="AI438" s="137"/>
      <c r="AJ438" s="137"/>
      <c r="AK438" s="137"/>
      <c r="AL438" s="137"/>
      <c r="AM438" s="137"/>
      <c r="AN438" s="137"/>
      <c r="AO438" s="137"/>
      <c r="AP438" s="137"/>
      <c r="AQ438" s="137"/>
      <c r="AR438" s="137"/>
      <c r="AS438" s="137"/>
      <c r="AT438" s="137"/>
      <c r="AU438" s="137"/>
      <c r="AV438" s="137"/>
      <c r="AW438" s="137"/>
      <c r="AX438" s="137"/>
      <c r="AY438" s="137"/>
      <c r="AZ438" s="137"/>
      <c r="BA438" s="137"/>
      <c r="BB438" s="137"/>
      <c r="BC438" s="137"/>
      <c r="BD438" s="137"/>
      <c r="BE438" s="137"/>
      <c r="BF438" s="137"/>
      <c r="BG438" s="137"/>
      <c r="BH438" s="137"/>
      <c r="BI438" s="137"/>
      <c r="BJ438" s="137"/>
      <c r="BK438" s="137"/>
      <c r="BL438" s="137"/>
      <c r="BM438" s="137"/>
      <c r="BN438" s="137"/>
      <c r="BO438" s="137"/>
      <c r="BP438" s="137"/>
      <c r="BQ438" s="137"/>
      <c r="BR438" s="137"/>
      <c r="BS438" s="137"/>
      <c r="BT438" s="137"/>
      <c r="BU438" s="137"/>
      <c r="BV438" s="137"/>
      <c r="BW438" s="137"/>
      <c r="BX438" s="137"/>
      <c r="BY438" s="137"/>
      <c r="BZ438" s="137"/>
      <c r="CA438" s="137"/>
      <c r="CB438" s="137"/>
      <c r="CC438" s="137"/>
      <c r="CD438" s="137"/>
      <c r="CE438" s="137"/>
      <c r="CF438" s="137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30" hidden="false" customHeight="true" outlineLevel="1" collapsed="false">
      <c r="A439" s="125"/>
      <c r="B439" s="110" t="n">
        <v>2</v>
      </c>
      <c r="C439" s="111" t="n">
        <v>1</v>
      </c>
      <c r="D439" s="111" t="s">
        <v>54</v>
      </c>
      <c r="E439" s="111"/>
      <c r="F439" s="140" t="s">
        <v>768</v>
      </c>
      <c r="G439" s="140"/>
      <c r="H439" s="113" t="s">
        <v>769</v>
      </c>
      <c r="I439" s="114" t="n">
        <v>1</v>
      </c>
      <c r="J439" s="115" t="n">
        <v>195</v>
      </c>
      <c r="K439" s="116" t="n">
        <f aca="false">+J439*I439</f>
        <v>195</v>
      </c>
      <c r="L439" s="137"/>
      <c r="M439" s="137"/>
      <c r="N439" s="137"/>
      <c r="O439" s="137"/>
      <c r="P439" s="137"/>
      <c r="Q439" s="137"/>
      <c r="R439" s="137"/>
      <c r="S439" s="137"/>
      <c r="T439" s="137"/>
      <c r="U439" s="137"/>
      <c r="V439" s="137"/>
      <c r="W439" s="137"/>
      <c r="X439" s="137"/>
      <c r="Y439" s="137"/>
      <c r="Z439" s="137"/>
      <c r="AA439" s="137"/>
      <c r="AB439" s="137"/>
      <c r="AC439" s="137"/>
      <c r="AD439" s="137"/>
      <c r="AE439" s="137"/>
      <c r="AF439" s="137"/>
      <c r="AG439" s="137"/>
      <c r="AH439" s="137"/>
      <c r="AI439" s="137"/>
      <c r="AJ439" s="137"/>
      <c r="AK439" s="137"/>
      <c r="AL439" s="137"/>
      <c r="AM439" s="137"/>
      <c r="AN439" s="137"/>
      <c r="AO439" s="137"/>
      <c r="AP439" s="137"/>
      <c r="AQ439" s="137"/>
      <c r="AR439" s="137"/>
      <c r="AS439" s="137"/>
      <c r="AT439" s="137"/>
      <c r="AU439" s="137"/>
      <c r="AV439" s="137"/>
      <c r="AW439" s="137"/>
      <c r="AX439" s="137"/>
      <c r="AY439" s="137"/>
      <c r="AZ439" s="137"/>
      <c r="BA439" s="137"/>
      <c r="BB439" s="137"/>
      <c r="BC439" s="137"/>
      <c r="BD439" s="137"/>
      <c r="BE439" s="137"/>
      <c r="BF439" s="137"/>
      <c r="BG439" s="137"/>
      <c r="BH439" s="137"/>
      <c r="BI439" s="137"/>
      <c r="BJ439" s="137"/>
      <c r="BK439" s="137"/>
      <c r="BL439" s="137"/>
      <c r="BM439" s="137"/>
      <c r="BN439" s="137"/>
      <c r="BO439" s="137"/>
      <c r="BP439" s="137"/>
      <c r="BQ439" s="137"/>
      <c r="BR439" s="137"/>
      <c r="BS439" s="137"/>
      <c r="BT439" s="137"/>
      <c r="BU439" s="137"/>
      <c r="BV439" s="137"/>
      <c r="BW439" s="137"/>
      <c r="BX439" s="137"/>
      <c r="BY439" s="137"/>
      <c r="BZ439" s="137"/>
      <c r="CA439" s="137"/>
      <c r="CB439" s="137"/>
      <c r="CC439" s="137"/>
      <c r="CD439" s="137"/>
      <c r="CE439" s="137"/>
      <c r="CF439" s="137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30" hidden="false" customHeight="true" outlineLevel="1" collapsed="false">
      <c r="A440" s="125"/>
      <c r="B440" s="110" t="n">
        <v>2</v>
      </c>
      <c r="C440" s="111" t="n">
        <v>1</v>
      </c>
      <c r="D440" s="111" t="s">
        <v>54</v>
      </c>
      <c r="E440" s="111"/>
      <c r="F440" s="140" t="s">
        <v>770</v>
      </c>
      <c r="G440" s="140"/>
      <c r="H440" s="113" t="s">
        <v>771</v>
      </c>
      <c r="I440" s="114" t="n">
        <v>1</v>
      </c>
      <c r="J440" s="115" t="n">
        <v>195</v>
      </c>
      <c r="K440" s="116" t="n">
        <f aca="false">+J440*I440</f>
        <v>195</v>
      </c>
      <c r="L440" s="137"/>
      <c r="M440" s="137"/>
      <c r="N440" s="137"/>
      <c r="O440" s="137"/>
      <c r="P440" s="137"/>
      <c r="Q440" s="137"/>
      <c r="R440" s="137"/>
      <c r="S440" s="137"/>
      <c r="T440" s="137"/>
      <c r="U440" s="137"/>
      <c r="V440" s="137"/>
      <c r="W440" s="137"/>
      <c r="X440" s="137"/>
      <c r="Y440" s="137"/>
      <c r="Z440" s="137"/>
      <c r="AA440" s="137"/>
      <c r="AB440" s="137"/>
      <c r="AC440" s="137"/>
      <c r="AD440" s="137"/>
      <c r="AE440" s="137"/>
      <c r="AF440" s="137"/>
      <c r="AG440" s="137"/>
      <c r="AH440" s="137"/>
      <c r="AI440" s="137"/>
      <c r="AJ440" s="137"/>
      <c r="AK440" s="137"/>
      <c r="AL440" s="137"/>
      <c r="AM440" s="137"/>
      <c r="AN440" s="137"/>
      <c r="AO440" s="137"/>
      <c r="AP440" s="137"/>
      <c r="AQ440" s="137"/>
      <c r="AR440" s="137"/>
      <c r="AS440" s="137"/>
      <c r="AT440" s="137"/>
      <c r="AU440" s="137"/>
      <c r="AV440" s="137"/>
      <c r="AW440" s="137"/>
      <c r="AX440" s="137"/>
      <c r="AY440" s="137"/>
      <c r="AZ440" s="137"/>
      <c r="BA440" s="137"/>
      <c r="BB440" s="137"/>
      <c r="BC440" s="137"/>
      <c r="BD440" s="137"/>
      <c r="BE440" s="137"/>
      <c r="BF440" s="137"/>
      <c r="BG440" s="137"/>
      <c r="BH440" s="137"/>
      <c r="BI440" s="137"/>
      <c r="BJ440" s="137"/>
      <c r="BK440" s="137"/>
      <c r="BL440" s="137"/>
      <c r="BM440" s="137"/>
      <c r="BN440" s="137"/>
      <c r="BO440" s="137"/>
      <c r="BP440" s="137"/>
      <c r="BQ440" s="137"/>
      <c r="BR440" s="137"/>
      <c r="BS440" s="137"/>
      <c r="BT440" s="137"/>
      <c r="BU440" s="137"/>
      <c r="BV440" s="137"/>
      <c r="BW440" s="137"/>
      <c r="BX440" s="137"/>
      <c r="BY440" s="137"/>
      <c r="BZ440" s="137"/>
      <c r="CA440" s="137"/>
      <c r="CB440" s="137"/>
      <c r="CC440" s="137"/>
      <c r="CD440" s="137"/>
      <c r="CE440" s="137"/>
      <c r="CF440" s="137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30" hidden="false" customHeight="true" outlineLevel="1" collapsed="false">
      <c r="A441" s="125"/>
      <c r="B441" s="110" t="n">
        <v>2</v>
      </c>
      <c r="C441" s="111" t="n">
        <v>1</v>
      </c>
      <c r="D441" s="111" t="s">
        <v>54</v>
      </c>
      <c r="E441" s="111"/>
      <c r="F441" s="140" t="s">
        <v>772</v>
      </c>
      <c r="G441" s="140"/>
      <c r="H441" s="113" t="s">
        <v>773</v>
      </c>
      <c r="I441" s="114" t="n">
        <v>1</v>
      </c>
      <c r="J441" s="115" t="n">
        <v>195</v>
      </c>
      <c r="K441" s="116" t="n">
        <f aca="false">+J441*I441</f>
        <v>195</v>
      </c>
      <c r="L441" s="137"/>
      <c r="M441" s="137"/>
      <c r="N441" s="137"/>
      <c r="O441" s="137"/>
      <c r="P441" s="137"/>
      <c r="Q441" s="137"/>
      <c r="R441" s="137"/>
      <c r="S441" s="137"/>
      <c r="T441" s="137"/>
      <c r="U441" s="137"/>
      <c r="V441" s="137"/>
      <c r="W441" s="137"/>
      <c r="X441" s="137"/>
      <c r="Y441" s="137"/>
      <c r="Z441" s="137"/>
      <c r="AA441" s="137"/>
      <c r="AB441" s="137"/>
      <c r="AC441" s="137"/>
      <c r="AD441" s="137"/>
      <c r="AE441" s="137"/>
      <c r="AF441" s="137"/>
      <c r="AG441" s="137"/>
      <c r="AH441" s="137"/>
      <c r="AI441" s="137"/>
      <c r="AJ441" s="137"/>
      <c r="AK441" s="137"/>
      <c r="AL441" s="137"/>
      <c r="AM441" s="137"/>
      <c r="AN441" s="137"/>
      <c r="AO441" s="137"/>
      <c r="AP441" s="137"/>
      <c r="AQ441" s="137"/>
      <c r="AR441" s="137"/>
      <c r="AS441" s="137"/>
      <c r="AT441" s="137"/>
      <c r="AU441" s="137"/>
      <c r="AV441" s="137"/>
      <c r="AW441" s="137"/>
      <c r="AX441" s="137"/>
      <c r="AY441" s="137"/>
      <c r="AZ441" s="137"/>
      <c r="BA441" s="137"/>
      <c r="BB441" s="137"/>
      <c r="BC441" s="137"/>
      <c r="BD441" s="137"/>
      <c r="BE441" s="137"/>
      <c r="BF441" s="137"/>
      <c r="BG441" s="137"/>
      <c r="BH441" s="137"/>
      <c r="BI441" s="137"/>
      <c r="BJ441" s="137"/>
      <c r="BK441" s="137"/>
      <c r="BL441" s="137"/>
      <c r="BM441" s="137"/>
      <c r="BN441" s="137"/>
      <c r="BO441" s="137"/>
      <c r="BP441" s="137"/>
      <c r="BQ441" s="137"/>
      <c r="BR441" s="137"/>
      <c r="BS441" s="137"/>
      <c r="BT441" s="137"/>
      <c r="BU441" s="137"/>
      <c r="BV441" s="137"/>
      <c r="BW441" s="137"/>
      <c r="BX441" s="137"/>
      <c r="BY441" s="137"/>
      <c r="BZ441" s="137"/>
      <c r="CA441" s="137"/>
      <c r="CB441" s="137"/>
      <c r="CC441" s="137"/>
      <c r="CD441" s="137"/>
      <c r="CE441" s="137"/>
      <c r="CF441" s="137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30" hidden="true" customHeight="true" outlineLevel="1" collapsed="false">
      <c r="A442" s="125"/>
      <c r="B442" s="110" t="n">
        <v>2</v>
      </c>
      <c r="C442" s="111" t="n">
        <v>1</v>
      </c>
      <c r="D442" s="111" t="s">
        <v>54</v>
      </c>
      <c r="E442" s="111"/>
      <c r="F442" s="140" t="s">
        <v>774</v>
      </c>
      <c r="G442" s="140"/>
      <c r="H442" s="141" t="s">
        <v>775</v>
      </c>
      <c r="I442" s="127"/>
      <c r="J442" s="115" t="n">
        <v>195</v>
      </c>
      <c r="K442" s="116" t="n">
        <f aca="false">+J442*I442</f>
        <v>0</v>
      </c>
      <c r="L442" s="137"/>
      <c r="M442" s="137"/>
      <c r="N442" s="137"/>
      <c r="O442" s="137"/>
      <c r="P442" s="137"/>
      <c r="Q442" s="137"/>
      <c r="R442" s="137"/>
      <c r="S442" s="137"/>
      <c r="T442" s="137"/>
      <c r="U442" s="137"/>
      <c r="V442" s="137"/>
      <c r="W442" s="137"/>
      <c r="X442" s="137"/>
      <c r="Y442" s="137"/>
      <c r="Z442" s="137"/>
      <c r="AA442" s="137"/>
      <c r="AB442" s="137"/>
      <c r="AC442" s="137"/>
      <c r="AD442" s="137"/>
      <c r="AE442" s="137"/>
      <c r="AF442" s="137"/>
      <c r="AG442" s="137"/>
      <c r="AH442" s="137"/>
      <c r="AI442" s="137"/>
      <c r="AJ442" s="137"/>
      <c r="AK442" s="137"/>
      <c r="AL442" s="137"/>
      <c r="AM442" s="137"/>
      <c r="AN442" s="137"/>
      <c r="AO442" s="137"/>
      <c r="AP442" s="137"/>
      <c r="AQ442" s="137"/>
      <c r="AR442" s="137"/>
      <c r="AS442" s="137"/>
      <c r="AT442" s="137"/>
      <c r="AU442" s="137"/>
      <c r="AV442" s="137"/>
      <c r="AW442" s="137"/>
      <c r="AX442" s="137"/>
      <c r="AY442" s="137"/>
      <c r="AZ442" s="137"/>
      <c r="BA442" s="137"/>
      <c r="BB442" s="137"/>
      <c r="BC442" s="137"/>
      <c r="BD442" s="137"/>
      <c r="BE442" s="137"/>
      <c r="BF442" s="137"/>
      <c r="BG442" s="137"/>
      <c r="BH442" s="137"/>
      <c r="BI442" s="137"/>
      <c r="BJ442" s="137"/>
      <c r="BK442" s="137"/>
      <c r="BL442" s="137"/>
      <c r="BM442" s="137"/>
      <c r="BN442" s="137"/>
      <c r="BO442" s="137"/>
      <c r="BP442" s="137"/>
      <c r="BQ442" s="137"/>
      <c r="BR442" s="137"/>
      <c r="BS442" s="137"/>
      <c r="BT442" s="137"/>
      <c r="BU442" s="137"/>
      <c r="BV442" s="137"/>
      <c r="BW442" s="137"/>
      <c r="BX442" s="137"/>
      <c r="BY442" s="137"/>
      <c r="BZ442" s="137"/>
      <c r="CA442" s="137"/>
      <c r="CB442" s="137"/>
      <c r="CC442" s="137"/>
      <c r="CD442" s="137"/>
      <c r="CE442" s="137"/>
      <c r="CF442" s="137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30" hidden="false" customHeight="true" outlineLevel="1" collapsed="false">
      <c r="A443" s="99"/>
      <c r="B443" s="110" t="n">
        <v>2</v>
      </c>
      <c r="C443" s="111" t="n">
        <v>1</v>
      </c>
      <c r="D443" s="111" t="s">
        <v>54</v>
      </c>
      <c r="E443" s="111"/>
      <c r="F443" s="140" t="s">
        <v>776</v>
      </c>
      <c r="G443" s="140"/>
      <c r="H443" s="113" t="s">
        <v>777</v>
      </c>
      <c r="I443" s="114" t="n">
        <v>1</v>
      </c>
      <c r="J443" s="115" t="n">
        <v>195</v>
      </c>
      <c r="K443" s="116" t="n">
        <f aca="false">+J443*I443</f>
        <v>195</v>
      </c>
      <c r="L443" s="137"/>
      <c r="M443" s="137"/>
      <c r="N443" s="137"/>
      <c r="O443" s="137"/>
      <c r="P443" s="137"/>
      <c r="Q443" s="137"/>
      <c r="R443" s="137"/>
      <c r="S443" s="137"/>
      <c r="T443" s="137"/>
      <c r="U443" s="137"/>
      <c r="V443" s="137"/>
      <c r="W443" s="137"/>
      <c r="X443" s="137"/>
      <c r="Y443" s="137"/>
      <c r="Z443" s="137"/>
      <c r="AA443" s="137"/>
      <c r="AB443" s="137"/>
      <c r="AC443" s="137"/>
      <c r="AD443" s="137"/>
      <c r="AE443" s="137"/>
      <c r="AF443" s="137"/>
      <c r="AG443" s="137"/>
      <c r="AH443" s="137"/>
      <c r="AI443" s="137"/>
      <c r="AJ443" s="137"/>
      <c r="AK443" s="137"/>
      <c r="AL443" s="137"/>
      <c r="AM443" s="137"/>
      <c r="AN443" s="137"/>
      <c r="AO443" s="137"/>
      <c r="AP443" s="137"/>
      <c r="AQ443" s="137"/>
      <c r="AR443" s="137"/>
      <c r="AS443" s="137"/>
      <c r="AT443" s="137"/>
      <c r="AU443" s="137"/>
      <c r="AV443" s="137"/>
      <c r="AW443" s="137"/>
      <c r="AX443" s="137"/>
      <c r="AY443" s="137"/>
      <c r="AZ443" s="137"/>
      <c r="BA443" s="137"/>
      <c r="BB443" s="137"/>
      <c r="BC443" s="137"/>
      <c r="BD443" s="137"/>
      <c r="BE443" s="137"/>
      <c r="BF443" s="137"/>
      <c r="BG443" s="137"/>
      <c r="BH443" s="137"/>
      <c r="BI443" s="137"/>
      <c r="BJ443" s="137"/>
      <c r="BK443" s="137"/>
      <c r="BL443" s="137"/>
      <c r="BM443" s="137"/>
      <c r="BN443" s="137"/>
      <c r="BO443" s="137"/>
      <c r="BP443" s="137"/>
      <c r="BQ443" s="137"/>
      <c r="BR443" s="137"/>
      <c r="BS443" s="137"/>
      <c r="BT443" s="137"/>
      <c r="BU443" s="137"/>
      <c r="BV443" s="137"/>
      <c r="BW443" s="137"/>
      <c r="BX443" s="137"/>
      <c r="BY443" s="137"/>
      <c r="BZ443" s="137"/>
      <c r="CA443" s="137"/>
      <c r="CB443" s="137"/>
      <c r="CC443" s="137"/>
      <c r="CD443" s="137"/>
      <c r="CE443" s="137"/>
      <c r="CF443" s="137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s="109" customFormat="true" ht="30" hidden="false" customHeight="true" outlineLevel="2" collapsed="false">
      <c r="B444" s="117"/>
      <c r="C444" s="118"/>
      <c r="D444" s="118"/>
      <c r="E444" s="118"/>
      <c r="F444" s="119"/>
      <c r="G444" s="120"/>
      <c r="H444" s="121" t="s">
        <v>778</v>
      </c>
      <c r="I444" s="122" t="n">
        <f aca="false">SUM(I431:I443)</f>
        <v>8</v>
      </c>
      <c r="J444" s="123"/>
      <c r="K444" s="116"/>
      <c r="L444" s="107"/>
      <c r="M444" s="108"/>
      <c r="N444" s="108"/>
      <c r="O444" s="108"/>
      <c r="P444" s="108"/>
      <c r="Q444" s="108"/>
      <c r="R444" s="108"/>
      <c r="S444" s="108"/>
      <c r="T444" s="108"/>
      <c r="U444" s="108"/>
      <c r="V444" s="108"/>
      <c r="W444" s="108"/>
      <c r="X444" s="108"/>
      <c r="Y444" s="108"/>
      <c r="Z444" s="108"/>
      <c r="AA444" s="108"/>
      <c r="AB444" s="108"/>
      <c r="AC444" s="108"/>
      <c r="AD444" s="108"/>
      <c r="AE444" s="108"/>
      <c r="AF444" s="108"/>
      <c r="AG444" s="108"/>
      <c r="AH444" s="108"/>
      <c r="AI444" s="108"/>
      <c r="AJ444" s="108"/>
      <c r="AK444" s="108"/>
      <c r="AL444" s="108"/>
      <c r="AM444" s="108"/>
      <c r="AN444" s="108"/>
      <c r="AO444" s="108"/>
      <c r="AP444" s="108"/>
      <c r="AQ444" s="108"/>
      <c r="AR444" s="108"/>
      <c r="AS444" s="108"/>
      <c r="AT444" s="108"/>
      <c r="AU444" s="108"/>
      <c r="AV444" s="108"/>
      <c r="AW444" s="108"/>
      <c r="AX444" s="108"/>
      <c r="AY444" s="108"/>
      <c r="AZ444" s="108"/>
      <c r="BA444" s="108"/>
      <c r="BB444" s="108"/>
      <c r="BC444" s="108"/>
      <c r="BD444" s="108"/>
      <c r="BE444" s="108"/>
      <c r="BF444" s="108"/>
      <c r="BG444" s="108"/>
      <c r="BH444" s="108"/>
      <c r="BI444" s="108"/>
      <c r="BJ444" s="108"/>
      <c r="BK444" s="108"/>
      <c r="BL444" s="108"/>
      <c r="BM444" s="108"/>
      <c r="BN444" s="108"/>
      <c r="BO444" s="108"/>
      <c r="BP444" s="108"/>
      <c r="BQ444" s="108"/>
      <c r="BR444" s="108"/>
      <c r="BS444" s="108"/>
      <c r="BT444" s="108"/>
      <c r="BU444" s="108"/>
      <c r="BV444" s="108"/>
      <c r="BW444" s="108"/>
      <c r="BX444" s="108"/>
      <c r="BY444" s="108"/>
      <c r="BZ444" s="108"/>
      <c r="CA444" s="108"/>
      <c r="CB444" s="108"/>
      <c r="CC444" s="108"/>
      <c r="CD444" s="108"/>
      <c r="CE444" s="108"/>
      <c r="CF444" s="108"/>
    </row>
    <row r="445" s="138" customFormat="true" ht="45" hidden="true" customHeight="true" outlineLevel="1" collapsed="false">
      <c r="A445" s="99"/>
      <c r="B445" s="209"/>
      <c r="C445" s="210"/>
      <c r="D445" s="210"/>
      <c r="E445" s="210"/>
      <c r="F445" s="211" t="s">
        <v>779</v>
      </c>
      <c r="G445" s="211"/>
      <c r="H445" s="212"/>
      <c r="I445" s="213"/>
      <c r="J445" s="214"/>
      <c r="K445" s="215"/>
      <c r="L445" s="137"/>
      <c r="M445" s="137"/>
      <c r="N445" s="137"/>
      <c r="O445" s="137"/>
      <c r="P445" s="137"/>
      <c r="Q445" s="137"/>
      <c r="R445" s="137"/>
      <c r="S445" s="137"/>
      <c r="T445" s="137"/>
      <c r="U445" s="137"/>
      <c r="V445" s="137"/>
      <c r="W445" s="137"/>
      <c r="X445" s="137"/>
      <c r="Y445" s="137"/>
      <c r="Z445" s="137"/>
      <c r="AA445" s="137"/>
      <c r="AB445" s="137"/>
      <c r="AC445" s="137"/>
      <c r="AD445" s="137"/>
      <c r="AE445" s="137"/>
      <c r="AF445" s="137"/>
      <c r="AG445" s="137"/>
      <c r="AH445" s="137"/>
      <c r="AI445" s="137"/>
      <c r="AJ445" s="137"/>
      <c r="AK445" s="137"/>
      <c r="AL445" s="137"/>
      <c r="AM445" s="137"/>
      <c r="AN445" s="137"/>
      <c r="AO445" s="137"/>
      <c r="AP445" s="137"/>
      <c r="AQ445" s="137"/>
      <c r="AR445" s="137"/>
      <c r="AS445" s="137"/>
      <c r="AT445" s="137"/>
      <c r="AU445" s="137"/>
      <c r="AV445" s="137"/>
      <c r="AW445" s="137"/>
      <c r="AX445" s="137"/>
      <c r="AY445" s="137"/>
      <c r="AZ445" s="137"/>
      <c r="BA445" s="137"/>
      <c r="BB445" s="137"/>
      <c r="BC445" s="137"/>
      <c r="BD445" s="137"/>
      <c r="BE445" s="137"/>
      <c r="BF445" s="137"/>
      <c r="BG445" s="137"/>
      <c r="BH445" s="137"/>
      <c r="BI445" s="137"/>
      <c r="BJ445" s="137"/>
      <c r="BK445" s="137"/>
      <c r="BL445" s="137"/>
      <c r="BM445" s="137"/>
      <c r="BN445" s="137"/>
      <c r="BO445" s="137"/>
      <c r="BP445" s="137"/>
      <c r="BQ445" s="137"/>
      <c r="BR445" s="137"/>
      <c r="BS445" s="137"/>
      <c r="BT445" s="137"/>
      <c r="BU445" s="137"/>
      <c r="BV445" s="137"/>
      <c r="BW445" s="137"/>
      <c r="BX445" s="137"/>
      <c r="BY445" s="137"/>
      <c r="BZ445" s="137"/>
      <c r="CA445" s="137"/>
      <c r="CB445" s="137"/>
      <c r="CC445" s="137"/>
      <c r="CD445" s="137"/>
      <c r="CE445" s="137"/>
      <c r="CF445" s="137"/>
    </row>
    <row r="446" customFormat="false" ht="30" hidden="true" customHeight="true" outlineLevel="1" collapsed="false">
      <c r="A446" s="139"/>
      <c r="B446" s="110" t="n">
        <v>2</v>
      </c>
      <c r="C446" s="111" t="n">
        <v>1</v>
      </c>
      <c r="D446" s="111" t="s">
        <v>54</v>
      </c>
      <c r="E446" s="111"/>
      <c r="F446" s="140" t="s">
        <v>780</v>
      </c>
      <c r="G446" s="140"/>
      <c r="H446" s="141" t="s">
        <v>781</v>
      </c>
      <c r="I446" s="127"/>
      <c r="J446" s="115" t="n">
        <v>282</v>
      </c>
      <c r="K446" s="116" t="n">
        <f aca="false">+J446*I446</f>
        <v>0</v>
      </c>
      <c r="L446" s="137"/>
      <c r="M446" s="137"/>
      <c r="N446" s="137"/>
      <c r="O446" s="137"/>
      <c r="P446" s="137"/>
      <c r="Q446" s="137"/>
      <c r="R446" s="137"/>
      <c r="S446" s="137"/>
      <c r="T446" s="137"/>
      <c r="U446" s="137"/>
      <c r="V446" s="137"/>
      <c r="W446" s="137"/>
      <c r="X446" s="137"/>
      <c r="Y446" s="137"/>
      <c r="Z446" s="137"/>
      <c r="AA446" s="137"/>
      <c r="AB446" s="137"/>
      <c r="AC446" s="137"/>
      <c r="AD446" s="137"/>
      <c r="AE446" s="137"/>
      <c r="AF446" s="137"/>
      <c r="AG446" s="137"/>
      <c r="AH446" s="137"/>
      <c r="AI446" s="137"/>
      <c r="AJ446" s="137"/>
      <c r="AK446" s="137"/>
      <c r="AL446" s="137"/>
      <c r="AM446" s="137"/>
      <c r="AN446" s="137"/>
      <c r="AO446" s="137"/>
      <c r="AP446" s="137"/>
      <c r="AQ446" s="137"/>
      <c r="AR446" s="137"/>
      <c r="AS446" s="137"/>
      <c r="AT446" s="137"/>
      <c r="AU446" s="137"/>
      <c r="AV446" s="137"/>
      <c r="AW446" s="137"/>
      <c r="AX446" s="137"/>
      <c r="AY446" s="137"/>
      <c r="AZ446" s="137"/>
      <c r="BA446" s="137"/>
      <c r="BB446" s="137"/>
      <c r="BC446" s="137"/>
      <c r="BD446" s="137"/>
      <c r="BE446" s="137"/>
      <c r="BF446" s="137"/>
      <c r="BG446" s="137"/>
      <c r="BH446" s="137"/>
      <c r="BI446" s="137"/>
      <c r="BJ446" s="137"/>
      <c r="BK446" s="137"/>
      <c r="BL446" s="137"/>
      <c r="BM446" s="137"/>
      <c r="BN446" s="137"/>
      <c r="BO446" s="137"/>
      <c r="BP446" s="137"/>
      <c r="BQ446" s="137"/>
      <c r="BR446" s="137"/>
      <c r="BS446" s="137"/>
      <c r="BT446" s="137"/>
      <c r="BU446" s="137"/>
      <c r="BV446" s="137"/>
      <c r="BW446" s="137"/>
      <c r="BX446" s="137"/>
      <c r="BY446" s="137"/>
      <c r="BZ446" s="137"/>
      <c r="CA446" s="137"/>
      <c r="CB446" s="137"/>
      <c r="CC446" s="137"/>
      <c r="CD446" s="137"/>
      <c r="CE446" s="137"/>
      <c r="CF446" s="137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30" hidden="true" customHeight="true" outlineLevel="1" collapsed="false">
      <c r="A447" s="139"/>
      <c r="B447" s="110" t="n">
        <v>2</v>
      </c>
      <c r="C447" s="111" t="n">
        <v>1</v>
      </c>
      <c r="D447" s="111" t="s">
        <v>54</v>
      </c>
      <c r="E447" s="111"/>
      <c r="F447" s="140" t="s">
        <v>782</v>
      </c>
      <c r="G447" s="140"/>
      <c r="H447" s="141" t="s">
        <v>783</v>
      </c>
      <c r="I447" s="127"/>
      <c r="J447" s="115" t="n">
        <v>282</v>
      </c>
      <c r="K447" s="116" t="n">
        <f aca="false">+J447*I447</f>
        <v>0</v>
      </c>
      <c r="L447" s="137"/>
      <c r="M447" s="137"/>
      <c r="N447" s="137"/>
      <c r="O447" s="137"/>
      <c r="P447" s="137"/>
      <c r="Q447" s="137"/>
      <c r="R447" s="137"/>
      <c r="S447" s="137"/>
      <c r="T447" s="137"/>
      <c r="U447" s="137"/>
      <c r="V447" s="137"/>
      <c r="W447" s="137"/>
      <c r="X447" s="137"/>
      <c r="Y447" s="137"/>
      <c r="Z447" s="137"/>
      <c r="AA447" s="137"/>
      <c r="AB447" s="137"/>
      <c r="AC447" s="137"/>
      <c r="AD447" s="137"/>
      <c r="AE447" s="137"/>
      <c r="AF447" s="137"/>
      <c r="AG447" s="137"/>
      <c r="AH447" s="137"/>
      <c r="AI447" s="137"/>
      <c r="AJ447" s="137"/>
      <c r="AK447" s="137"/>
      <c r="AL447" s="137"/>
      <c r="AM447" s="137"/>
      <c r="AN447" s="137"/>
      <c r="AO447" s="137"/>
      <c r="AP447" s="137"/>
      <c r="AQ447" s="137"/>
      <c r="AR447" s="137"/>
      <c r="AS447" s="137"/>
      <c r="AT447" s="137"/>
      <c r="AU447" s="137"/>
      <c r="AV447" s="137"/>
      <c r="AW447" s="137"/>
      <c r="AX447" s="137"/>
      <c r="AY447" s="137"/>
      <c r="AZ447" s="137"/>
      <c r="BA447" s="137"/>
      <c r="BB447" s="137"/>
      <c r="BC447" s="137"/>
      <c r="BD447" s="137"/>
      <c r="BE447" s="137"/>
      <c r="BF447" s="137"/>
      <c r="BG447" s="137"/>
      <c r="BH447" s="137"/>
      <c r="BI447" s="137"/>
      <c r="BJ447" s="137"/>
      <c r="BK447" s="137"/>
      <c r="BL447" s="137"/>
      <c r="BM447" s="137"/>
      <c r="BN447" s="137"/>
      <c r="BO447" s="137"/>
      <c r="BP447" s="137"/>
      <c r="BQ447" s="137"/>
      <c r="BR447" s="137"/>
      <c r="BS447" s="137"/>
      <c r="BT447" s="137"/>
      <c r="BU447" s="137"/>
      <c r="BV447" s="137"/>
      <c r="BW447" s="137"/>
      <c r="BX447" s="137"/>
      <c r="BY447" s="137"/>
      <c r="BZ447" s="137"/>
      <c r="CA447" s="137"/>
      <c r="CB447" s="137"/>
      <c r="CC447" s="137"/>
      <c r="CD447" s="137"/>
      <c r="CE447" s="137"/>
      <c r="CF447" s="137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30" hidden="true" customHeight="true" outlineLevel="1" collapsed="false">
      <c r="A448" s="139"/>
      <c r="B448" s="110" t="n">
        <v>2</v>
      </c>
      <c r="C448" s="111" t="n">
        <v>1</v>
      </c>
      <c r="D448" s="111" t="s">
        <v>54</v>
      </c>
      <c r="E448" s="111"/>
      <c r="F448" s="140" t="s">
        <v>784</v>
      </c>
      <c r="G448" s="140"/>
      <c r="H448" s="141" t="s">
        <v>785</v>
      </c>
      <c r="I448" s="127"/>
      <c r="J448" s="115" t="n">
        <v>282</v>
      </c>
      <c r="K448" s="116" t="n">
        <f aca="false">+J448*I448</f>
        <v>0</v>
      </c>
      <c r="L448" s="137"/>
      <c r="M448" s="137"/>
      <c r="N448" s="137"/>
      <c r="O448" s="137"/>
      <c r="P448" s="137"/>
      <c r="Q448" s="137"/>
      <c r="R448" s="137"/>
      <c r="S448" s="137"/>
      <c r="T448" s="137"/>
      <c r="U448" s="137"/>
      <c r="V448" s="137"/>
      <c r="W448" s="137"/>
      <c r="X448" s="137"/>
      <c r="Y448" s="137"/>
      <c r="Z448" s="137"/>
      <c r="AA448" s="137"/>
      <c r="AB448" s="137"/>
      <c r="AC448" s="137"/>
      <c r="AD448" s="137"/>
      <c r="AE448" s="137"/>
      <c r="AF448" s="137"/>
      <c r="AG448" s="137"/>
      <c r="AH448" s="137"/>
      <c r="AI448" s="137"/>
      <c r="AJ448" s="137"/>
      <c r="AK448" s="137"/>
      <c r="AL448" s="137"/>
      <c r="AM448" s="137"/>
      <c r="AN448" s="137"/>
      <c r="AO448" s="137"/>
      <c r="AP448" s="137"/>
      <c r="AQ448" s="137"/>
      <c r="AR448" s="137"/>
      <c r="AS448" s="137"/>
      <c r="AT448" s="137"/>
      <c r="AU448" s="137"/>
      <c r="AV448" s="137"/>
      <c r="AW448" s="137"/>
      <c r="AX448" s="137"/>
      <c r="AY448" s="137"/>
      <c r="AZ448" s="137"/>
      <c r="BA448" s="137"/>
      <c r="BB448" s="137"/>
      <c r="BC448" s="137"/>
      <c r="BD448" s="137"/>
      <c r="BE448" s="137"/>
      <c r="BF448" s="137"/>
      <c r="BG448" s="137"/>
      <c r="BH448" s="137"/>
      <c r="BI448" s="137"/>
      <c r="BJ448" s="137"/>
      <c r="BK448" s="137"/>
      <c r="BL448" s="137"/>
      <c r="BM448" s="137"/>
      <c r="BN448" s="137"/>
      <c r="BO448" s="137"/>
      <c r="BP448" s="137"/>
      <c r="BQ448" s="137"/>
      <c r="BR448" s="137"/>
      <c r="BS448" s="137"/>
      <c r="BT448" s="137"/>
      <c r="BU448" s="137"/>
      <c r="BV448" s="137"/>
      <c r="BW448" s="137"/>
      <c r="BX448" s="137"/>
      <c r="BY448" s="137"/>
      <c r="BZ448" s="137"/>
      <c r="CA448" s="137"/>
      <c r="CB448" s="137"/>
      <c r="CC448" s="137"/>
      <c r="CD448" s="137"/>
      <c r="CE448" s="137"/>
      <c r="CF448" s="137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30" hidden="true" customHeight="true" outlineLevel="1" collapsed="false">
      <c r="A449" s="139"/>
      <c r="B449" s="110" t="n">
        <v>2</v>
      </c>
      <c r="C449" s="111" t="n">
        <v>1</v>
      </c>
      <c r="D449" s="111" t="s">
        <v>54</v>
      </c>
      <c r="E449" s="111"/>
      <c r="F449" s="140" t="s">
        <v>786</v>
      </c>
      <c r="G449" s="140"/>
      <c r="H449" s="141" t="s">
        <v>787</v>
      </c>
      <c r="I449" s="127"/>
      <c r="J449" s="115" t="n">
        <v>282</v>
      </c>
      <c r="K449" s="116" t="n">
        <f aca="false">+J449*I449</f>
        <v>0</v>
      </c>
      <c r="L449" s="137"/>
      <c r="M449" s="137"/>
      <c r="N449" s="137"/>
      <c r="O449" s="137"/>
      <c r="P449" s="137"/>
      <c r="Q449" s="137"/>
      <c r="R449" s="137"/>
      <c r="S449" s="137"/>
      <c r="T449" s="137"/>
      <c r="U449" s="137"/>
      <c r="V449" s="137"/>
      <c r="W449" s="137"/>
      <c r="X449" s="137"/>
      <c r="Y449" s="137"/>
      <c r="Z449" s="137"/>
      <c r="AA449" s="137"/>
      <c r="AB449" s="137"/>
      <c r="AC449" s="137"/>
      <c r="AD449" s="137"/>
      <c r="AE449" s="137"/>
      <c r="AF449" s="137"/>
      <c r="AG449" s="137"/>
      <c r="AH449" s="137"/>
      <c r="AI449" s="137"/>
      <c r="AJ449" s="137"/>
      <c r="AK449" s="137"/>
      <c r="AL449" s="137"/>
      <c r="AM449" s="137"/>
      <c r="AN449" s="137"/>
      <c r="AO449" s="137"/>
      <c r="AP449" s="137"/>
      <c r="AQ449" s="137"/>
      <c r="AR449" s="137"/>
      <c r="AS449" s="137"/>
      <c r="AT449" s="137"/>
      <c r="AU449" s="137"/>
      <c r="AV449" s="137"/>
      <c r="AW449" s="137"/>
      <c r="AX449" s="137"/>
      <c r="AY449" s="137"/>
      <c r="AZ449" s="137"/>
      <c r="BA449" s="137"/>
      <c r="BB449" s="137"/>
      <c r="BC449" s="137"/>
      <c r="BD449" s="137"/>
      <c r="BE449" s="137"/>
      <c r="BF449" s="137"/>
      <c r="BG449" s="137"/>
      <c r="BH449" s="137"/>
      <c r="BI449" s="137"/>
      <c r="BJ449" s="137"/>
      <c r="BK449" s="137"/>
      <c r="BL449" s="137"/>
      <c r="BM449" s="137"/>
      <c r="BN449" s="137"/>
      <c r="BO449" s="137"/>
      <c r="BP449" s="137"/>
      <c r="BQ449" s="137"/>
      <c r="BR449" s="137"/>
      <c r="BS449" s="137"/>
      <c r="BT449" s="137"/>
      <c r="BU449" s="137"/>
      <c r="BV449" s="137"/>
      <c r="BW449" s="137"/>
      <c r="BX449" s="137"/>
      <c r="BY449" s="137"/>
      <c r="BZ449" s="137"/>
      <c r="CA449" s="137"/>
      <c r="CB449" s="137"/>
      <c r="CC449" s="137"/>
      <c r="CD449" s="137"/>
      <c r="CE449" s="137"/>
      <c r="CF449" s="137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s="109" customFormat="true" ht="30" hidden="true" customHeight="true" outlineLevel="2" collapsed="false">
      <c r="B450" s="117"/>
      <c r="C450" s="118"/>
      <c r="D450" s="118"/>
      <c r="E450" s="118"/>
      <c r="F450" s="119"/>
      <c r="G450" s="120"/>
      <c r="H450" s="121" t="s">
        <v>788</v>
      </c>
      <c r="I450" s="122" t="n">
        <f aca="false">SUM(I446:I449)</f>
        <v>0</v>
      </c>
      <c r="J450" s="123"/>
      <c r="K450" s="116"/>
      <c r="L450" s="107"/>
      <c r="M450" s="108"/>
      <c r="N450" s="108"/>
      <c r="O450" s="108"/>
      <c r="P450" s="108"/>
      <c r="Q450" s="108"/>
      <c r="R450" s="108"/>
      <c r="S450" s="108"/>
      <c r="T450" s="108"/>
      <c r="U450" s="108"/>
      <c r="V450" s="108"/>
      <c r="W450" s="108"/>
      <c r="X450" s="108"/>
      <c r="Y450" s="108"/>
      <c r="Z450" s="108"/>
      <c r="AA450" s="108"/>
      <c r="AB450" s="108"/>
      <c r="AC450" s="108"/>
      <c r="AD450" s="108"/>
      <c r="AE450" s="108"/>
      <c r="AF450" s="108"/>
      <c r="AG450" s="108"/>
      <c r="AH450" s="108"/>
      <c r="AI450" s="108"/>
      <c r="AJ450" s="108"/>
      <c r="AK450" s="108"/>
      <c r="AL450" s="108"/>
      <c r="AM450" s="108"/>
      <c r="AN450" s="108"/>
      <c r="AO450" s="108"/>
      <c r="AP450" s="108"/>
      <c r="AQ450" s="108"/>
      <c r="AR450" s="108"/>
      <c r="AS450" s="108"/>
      <c r="AT450" s="108"/>
      <c r="AU450" s="108"/>
      <c r="AV450" s="108"/>
      <c r="AW450" s="108"/>
      <c r="AX450" s="108"/>
      <c r="AY450" s="108"/>
      <c r="AZ450" s="108"/>
      <c r="BA450" s="108"/>
      <c r="BB450" s="108"/>
      <c r="BC450" s="108"/>
      <c r="BD450" s="108"/>
      <c r="BE450" s="108"/>
      <c r="BF450" s="108"/>
      <c r="BG450" s="108"/>
      <c r="BH450" s="108"/>
      <c r="BI450" s="108"/>
      <c r="BJ450" s="108"/>
      <c r="BK450" s="108"/>
      <c r="BL450" s="108"/>
      <c r="BM450" s="108"/>
      <c r="BN450" s="108"/>
      <c r="BO450" s="108"/>
      <c r="BP450" s="108"/>
      <c r="BQ450" s="108"/>
      <c r="BR450" s="108"/>
      <c r="BS450" s="108"/>
      <c r="BT450" s="108"/>
      <c r="BU450" s="108"/>
      <c r="BV450" s="108"/>
      <c r="BW450" s="108"/>
      <c r="BX450" s="108"/>
      <c r="BY450" s="108"/>
      <c r="BZ450" s="108"/>
      <c r="CA450" s="108"/>
      <c r="CB450" s="108"/>
      <c r="CC450" s="108"/>
      <c r="CD450" s="108"/>
      <c r="CE450" s="108"/>
      <c r="CF450" s="108"/>
    </row>
    <row r="451" s="138" customFormat="true" ht="45" hidden="true" customHeight="true" outlineLevel="1" collapsed="false">
      <c r="A451" s="99"/>
      <c r="B451" s="209"/>
      <c r="C451" s="210"/>
      <c r="D451" s="210"/>
      <c r="E451" s="210"/>
      <c r="F451" s="211" t="s">
        <v>789</v>
      </c>
      <c r="G451" s="211"/>
      <c r="H451" s="212"/>
      <c r="I451" s="213"/>
      <c r="J451" s="214"/>
      <c r="K451" s="215"/>
      <c r="L451" s="137"/>
      <c r="M451" s="137"/>
      <c r="N451" s="137"/>
      <c r="O451" s="137"/>
      <c r="P451" s="137"/>
      <c r="Q451" s="137"/>
      <c r="R451" s="137"/>
      <c r="S451" s="137"/>
      <c r="T451" s="137"/>
      <c r="U451" s="137"/>
      <c r="V451" s="137"/>
      <c r="W451" s="137"/>
      <c r="X451" s="137"/>
      <c r="Y451" s="137"/>
      <c r="Z451" s="137"/>
      <c r="AA451" s="137"/>
      <c r="AB451" s="137"/>
      <c r="AC451" s="137"/>
      <c r="AD451" s="137"/>
      <c r="AE451" s="137"/>
      <c r="AF451" s="137"/>
      <c r="AG451" s="137"/>
      <c r="AH451" s="137"/>
      <c r="AI451" s="137"/>
      <c r="AJ451" s="137"/>
      <c r="AK451" s="137"/>
      <c r="AL451" s="137"/>
      <c r="AM451" s="137"/>
      <c r="AN451" s="137"/>
      <c r="AO451" s="137"/>
      <c r="AP451" s="137"/>
      <c r="AQ451" s="137"/>
      <c r="AR451" s="137"/>
      <c r="AS451" s="137"/>
      <c r="AT451" s="137"/>
      <c r="AU451" s="137"/>
      <c r="AV451" s="137"/>
      <c r="AW451" s="137"/>
      <c r="AX451" s="137"/>
      <c r="AY451" s="137"/>
      <c r="AZ451" s="137"/>
      <c r="BA451" s="137"/>
      <c r="BB451" s="137"/>
      <c r="BC451" s="137"/>
      <c r="BD451" s="137"/>
      <c r="BE451" s="137"/>
      <c r="BF451" s="137"/>
      <c r="BG451" s="137"/>
      <c r="BH451" s="137"/>
      <c r="BI451" s="137"/>
      <c r="BJ451" s="137"/>
      <c r="BK451" s="137"/>
      <c r="BL451" s="137"/>
      <c r="BM451" s="137"/>
      <c r="BN451" s="137"/>
      <c r="BO451" s="137"/>
      <c r="BP451" s="137"/>
      <c r="BQ451" s="137"/>
      <c r="BR451" s="137"/>
      <c r="BS451" s="137"/>
      <c r="BT451" s="137"/>
      <c r="BU451" s="137"/>
      <c r="BV451" s="137"/>
      <c r="BW451" s="137"/>
      <c r="BX451" s="137"/>
      <c r="BY451" s="137"/>
      <c r="BZ451" s="137"/>
      <c r="CA451" s="137"/>
      <c r="CB451" s="137"/>
      <c r="CC451" s="137"/>
      <c r="CD451" s="137"/>
      <c r="CE451" s="137"/>
      <c r="CF451" s="137"/>
    </row>
    <row r="452" customFormat="false" ht="30" hidden="true" customHeight="true" outlineLevel="1" collapsed="false">
      <c r="A452" s="125"/>
      <c r="B452" s="181" t="n">
        <v>51</v>
      </c>
      <c r="C452" s="111" t="n">
        <v>1</v>
      </c>
      <c r="D452" s="111" t="s">
        <v>54</v>
      </c>
      <c r="E452" s="111"/>
      <c r="F452" s="140" t="s">
        <v>790</v>
      </c>
      <c r="G452" s="140"/>
      <c r="H452" s="141" t="s">
        <v>791</v>
      </c>
      <c r="I452" s="127"/>
      <c r="J452" s="115" t="n">
        <v>270</v>
      </c>
      <c r="K452" s="116" t="n">
        <f aca="false">+J452*I452</f>
        <v>0</v>
      </c>
      <c r="L452" s="137"/>
      <c r="M452" s="137"/>
      <c r="N452" s="137"/>
      <c r="O452" s="137"/>
      <c r="P452" s="137"/>
      <c r="Q452" s="137"/>
      <c r="R452" s="137"/>
      <c r="S452" s="137"/>
      <c r="T452" s="137"/>
      <c r="U452" s="137"/>
      <c r="V452" s="137"/>
      <c r="W452" s="137"/>
      <c r="X452" s="137"/>
      <c r="Y452" s="137"/>
      <c r="Z452" s="137"/>
      <c r="AA452" s="137"/>
      <c r="AB452" s="137"/>
      <c r="AC452" s="137"/>
      <c r="AD452" s="137"/>
      <c r="AE452" s="137"/>
      <c r="AF452" s="137"/>
      <c r="AG452" s="137"/>
      <c r="AH452" s="137"/>
      <c r="AI452" s="137"/>
      <c r="AJ452" s="137"/>
      <c r="AK452" s="137"/>
      <c r="AL452" s="137"/>
      <c r="AM452" s="137"/>
      <c r="AN452" s="137"/>
      <c r="AO452" s="137"/>
      <c r="AP452" s="137"/>
      <c r="AQ452" s="137"/>
      <c r="AR452" s="137"/>
      <c r="AS452" s="137"/>
      <c r="AT452" s="137"/>
      <c r="AU452" s="137"/>
      <c r="AV452" s="137"/>
      <c r="AW452" s="137"/>
      <c r="AX452" s="137"/>
      <c r="AY452" s="137"/>
      <c r="AZ452" s="137"/>
      <c r="BA452" s="137"/>
      <c r="BB452" s="137"/>
      <c r="BC452" s="137"/>
      <c r="BD452" s="137"/>
      <c r="BE452" s="137"/>
      <c r="BF452" s="137"/>
      <c r="BG452" s="137"/>
      <c r="BH452" s="137"/>
      <c r="BI452" s="137"/>
      <c r="BJ452" s="137"/>
      <c r="BK452" s="137"/>
      <c r="BL452" s="137"/>
      <c r="BM452" s="137"/>
      <c r="BN452" s="137"/>
      <c r="BO452" s="137"/>
      <c r="BP452" s="137"/>
      <c r="BQ452" s="137"/>
      <c r="BR452" s="137"/>
      <c r="BS452" s="137"/>
      <c r="BT452" s="137"/>
      <c r="BU452" s="137"/>
      <c r="BV452" s="137"/>
      <c r="BW452" s="137"/>
      <c r="BX452" s="137"/>
      <c r="BY452" s="137"/>
      <c r="BZ452" s="137"/>
      <c r="CA452" s="137"/>
      <c r="CB452" s="137"/>
      <c r="CC452" s="137"/>
      <c r="CD452" s="137"/>
      <c r="CE452" s="137"/>
      <c r="CF452" s="137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s="109" customFormat="true" ht="30" hidden="true" customHeight="true" outlineLevel="2" collapsed="false">
      <c r="B453" s="117"/>
      <c r="C453" s="118"/>
      <c r="D453" s="118"/>
      <c r="E453" s="118"/>
      <c r="F453" s="119"/>
      <c r="G453" s="120"/>
      <c r="H453" s="121" t="s">
        <v>792</v>
      </c>
      <c r="I453" s="122" t="n">
        <f aca="false">SUM(I452)</f>
        <v>0</v>
      </c>
      <c r="J453" s="123"/>
      <c r="K453" s="116"/>
      <c r="L453" s="107"/>
      <c r="M453" s="108"/>
      <c r="N453" s="108"/>
      <c r="O453" s="108"/>
      <c r="P453" s="108"/>
      <c r="Q453" s="108"/>
      <c r="R453" s="108"/>
      <c r="S453" s="108"/>
      <c r="T453" s="108"/>
      <c r="U453" s="108"/>
      <c r="V453" s="108"/>
      <c r="W453" s="108"/>
      <c r="X453" s="108"/>
      <c r="Y453" s="108"/>
      <c r="Z453" s="108"/>
      <c r="AA453" s="108"/>
      <c r="AB453" s="108"/>
      <c r="AC453" s="108"/>
      <c r="AD453" s="108"/>
      <c r="AE453" s="108"/>
      <c r="AF453" s="108"/>
      <c r="AG453" s="108"/>
      <c r="AH453" s="108"/>
      <c r="AI453" s="108"/>
      <c r="AJ453" s="108"/>
      <c r="AK453" s="108"/>
      <c r="AL453" s="108"/>
      <c r="AM453" s="108"/>
      <c r="AN453" s="108"/>
      <c r="AO453" s="108"/>
      <c r="AP453" s="108"/>
      <c r="AQ453" s="108"/>
      <c r="AR453" s="108"/>
      <c r="AS453" s="108"/>
      <c r="AT453" s="108"/>
      <c r="AU453" s="108"/>
      <c r="AV453" s="108"/>
      <c r="AW453" s="108"/>
      <c r="AX453" s="108"/>
      <c r="AY453" s="108"/>
      <c r="AZ453" s="108"/>
      <c r="BA453" s="108"/>
      <c r="BB453" s="108"/>
      <c r="BC453" s="108"/>
      <c r="BD453" s="108"/>
      <c r="BE453" s="108"/>
      <c r="BF453" s="108"/>
      <c r="BG453" s="108"/>
      <c r="BH453" s="108"/>
      <c r="BI453" s="108"/>
      <c r="BJ453" s="108"/>
      <c r="BK453" s="108"/>
      <c r="BL453" s="108"/>
      <c r="BM453" s="108"/>
      <c r="BN453" s="108"/>
      <c r="BO453" s="108"/>
      <c r="BP453" s="108"/>
      <c r="BQ453" s="108"/>
      <c r="BR453" s="108"/>
      <c r="BS453" s="108"/>
      <c r="BT453" s="108"/>
      <c r="BU453" s="108"/>
      <c r="BV453" s="108"/>
      <c r="BW453" s="108"/>
      <c r="BX453" s="108"/>
      <c r="BY453" s="108"/>
      <c r="BZ453" s="108"/>
      <c r="CA453" s="108"/>
      <c r="CB453" s="108"/>
      <c r="CC453" s="108"/>
      <c r="CD453" s="108"/>
      <c r="CE453" s="108"/>
      <c r="CF453" s="108"/>
    </row>
    <row r="454" s="138" customFormat="true" ht="45" hidden="true" customHeight="true" outlineLevel="1" collapsed="false">
      <c r="A454" s="99"/>
      <c r="B454" s="209"/>
      <c r="C454" s="210"/>
      <c r="D454" s="210"/>
      <c r="E454" s="210"/>
      <c r="F454" s="211" t="s">
        <v>793</v>
      </c>
      <c r="G454" s="211"/>
      <c r="H454" s="212"/>
      <c r="I454" s="213"/>
      <c r="J454" s="214"/>
      <c r="K454" s="215"/>
      <c r="L454" s="137"/>
      <c r="M454" s="137"/>
      <c r="N454" s="137"/>
      <c r="O454" s="137"/>
      <c r="P454" s="137"/>
      <c r="Q454" s="137"/>
      <c r="R454" s="137"/>
      <c r="S454" s="137"/>
      <c r="T454" s="137"/>
      <c r="U454" s="137"/>
      <c r="V454" s="137"/>
      <c r="W454" s="137"/>
      <c r="X454" s="137"/>
      <c r="Y454" s="137"/>
      <c r="Z454" s="137"/>
      <c r="AA454" s="137"/>
      <c r="AB454" s="137"/>
      <c r="AC454" s="137"/>
      <c r="AD454" s="137"/>
      <c r="AE454" s="137"/>
      <c r="AF454" s="137"/>
      <c r="AG454" s="137"/>
      <c r="AH454" s="137"/>
      <c r="AI454" s="137"/>
      <c r="AJ454" s="137"/>
      <c r="AK454" s="137"/>
      <c r="AL454" s="137"/>
      <c r="AM454" s="137"/>
      <c r="AN454" s="137"/>
      <c r="AO454" s="137"/>
      <c r="AP454" s="137"/>
      <c r="AQ454" s="137"/>
      <c r="AR454" s="137"/>
      <c r="AS454" s="137"/>
      <c r="AT454" s="137"/>
      <c r="AU454" s="137"/>
      <c r="AV454" s="137"/>
      <c r="AW454" s="137"/>
      <c r="AX454" s="137"/>
      <c r="AY454" s="137"/>
      <c r="AZ454" s="137"/>
      <c r="BA454" s="137"/>
      <c r="BB454" s="137"/>
      <c r="BC454" s="137"/>
      <c r="BD454" s="137"/>
      <c r="BE454" s="137"/>
      <c r="BF454" s="137"/>
      <c r="BG454" s="137"/>
      <c r="BH454" s="137"/>
      <c r="BI454" s="137"/>
      <c r="BJ454" s="137"/>
      <c r="BK454" s="137"/>
      <c r="BL454" s="137"/>
      <c r="BM454" s="137"/>
      <c r="BN454" s="137"/>
      <c r="BO454" s="137"/>
      <c r="BP454" s="137"/>
      <c r="BQ454" s="137"/>
      <c r="BR454" s="137"/>
      <c r="BS454" s="137"/>
      <c r="BT454" s="137"/>
      <c r="BU454" s="137"/>
      <c r="BV454" s="137"/>
      <c r="BW454" s="137"/>
      <c r="BX454" s="137"/>
      <c r="BY454" s="137"/>
      <c r="BZ454" s="137"/>
      <c r="CA454" s="137"/>
      <c r="CB454" s="137"/>
      <c r="CC454" s="137"/>
      <c r="CD454" s="137"/>
      <c r="CE454" s="137"/>
      <c r="CF454" s="137"/>
    </row>
    <row r="455" customFormat="false" ht="30" hidden="false" customHeight="true" outlineLevel="1" collapsed="false">
      <c r="A455" s="125"/>
      <c r="B455" s="110" t="n">
        <v>7</v>
      </c>
      <c r="C455" s="111" t="n">
        <v>1</v>
      </c>
      <c r="D455" s="111" t="s">
        <v>54</v>
      </c>
      <c r="E455" s="111"/>
      <c r="F455" s="140" t="s">
        <v>794</v>
      </c>
      <c r="G455" s="140"/>
      <c r="H455" s="113" t="s">
        <v>795</v>
      </c>
      <c r="I455" s="114" t="n">
        <v>1</v>
      </c>
      <c r="J455" s="115" t="n">
        <v>220</v>
      </c>
      <c r="K455" s="116" t="n">
        <f aca="false">+J455*I455</f>
        <v>220</v>
      </c>
      <c r="L455" s="137"/>
      <c r="M455" s="137"/>
      <c r="N455" s="137"/>
      <c r="O455" s="137"/>
      <c r="P455" s="137"/>
      <c r="Q455" s="137"/>
      <c r="R455" s="137"/>
      <c r="S455" s="137"/>
      <c r="T455" s="137"/>
      <c r="U455" s="137"/>
      <c r="V455" s="137"/>
      <c r="W455" s="137"/>
      <c r="X455" s="137"/>
      <c r="Y455" s="137"/>
      <c r="Z455" s="137"/>
      <c r="AA455" s="137"/>
      <c r="AB455" s="137"/>
      <c r="AC455" s="137"/>
      <c r="AD455" s="137"/>
      <c r="AE455" s="137"/>
      <c r="AF455" s="137"/>
      <c r="AG455" s="137"/>
      <c r="AH455" s="137"/>
      <c r="AI455" s="137"/>
      <c r="AJ455" s="137"/>
      <c r="AK455" s="137"/>
      <c r="AL455" s="137"/>
      <c r="AM455" s="137"/>
      <c r="AN455" s="137"/>
      <c r="AO455" s="137"/>
      <c r="AP455" s="137"/>
      <c r="AQ455" s="137"/>
      <c r="AR455" s="137"/>
      <c r="AS455" s="137"/>
      <c r="AT455" s="137"/>
      <c r="AU455" s="137"/>
      <c r="AV455" s="137"/>
      <c r="AW455" s="137"/>
      <c r="AX455" s="137"/>
      <c r="AY455" s="137"/>
      <c r="AZ455" s="137"/>
      <c r="BA455" s="137"/>
      <c r="BB455" s="137"/>
      <c r="BC455" s="137"/>
      <c r="BD455" s="137"/>
      <c r="BE455" s="137"/>
      <c r="BF455" s="137"/>
      <c r="BG455" s="137"/>
      <c r="BH455" s="137"/>
      <c r="BI455" s="137"/>
      <c r="BJ455" s="137"/>
      <c r="BK455" s="137"/>
      <c r="BL455" s="137"/>
      <c r="BM455" s="137"/>
      <c r="BN455" s="137"/>
      <c r="BO455" s="137"/>
      <c r="BP455" s="137"/>
      <c r="BQ455" s="137"/>
      <c r="BR455" s="137"/>
      <c r="BS455" s="137"/>
      <c r="BT455" s="137"/>
      <c r="BU455" s="137"/>
      <c r="BV455" s="137"/>
      <c r="BW455" s="137"/>
      <c r="BX455" s="137"/>
      <c r="BY455" s="137"/>
      <c r="BZ455" s="137"/>
      <c r="CA455" s="137"/>
      <c r="CB455" s="137"/>
      <c r="CC455" s="137"/>
      <c r="CD455" s="137"/>
      <c r="CE455" s="137"/>
      <c r="CF455" s="137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30" hidden="false" customHeight="true" outlineLevel="1" collapsed="false">
      <c r="A456" s="125"/>
      <c r="B456" s="110" t="n">
        <v>7</v>
      </c>
      <c r="C456" s="111" t="n">
        <v>1</v>
      </c>
      <c r="D456" s="111" t="s">
        <v>54</v>
      </c>
      <c r="E456" s="111"/>
      <c r="F456" s="140" t="s">
        <v>796</v>
      </c>
      <c r="G456" s="140"/>
      <c r="H456" s="113" t="s">
        <v>797</v>
      </c>
      <c r="I456" s="114" t="n">
        <v>1</v>
      </c>
      <c r="J456" s="115" t="n">
        <v>220</v>
      </c>
      <c r="K456" s="116" t="n">
        <f aca="false">+J456*I456</f>
        <v>220</v>
      </c>
      <c r="L456" s="137"/>
      <c r="M456" s="137"/>
      <c r="N456" s="137"/>
      <c r="O456" s="137"/>
      <c r="P456" s="137"/>
      <c r="Q456" s="137"/>
      <c r="R456" s="137"/>
      <c r="S456" s="137"/>
      <c r="T456" s="137"/>
      <c r="U456" s="137"/>
      <c r="V456" s="137"/>
      <c r="W456" s="137"/>
      <c r="X456" s="137"/>
      <c r="Y456" s="137"/>
      <c r="Z456" s="137"/>
      <c r="AA456" s="137"/>
      <c r="AB456" s="137"/>
      <c r="AC456" s="137"/>
      <c r="AD456" s="137"/>
      <c r="AE456" s="137"/>
      <c r="AF456" s="137"/>
      <c r="AG456" s="137"/>
      <c r="AH456" s="137"/>
      <c r="AI456" s="137"/>
      <c r="AJ456" s="137"/>
      <c r="AK456" s="137"/>
      <c r="AL456" s="137"/>
      <c r="AM456" s="137"/>
      <c r="AN456" s="137"/>
      <c r="AO456" s="137"/>
      <c r="AP456" s="137"/>
      <c r="AQ456" s="137"/>
      <c r="AR456" s="137"/>
      <c r="AS456" s="137"/>
      <c r="AT456" s="137"/>
      <c r="AU456" s="137"/>
      <c r="AV456" s="137"/>
      <c r="AW456" s="137"/>
      <c r="AX456" s="137"/>
      <c r="AY456" s="137"/>
      <c r="AZ456" s="137"/>
      <c r="BA456" s="137"/>
      <c r="BB456" s="137"/>
      <c r="BC456" s="137"/>
      <c r="BD456" s="137"/>
      <c r="BE456" s="137"/>
      <c r="BF456" s="137"/>
      <c r="BG456" s="137"/>
      <c r="BH456" s="137"/>
      <c r="BI456" s="137"/>
      <c r="BJ456" s="137"/>
      <c r="BK456" s="137"/>
      <c r="BL456" s="137"/>
      <c r="BM456" s="137"/>
      <c r="BN456" s="137"/>
      <c r="BO456" s="137"/>
      <c r="BP456" s="137"/>
      <c r="BQ456" s="137"/>
      <c r="BR456" s="137"/>
      <c r="BS456" s="137"/>
      <c r="BT456" s="137"/>
      <c r="BU456" s="137"/>
      <c r="BV456" s="137"/>
      <c r="BW456" s="137"/>
      <c r="BX456" s="137"/>
      <c r="BY456" s="137"/>
      <c r="BZ456" s="137"/>
      <c r="CA456" s="137"/>
      <c r="CB456" s="137"/>
      <c r="CC456" s="137"/>
      <c r="CD456" s="137"/>
      <c r="CE456" s="137"/>
      <c r="CF456" s="137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30" hidden="false" customHeight="true" outlineLevel="1" collapsed="false">
      <c r="A457" s="99"/>
      <c r="B457" s="110" t="n">
        <v>7</v>
      </c>
      <c r="C457" s="111" t="n">
        <v>1</v>
      </c>
      <c r="D457" s="111" t="s">
        <v>54</v>
      </c>
      <c r="E457" s="111"/>
      <c r="F457" s="140" t="s">
        <v>798</v>
      </c>
      <c r="G457" s="140"/>
      <c r="H457" s="113" t="s">
        <v>799</v>
      </c>
      <c r="I457" s="114" t="n">
        <v>1</v>
      </c>
      <c r="J457" s="115" t="n">
        <v>220</v>
      </c>
      <c r="K457" s="116" t="n">
        <f aca="false">+J457*I457</f>
        <v>220</v>
      </c>
      <c r="L457" s="137"/>
      <c r="M457" s="137"/>
      <c r="N457" s="137"/>
      <c r="O457" s="137"/>
      <c r="P457" s="137"/>
      <c r="Q457" s="137"/>
      <c r="R457" s="137"/>
      <c r="S457" s="137"/>
      <c r="T457" s="137"/>
      <c r="U457" s="137"/>
      <c r="V457" s="137"/>
      <c r="W457" s="137"/>
      <c r="X457" s="137"/>
      <c r="Y457" s="137"/>
      <c r="Z457" s="137"/>
      <c r="AA457" s="137"/>
      <c r="AB457" s="137"/>
      <c r="AC457" s="137"/>
      <c r="AD457" s="137"/>
      <c r="AE457" s="137"/>
      <c r="AF457" s="137"/>
      <c r="AG457" s="137"/>
      <c r="AH457" s="137"/>
      <c r="AI457" s="137"/>
      <c r="AJ457" s="137"/>
      <c r="AK457" s="137"/>
      <c r="AL457" s="137"/>
      <c r="AM457" s="137"/>
      <c r="AN457" s="137"/>
      <c r="AO457" s="137"/>
      <c r="AP457" s="137"/>
      <c r="AQ457" s="137"/>
      <c r="AR457" s="137"/>
      <c r="AS457" s="137"/>
      <c r="AT457" s="137"/>
      <c r="AU457" s="137"/>
      <c r="AV457" s="137"/>
      <c r="AW457" s="137"/>
      <c r="AX457" s="137"/>
      <c r="AY457" s="137"/>
      <c r="AZ457" s="137"/>
      <c r="BA457" s="137"/>
      <c r="BB457" s="137"/>
      <c r="BC457" s="137"/>
      <c r="BD457" s="137"/>
      <c r="BE457" s="137"/>
      <c r="BF457" s="137"/>
      <c r="BG457" s="137"/>
      <c r="BH457" s="137"/>
      <c r="BI457" s="137"/>
      <c r="BJ457" s="137"/>
      <c r="BK457" s="137"/>
      <c r="BL457" s="137"/>
      <c r="BM457" s="137"/>
      <c r="BN457" s="137"/>
      <c r="BO457" s="137"/>
      <c r="BP457" s="137"/>
      <c r="BQ457" s="137"/>
      <c r="BR457" s="137"/>
      <c r="BS457" s="137"/>
      <c r="BT457" s="137"/>
      <c r="BU457" s="137"/>
      <c r="BV457" s="137"/>
      <c r="BW457" s="137"/>
      <c r="BX457" s="137"/>
      <c r="BY457" s="137"/>
      <c r="BZ457" s="137"/>
      <c r="CA457" s="137"/>
      <c r="CB457" s="137"/>
      <c r="CC457" s="137"/>
      <c r="CD457" s="137"/>
      <c r="CE457" s="137"/>
      <c r="CF457" s="137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s="109" customFormat="true" ht="30" hidden="false" customHeight="true" outlineLevel="2" collapsed="false">
      <c r="B458" s="117"/>
      <c r="C458" s="118"/>
      <c r="D458" s="118"/>
      <c r="E458" s="118"/>
      <c r="F458" s="119"/>
      <c r="G458" s="120"/>
      <c r="H458" s="121" t="s">
        <v>800</v>
      </c>
      <c r="I458" s="122" t="n">
        <f aca="false">SUM(I455:I457)</f>
        <v>3</v>
      </c>
      <c r="J458" s="123"/>
      <c r="K458" s="116"/>
      <c r="L458" s="107"/>
      <c r="M458" s="108"/>
      <c r="N458" s="108"/>
      <c r="O458" s="108"/>
      <c r="P458" s="108"/>
      <c r="Q458" s="108"/>
      <c r="R458" s="108"/>
      <c r="S458" s="108"/>
      <c r="T458" s="108"/>
      <c r="U458" s="108"/>
      <c r="V458" s="108"/>
      <c r="W458" s="108"/>
      <c r="X458" s="108"/>
      <c r="Y458" s="108"/>
      <c r="Z458" s="108"/>
      <c r="AA458" s="108"/>
      <c r="AB458" s="108"/>
      <c r="AC458" s="108"/>
      <c r="AD458" s="108"/>
      <c r="AE458" s="108"/>
      <c r="AF458" s="108"/>
      <c r="AG458" s="108"/>
      <c r="AH458" s="108"/>
      <c r="AI458" s="108"/>
      <c r="AJ458" s="108"/>
      <c r="AK458" s="108"/>
      <c r="AL458" s="108"/>
      <c r="AM458" s="108"/>
      <c r="AN458" s="108"/>
      <c r="AO458" s="108"/>
      <c r="AP458" s="108"/>
      <c r="AQ458" s="108"/>
      <c r="AR458" s="108"/>
      <c r="AS458" s="108"/>
      <c r="AT458" s="108"/>
      <c r="AU458" s="108"/>
      <c r="AV458" s="108"/>
      <c r="AW458" s="108"/>
      <c r="AX458" s="108"/>
      <c r="AY458" s="108"/>
      <c r="AZ458" s="108"/>
      <c r="BA458" s="108"/>
      <c r="BB458" s="108"/>
      <c r="BC458" s="108"/>
      <c r="BD458" s="108"/>
      <c r="BE458" s="108"/>
      <c r="BF458" s="108"/>
      <c r="BG458" s="108"/>
      <c r="BH458" s="108"/>
      <c r="BI458" s="108"/>
      <c r="BJ458" s="108"/>
      <c r="BK458" s="108"/>
      <c r="BL458" s="108"/>
      <c r="BM458" s="108"/>
      <c r="BN458" s="108"/>
      <c r="BO458" s="108"/>
      <c r="BP458" s="108"/>
      <c r="BQ458" s="108"/>
      <c r="BR458" s="108"/>
      <c r="BS458" s="108"/>
      <c r="BT458" s="108"/>
      <c r="BU458" s="108"/>
      <c r="BV458" s="108"/>
      <c r="BW458" s="108"/>
      <c r="BX458" s="108"/>
      <c r="BY458" s="108"/>
      <c r="BZ458" s="108"/>
      <c r="CA458" s="108"/>
      <c r="CB458" s="108"/>
      <c r="CC458" s="108"/>
      <c r="CD458" s="108"/>
      <c r="CE458" s="108"/>
      <c r="CF458" s="108"/>
    </row>
    <row r="459" s="138" customFormat="true" ht="45" hidden="true" customHeight="true" outlineLevel="1" collapsed="false">
      <c r="A459" s="99"/>
      <c r="B459" s="209"/>
      <c r="C459" s="210"/>
      <c r="D459" s="210"/>
      <c r="E459" s="210"/>
      <c r="F459" s="211" t="s">
        <v>801</v>
      </c>
      <c r="G459" s="211"/>
      <c r="H459" s="212"/>
      <c r="I459" s="213"/>
      <c r="J459" s="214"/>
      <c r="K459" s="215"/>
      <c r="L459" s="137"/>
      <c r="M459" s="137"/>
      <c r="N459" s="137"/>
      <c r="O459" s="137"/>
      <c r="P459" s="137"/>
      <c r="Q459" s="137"/>
      <c r="R459" s="137"/>
      <c r="S459" s="137"/>
      <c r="T459" s="137"/>
      <c r="U459" s="137"/>
      <c r="V459" s="137"/>
      <c r="W459" s="137"/>
      <c r="X459" s="137"/>
      <c r="Y459" s="137"/>
      <c r="Z459" s="137"/>
      <c r="AA459" s="137"/>
      <c r="AB459" s="137"/>
      <c r="AC459" s="137"/>
      <c r="AD459" s="137"/>
      <c r="AE459" s="137"/>
      <c r="AF459" s="137"/>
      <c r="AG459" s="137"/>
      <c r="AH459" s="137"/>
      <c r="AI459" s="137"/>
      <c r="AJ459" s="137"/>
      <c r="AK459" s="137"/>
      <c r="AL459" s="137"/>
      <c r="AM459" s="137"/>
      <c r="AN459" s="137"/>
      <c r="AO459" s="137"/>
      <c r="AP459" s="137"/>
      <c r="AQ459" s="137"/>
      <c r="AR459" s="137"/>
      <c r="AS459" s="137"/>
      <c r="AT459" s="137"/>
      <c r="AU459" s="137"/>
      <c r="AV459" s="137"/>
      <c r="AW459" s="137"/>
      <c r="AX459" s="137"/>
      <c r="AY459" s="137"/>
      <c r="AZ459" s="137"/>
      <c r="BA459" s="137"/>
      <c r="BB459" s="137"/>
      <c r="BC459" s="137"/>
      <c r="BD459" s="137"/>
      <c r="BE459" s="137"/>
      <c r="BF459" s="137"/>
      <c r="BG459" s="137"/>
      <c r="BH459" s="137"/>
      <c r="BI459" s="137"/>
      <c r="BJ459" s="137"/>
      <c r="BK459" s="137"/>
      <c r="BL459" s="137"/>
      <c r="BM459" s="137"/>
      <c r="BN459" s="137"/>
      <c r="BO459" s="137"/>
      <c r="BP459" s="137"/>
      <c r="BQ459" s="137"/>
      <c r="BR459" s="137"/>
      <c r="BS459" s="137"/>
      <c r="BT459" s="137"/>
      <c r="BU459" s="137"/>
      <c r="BV459" s="137"/>
      <c r="BW459" s="137"/>
      <c r="BX459" s="137"/>
      <c r="BY459" s="137"/>
      <c r="BZ459" s="137"/>
      <c r="CA459" s="137"/>
      <c r="CB459" s="137"/>
      <c r="CC459" s="137"/>
      <c r="CD459" s="137"/>
      <c r="CE459" s="137"/>
      <c r="CF459" s="137"/>
    </row>
    <row r="460" customFormat="false" ht="30" hidden="false" customHeight="true" outlineLevel="1" collapsed="false">
      <c r="A460" s="125"/>
      <c r="B460" s="110" t="n">
        <v>8</v>
      </c>
      <c r="C460" s="111" t="n">
        <v>1</v>
      </c>
      <c r="D460" s="111" t="s">
        <v>54</v>
      </c>
      <c r="E460" s="111"/>
      <c r="F460" s="140" t="s">
        <v>802</v>
      </c>
      <c r="G460" s="140"/>
      <c r="H460" s="113" t="s">
        <v>803</v>
      </c>
      <c r="I460" s="114" t="n">
        <v>1</v>
      </c>
      <c r="J460" s="115" t="n">
        <v>220</v>
      </c>
      <c r="K460" s="116" t="n">
        <f aca="false">+J460*I460</f>
        <v>220</v>
      </c>
      <c r="L460" s="137"/>
      <c r="M460" s="137"/>
      <c r="N460" s="137"/>
      <c r="O460" s="137"/>
      <c r="P460" s="137"/>
      <c r="Q460" s="137"/>
      <c r="R460" s="137"/>
      <c r="S460" s="137"/>
      <c r="T460" s="137"/>
      <c r="U460" s="137"/>
      <c r="V460" s="137"/>
      <c r="W460" s="137"/>
      <c r="X460" s="137"/>
      <c r="Y460" s="137"/>
      <c r="Z460" s="137"/>
      <c r="AA460" s="137"/>
      <c r="AB460" s="137"/>
      <c r="AC460" s="137"/>
      <c r="AD460" s="137"/>
      <c r="AE460" s="137"/>
      <c r="AF460" s="137"/>
      <c r="AG460" s="137"/>
      <c r="AH460" s="137"/>
      <c r="AI460" s="137"/>
      <c r="AJ460" s="137"/>
      <c r="AK460" s="137"/>
      <c r="AL460" s="137"/>
      <c r="AM460" s="137"/>
      <c r="AN460" s="137"/>
      <c r="AO460" s="137"/>
      <c r="AP460" s="137"/>
      <c r="AQ460" s="137"/>
      <c r="AR460" s="137"/>
      <c r="AS460" s="137"/>
      <c r="AT460" s="137"/>
      <c r="AU460" s="137"/>
      <c r="AV460" s="137"/>
      <c r="AW460" s="137"/>
      <c r="AX460" s="137"/>
      <c r="AY460" s="137"/>
      <c r="AZ460" s="137"/>
      <c r="BA460" s="137"/>
      <c r="BB460" s="137"/>
      <c r="BC460" s="137"/>
      <c r="BD460" s="137"/>
      <c r="BE460" s="137"/>
      <c r="BF460" s="137"/>
      <c r="BG460" s="137"/>
      <c r="BH460" s="137"/>
      <c r="BI460" s="137"/>
      <c r="BJ460" s="137"/>
      <c r="BK460" s="137"/>
      <c r="BL460" s="137"/>
      <c r="BM460" s="137"/>
      <c r="BN460" s="137"/>
      <c r="BO460" s="137"/>
      <c r="BP460" s="137"/>
      <c r="BQ460" s="137"/>
      <c r="BR460" s="137"/>
      <c r="BS460" s="137"/>
      <c r="BT460" s="137"/>
      <c r="BU460" s="137"/>
      <c r="BV460" s="137"/>
      <c r="BW460" s="137"/>
      <c r="BX460" s="137"/>
      <c r="BY460" s="137"/>
      <c r="BZ460" s="137"/>
      <c r="CA460" s="137"/>
      <c r="CB460" s="137"/>
      <c r="CC460" s="137"/>
      <c r="CD460" s="137"/>
      <c r="CE460" s="137"/>
      <c r="CF460" s="137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30" hidden="false" customHeight="true" outlineLevel="1" collapsed="false">
      <c r="A461" s="125"/>
      <c r="B461" s="110" t="n">
        <v>8</v>
      </c>
      <c r="C461" s="111" t="n">
        <v>1</v>
      </c>
      <c r="D461" s="111" t="s">
        <v>54</v>
      </c>
      <c r="E461" s="111"/>
      <c r="F461" s="140" t="s">
        <v>804</v>
      </c>
      <c r="G461" s="140"/>
      <c r="H461" s="113" t="s">
        <v>805</v>
      </c>
      <c r="I461" s="114" t="n">
        <v>1</v>
      </c>
      <c r="J461" s="115" t="n">
        <v>220</v>
      </c>
      <c r="K461" s="116" t="n">
        <f aca="false">+J461*I461</f>
        <v>220</v>
      </c>
      <c r="L461" s="137"/>
      <c r="M461" s="137"/>
      <c r="N461" s="137"/>
      <c r="O461" s="137"/>
      <c r="P461" s="137"/>
      <c r="Q461" s="137"/>
      <c r="R461" s="137"/>
      <c r="S461" s="137"/>
      <c r="T461" s="137"/>
      <c r="U461" s="137"/>
      <c r="V461" s="137"/>
      <c r="W461" s="137"/>
      <c r="X461" s="137"/>
      <c r="Y461" s="137"/>
      <c r="Z461" s="137"/>
      <c r="AA461" s="137"/>
      <c r="AB461" s="137"/>
      <c r="AC461" s="137"/>
      <c r="AD461" s="137"/>
      <c r="AE461" s="137"/>
      <c r="AF461" s="137"/>
      <c r="AG461" s="137"/>
      <c r="AH461" s="137"/>
      <c r="AI461" s="137"/>
      <c r="AJ461" s="137"/>
      <c r="AK461" s="137"/>
      <c r="AL461" s="137"/>
      <c r="AM461" s="137"/>
      <c r="AN461" s="137"/>
      <c r="AO461" s="137"/>
      <c r="AP461" s="137"/>
      <c r="AQ461" s="137"/>
      <c r="AR461" s="137"/>
      <c r="AS461" s="137"/>
      <c r="AT461" s="137"/>
      <c r="AU461" s="137"/>
      <c r="AV461" s="137"/>
      <c r="AW461" s="137"/>
      <c r="AX461" s="137"/>
      <c r="AY461" s="137"/>
      <c r="AZ461" s="137"/>
      <c r="BA461" s="137"/>
      <c r="BB461" s="137"/>
      <c r="BC461" s="137"/>
      <c r="BD461" s="137"/>
      <c r="BE461" s="137"/>
      <c r="BF461" s="137"/>
      <c r="BG461" s="137"/>
      <c r="BH461" s="137"/>
      <c r="BI461" s="137"/>
      <c r="BJ461" s="137"/>
      <c r="BK461" s="137"/>
      <c r="BL461" s="137"/>
      <c r="BM461" s="137"/>
      <c r="BN461" s="137"/>
      <c r="BO461" s="137"/>
      <c r="BP461" s="137"/>
      <c r="BQ461" s="137"/>
      <c r="BR461" s="137"/>
      <c r="BS461" s="137"/>
      <c r="BT461" s="137"/>
      <c r="BU461" s="137"/>
      <c r="BV461" s="137"/>
      <c r="BW461" s="137"/>
      <c r="BX461" s="137"/>
      <c r="BY461" s="137"/>
      <c r="BZ461" s="137"/>
      <c r="CA461" s="137"/>
      <c r="CB461" s="137"/>
      <c r="CC461" s="137"/>
      <c r="CD461" s="137"/>
      <c r="CE461" s="137"/>
      <c r="CF461" s="137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30" hidden="false" customHeight="true" outlineLevel="1" collapsed="false">
      <c r="A462" s="99"/>
      <c r="B462" s="110" t="n">
        <v>8</v>
      </c>
      <c r="C462" s="111" t="n">
        <v>1</v>
      </c>
      <c r="D462" s="111" t="s">
        <v>54</v>
      </c>
      <c r="E462" s="111"/>
      <c r="F462" s="140" t="s">
        <v>806</v>
      </c>
      <c r="G462" s="140"/>
      <c r="H462" s="113" t="s">
        <v>807</v>
      </c>
      <c r="I462" s="114" t="n">
        <v>1</v>
      </c>
      <c r="J462" s="115" t="n">
        <v>220</v>
      </c>
      <c r="K462" s="116" t="n">
        <f aca="false">+J462*I462</f>
        <v>220</v>
      </c>
      <c r="L462" s="137"/>
      <c r="M462" s="137"/>
      <c r="N462" s="137"/>
      <c r="O462" s="137"/>
      <c r="P462" s="137"/>
      <c r="Q462" s="137"/>
      <c r="R462" s="137"/>
      <c r="S462" s="137"/>
      <c r="T462" s="137"/>
      <c r="U462" s="137"/>
      <c r="V462" s="137"/>
      <c r="W462" s="137"/>
      <c r="X462" s="137"/>
      <c r="Y462" s="137"/>
      <c r="Z462" s="137"/>
      <c r="AA462" s="137"/>
      <c r="AB462" s="137"/>
      <c r="AC462" s="137"/>
      <c r="AD462" s="137"/>
      <c r="AE462" s="137"/>
      <c r="AF462" s="137"/>
      <c r="AG462" s="137"/>
      <c r="AH462" s="137"/>
      <c r="AI462" s="137"/>
      <c r="AJ462" s="137"/>
      <c r="AK462" s="137"/>
      <c r="AL462" s="137"/>
      <c r="AM462" s="137"/>
      <c r="AN462" s="137"/>
      <c r="AO462" s="137"/>
      <c r="AP462" s="137"/>
      <c r="AQ462" s="137"/>
      <c r="AR462" s="137"/>
      <c r="AS462" s="137"/>
      <c r="AT462" s="137"/>
      <c r="AU462" s="137"/>
      <c r="AV462" s="137"/>
      <c r="AW462" s="137"/>
      <c r="AX462" s="137"/>
      <c r="AY462" s="137"/>
      <c r="AZ462" s="137"/>
      <c r="BA462" s="137"/>
      <c r="BB462" s="137"/>
      <c r="BC462" s="137"/>
      <c r="BD462" s="137"/>
      <c r="BE462" s="137"/>
      <c r="BF462" s="137"/>
      <c r="BG462" s="137"/>
      <c r="BH462" s="137"/>
      <c r="BI462" s="137"/>
      <c r="BJ462" s="137"/>
      <c r="BK462" s="137"/>
      <c r="BL462" s="137"/>
      <c r="BM462" s="137"/>
      <c r="BN462" s="137"/>
      <c r="BO462" s="137"/>
      <c r="BP462" s="137"/>
      <c r="BQ462" s="137"/>
      <c r="BR462" s="137"/>
      <c r="BS462" s="137"/>
      <c r="BT462" s="137"/>
      <c r="BU462" s="137"/>
      <c r="BV462" s="137"/>
      <c r="BW462" s="137"/>
      <c r="BX462" s="137"/>
      <c r="BY462" s="137"/>
      <c r="BZ462" s="137"/>
      <c r="CA462" s="137"/>
      <c r="CB462" s="137"/>
      <c r="CC462" s="137"/>
      <c r="CD462" s="137"/>
      <c r="CE462" s="137"/>
      <c r="CF462" s="137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s="109" customFormat="true" ht="30" hidden="false" customHeight="true" outlineLevel="2" collapsed="false">
      <c r="B463" s="117"/>
      <c r="C463" s="118"/>
      <c r="D463" s="118"/>
      <c r="E463" s="118"/>
      <c r="F463" s="119"/>
      <c r="G463" s="120"/>
      <c r="H463" s="121" t="s">
        <v>808</v>
      </c>
      <c r="I463" s="122" t="n">
        <f aca="false">SUM(I460:I462)</f>
        <v>3</v>
      </c>
      <c r="J463" s="123"/>
      <c r="K463" s="116"/>
      <c r="L463" s="107"/>
      <c r="M463" s="108"/>
      <c r="N463" s="108"/>
      <c r="O463" s="108"/>
      <c r="P463" s="108"/>
      <c r="Q463" s="108"/>
      <c r="R463" s="108"/>
      <c r="S463" s="108"/>
      <c r="T463" s="108"/>
      <c r="U463" s="108"/>
      <c r="V463" s="108"/>
      <c r="W463" s="108"/>
      <c r="X463" s="108"/>
      <c r="Y463" s="108"/>
      <c r="Z463" s="108"/>
      <c r="AA463" s="108"/>
      <c r="AB463" s="108"/>
      <c r="AC463" s="108"/>
      <c r="AD463" s="108"/>
      <c r="AE463" s="108"/>
      <c r="AF463" s="108"/>
      <c r="AG463" s="108"/>
      <c r="AH463" s="108"/>
      <c r="AI463" s="108"/>
      <c r="AJ463" s="108"/>
      <c r="AK463" s="108"/>
      <c r="AL463" s="108"/>
      <c r="AM463" s="108"/>
      <c r="AN463" s="108"/>
      <c r="AO463" s="108"/>
      <c r="AP463" s="108"/>
      <c r="AQ463" s="108"/>
      <c r="AR463" s="108"/>
      <c r="AS463" s="108"/>
      <c r="AT463" s="108"/>
      <c r="AU463" s="108"/>
      <c r="AV463" s="108"/>
      <c r="AW463" s="108"/>
      <c r="AX463" s="108"/>
      <c r="AY463" s="108"/>
      <c r="AZ463" s="108"/>
      <c r="BA463" s="108"/>
      <c r="BB463" s="108"/>
      <c r="BC463" s="108"/>
      <c r="BD463" s="108"/>
      <c r="BE463" s="108"/>
      <c r="BF463" s="108"/>
      <c r="BG463" s="108"/>
      <c r="BH463" s="108"/>
      <c r="BI463" s="108"/>
      <c r="BJ463" s="108"/>
      <c r="BK463" s="108"/>
      <c r="BL463" s="108"/>
      <c r="BM463" s="108"/>
      <c r="BN463" s="108"/>
      <c r="BO463" s="108"/>
      <c r="BP463" s="108"/>
      <c r="BQ463" s="108"/>
      <c r="BR463" s="108"/>
      <c r="BS463" s="108"/>
      <c r="BT463" s="108"/>
      <c r="BU463" s="108"/>
      <c r="BV463" s="108"/>
      <c r="BW463" s="108"/>
      <c r="BX463" s="108"/>
      <c r="BY463" s="108"/>
      <c r="BZ463" s="108"/>
      <c r="CA463" s="108"/>
      <c r="CB463" s="108"/>
      <c r="CC463" s="108"/>
      <c r="CD463" s="108"/>
      <c r="CE463" s="108"/>
      <c r="CF463" s="108"/>
    </row>
    <row r="464" s="138" customFormat="true" ht="54.75" hidden="true" customHeight="true" outlineLevel="1" collapsed="false">
      <c r="A464" s="99"/>
      <c r="B464" s="209"/>
      <c r="C464" s="210"/>
      <c r="D464" s="210"/>
      <c r="E464" s="210"/>
      <c r="F464" s="211" t="s">
        <v>809</v>
      </c>
      <c r="G464" s="211"/>
      <c r="H464" s="212"/>
      <c r="I464" s="213"/>
      <c r="J464" s="214"/>
      <c r="K464" s="215"/>
      <c r="L464" s="137"/>
      <c r="M464" s="137"/>
      <c r="N464" s="137"/>
      <c r="O464" s="137"/>
      <c r="P464" s="137"/>
      <c r="Q464" s="137"/>
      <c r="R464" s="137"/>
      <c r="S464" s="137"/>
      <c r="T464" s="137"/>
      <c r="U464" s="137"/>
      <c r="V464" s="137"/>
      <c r="W464" s="137"/>
      <c r="X464" s="137"/>
      <c r="Y464" s="137"/>
      <c r="Z464" s="137"/>
      <c r="AA464" s="137"/>
      <c r="AB464" s="137"/>
      <c r="AC464" s="137"/>
      <c r="AD464" s="137"/>
      <c r="AE464" s="137"/>
      <c r="AF464" s="137"/>
      <c r="AG464" s="137"/>
      <c r="AH464" s="137"/>
      <c r="AI464" s="137"/>
      <c r="AJ464" s="137"/>
      <c r="AK464" s="137"/>
      <c r="AL464" s="137"/>
      <c r="AM464" s="137"/>
      <c r="AN464" s="137"/>
      <c r="AO464" s="137"/>
      <c r="AP464" s="137"/>
      <c r="AQ464" s="137"/>
      <c r="AR464" s="137"/>
      <c r="AS464" s="137"/>
      <c r="AT464" s="137"/>
      <c r="AU464" s="137"/>
      <c r="AV464" s="137"/>
      <c r="AW464" s="137"/>
      <c r="AX464" s="137"/>
      <c r="AY464" s="137"/>
      <c r="AZ464" s="137"/>
      <c r="BA464" s="137"/>
      <c r="BB464" s="137"/>
      <c r="BC464" s="137"/>
      <c r="BD464" s="137"/>
      <c r="BE464" s="137"/>
      <c r="BF464" s="137"/>
      <c r="BG464" s="137"/>
      <c r="BH464" s="137"/>
      <c r="BI464" s="137"/>
      <c r="BJ464" s="137"/>
      <c r="BK464" s="137"/>
      <c r="BL464" s="137"/>
      <c r="BM464" s="137"/>
      <c r="BN464" s="137"/>
      <c r="BO464" s="137"/>
      <c r="BP464" s="137"/>
      <c r="BQ464" s="137"/>
      <c r="BR464" s="137"/>
      <c r="BS464" s="137"/>
      <c r="BT464" s="137"/>
      <c r="BU464" s="137"/>
      <c r="BV464" s="137"/>
      <c r="BW464" s="137"/>
      <c r="BX464" s="137"/>
      <c r="BY464" s="137"/>
      <c r="BZ464" s="137"/>
      <c r="CA464" s="137"/>
      <c r="CB464" s="137"/>
      <c r="CC464" s="137"/>
      <c r="CD464" s="137"/>
      <c r="CE464" s="137"/>
      <c r="CF464" s="137"/>
    </row>
    <row r="465" customFormat="false" ht="30" hidden="false" customHeight="true" outlineLevel="1" collapsed="false">
      <c r="A465" s="125"/>
      <c r="B465" s="110" t="n">
        <v>38</v>
      </c>
      <c r="C465" s="111" t="n">
        <v>4</v>
      </c>
      <c r="D465" s="111" t="s">
        <v>54</v>
      </c>
      <c r="E465" s="111"/>
      <c r="F465" s="140" t="s">
        <v>810</v>
      </c>
      <c r="G465" s="140"/>
      <c r="H465" s="113" t="s">
        <v>811</v>
      </c>
      <c r="I465" s="114" t="n">
        <v>1</v>
      </c>
      <c r="J465" s="115" t="n">
        <v>817</v>
      </c>
      <c r="K465" s="116" t="n">
        <f aca="false">+J465*I465</f>
        <v>817</v>
      </c>
      <c r="L465" s="137"/>
      <c r="M465" s="137"/>
      <c r="N465" s="137"/>
      <c r="O465" s="137"/>
      <c r="P465" s="137"/>
      <c r="Q465" s="137"/>
      <c r="R465" s="137"/>
      <c r="S465" s="137"/>
      <c r="T465" s="137"/>
      <c r="U465" s="137"/>
      <c r="V465" s="137"/>
      <c r="W465" s="137"/>
      <c r="X465" s="137"/>
      <c r="Y465" s="137"/>
      <c r="Z465" s="137"/>
      <c r="AA465" s="137"/>
      <c r="AB465" s="137"/>
      <c r="AC465" s="137"/>
      <c r="AD465" s="137"/>
      <c r="AE465" s="137"/>
      <c r="AF465" s="137"/>
      <c r="AG465" s="137"/>
      <c r="AH465" s="137"/>
      <c r="AI465" s="137"/>
      <c r="AJ465" s="137"/>
      <c r="AK465" s="137"/>
      <c r="AL465" s="137"/>
      <c r="AM465" s="137"/>
      <c r="AN465" s="137"/>
      <c r="AO465" s="137"/>
      <c r="AP465" s="137"/>
      <c r="AQ465" s="137"/>
      <c r="AR465" s="137"/>
      <c r="AS465" s="137"/>
      <c r="AT465" s="137"/>
      <c r="AU465" s="137"/>
      <c r="AV465" s="137"/>
      <c r="AW465" s="137"/>
      <c r="AX465" s="137"/>
      <c r="AY465" s="137"/>
      <c r="AZ465" s="137"/>
      <c r="BA465" s="137"/>
      <c r="BB465" s="137"/>
      <c r="BC465" s="137"/>
      <c r="BD465" s="137"/>
      <c r="BE465" s="137"/>
      <c r="BF465" s="137"/>
      <c r="BG465" s="137"/>
      <c r="BH465" s="137"/>
      <c r="BI465" s="137"/>
      <c r="BJ465" s="137"/>
      <c r="BK465" s="137"/>
      <c r="BL465" s="137"/>
      <c r="BM465" s="137"/>
      <c r="BN465" s="137"/>
      <c r="BO465" s="137"/>
      <c r="BP465" s="137"/>
      <c r="BQ465" s="137"/>
      <c r="BR465" s="137"/>
      <c r="BS465" s="137"/>
      <c r="BT465" s="137"/>
      <c r="BU465" s="137"/>
      <c r="BV465" s="137"/>
      <c r="BW465" s="137"/>
      <c r="BX465" s="137"/>
      <c r="BY465" s="137"/>
      <c r="BZ465" s="137"/>
      <c r="CA465" s="137"/>
      <c r="CB465" s="137"/>
      <c r="CC465" s="137"/>
      <c r="CD465" s="137"/>
      <c r="CE465" s="137"/>
      <c r="CF465" s="137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30" hidden="false" customHeight="true" outlineLevel="1" collapsed="false">
      <c r="A466" s="125"/>
      <c r="B466" s="110" t="n">
        <v>38</v>
      </c>
      <c r="C466" s="111" t="n">
        <v>4</v>
      </c>
      <c r="D466" s="111" t="s">
        <v>54</v>
      </c>
      <c r="E466" s="111"/>
      <c r="F466" s="140" t="s">
        <v>812</v>
      </c>
      <c r="G466" s="140"/>
      <c r="H466" s="113" t="s">
        <v>813</v>
      </c>
      <c r="I466" s="114" t="n">
        <v>1</v>
      </c>
      <c r="J466" s="115" t="n">
        <v>817</v>
      </c>
      <c r="K466" s="116" t="n">
        <f aca="false">+J466*I466</f>
        <v>817</v>
      </c>
      <c r="L466" s="137"/>
      <c r="M466" s="137"/>
      <c r="N466" s="137"/>
      <c r="O466" s="137"/>
      <c r="P466" s="137"/>
      <c r="Q466" s="137"/>
      <c r="R466" s="137"/>
      <c r="S466" s="137"/>
      <c r="T466" s="137"/>
      <c r="U466" s="137"/>
      <c r="V466" s="137"/>
      <c r="W466" s="137"/>
      <c r="X466" s="137"/>
      <c r="Y466" s="137"/>
      <c r="Z466" s="137"/>
      <c r="AA466" s="137"/>
      <c r="AB466" s="137"/>
      <c r="AC466" s="137"/>
      <c r="AD466" s="137"/>
      <c r="AE466" s="137"/>
      <c r="AF466" s="137"/>
      <c r="AG466" s="137"/>
      <c r="AH466" s="137"/>
      <c r="AI466" s="137"/>
      <c r="AJ466" s="137"/>
      <c r="AK466" s="137"/>
      <c r="AL466" s="137"/>
      <c r="AM466" s="137"/>
      <c r="AN466" s="137"/>
      <c r="AO466" s="137"/>
      <c r="AP466" s="137"/>
      <c r="AQ466" s="137"/>
      <c r="AR466" s="137"/>
      <c r="AS466" s="137"/>
      <c r="AT466" s="137"/>
      <c r="AU466" s="137"/>
      <c r="AV466" s="137"/>
      <c r="AW466" s="137"/>
      <c r="AX466" s="137"/>
      <c r="AY466" s="137"/>
      <c r="AZ466" s="137"/>
      <c r="BA466" s="137"/>
      <c r="BB466" s="137"/>
      <c r="BC466" s="137"/>
      <c r="BD466" s="137"/>
      <c r="BE466" s="137"/>
      <c r="BF466" s="137"/>
      <c r="BG466" s="137"/>
      <c r="BH466" s="137"/>
      <c r="BI466" s="137"/>
      <c r="BJ466" s="137"/>
      <c r="BK466" s="137"/>
      <c r="BL466" s="137"/>
      <c r="BM466" s="137"/>
      <c r="BN466" s="137"/>
      <c r="BO466" s="137"/>
      <c r="BP466" s="137"/>
      <c r="BQ466" s="137"/>
      <c r="BR466" s="137"/>
      <c r="BS466" s="137"/>
      <c r="BT466" s="137"/>
      <c r="BU466" s="137"/>
      <c r="BV466" s="137"/>
      <c r="BW466" s="137"/>
      <c r="BX466" s="137"/>
      <c r="BY466" s="137"/>
      <c r="BZ466" s="137"/>
      <c r="CA466" s="137"/>
      <c r="CB466" s="137"/>
      <c r="CC466" s="137"/>
      <c r="CD466" s="137"/>
      <c r="CE466" s="137"/>
      <c r="CF466" s="137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30" hidden="false" customHeight="true" outlineLevel="1" collapsed="false">
      <c r="A467" s="99"/>
      <c r="B467" s="110" t="n">
        <v>38</v>
      </c>
      <c r="C467" s="111" t="n">
        <v>4</v>
      </c>
      <c r="D467" s="111" t="s">
        <v>54</v>
      </c>
      <c r="E467" s="111"/>
      <c r="F467" s="140" t="s">
        <v>814</v>
      </c>
      <c r="G467" s="140"/>
      <c r="H467" s="113" t="s">
        <v>815</v>
      </c>
      <c r="I467" s="114" t="n">
        <v>1</v>
      </c>
      <c r="J467" s="115" t="n">
        <v>817</v>
      </c>
      <c r="K467" s="116" t="n">
        <f aca="false">+J467*I467</f>
        <v>817</v>
      </c>
      <c r="L467" s="137"/>
      <c r="M467" s="137"/>
      <c r="N467" s="137"/>
      <c r="O467" s="137"/>
      <c r="P467" s="137"/>
      <c r="Q467" s="137"/>
      <c r="R467" s="137"/>
      <c r="S467" s="137"/>
      <c r="T467" s="137"/>
      <c r="U467" s="137"/>
      <c r="V467" s="137"/>
      <c r="W467" s="137"/>
      <c r="X467" s="137"/>
      <c r="Y467" s="137"/>
      <c r="Z467" s="137"/>
      <c r="AA467" s="137"/>
      <c r="AB467" s="137"/>
      <c r="AC467" s="137"/>
      <c r="AD467" s="137"/>
      <c r="AE467" s="137"/>
      <c r="AF467" s="137"/>
      <c r="AG467" s="137"/>
      <c r="AH467" s="137"/>
      <c r="AI467" s="137"/>
      <c r="AJ467" s="137"/>
      <c r="AK467" s="137"/>
      <c r="AL467" s="137"/>
      <c r="AM467" s="137"/>
      <c r="AN467" s="137"/>
      <c r="AO467" s="137"/>
      <c r="AP467" s="137"/>
      <c r="AQ467" s="137"/>
      <c r="AR467" s="137"/>
      <c r="AS467" s="137"/>
      <c r="AT467" s="137"/>
      <c r="AU467" s="137"/>
      <c r="AV467" s="137"/>
      <c r="AW467" s="137"/>
      <c r="AX467" s="137"/>
      <c r="AY467" s="137"/>
      <c r="AZ467" s="137"/>
      <c r="BA467" s="137"/>
      <c r="BB467" s="137"/>
      <c r="BC467" s="137"/>
      <c r="BD467" s="137"/>
      <c r="BE467" s="137"/>
      <c r="BF467" s="137"/>
      <c r="BG467" s="137"/>
      <c r="BH467" s="137"/>
      <c r="BI467" s="137"/>
      <c r="BJ467" s="137"/>
      <c r="BK467" s="137"/>
      <c r="BL467" s="137"/>
      <c r="BM467" s="137"/>
      <c r="BN467" s="137"/>
      <c r="BO467" s="137"/>
      <c r="BP467" s="137"/>
      <c r="BQ467" s="137"/>
      <c r="BR467" s="137"/>
      <c r="BS467" s="137"/>
      <c r="BT467" s="137"/>
      <c r="BU467" s="137"/>
      <c r="BV467" s="137"/>
      <c r="BW467" s="137"/>
      <c r="BX467" s="137"/>
      <c r="BY467" s="137"/>
      <c r="BZ467" s="137"/>
      <c r="CA467" s="137"/>
      <c r="CB467" s="137"/>
      <c r="CC467" s="137"/>
      <c r="CD467" s="137"/>
      <c r="CE467" s="137"/>
      <c r="CF467" s="137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30" hidden="false" customHeight="true" outlineLevel="1" collapsed="false">
      <c r="A468" s="125"/>
      <c r="B468" s="110" t="n">
        <v>38</v>
      </c>
      <c r="C468" s="111" t="n">
        <v>4</v>
      </c>
      <c r="D468" s="111" t="s">
        <v>54</v>
      </c>
      <c r="E468" s="111"/>
      <c r="F468" s="140" t="s">
        <v>816</v>
      </c>
      <c r="G468" s="140"/>
      <c r="H468" s="113" t="s">
        <v>817</v>
      </c>
      <c r="I468" s="114" t="n">
        <v>1</v>
      </c>
      <c r="J468" s="115" t="n">
        <v>817</v>
      </c>
      <c r="K468" s="116" t="n">
        <f aca="false">+J468*I468</f>
        <v>817</v>
      </c>
      <c r="L468" s="137"/>
      <c r="M468" s="137"/>
      <c r="N468" s="137"/>
      <c r="O468" s="137"/>
      <c r="P468" s="137"/>
      <c r="Q468" s="137"/>
      <c r="R468" s="137"/>
      <c r="S468" s="137"/>
      <c r="T468" s="137"/>
      <c r="U468" s="137"/>
      <c r="V468" s="137"/>
      <c r="W468" s="137"/>
      <c r="X468" s="137"/>
      <c r="Y468" s="137"/>
      <c r="Z468" s="137"/>
      <c r="AA468" s="137"/>
      <c r="AB468" s="137"/>
      <c r="AC468" s="137"/>
      <c r="AD468" s="137"/>
      <c r="AE468" s="137"/>
      <c r="AF468" s="137"/>
      <c r="AG468" s="137"/>
      <c r="AH468" s="137"/>
      <c r="AI468" s="137"/>
      <c r="AJ468" s="137"/>
      <c r="AK468" s="137"/>
      <c r="AL468" s="137"/>
      <c r="AM468" s="137"/>
      <c r="AN468" s="137"/>
      <c r="AO468" s="137"/>
      <c r="AP468" s="137"/>
      <c r="AQ468" s="137"/>
      <c r="AR468" s="137"/>
      <c r="AS468" s="137"/>
      <c r="AT468" s="137"/>
      <c r="AU468" s="137"/>
      <c r="AV468" s="137"/>
      <c r="AW468" s="137"/>
      <c r="AX468" s="137"/>
      <c r="AY468" s="137"/>
      <c r="AZ468" s="137"/>
      <c r="BA468" s="137"/>
      <c r="BB468" s="137"/>
      <c r="BC468" s="137"/>
      <c r="BD468" s="137"/>
      <c r="BE468" s="137"/>
      <c r="BF468" s="137"/>
      <c r="BG468" s="137"/>
      <c r="BH468" s="137"/>
      <c r="BI468" s="137"/>
      <c r="BJ468" s="137"/>
      <c r="BK468" s="137"/>
      <c r="BL468" s="137"/>
      <c r="BM468" s="137"/>
      <c r="BN468" s="137"/>
      <c r="BO468" s="137"/>
      <c r="BP468" s="137"/>
      <c r="BQ468" s="137"/>
      <c r="BR468" s="137"/>
      <c r="BS468" s="137"/>
      <c r="BT468" s="137"/>
      <c r="BU468" s="137"/>
      <c r="BV468" s="137"/>
      <c r="BW468" s="137"/>
      <c r="BX468" s="137"/>
      <c r="BY468" s="137"/>
      <c r="BZ468" s="137"/>
      <c r="CA468" s="137"/>
      <c r="CB468" s="137"/>
      <c r="CC468" s="137"/>
      <c r="CD468" s="137"/>
      <c r="CE468" s="137"/>
      <c r="CF468" s="137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30" hidden="false" customHeight="true" outlineLevel="1" collapsed="false">
      <c r="A469" s="99"/>
      <c r="B469" s="110" t="n">
        <v>38</v>
      </c>
      <c r="C469" s="111" t="n">
        <v>4</v>
      </c>
      <c r="D469" s="111" t="s">
        <v>54</v>
      </c>
      <c r="E469" s="111"/>
      <c r="F469" s="140" t="s">
        <v>818</v>
      </c>
      <c r="G469" s="140"/>
      <c r="H469" s="113" t="s">
        <v>819</v>
      </c>
      <c r="I469" s="114" t="n">
        <v>1</v>
      </c>
      <c r="J469" s="115" t="n">
        <v>817</v>
      </c>
      <c r="K469" s="116" t="n">
        <f aca="false">+J469*I469</f>
        <v>817</v>
      </c>
      <c r="L469" s="137"/>
      <c r="M469" s="137"/>
      <c r="N469" s="137"/>
      <c r="O469" s="137"/>
      <c r="P469" s="137"/>
      <c r="Q469" s="137"/>
      <c r="R469" s="137"/>
      <c r="S469" s="137"/>
      <c r="T469" s="137"/>
      <c r="U469" s="137"/>
      <c r="V469" s="137"/>
      <c r="W469" s="137"/>
      <c r="X469" s="137"/>
      <c r="Y469" s="137"/>
      <c r="Z469" s="137"/>
      <c r="AA469" s="137"/>
      <c r="AB469" s="137"/>
      <c r="AC469" s="137"/>
      <c r="AD469" s="137"/>
      <c r="AE469" s="137"/>
      <c r="AF469" s="137"/>
      <c r="AG469" s="137"/>
      <c r="AH469" s="137"/>
      <c r="AI469" s="137"/>
      <c r="AJ469" s="137"/>
      <c r="AK469" s="137"/>
      <c r="AL469" s="137"/>
      <c r="AM469" s="137"/>
      <c r="AN469" s="137"/>
      <c r="AO469" s="137"/>
      <c r="AP469" s="137"/>
      <c r="AQ469" s="137"/>
      <c r="AR469" s="137"/>
      <c r="AS469" s="137"/>
      <c r="AT469" s="137"/>
      <c r="AU469" s="137"/>
      <c r="AV469" s="137"/>
      <c r="AW469" s="137"/>
      <c r="AX469" s="137"/>
      <c r="AY469" s="137"/>
      <c r="AZ469" s="137"/>
      <c r="BA469" s="137"/>
      <c r="BB469" s="137"/>
      <c r="BC469" s="137"/>
      <c r="BD469" s="137"/>
      <c r="BE469" s="137"/>
      <c r="BF469" s="137"/>
      <c r="BG469" s="137"/>
      <c r="BH469" s="137"/>
      <c r="BI469" s="137"/>
      <c r="BJ469" s="137"/>
      <c r="BK469" s="137"/>
      <c r="BL469" s="137"/>
      <c r="BM469" s="137"/>
      <c r="BN469" s="137"/>
      <c r="BO469" s="137"/>
      <c r="BP469" s="137"/>
      <c r="BQ469" s="137"/>
      <c r="BR469" s="137"/>
      <c r="BS469" s="137"/>
      <c r="BT469" s="137"/>
      <c r="BU469" s="137"/>
      <c r="BV469" s="137"/>
      <c r="BW469" s="137"/>
      <c r="BX469" s="137"/>
      <c r="BY469" s="137"/>
      <c r="BZ469" s="137"/>
      <c r="CA469" s="137"/>
      <c r="CB469" s="137"/>
      <c r="CC469" s="137"/>
      <c r="CD469" s="137"/>
      <c r="CE469" s="137"/>
      <c r="CF469" s="137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s="109" customFormat="true" ht="30" hidden="false" customHeight="true" outlineLevel="2" collapsed="false">
      <c r="B470" s="117"/>
      <c r="C470" s="118"/>
      <c r="D470" s="118"/>
      <c r="E470" s="118"/>
      <c r="F470" s="119"/>
      <c r="G470" s="120"/>
      <c r="H470" s="121" t="s">
        <v>820</v>
      </c>
      <c r="I470" s="122" t="n">
        <f aca="false">SUM(I465:I469)</f>
        <v>5</v>
      </c>
      <c r="J470" s="123"/>
      <c r="K470" s="116"/>
      <c r="L470" s="107"/>
      <c r="M470" s="108"/>
      <c r="N470" s="108"/>
      <c r="O470" s="108"/>
      <c r="P470" s="108"/>
      <c r="Q470" s="108"/>
      <c r="R470" s="108"/>
      <c r="S470" s="108"/>
      <c r="T470" s="108"/>
      <c r="U470" s="108"/>
      <c r="V470" s="108"/>
      <c r="W470" s="108"/>
      <c r="X470" s="108"/>
      <c r="Y470" s="108"/>
      <c r="Z470" s="108"/>
      <c r="AA470" s="108"/>
      <c r="AB470" s="108"/>
      <c r="AC470" s="108"/>
      <c r="AD470" s="108"/>
      <c r="AE470" s="108"/>
      <c r="AF470" s="108"/>
      <c r="AG470" s="108"/>
      <c r="AH470" s="108"/>
      <c r="AI470" s="108"/>
      <c r="AJ470" s="108"/>
      <c r="AK470" s="108"/>
      <c r="AL470" s="108"/>
      <c r="AM470" s="108"/>
      <c r="AN470" s="108"/>
      <c r="AO470" s="108"/>
      <c r="AP470" s="108"/>
      <c r="AQ470" s="108"/>
      <c r="AR470" s="108"/>
      <c r="AS470" s="108"/>
      <c r="AT470" s="108"/>
      <c r="AU470" s="108"/>
      <c r="AV470" s="108"/>
      <c r="AW470" s="108"/>
      <c r="AX470" s="108"/>
      <c r="AY470" s="108"/>
      <c r="AZ470" s="108"/>
      <c r="BA470" s="108"/>
      <c r="BB470" s="108"/>
      <c r="BC470" s="108"/>
      <c r="BD470" s="108"/>
      <c r="BE470" s="108"/>
      <c r="BF470" s="108"/>
      <c r="BG470" s="108"/>
      <c r="BH470" s="108"/>
      <c r="BI470" s="108"/>
      <c r="BJ470" s="108"/>
      <c r="BK470" s="108"/>
      <c r="BL470" s="108"/>
      <c r="BM470" s="108"/>
      <c r="BN470" s="108"/>
      <c r="BO470" s="108"/>
      <c r="BP470" s="108"/>
      <c r="BQ470" s="108"/>
      <c r="BR470" s="108"/>
      <c r="BS470" s="108"/>
      <c r="BT470" s="108"/>
      <c r="BU470" s="108"/>
      <c r="BV470" s="108"/>
      <c r="BW470" s="108"/>
      <c r="BX470" s="108"/>
      <c r="BY470" s="108"/>
      <c r="BZ470" s="108"/>
      <c r="CA470" s="108"/>
      <c r="CB470" s="108"/>
      <c r="CC470" s="108"/>
      <c r="CD470" s="108"/>
      <c r="CE470" s="108"/>
      <c r="CF470" s="108"/>
    </row>
    <row r="471" s="138" customFormat="true" ht="45" hidden="true" customHeight="true" outlineLevel="1" collapsed="false">
      <c r="A471" s="99"/>
      <c r="B471" s="209"/>
      <c r="C471" s="210"/>
      <c r="D471" s="210"/>
      <c r="E471" s="210"/>
      <c r="F471" s="223" t="s">
        <v>821</v>
      </c>
      <c r="G471" s="223"/>
      <c r="H471" s="212"/>
      <c r="I471" s="213"/>
      <c r="J471" s="214"/>
      <c r="K471" s="215"/>
      <c r="L471" s="137"/>
      <c r="M471" s="137"/>
      <c r="N471" s="137"/>
      <c r="O471" s="137"/>
      <c r="P471" s="137"/>
      <c r="Q471" s="137"/>
      <c r="R471" s="137"/>
      <c r="S471" s="137"/>
      <c r="T471" s="137"/>
      <c r="U471" s="137"/>
      <c r="V471" s="137"/>
      <c r="W471" s="137"/>
      <c r="X471" s="137"/>
      <c r="Y471" s="137"/>
      <c r="Z471" s="137"/>
      <c r="AA471" s="137"/>
      <c r="AB471" s="137"/>
      <c r="AC471" s="137"/>
      <c r="AD471" s="137"/>
      <c r="AE471" s="137"/>
      <c r="AF471" s="137"/>
      <c r="AG471" s="137"/>
      <c r="AH471" s="137"/>
      <c r="AI471" s="137"/>
      <c r="AJ471" s="137"/>
      <c r="AK471" s="137"/>
      <c r="AL471" s="137"/>
      <c r="AM471" s="137"/>
      <c r="AN471" s="137"/>
      <c r="AO471" s="137"/>
      <c r="AP471" s="137"/>
      <c r="AQ471" s="137"/>
      <c r="AR471" s="137"/>
      <c r="AS471" s="137"/>
      <c r="AT471" s="137"/>
      <c r="AU471" s="137"/>
      <c r="AV471" s="137"/>
      <c r="AW471" s="137"/>
      <c r="AX471" s="137"/>
      <c r="AY471" s="137"/>
      <c r="AZ471" s="137"/>
      <c r="BA471" s="137"/>
      <c r="BB471" s="137"/>
      <c r="BC471" s="137"/>
      <c r="BD471" s="137"/>
      <c r="BE471" s="137"/>
      <c r="BF471" s="137"/>
      <c r="BG471" s="137"/>
      <c r="BH471" s="137"/>
      <c r="BI471" s="137"/>
      <c r="BJ471" s="137"/>
      <c r="BK471" s="137"/>
      <c r="BL471" s="137"/>
      <c r="BM471" s="137"/>
      <c r="BN471" s="137"/>
      <c r="BO471" s="137"/>
      <c r="BP471" s="137"/>
      <c r="BQ471" s="137"/>
      <c r="BR471" s="137"/>
      <c r="BS471" s="137"/>
      <c r="BT471" s="137"/>
      <c r="BU471" s="137"/>
      <c r="BV471" s="137"/>
      <c r="BW471" s="137"/>
      <c r="BX471" s="137"/>
      <c r="BY471" s="137"/>
      <c r="BZ471" s="137"/>
      <c r="CA471" s="137"/>
      <c r="CB471" s="137"/>
      <c r="CC471" s="137"/>
      <c r="CD471" s="137"/>
      <c r="CE471" s="137"/>
      <c r="CF471" s="137"/>
    </row>
    <row r="472" customFormat="false" ht="30" hidden="true" customHeight="true" outlineLevel="1" collapsed="false">
      <c r="A472" s="125"/>
      <c r="B472" s="181" t="n">
        <v>4</v>
      </c>
      <c r="C472" s="128" t="n">
        <v>1</v>
      </c>
      <c r="D472" s="128" t="s">
        <v>54</v>
      </c>
      <c r="E472" s="111"/>
      <c r="F472" s="140" t="s">
        <v>822</v>
      </c>
      <c r="G472" s="140"/>
      <c r="H472" s="141" t="s">
        <v>823</v>
      </c>
      <c r="I472" s="185"/>
      <c r="J472" s="115" t="n">
        <v>190</v>
      </c>
      <c r="K472" s="184" t="n">
        <f aca="false">+J472*I472</f>
        <v>0</v>
      </c>
      <c r="L472" s="137"/>
      <c r="M472" s="137"/>
      <c r="N472" s="137"/>
      <c r="O472" s="137"/>
      <c r="P472" s="137"/>
      <c r="Q472" s="137"/>
      <c r="R472" s="137"/>
      <c r="S472" s="137"/>
      <c r="T472" s="137"/>
      <c r="U472" s="137"/>
      <c r="V472" s="137"/>
      <c r="W472" s="137"/>
      <c r="X472" s="137"/>
      <c r="Y472" s="137"/>
      <c r="Z472" s="137"/>
      <c r="AA472" s="137"/>
      <c r="AB472" s="137"/>
      <c r="AC472" s="137"/>
      <c r="AD472" s="137"/>
      <c r="AE472" s="137"/>
      <c r="AF472" s="137"/>
      <c r="AG472" s="137"/>
      <c r="AH472" s="137"/>
      <c r="AI472" s="137"/>
      <c r="AJ472" s="137"/>
      <c r="AK472" s="137"/>
      <c r="AL472" s="137"/>
      <c r="AM472" s="137"/>
      <c r="AN472" s="137"/>
      <c r="AO472" s="137"/>
      <c r="AP472" s="137"/>
      <c r="AQ472" s="137"/>
      <c r="AR472" s="137"/>
      <c r="AS472" s="137"/>
      <c r="AT472" s="137"/>
      <c r="AU472" s="137"/>
      <c r="AV472" s="137"/>
      <c r="AW472" s="137"/>
      <c r="AX472" s="137"/>
      <c r="AY472" s="137"/>
      <c r="AZ472" s="137"/>
      <c r="BA472" s="137"/>
      <c r="BB472" s="137"/>
      <c r="BC472" s="137"/>
      <c r="BD472" s="137"/>
      <c r="BE472" s="137"/>
      <c r="BF472" s="137"/>
      <c r="BG472" s="137"/>
      <c r="BH472" s="137"/>
      <c r="BI472" s="137"/>
      <c r="BJ472" s="137"/>
      <c r="BK472" s="137"/>
      <c r="BL472" s="137"/>
      <c r="BM472" s="137"/>
      <c r="BN472" s="137"/>
      <c r="BO472" s="137"/>
      <c r="BP472" s="137"/>
      <c r="BQ472" s="137"/>
      <c r="BR472" s="137"/>
      <c r="BS472" s="137"/>
      <c r="BT472" s="137"/>
      <c r="BU472" s="137"/>
      <c r="BV472" s="137"/>
      <c r="BW472" s="137"/>
      <c r="BX472" s="137"/>
      <c r="BY472" s="137"/>
      <c r="BZ472" s="137"/>
      <c r="CA472" s="137"/>
      <c r="CB472" s="137"/>
      <c r="CC472" s="137"/>
      <c r="CD472" s="137"/>
      <c r="CE472" s="137"/>
      <c r="CF472" s="137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30" hidden="true" customHeight="true" outlineLevel="1" collapsed="false">
      <c r="A473" s="125"/>
      <c r="B473" s="181" t="n">
        <v>4</v>
      </c>
      <c r="C473" s="128" t="n">
        <v>1</v>
      </c>
      <c r="D473" s="128" t="s">
        <v>54</v>
      </c>
      <c r="E473" s="128"/>
      <c r="F473" s="140" t="s">
        <v>824</v>
      </c>
      <c r="G473" s="140"/>
      <c r="H473" s="141" t="s">
        <v>825</v>
      </c>
      <c r="I473" s="185"/>
      <c r="J473" s="115" t="n">
        <v>190</v>
      </c>
      <c r="K473" s="184" t="n">
        <f aca="false">+J473*I473</f>
        <v>0</v>
      </c>
      <c r="L473" s="137"/>
      <c r="M473" s="137"/>
      <c r="N473" s="137"/>
      <c r="O473" s="137"/>
      <c r="P473" s="137"/>
      <c r="Q473" s="137"/>
      <c r="R473" s="137"/>
      <c r="S473" s="137"/>
      <c r="T473" s="137"/>
      <c r="U473" s="137"/>
      <c r="V473" s="137"/>
      <c r="W473" s="137"/>
      <c r="X473" s="137"/>
      <c r="Y473" s="137"/>
      <c r="Z473" s="137"/>
      <c r="AA473" s="137"/>
      <c r="AB473" s="137"/>
      <c r="AC473" s="137"/>
      <c r="AD473" s="137"/>
      <c r="AE473" s="137"/>
      <c r="AF473" s="137"/>
      <c r="AG473" s="137"/>
      <c r="AH473" s="137"/>
      <c r="AI473" s="137"/>
      <c r="AJ473" s="137"/>
      <c r="AK473" s="137"/>
      <c r="AL473" s="137"/>
      <c r="AM473" s="137"/>
      <c r="AN473" s="137"/>
      <c r="AO473" s="137"/>
      <c r="AP473" s="137"/>
      <c r="AQ473" s="137"/>
      <c r="AR473" s="137"/>
      <c r="AS473" s="137"/>
      <c r="AT473" s="137"/>
      <c r="AU473" s="137"/>
      <c r="AV473" s="137"/>
      <c r="AW473" s="137"/>
      <c r="AX473" s="137"/>
      <c r="AY473" s="137"/>
      <c r="AZ473" s="137"/>
      <c r="BA473" s="137"/>
      <c r="BB473" s="137"/>
      <c r="BC473" s="137"/>
      <c r="BD473" s="137"/>
      <c r="BE473" s="137"/>
      <c r="BF473" s="137"/>
      <c r="BG473" s="137"/>
      <c r="BH473" s="137"/>
      <c r="BI473" s="137"/>
      <c r="BJ473" s="137"/>
      <c r="BK473" s="137"/>
      <c r="BL473" s="137"/>
      <c r="BM473" s="137"/>
      <c r="BN473" s="137"/>
      <c r="BO473" s="137"/>
      <c r="BP473" s="137"/>
      <c r="BQ473" s="137"/>
      <c r="BR473" s="137"/>
      <c r="BS473" s="137"/>
      <c r="BT473" s="137"/>
      <c r="BU473" s="137"/>
      <c r="BV473" s="137"/>
      <c r="BW473" s="137"/>
      <c r="BX473" s="137"/>
      <c r="BY473" s="137"/>
      <c r="BZ473" s="137"/>
      <c r="CA473" s="137"/>
      <c r="CB473" s="137"/>
      <c r="CC473" s="137"/>
      <c r="CD473" s="137"/>
      <c r="CE473" s="137"/>
      <c r="CF473" s="137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30" hidden="true" customHeight="true" outlineLevel="1" collapsed="false">
      <c r="A474" s="99"/>
      <c r="B474" s="181" t="n">
        <v>4</v>
      </c>
      <c r="C474" s="128" t="n">
        <v>1</v>
      </c>
      <c r="D474" s="128" t="s">
        <v>54</v>
      </c>
      <c r="E474" s="128"/>
      <c r="F474" s="140" t="s">
        <v>826</v>
      </c>
      <c r="G474" s="140"/>
      <c r="H474" s="141" t="s">
        <v>827</v>
      </c>
      <c r="I474" s="185"/>
      <c r="J474" s="115" t="n">
        <v>190</v>
      </c>
      <c r="K474" s="184" t="n">
        <f aca="false">+J474*I474</f>
        <v>0</v>
      </c>
      <c r="L474" s="137"/>
      <c r="M474" s="137"/>
      <c r="N474" s="137"/>
      <c r="O474" s="137"/>
      <c r="P474" s="137"/>
      <c r="Q474" s="137"/>
      <c r="R474" s="137"/>
      <c r="S474" s="137"/>
      <c r="T474" s="137"/>
      <c r="U474" s="137"/>
      <c r="V474" s="137"/>
      <c r="W474" s="137"/>
      <c r="X474" s="137"/>
      <c r="Y474" s="137"/>
      <c r="Z474" s="137"/>
      <c r="AA474" s="137"/>
      <c r="AB474" s="137"/>
      <c r="AC474" s="137"/>
      <c r="AD474" s="137"/>
      <c r="AE474" s="137"/>
      <c r="AF474" s="137"/>
      <c r="AG474" s="137"/>
      <c r="AH474" s="137"/>
      <c r="AI474" s="137"/>
      <c r="AJ474" s="137"/>
      <c r="AK474" s="137"/>
      <c r="AL474" s="137"/>
      <c r="AM474" s="137"/>
      <c r="AN474" s="137"/>
      <c r="AO474" s="137"/>
      <c r="AP474" s="137"/>
      <c r="AQ474" s="137"/>
      <c r="AR474" s="137"/>
      <c r="AS474" s="137"/>
      <c r="AT474" s="137"/>
      <c r="AU474" s="137"/>
      <c r="AV474" s="137"/>
      <c r="AW474" s="137"/>
      <c r="AX474" s="137"/>
      <c r="AY474" s="137"/>
      <c r="AZ474" s="137"/>
      <c r="BA474" s="137"/>
      <c r="BB474" s="137"/>
      <c r="BC474" s="137"/>
      <c r="BD474" s="137"/>
      <c r="BE474" s="137"/>
      <c r="BF474" s="137"/>
      <c r="BG474" s="137"/>
      <c r="BH474" s="137"/>
      <c r="BI474" s="137"/>
      <c r="BJ474" s="137"/>
      <c r="BK474" s="137"/>
      <c r="BL474" s="137"/>
      <c r="BM474" s="137"/>
      <c r="BN474" s="137"/>
      <c r="BO474" s="137"/>
      <c r="BP474" s="137"/>
      <c r="BQ474" s="137"/>
      <c r="BR474" s="137"/>
      <c r="BS474" s="137"/>
      <c r="BT474" s="137"/>
      <c r="BU474" s="137"/>
      <c r="BV474" s="137"/>
      <c r="BW474" s="137"/>
      <c r="BX474" s="137"/>
      <c r="BY474" s="137"/>
      <c r="BZ474" s="137"/>
      <c r="CA474" s="137"/>
      <c r="CB474" s="137"/>
      <c r="CC474" s="137"/>
      <c r="CD474" s="137"/>
      <c r="CE474" s="137"/>
      <c r="CF474" s="137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30" hidden="true" customHeight="true" outlineLevel="1" collapsed="false">
      <c r="A475" s="125"/>
      <c r="B475" s="181" t="n">
        <v>4</v>
      </c>
      <c r="C475" s="128" t="n">
        <v>1</v>
      </c>
      <c r="D475" s="128" t="s">
        <v>54</v>
      </c>
      <c r="E475" s="128"/>
      <c r="F475" s="140" t="s">
        <v>828</v>
      </c>
      <c r="G475" s="140"/>
      <c r="H475" s="141" t="s">
        <v>829</v>
      </c>
      <c r="I475" s="185"/>
      <c r="J475" s="115" t="n">
        <v>190</v>
      </c>
      <c r="K475" s="184" t="n">
        <f aca="false">+J475*I475</f>
        <v>0</v>
      </c>
      <c r="L475" s="137"/>
      <c r="M475" s="137"/>
      <c r="N475" s="137"/>
      <c r="O475" s="137"/>
      <c r="P475" s="137"/>
      <c r="Q475" s="137"/>
      <c r="R475" s="137"/>
      <c r="S475" s="137"/>
      <c r="T475" s="137"/>
      <c r="U475" s="137"/>
      <c r="V475" s="137"/>
      <c r="W475" s="137"/>
      <c r="X475" s="137"/>
      <c r="Y475" s="137"/>
      <c r="Z475" s="137"/>
      <c r="AA475" s="137"/>
      <c r="AB475" s="137"/>
      <c r="AC475" s="137"/>
      <c r="AD475" s="137"/>
      <c r="AE475" s="137"/>
      <c r="AF475" s="137"/>
      <c r="AG475" s="137"/>
      <c r="AH475" s="137"/>
      <c r="AI475" s="137"/>
      <c r="AJ475" s="137"/>
      <c r="AK475" s="137"/>
      <c r="AL475" s="137"/>
      <c r="AM475" s="137"/>
      <c r="AN475" s="137"/>
      <c r="AO475" s="137"/>
      <c r="AP475" s="137"/>
      <c r="AQ475" s="137"/>
      <c r="AR475" s="137"/>
      <c r="AS475" s="137"/>
      <c r="AT475" s="137"/>
      <c r="AU475" s="137"/>
      <c r="AV475" s="137"/>
      <c r="AW475" s="137"/>
      <c r="AX475" s="137"/>
      <c r="AY475" s="137"/>
      <c r="AZ475" s="137"/>
      <c r="BA475" s="137"/>
      <c r="BB475" s="137"/>
      <c r="BC475" s="137"/>
      <c r="BD475" s="137"/>
      <c r="BE475" s="137"/>
      <c r="BF475" s="137"/>
      <c r="BG475" s="137"/>
      <c r="BH475" s="137"/>
      <c r="BI475" s="137"/>
      <c r="BJ475" s="137"/>
      <c r="BK475" s="137"/>
      <c r="BL475" s="137"/>
      <c r="BM475" s="137"/>
      <c r="BN475" s="137"/>
      <c r="BO475" s="137"/>
      <c r="BP475" s="137"/>
      <c r="BQ475" s="137"/>
      <c r="BR475" s="137"/>
      <c r="BS475" s="137"/>
      <c r="BT475" s="137"/>
      <c r="BU475" s="137"/>
      <c r="BV475" s="137"/>
      <c r="BW475" s="137"/>
      <c r="BX475" s="137"/>
      <c r="BY475" s="137"/>
      <c r="BZ475" s="137"/>
      <c r="CA475" s="137"/>
      <c r="CB475" s="137"/>
      <c r="CC475" s="137"/>
      <c r="CD475" s="137"/>
      <c r="CE475" s="137"/>
      <c r="CF475" s="137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s="109" customFormat="true" ht="30" hidden="true" customHeight="true" outlineLevel="2" collapsed="false">
      <c r="B476" s="117"/>
      <c r="C476" s="118"/>
      <c r="D476" s="118"/>
      <c r="E476" s="118"/>
      <c r="F476" s="119"/>
      <c r="G476" s="120"/>
      <c r="H476" s="121" t="s">
        <v>830</v>
      </c>
      <c r="I476" s="122" t="n">
        <f aca="false">SUM(I472:I475)</f>
        <v>0</v>
      </c>
      <c r="J476" s="123"/>
      <c r="K476" s="116"/>
      <c r="L476" s="107"/>
      <c r="M476" s="108"/>
      <c r="N476" s="108"/>
      <c r="O476" s="108"/>
      <c r="P476" s="108"/>
      <c r="Q476" s="108"/>
      <c r="R476" s="108"/>
      <c r="S476" s="108"/>
      <c r="T476" s="108"/>
      <c r="U476" s="108"/>
      <c r="V476" s="108"/>
      <c r="W476" s="108"/>
      <c r="X476" s="108"/>
      <c r="Y476" s="108"/>
      <c r="Z476" s="108"/>
      <c r="AA476" s="108"/>
      <c r="AB476" s="108"/>
      <c r="AC476" s="108"/>
      <c r="AD476" s="108"/>
      <c r="AE476" s="108"/>
      <c r="AF476" s="108"/>
      <c r="AG476" s="108"/>
      <c r="AH476" s="108"/>
      <c r="AI476" s="108"/>
      <c r="AJ476" s="108"/>
      <c r="AK476" s="108"/>
      <c r="AL476" s="108"/>
      <c r="AM476" s="108"/>
      <c r="AN476" s="108"/>
      <c r="AO476" s="108"/>
      <c r="AP476" s="108"/>
      <c r="AQ476" s="108"/>
      <c r="AR476" s="108"/>
      <c r="AS476" s="108"/>
      <c r="AT476" s="108"/>
      <c r="AU476" s="108"/>
      <c r="AV476" s="108"/>
      <c r="AW476" s="108"/>
      <c r="AX476" s="108"/>
      <c r="AY476" s="108"/>
      <c r="AZ476" s="108"/>
      <c r="BA476" s="108"/>
      <c r="BB476" s="108"/>
      <c r="BC476" s="108"/>
      <c r="BD476" s="108"/>
      <c r="BE476" s="108"/>
      <c r="BF476" s="108"/>
      <c r="BG476" s="108"/>
      <c r="BH476" s="108"/>
      <c r="BI476" s="108"/>
      <c r="BJ476" s="108"/>
      <c r="BK476" s="108"/>
      <c r="BL476" s="108"/>
      <c r="BM476" s="108"/>
      <c r="BN476" s="108"/>
      <c r="BO476" s="108"/>
      <c r="BP476" s="108"/>
      <c r="BQ476" s="108"/>
      <c r="BR476" s="108"/>
      <c r="BS476" s="108"/>
      <c r="BT476" s="108"/>
      <c r="BU476" s="108"/>
      <c r="BV476" s="108"/>
      <c r="BW476" s="108"/>
      <c r="BX476" s="108"/>
      <c r="BY476" s="108"/>
      <c r="BZ476" s="108"/>
      <c r="CA476" s="108"/>
      <c r="CB476" s="108"/>
      <c r="CC476" s="108"/>
      <c r="CD476" s="108"/>
      <c r="CE476" s="108"/>
      <c r="CF476" s="108"/>
    </row>
    <row r="477" s="138" customFormat="true" ht="54.75" hidden="true" customHeight="true" outlineLevel="1" collapsed="false">
      <c r="A477" s="99"/>
      <c r="B477" s="209"/>
      <c r="C477" s="210"/>
      <c r="D477" s="210"/>
      <c r="E477" s="210"/>
      <c r="F477" s="223" t="s">
        <v>831</v>
      </c>
      <c r="G477" s="223"/>
      <c r="H477" s="212"/>
      <c r="I477" s="213"/>
      <c r="J477" s="214"/>
      <c r="K477" s="215"/>
      <c r="L477" s="137"/>
      <c r="M477" s="137"/>
      <c r="N477" s="137"/>
      <c r="O477" s="137"/>
      <c r="P477" s="137"/>
      <c r="Q477" s="137"/>
      <c r="R477" s="137"/>
      <c r="S477" s="137"/>
      <c r="T477" s="137"/>
      <c r="U477" s="137"/>
      <c r="V477" s="137"/>
      <c r="W477" s="137"/>
      <c r="X477" s="137"/>
      <c r="Y477" s="137"/>
      <c r="Z477" s="137"/>
      <c r="AA477" s="137"/>
      <c r="AB477" s="137"/>
      <c r="AC477" s="137"/>
      <c r="AD477" s="137"/>
      <c r="AE477" s="137"/>
      <c r="AF477" s="137"/>
      <c r="AG477" s="137"/>
      <c r="AH477" s="137"/>
      <c r="AI477" s="137"/>
      <c r="AJ477" s="137"/>
      <c r="AK477" s="137"/>
      <c r="AL477" s="137"/>
      <c r="AM477" s="137"/>
      <c r="AN477" s="137"/>
      <c r="AO477" s="137"/>
      <c r="AP477" s="137"/>
      <c r="AQ477" s="137"/>
      <c r="AR477" s="137"/>
      <c r="AS477" s="137"/>
      <c r="AT477" s="137"/>
      <c r="AU477" s="137"/>
      <c r="AV477" s="137"/>
      <c r="AW477" s="137"/>
      <c r="AX477" s="137"/>
      <c r="AY477" s="137"/>
      <c r="AZ477" s="137"/>
      <c r="BA477" s="137"/>
      <c r="BB477" s="137"/>
      <c r="BC477" s="137"/>
      <c r="BD477" s="137"/>
      <c r="BE477" s="137"/>
      <c r="BF477" s="137"/>
      <c r="BG477" s="137"/>
      <c r="BH477" s="137"/>
      <c r="BI477" s="137"/>
      <c r="BJ477" s="137"/>
      <c r="BK477" s="137"/>
      <c r="BL477" s="137"/>
      <c r="BM477" s="137"/>
      <c r="BN477" s="137"/>
      <c r="BO477" s="137"/>
      <c r="BP477" s="137"/>
      <c r="BQ477" s="137"/>
      <c r="BR477" s="137"/>
      <c r="BS477" s="137"/>
      <c r="BT477" s="137"/>
      <c r="BU477" s="137"/>
      <c r="BV477" s="137"/>
      <c r="BW477" s="137"/>
      <c r="BX477" s="137"/>
      <c r="BY477" s="137"/>
      <c r="BZ477" s="137"/>
      <c r="CA477" s="137"/>
      <c r="CB477" s="137"/>
      <c r="CC477" s="137"/>
      <c r="CD477" s="137"/>
      <c r="CE477" s="137"/>
      <c r="CF477" s="137"/>
    </row>
    <row r="478" customFormat="false" ht="30" hidden="true" customHeight="true" outlineLevel="1" collapsed="false">
      <c r="A478" s="125"/>
      <c r="B478" s="181" t="n">
        <v>4</v>
      </c>
      <c r="C478" s="128" t="n">
        <v>1</v>
      </c>
      <c r="D478" s="128" t="s">
        <v>37</v>
      </c>
      <c r="E478" s="111"/>
      <c r="F478" s="140" t="s">
        <v>832</v>
      </c>
      <c r="G478" s="140"/>
      <c r="H478" s="141" t="s">
        <v>833</v>
      </c>
      <c r="I478" s="185"/>
      <c r="J478" s="115" t="n">
        <v>190</v>
      </c>
      <c r="K478" s="184" t="n">
        <f aca="false">+J478*I478</f>
        <v>0</v>
      </c>
      <c r="L478" s="137"/>
      <c r="M478" s="137"/>
      <c r="N478" s="137"/>
      <c r="O478" s="137"/>
      <c r="P478" s="137"/>
      <c r="Q478" s="137"/>
      <c r="R478" s="137"/>
      <c r="S478" s="137"/>
      <c r="T478" s="137"/>
      <c r="U478" s="137"/>
      <c r="V478" s="137"/>
      <c r="W478" s="137"/>
      <c r="X478" s="137"/>
      <c r="Y478" s="137"/>
      <c r="Z478" s="137"/>
      <c r="AA478" s="137"/>
      <c r="AB478" s="137"/>
      <c r="AC478" s="137"/>
      <c r="AD478" s="137"/>
      <c r="AE478" s="137"/>
      <c r="AF478" s="137"/>
      <c r="AG478" s="137"/>
      <c r="AH478" s="137"/>
      <c r="AI478" s="137"/>
      <c r="AJ478" s="137"/>
      <c r="AK478" s="137"/>
      <c r="AL478" s="137"/>
      <c r="AM478" s="137"/>
      <c r="AN478" s="137"/>
      <c r="AO478" s="137"/>
      <c r="AP478" s="137"/>
      <c r="AQ478" s="137"/>
      <c r="AR478" s="137"/>
      <c r="AS478" s="137"/>
      <c r="AT478" s="137"/>
      <c r="AU478" s="137"/>
      <c r="AV478" s="137"/>
      <c r="AW478" s="137"/>
      <c r="AX478" s="137"/>
      <c r="AY478" s="137"/>
      <c r="AZ478" s="137"/>
      <c r="BA478" s="137"/>
      <c r="BB478" s="137"/>
      <c r="BC478" s="137"/>
      <c r="BD478" s="137"/>
      <c r="BE478" s="137"/>
      <c r="BF478" s="137"/>
      <c r="BG478" s="137"/>
      <c r="BH478" s="137"/>
      <c r="BI478" s="137"/>
      <c r="BJ478" s="137"/>
      <c r="BK478" s="137"/>
      <c r="BL478" s="137"/>
      <c r="BM478" s="137"/>
      <c r="BN478" s="137"/>
      <c r="BO478" s="137"/>
      <c r="BP478" s="137"/>
      <c r="BQ478" s="137"/>
      <c r="BR478" s="137"/>
      <c r="BS478" s="137"/>
      <c r="BT478" s="137"/>
      <c r="BU478" s="137"/>
      <c r="BV478" s="137"/>
      <c r="BW478" s="137"/>
      <c r="BX478" s="137"/>
      <c r="BY478" s="137"/>
      <c r="BZ478" s="137"/>
      <c r="CA478" s="137"/>
      <c r="CB478" s="137"/>
      <c r="CC478" s="137"/>
      <c r="CD478" s="137"/>
      <c r="CE478" s="137"/>
      <c r="CF478" s="137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30" hidden="true" customHeight="true" outlineLevel="1" collapsed="false">
      <c r="A479" s="125"/>
      <c r="B479" s="181" t="n">
        <v>4</v>
      </c>
      <c r="C479" s="128" t="n">
        <v>1</v>
      </c>
      <c r="D479" s="128" t="s">
        <v>37</v>
      </c>
      <c r="E479" s="128"/>
      <c r="F479" s="140" t="s">
        <v>834</v>
      </c>
      <c r="G479" s="140"/>
      <c r="H479" s="141" t="s">
        <v>835</v>
      </c>
      <c r="I479" s="185"/>
      <c r="J479" s="115" t="n">
        <v>190</v>
      </c>
      <c r="K479" s="184" t="n">
        <f aca="false">+J479*I479</f>
        <v>0</v>
      </c>
      <c r="L479" s="137"/>
      <c r="M479" s="137"/>
      <c r="N479" s="137"/>
      <c r="O479" s="137"/>
      <c r="P479" s="137"/>
      <c r="Q479" s="137"/>
      <c r="R479" s="137"/>
      <c r="S479" s="137"/>
      <c r="T479" s="137"/>
      <c r="U479" s="137"/>
      <c r="V479" s="137"/>
      <c r="W479" s="137"/>
      <c r="X479" s="137"/>
      <c r="Y479" s="137"/>
      <c r="Z479" s="137"/>
      <c r="AA479" s="137"/>
      <c r="AB479" s="137"/>
      <c r="AC479" s="137"/>
      <c r="AD479" s="137"/>
      <c r="AE479" s="137"/>
      <c r="AF479" s="137"/>
      <c r="AG479" s="137"/>
      <c r="AH479" s="137"/>
      <c r="AI479" s="137"/>
      <c r="AJ479" s="137"/>
      <c r="AK479" s="137"/>
      <c r="AL479" s="137"/>
      <c r="AM479" s="137"/>
      <c r="AN479" s="137"/>
      <c r="AO479" s="137"/>
      <c r="AP479" s="137"/>
      <c r="AQ479" s="137"/>
      <c r="AR479" s="137"/>
      <c r="AS479" s="137"/>
      <c r="AT479" s="137"/>
      <c r="AU479" s="137"/>
      <c r="AV479" s="137"/>
      <c r="AW479" s="137"/>
      <c r="AX479" s="137"/>
      <c r="AY479" s="137"/>
      <c r="AZ479" s="137"/>
      <c r="BA479" s="137"/>
      <c r="BB479" s="137"/>
      <c r="BC479" s="137"/>
      <c r="BD479" s="137"/>
      <c r="BE479" s="137"/>
      <c r="BF479" s="137"/>
      <c r="BG479" s="137"/>
      <c r="BH479" s="137"/>
      <c r="BI479" s="137"/>
      <c r="BJ479" s="137"/>
      <c r="BK479" s="137"/>
      <c r="BL479" s="137"/>
      <c r="BM479" s="137"/>
      <c r="BN479" s="137"/>
      <c r="BO479" s="137"/>
      <c r="BP479" s="137"/>
      <c r="BQ479" s="137"/>
      <c r="BR479" s="137"/>
      <c r="BS479" s="137"/>
      <c r="BT479" s="137"/>
      <c r="BU479" s="137"/>
      <c r="BV479" s="137"/>
      <c r="BW479" s="137"/>
      <c r="BX479" s="137"/>
      <c r="BY479" s="137"/>
      <c r="BZ479" s="137"/>
      <c r="CA479" s="137"/>
      <c r="CB479" s="137"/>
      <c r="CC479" s="137"/>
      <c r="CD479" s="137"/>
      <c r="CE479" s="137"/>
      <c r="CF479" s="137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30" hidden="true" customHeight="true" outlineLevel="1" collapsed="false">
      <c r="A480" s="125"/>
      <c r="B480" s="181" t="n">
        <v>4</v>
      </c>
      <c r="C480" s="128" t="n">
        <v>1</v>
      </c>
      <c r="D480" s="128" t="s">
        <v>37</v>
      </c>
      <c r="E480" s="128"/>
      <c r="F480" s="140" t="s">
        <v>836</v>
      </c>
      <c r="G480" s="140"/>
      <c r="H480" s="141" t="s">
        <v>837</v>
      </c>
      <c r="I480" s="185"/>
      <c r="J480" s="115" t="n">
        <v>190</v>
      </c>
      <c r="K480" s="184" t="n">
        <f aca="false">+J480*I480</f>
        <v>0</v>
      </c>
      <c r="L480" s="137"/>
      <c r="M480" s="137"/>
      <c r="N480" s="137"/>
      <c r="O480" s="137"/>
      <c r="P480" s="137"/>
      <c r="Q480" s="137"/>
      <c r="R480" s="137"/>
      <c r="S480" s="137"/>
      <c r="T480" s="137"/>
      <c r="U480" s="137"/>
      <c r="V480" s="137"/>
      <c r="W480" s="137"/>
      <c r="X480" s="137"/>
      <c r="Y480" s="137"/>
      <c r="Z480" s="137"/>
      <c r="AA480" s="137"/>
      <c r="AB480" s="137"/>
      <c r="AC480" s="137"/>
      <c r="AD480" s="137"/>
      <c r="AE480" s="137"/>
      <c r="AF480" s="137"/>
      <c r="AG480" s="137"/>
      <c r="AH480" s="137"/>
      <c r="AI480" s="137"/>
      <c r="AJ480" s="137"/>
      <c r="AK480" s="137"/>
      <c r="AL480" s="137"/>
      <c r="AM480" s="137"/>
      <c r="AN480" s="137"/>
      <c r="AO480" s="137"/>
      <c r="AP480" s="137"/>
      <c r="AQ480" s="137"/>
      <c r="AR480" s="137"/>
      <c r="AS480" s="137"/>
      <c r="AT480" s="137"/>
      <c r="AU480" s="137"/>
      <c r="AV480" s="137"/>
      <c r="AW480" s="137"/>
      <c r="AX480" s="137"/>
      <c r="AY480" s="137"/>
      <c r="AZ480" s="137"/>
      <c r="BA480" s="137"/>
      <c r="BB480" s="137"/>
      <c r="BC480" s="137"/>
      <c r="BD480" s="137"/>
      <c r="BE480" s="137"/>
      <c r="BF480" s="137"/>
      <c r="BG480" s="137"/>
      <c r="BH480" s="137"/>
      <c r="BI480" s="137"/>
      <c r="BJ480" s="137"/>
      <c r="BK480" s="137"/>
      <c r="BL480" s="137"/>
      <c r="BM480" s="137"/>
      <c r="BN480" s="137"/>
      <c r="BO480" s="137"/>
      <c r="BP480" s="137"/>
      <c r="BQ480" s="137"/>
      <c r="BR480" s="137"/>
      <c r="BS480" s="137"/>
      <c r="BT480" s="137"/>
      <c r="BU480" s="137"/>
      <c r="BV480" s="137"/>
      <c r="BW480" s="137"/>
      <c r="BX480" s="137"/>
      <c r="BY480" s="137"/>
      <c r="BZ480" s="137"/>
      <c r="CA480" s="137"/>
      <c r="CB480" s="137"/>
      <c r="CC480" s="137"/>
      <c r="CD480" s="137"/>
      <c r="CE480" s="137"/>
      <c r="CF480" s="137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s="109" customFormat="true" ht="30" hidden="true" customHeight="true" outlineLevel="2" collapsed="false">
      <c r="B481" s="117"/>
      <c r="C481" s="118"/>
      <c r="D481" s="118"/>
      <c r="E481" s="118"/>
      <c r="F481" s="119"/>
      <c r="G481" s="120"/>
      <c r="H481" s="121" t="s">
        <v>838</v>
      </c>
      <c r="I481" s="122" t="n">
        <f aca="false">SUM(I478:I480)</f>
        <v>0</v>
      </c>
      <c r="J481" s="123"/>
      <c r="K481" s="116"/>
      <c r="L481" s="107"/>
      <c r="M481" s="108"/>
      <c r="N481" s="108"/>
      <c r="O481" s="108"/>
      <c r="P481" s="108"/>
      <c r="Q481" s="108"/>
      <c r="R481" s="108"/>
      <c r="S481" s="108"/>
      <c r="T481" s="108"/>
      <c r="U481" s="108"/>
      <c r="V481" s="108"/>
      <c r="W481" s="108"/>
      <c r="X481" s="108"/>
      <c r="Y481" s="108"/>
      <c r="Z481" s="108"/>
      <c r="AA481" s="108"/>
      <c r="AB481" s="108"/>
      <c r="AC481" s="108"/>
      <c r="AD481" s="108"/>
      <c r="AE481" s="108"/>
      <c r="AF481" s="108"/>
      <c r="AG481" s="108"/>
      <c r="AH481" s="108"/>
      <c r="AI481" s="108"/>
      <c r="AJ481" s="108"/>
      <c r="AK481" s="108"/>
      <c r="AL481" s="108"/>
      <c r="AM481" s="108"/>
      <c r="AN481" s="108"/>
      <c r="AO481" s="108"/>
      <c r="AP481" s="108"/>
      <c r="AQ481" s="108"/>
      <c r="AR481" s="108"/>
      <c r="AS481" s="108"/>
      <c r="AT481" s="108"/>
      <c r="AU481" s="108"/>
      <c r="AV481" s="108"/>
      <c r="AW481" s="108"/>
      <c r="AX481" s="108"/>
      <c r="AY481" s="108"/>
      <c r="AZ481" s="108"/>
      <c r="BA481" s="108"/>
      <c r="BB481" s="108"/>
      <c r="BC481" s="108"/>
      <c r="BD481" s="108"/>
      <c r="BE481" s="108"/>
      <c r="BF481" s="108"/>
      <c r="BG481" s="108"/>
      <c r="BH481" s="108"/>
      <c r="BI481" s="108"/>
      <c r="BJ481" s="108"/>
      <c r="BK481" s="108"/>
      <c r="BL481" s="108"/>
      <c r="BM481" s="108"/>
      <c r="BN481" s="108"/>
      <c r="BO481" s="108"/>
      <c r="BP481" s="108"/>
      <c r="BQ481" s="108"/>
      <c r="BR481" s="108"/>
      <c r="BS481" s="108"/>
      <c r="BT481" s="108"/>
      <c r="BU481" s="108"/>
      <c r="BV481" s="108"/>
      <c r="BW481" s="108"/>
      <c r="BX481" s="108"/>
      <c r="BY481" s="108"/>
      <c r="BZ481" s="108"/>
      <c r="CA481" s="108"/>
      <c r="CB481" s="108"/>
      <c r="CC481" s="108"/>
      <c r="CD481" s="108"/>
      <c r="CE481" s="108"/>
      <c r="CF481" s="108"/>
    </row>
    <row r="482" s="138" customFormat="true" ht="45" hidden="true" customHeight="true" outlineLevel="1" collapsed="false">
      <c r="A482" s="99"/>
      <c r="B482" s="209"/>
      <c r="C482" s="210"/>
      <c r="D482" s="210"/>
      <c r="E482" s="210"/>
      <c r="F482" s="223" t="s">
        <v>839</v>
      </c>
      <c r="G482" s="223"/>
      <c r="H482" s="212"/>
      <c r="I482" s="213"/>
      <c r="J482" s="214"/>
      <c r="K482" s="215"/>
      <c r="L482" s="137"/>
      <c r="M482" s="137"/>
      <c r="N482" s="137"/>
      <c r="O482" s="137"/>
      <c r="P482" s="137"/>
      <c r="Q482" s="137"/>
      <c r="R482" s="137"/>
      <c r="S482" s="137"/>
      <c r="T482" s="137"/>
      <c r="U482" s="137"/>
      <c r="V482" s="137"/>
      <c r="W482" s="137"/>
      <c r="X482" s="137"/>
      <c r="Y482" s="137"/>
      <c r="Z482" s="137"/>
      <c r="AA482" s="137"/>
      <c r="AB482" s="137"/>
      <c r="AC482" s="137"/>
      <c r="AD482" s="137"/>
      <c r="AE482" s="137"/>
      <c r="AF482" s="137"/>
      <c r="AG482" s="137"/>
      <c r="AH482" s="137"/>
      <c r="AI482" s="137"/>
      <c r="AJ482" s="137"/>
      <c r="AK482" s="137"/>
      <c r="AL482" s="137"/>
      <c r="AM482" s="137"/>
      <c r="AN482" s="137"/>
      <c r="AO482" s="137"/>
      <c r="AP482" s="137"/>
      <c r="AQ482" s="137"/>
      <c r="AR482" s="137"/>
      <c r="AS482" s="137"/>
      <c r="AT482" s="137"/>
      <c r="AU482" s="137"/>
      <c r="AV482" s="137"/>
      <c r="AW482" s="137"/>
      <c r="AX482" s="137"/>
      <c r="AY482" s="137"/>
      <c r="AZ482" s="137"/>
      <c r="BA482" s="137"/>
      <c r="BB482" s="137"/>
      <c r="BC482" s="137"/>
      <c r="BD482" s="137"/>
      <c r="BE482" s="137"/>
      <c r="BF482" s="137"/>
      <c r="BG482" s="137"/>
      <c r="BH482" s="137"/>
      <c r="BI482" s="137"/>
      <c r="BJ482" s="137"/>
      <c r="BK482" s="137"/>
      <c r="BL482" s="137"/>
      <c r="BM482" s="137"/>
      <c r="BN482" s="137"/>
      <c r="BO482" s="137"/>
      <c r="BP482" s="137"/>
      <c r="BQ482" s="137"/>
      <c r="BR482" s="137"/>
      <c r="BS482" s="137"/>
      <c r="BT482" s="137"/>
      <c r="BU482" s="137"/>
      <c r="BV482" s="137"/>
      <c r="BW482" s="137"/>
      <c r="BX482" s="137"/>
      <c r="BY482" s="137"/>
      <c r="BZ482" s="137"/>
      <c r="CA482" s="137"/>
      <c r="CB482" s="137"/>
      <c r="CC482" s="137"/>
      <c r="CD482" s="137"/>
      <c r="CE482" s="137"/>
      <c r="CF482" s="137"/>
    </row>
    <row r="483" customFormat="false" ht="30" hidden="true" customHeight="true" outlineLevel="1" collapsed="false">
      <c r="A483" s="125"/>
      <c r="B483" s="181" t="n">
        <v>16</v>
      </c>
      <c r="C483" s="128" t="n">
        <v>1</v>
      </c>
      <c r="D483" s="128" t="s">
        <v>37</v>
      </c>
      <c r="E483" s="111"/>
      <c r="F483" s="140" t="s">
        <v>840</v>
      </c>
      <c r="G483" s="140"/>
      <c r="H483" s="141" t="s">
        <v>841</v>
      </c>
      <c r="I483" s="185"/>
      <c r="J483" s="115" t="n">
        <v>190</v>
      </c>
      <c r="K483" s="184" t="n">
        <f aca="false">+J483*I483</f>
        <v>0</v>
      </c>
      <c r="L483" s="137"/>
      <c r="M483" s="137"/>
      <c r="N483" s="137"/>
      <c r="O483" s="137"/>
      <c r="P483" s="137"/>
      <c r="Q483" s="137"/>
      <c r="R483" s="137"/>
      <c r="S483" s="137"/>
      <c r="T483" s="137"/>
      <c r="U483" s="137"/>
      <c r="V483" s="137"/>
      <c r="W483" s="137"/>
      <c r="X483" s="137"/>
      <c r="Y483" s="137"/>
      <c r="Z483" s="137"/>
      <c r="AA483" s="137"/>
      <c r="AB483" s="137"/>
      <c r="AC483" s="137"/>
      <c r="AD483" s="137"/>
      <c r="AE483" s="137"/>
      <c r="AF483" s="137"/>
      <c r="AG483" s="137"/>
      <c r="AH483" s="137"/>
      <c r="AI483" s="137"/>
      <c r="AJ483" s="137"/>
      <c r="AK483" s="137"/>
      <c r="AL483" s="137"/>
      <c r="AM483" s="137"/>
      <c r="AN483" s="137"/>
      <c r="AO483" s="137"/>
      <c r="AP483" s="137"/>
      <c r="AQ483" s="137"/>
      <c r="AR483" s="137"/>
      <c r="AS483" s="137"/>
      <c r="AT483" s="137"/>
      <c r="AU483" s="137"/>
      <c r="AV483" s="137"/>
      <c r="AW483" s="137"/>
      <c r="AX483" s="137"/>
      <c r="AY483" s="137"/>
      <c r="AZ483" s="137"/>
      <c r="BA483" s="137"/>
      <c r="BB483" s="137"/>
      <c r="BC483" s="137"/>
      <c r="BD483" s="137"/>
      <c r="BE483" s="137"/>
      <c r="BF483" s="137"/>
      <c r="BG483" s="137"/>
      <c r="BH483" s="137"/>
      <c r="BI483" s="137"/>
      <c r="BJ483" s="137"/>
      <c r="BK483" s="137"/>
      <c r="BL483" s="137"/>
      <c r="BM483" s="137"/>
      <c r="BN483" s="137"/>
      <c r="BO483" s="137"/>
      <c r="BP483" s="137"/>
      <c r="BQ483" s="137"/>
      <c r="BR483" s="137"/>
      <c r="BS483" s="137"/>
      <c r="BT483" s="137"/>
      <c r="BU483" s="137"/>
      <c r="BV483" s="137"/>
      <c r="BW483" s="137"/>
      <c r="BX483" s="137"/>
      <c r="BY483" s="137"/>
      <c r="BZ483" s="137"/>
      <c r="CA483" s="137"/>
      <c r="CB483" s="137"/>
      <c r="CC483" s="137"/>
      <c r="CD483" s="137"/>
      <c r="CE483" s="137"/>
      <c r="CF483" s="137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30" hidden="true" customHeight="true" outlineLevel="1" collapsed="false">
      <c r="A484" s="99"/>
      <c r="B484" s="181" t="n">
        <v>16</v>
      </c>
      <c r="C484" s="128" t="n">
        <v>1</v>
      </c>
      <c r="D484" s="128" t="s">
        <v>37</v>
      </c>
      <c r="E484" s="128"/>
      <c r="F484" s="140" t="s">
        <v>842</v>
      </c>
      <c r="G484" s="140"/>
      <c r="H484" s="141" t="s">
        <v>843</v>
      </c>
      <c r="I484" s="185"/>
      <c r="J484" s="115" t="n">
        <v>190</v>
      </c>
      <c r="K484" s="184" t="n">
        <f aca="false">+J484*I484</f>
        <v>0</v>
      </c>
      <c r="L484" s="137"/>
      <c r="M484" s="137"/>
      <c r="N484" s="137"/>
      <c r="O484" s="137"/>
      <c r="P484" s="137"/>
      <c r="Q484" s="137"/>
      <c r="R484" s="137"/>
      <c r="S484" s="137"/>
      <c r="T484" s="137"/>
      <c r="U484" s="137"/>
      <c r="V484" s="137"/>
      <c r="W484" s="137"/>
      <c r="X484" s="137"/>
      <c r="Y484" s="137"/>
      <c r="Z484" s="137"/>
      <c r="AA484" s="137"/>
      <c r="AB484" s="137"/>
      <c r="AC484" s="137"/>
      <c r="AD484" s="137"/>
      <c r="AE484" s="137"/>
      <c r="AF484" s="137"/>
      <c r="AG484" s="137"/>
      <c r="AH484" s="137"/>
      <c r="AI484" s="137"/>
      <c r="AJ484" s="137"/>
      <c r="AK484" s="137"/>
      <c r="AL484" s="137"/>
      <c r="AM484" s="137"/>
      <c r="AN484" s="137"/>
      <c r="AO484" s="137"/>
      <c r="AP484" s="137"/>
      <c r="AQ484" s="137"/>
      <c r="AR484" s="137"/>
      <c r="AS484" s="137"/>
      <c r="AT484" s="137"/>
      <c r="AU484" s="137"/>
      <c r="AV484" s="137"/>
      <c r="AW484" s="137"/>
      <c r="AX484" s="137"/>
      <c r="AY484" s="137"/>
      <c r="AZ484" s="137"/>
      <c r="BA484" s="137"/>
      <c r="BB484" s="137"/>
      <c r="BC484" s="137"/>
      <c r="BD484" s="137"/>
      <c r="BE484" s="137"/>
      <c r="BF484" s="137"/>
      <c r="BG484" s="137"/>
      <c r="BH484" s="137"/>
      <c r="BI484" s="137"/>
      <c r="BJ484" s="137"/>
      <c r="BK484" s="137"/>
      <c r="BL484" s="137"/>
      <c r="BM484" s="137"/>
      <c r="BN484" s="137"/>
      <c r="BO484" s="137"/>
      <c r="BP484" s="137"/>
      <c r="BQ484" s="137"/>
      <c r="BR484" s="137"/>
      <c r="BS484" s="137"/>
      <c r="BT484" s="137"/>
      <c r="BU484" s="137"/>
      <c r="BV484" s="137"/>
      <c r="BW484" s="137"/>
      <c r="BX484" s="137"/>
      <c r="BY484" s="137"/>
      <c r="BZ484" s="137"/>
      <c r="CA484" s="137"/>
      <c r="CB484" s="137"/>
      <c r="CC484" s="137"/>
      <c r="CD484" s="137"/>
      <c r="CE484" s="137"/>
      <c r="CF484" s="137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30" hidden="true" customHeight="true" outlineLevel="1" collapsed="false">
      <c r="A485" s="125"/>
      <c r="B485" s="181" t="n">
        <v>16</v>
      </c>
      <c r="C485" s="128" t="n">
        <v>1</v>
      </c>
      <c r="D485" s="128" t="s">
        <v>37</v>
      </c>
      <c r="E485" s="128"/>
      <c r="F485" s="140" t="s">
        <v>844</v>
      </c>
      <c r="G485" s="140"/>
      <c r="H485" s="141" t="s">
        <v>845</v>
      </c>
      <c r="I485" s="185"/>
      <c r="J485" s="115" t="n">
        <v>190</v>
      </c>
      <c r="K485" s="184" t="n">
        <f aca="false">+J485*I485</f>
        <v>0</v>
      </c>
      <c r="L485" s="137"/>
      <c r="M485" s="137"/>
      <c r="N485" s="137"/>
      <c r="O485" s="137"/>
      <c r="P485" s="137"/>
      <c r="Q485" s="137"/>
      <c r="R485" s="137"/>
      <c r="S485" s="137"/>
      <c r="T485" s="137"/>
      <c r="U485" s="137"/>
      <c r="V485" s="137"/>
      <c r="W485" s="137"/>
      <c r="X485" s="137"/>
      <c r="Y485" s="137"/>
      <c r="Z485" s="137"/>
      <c r="AA485" s="137"/>
      <c r="AB485" s="137"/>
      <c r="AC485" s="137"/>
      <c r="AD485" s="137"/>
      <c r="AE485" s="137"/>
      <c r="AF485" s="137"/>
      <c r="AG485" s="137"/>
      <c r="AH485" s="137"/>
      <c r="AI485" s="137"/>
      <c r="AJ485" s="137"/>
      <c r="AK485" s="137"/>
      <c r="AL485" s="137"/>
      <c r="AM485" s="137"/>
      <c r="AN485" s="137"/>
      <c r="AO485" s="137"/>
      <c r="AP485" s="137"/>
      <c r="AQ485" s="137"/>
      <c r="AR485" s="137"/>
      <c r="AS485" s="137"/>
      <c r="AT485" s="137"/>
      <c r="AU485" s="137"/>
      <c r="AV485" s="137"/>
      <c r="AW485" s="137"/>
      <c r="AX485" s="137"/>
      <c r="AY485" s="137"/>
      <c r="AZ485" s="137"/>
      <c r="BA485" s="137"/>
      <c r="BB485" s="137"/>
      <c r="BC485" s="137"/>
      <c r="BD485" s="137"/>
      <c r="BE485" s="137"/>
      <c r="BF485" s="137"/>
      <c r="BG485" s="137"/>
      <c r="BH485" s="137"/>
      <c r="BI485" s="137"/>
      <c r="BJ485" s="137"/>
      <c r="BK485" s="137"/>
      <c r="BL485" s="137"/>
      <c r="BM485" s="137"/>
      <c r="BN485" s="137"/>
      <c r="BO485" s="137"/>
      <c r="BP485" s="137"/>
      <c r="BQ485" s="137"/>
      <c r="BR485" s="137"/>
      <c r="BS485" s="137"/>
      <c r="BT485" s="137"/>
      <c r="BU485" s="137"/>
      <c r="BV485" s="137"/>
      <c r="BW485" s="137"/>
      <c r="BX485" s="137"/>
      <c r="BY485" s="137"/>
      <c r="BZ485" s="137"/>
      <c r="CA485" s="137"/>
      <c r="CB485" s="137"/>
      <c r="CC485" s="137"/>
      <c r="CD485" s="137"/>
      <c r="CE485" s="137"/>
      <c r="CF485" s="137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30" hidden="true" customHeight="true" outlineLevel="1" collapsed="false">
      <c r="A486" s="139"/>
      <c r="B486" s="181" t="n">
        <v>16</v>
      </c>
      <c r="C486" s="128" t="n">
        <v>1</v>
      </c>
      <c r="D486" s="128" t="s">
        <v>37</v>
      </c>
      <c r="E486" s="128"/>
      <c r="F486" s="140" t="s">
        <v>846</v>
      </c>
      <c r="G486" s="140"/>
      <c r="H486" s="141" t="s">
        <v>847</v>
      </c>
      <c r="I486" s="185"/>
      <c r="J486" s="115" t="n">
        <v>190</v>
      </c>
      <c r="K486" s="184" t="n">
        <f aca="false">+J486*I486</f>
        <v>0</v>
      </c>
      <c r="L486" s="137"/>
      <c r="M486" s="137"/>
      <c r="N486" s="137"/>
      <c r="O486" s="137"/>
      <c r="P486" s="137"/>
      <c r="Q486" s="137"/>
      <c r="R486" s="137"/>
      <c r="S486" s="137"/>
      <c r="T486" s="137"/>
      <c r="U486" s="137"/>
      <c r="V486" s="137"/>
      <c r="W486" s="137"/>
      <c r="X486" s="137"/>
      <c r="Y486" s="137"/>
      <c r="Z486" s="137"/>
      <c r="AA486" s="137"/>
      <c r="AB486" s="137"/>
      <c r="AC486" s="137"/>
      <c r="AD486" s="137"/>
      <c r="AE486" s="137"/>
      <c r="AF486" s="137"/>
      <c r="AG486" s="137"/>
      <c r="AH486" s="137"/>
      <c r="AI486" s="137"/>
      <c r="AJ486" s="137"/>
      <c r="AK486" s="137"/>
      <c r="AL486" s="137"/>
      <c r="AM486" s="137"/>
      <c r="AN486" s="137"/>
      <c r="AO486" s="137"/>
      <c r="AP486" s="137"/>
      <c r="AQ486" s="137"/>
      <c r="AR486" s="137"/>
      <c r="AS486" s="137"/>
      <c r="AT486" s="137"/>
      <c r="AU486" s="137"/>
      <c r="AV486" s="137"/>
      <c r="AW486" s="137"/>
      <c r="AX486" s="137"/>
      <c r="AY486" s="137"/>
      <c r="AZ486" s="137"/>
      <c r="BA486" s="137"/>
      <c r="BB486" s="137"/>
      <c r="BC486" s="137"/>
      <c r="BD486" s="137"/>
      <c r="BE486" s="137"/>
      <c r="BF486" s="137"/>
      <c r="BG486" s="137"/>
      <c r="BH486" s="137"/>
      <c r="BI486" s="137"/>
      <c r="BJ486" s="137"/>
      <c r="BK486" s="137"/>
      <c r="BL486" s="137"/>
      <c r="BM486" s="137"/>
      <c r="BN486" s="137"/>
      <c r="BO486" s="137"/>
      <c r="BP486" s="137"/>
      <c r="BQ486" s="137"/>
      <c r="BR486" s="137"/>
      <c r="BS486" s="137"/>
      <c r="BT486" s="137"/>
      <c r="BU486" s="137"/>
      <c r="BV486" s="137"/>
      <c r="BW486" s="137"/>
      <c r="BX486" s="137"/>
      <c r="BY486" s="137"/>
      <c r="BZ486" s="137"/>
      <c r="CA486" s="137"/>
      <c r="CB486" s="137"/>
      <c r="CC486" s="137"/>
      <c r="CD486" s="137"/>
      <c r="CE486" s="137"/>
      <c r="CF486" s="137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s="109" customFormat="true" ht="30" hidden="true" customHeight="true" outlineLevel="2" collapsed="false">
      <c r="B487" s="117"/>
      <c r="C487" s="118"/>
      <c r="D487" s="118"/>
      <c r="E487" s="118"/>
      <c r="F487" s="119"/>
      <c r="G487" s="120"/>
      <c r="H487" s="121" t="s">
        <v>848</v>
      </c>
      <c r="I487" s="122" t="n">
        <f aca="false">SUM(I483:I486)</f>
        <v>0</v>
      </c>
      <c r="J487" s="123"/>
      <c r="K487" s="116"/>
      <c r="L487" s="107"/>
      <c r="M487" s="108"/>
      <c r="N487" s="108"/>
      <c r="O487" s="108"/>
      <c r="P487" s="108"/>
      <c r="Q487" s="108"/>
      <c r="R487" s="108"/>
      <c r="S487" s="108"/>
      <c r="T487" s="108"/>
      <c r="U487" s="108"/>
      <c r="V487" s="108"/>
      <c r="W487" s="108"/>
      <c r="X487" s="108"/>
      <c r="Y487" s="108"/>
      <c r="Z487" s="108"/>
      <c r="AA487" s="108"/>
      <c r="AB487" s="108"/>
      <c r="AC487" s="108"/>
      <c r="AD487" s="108"/>
      <c r="AE487" s="108"/>
      <c r="AF487" s="108"/>
      <c r="AG487" s="108"/>
      <c r="AH487" s="108"/>
      <c r="AI487" s="108"/>
      <c r="AJ487" s="108"/>
      <c r="AK487" s="108"/>
      <c r="AL487" s="108"/>
      <c r="AM487" s="108"/>
      <c r="AN487" s="108"/>
      <c r="AO487" s="108"/>
      <c r="AP487" s="108"/>
      <c r="AQ487" s="108"/>
      <c r="AR487" s="108"/>
      <c r="AS487" s="108"/>
      <c r="AT487" s="108"/>
      <c r="AU487" s="108"/>
      <c r="AV487" s="108"/>
      <c r="AW487" s="108"/>
      <c r="AX487" s="108"/>
      <c r="AY487" s="108"/>
      <c r="AZ487" s="108"/>
      <c r="BA487" s="108"/>
      <c r="BB487" s="108"/>
      <c r="BC487" s="108"/>
      <c r="BD487" s="108"/>
      <c r="BE487" s="108"/>
      <c r="BF487" s="108"/>
      <c r="BG487" s="108"/>
      <c r="BH487" s="108"/>
      <c r="BI487" s="108"/>
      <c r="BJ487" s="108"/>
      <c r="BK487" s="108"/>
      <c r="BL487" s="108"/>
      <c r="BM487" s="108"/>
      <c r="BN487" s="108"/>
      <c r="BO487" s="108"/>
      <c r="BP487" s="108"/>
      <c r="BQ487" s="108"/>
      <c r="BR487" s="108"/>
      <c r="BS487" s="108"/>
      <c r="BT487" s="108"/>
      <c r="BU487" s="108"/>
      <c r="BV487" s="108"/>
      <c r="BW487" s="108"/>
      <c r="BX487" s="108"/>
      <c r="BY487" s="108"/>
      <c r="BZ487" s="108"/>
      <c r="CA487" s="108"/>
      <c r="CB487" s="108"/>
      <c r="CC487" s="108"/>
      <c r="CD487" s="108"/>
      <c r="CE487" s="108"/>
      <c r="CF487" s="108"/>
    </row>
    <row r="488" s="138" customFormat="true" ht="48" hidden="true" customHeight="true" outlineLevel="1" collapsed="false">
      <c r="A488" s="99"/>
      <c r="B488" s="209"/>
      <c r="C488" s="210"/>
      <c r="D488" s="210"/>
      <c r="E488" s="210"/>
      <c r="F488" s="211" t="s">
        <v>849</v>
      </c>
      <c r="G488" s="211"/>
      <c r="H488" s="212"/>
      <c r="I488" s="213"/>
      <c r="J488" s="214"/>
      <c r="K488" s="215"/>
      <c r="L488" s="137"/>
      <c r="M488" s="137"/>
      <c r="N488" s="137"/>
      <c r="O488" s="137"/>
      <c r="P488" s="137"/>
      <c r="Q488" s="137"/>
      <c r="R488" s="137"/>
      <c r="S488" s="137"/>
      <c r="T488" s="137"/>
      <c r="U488" s="137"/>
      <c r="V488" s="137"/>
      <c r="W488" s="137"/>
      <c r="X488" s="137"/>
      <c r="Y488" s="137"/>
      <c r="Z488" s="137"/>
      <c r="AA488" s="137"/>
      <c r="AB488" s="137"/>
      <c r="AC488" s="137"/>
      <c r="AD488" s="137"/>
      <c r="AE488" s="137"/>
      <c r="AF488" s="137"/>
      <c r="AG488" s="137"/>
      <c r="AH488" s="137"/>
      <c r="AI488" s="137"/>
      <c r="AJ488" s="137"/>
      <c r="AK488" s="137"/>
      <c r="AL488" s="137"/>
      <c r="AM488" s="137"/>
      <c r="AN488" s="137"/>
      <c r="AO488" s="137"/>
      <c r="AP488" s="137"/>
      <c r="AQ488" s="137"/>
      <c r="AR488" s="137"/>
      <c r="AS488" s="137"/>
      <c r="AT488" s="137"/>
      <c r="AU488" s="137"/>
      <c r="AV488" s="137"/>
      <c r="AW488" s="137"/>
      <c r="AX488" s="137"/>
      <c r="AY488" s="137"/>
      <c r="AZ488" s="137"/>
      <c r="BA488" s="137"/>
      <c r="BB488" s="137"/>
      <c r="BC488" s="137"/>
      <c r="BD488" s="137"/>
      <c r="BE488" s="137"/>
      <c r="BF488" s="137"/>
      <c r="BG488" s="137"/>
      <c r="BH488" s="137"/>
      <c r="BI488" s="137"/>
      <c r="BJ488" s="137"/>
      <c r="BK488" s="137"/>
      <c r="BL488" s="137"/>
      <c r="BM488" s="137"/>
      <c r="BN488" s="137"/>
      <c r="BO488" s="137"/>
      <c r="BP488" s="137"/>
      <c r="BQ488" s="137"/>
      <c r="BR488" s="137"/>
      <c r="BS488" s="137"/>
      <c r="BT488" s="137"/>
      <c r="BU488" s="137"/>
      <c r="BV488" s="137"/>
      <c r="BW488" s="137"/>
      <c r="BX488" s="137"/>
      <c r="BY488" s="137"/>
      <c r="BZ488" s="137"/>
      <c r="CA488" s="137"/>
      <c r="CB488" s="137"/>
      <c r="CC488" s="137"/>
      <c r="CD488" s="137"/>
      <c r="CE488" s="137"/>
      <c r="CF488" s="137"/>
    </row>
    <row r="489" customFormat="false" ht="30" hidden="true" customHeight="true" outlineLevel="1" collapsed="false">
      <c r="A489" s="125"/>
      <c r="B489" s="110" t="n">
        <v>25</v>
      </c>
      <c r="C489" s="111" t="n">
        <v>4</v>
      </c>
      <c r="D489" s="111" t="s">
        <v>54</v>
      </c>
      <c r="E489" s="111"/>
      <c r="F489" s="140" t="s">
        <v>850</v>
      </c>
      <c r="G489" s="140"/>
      <c r="H489" s="141" t="s">
        <v>851</v>
      </c>
      <c r="I489" s="127"/>
      <c r="J489" s="115" t="n">
        <v>685</v>
      </c>
      <c r="K489" s="116" t="n">
        <f aca="false">+J489*I489</f>
        <v>0</v>
      </c>
      <c r="L489" s="137"/>
      <c r="M489" s="137"/>
      <c r="N489" s="137"/>
      <c r="O489" s="137"/>
      <c r="P489" s="137"/>
      <c r="Q489" s="137"/>
      <c r="R489" s="137"/>
      <c r="S489" s="137"/>
      <c r="T489" s="137"/>
      <c r="U489" s="137"/>
      <c r="V489" s="137"/>
      <c r="W489" s="137"/>
      <c r="X489" s="137"/>
      <c r="Y489" s="137"/>
      <c r="Z489" s="137"/>
      <c r="AA489" s="137"/>
      <c r="AB489" s="137"/>
      <c r="AC489" s="137"/>
      <c r="AD489" s="137"/>
      <c r="AE489" s="137"/>
      <c r="AF489" s="137"/>
      <c r="AG489" s="137"/>
      <c r="AH489" s="137"/>
      <c r="AI489" s="137"/>
      <c r="AJ489" s="137"/>
      <c r="AK489" s="137"/>
      <c r="AL489" s="137"/>
      <c r="AM489" s="137"/>
      <c r="AN489" s="137"/>
      <c r="AO489" s="137"/>
      <c r="AP489" s="137"/>
      <c r="AQ489" s="137"/>
      <c r="AR489" s="137"/>
      <c r="AS489" s="137"/>
      <c r="AT489" s="137"/>
      <c r="AU489" s="137"/>
      <c r="AV489" s="137"/>
      <c r="AW489" s="137"/>
      <c r="AX489" s="137"/>
      <c r="AY489" s="137"/>
      <c r="AZ489" s="137"/>
      <c r="BA489" s="137"/>
      <c r="BB489" s="137"/>
      <c r="BC489" s="137"/>
      <c r="BD489" s="137"/>
      <c r="BE489" s="137"/>
      <c r="BF489" s="137"/>
      <c r="BG489" s="137"/>
      <c r="BH489" s="137"/>
      <c r="BI489" s="137"/>
      <c r="BJ489" s="137"/>
      <c r="BK489" s="137"/>
      <c r="BL489" s="137"/>
      <c r="BM489" s="137"/>
      <c r="BN489" s="137"/>
      <c r="BO489" s="137"/>
      <c r="BP489" s="137"/>
      <c r="BQ489" s="137"/>
      <c r="BR489" s="137"/>
      <c r="BS489" s="137"/>
      <c r="BT489" s="137"/>
      <c r="BU489" s="137"/>
      <c r="BV489" s="137"/>
      <c r="BW489" s="137"/>
      <c r="BX489" s="137"/>
      <c r="BY489" s="137"/>
      <c r="BZ489" s="137"/>
      <c r="CA489" s="137"/>
      <c r="CB489" s="137"/>
      <c r="CC489" s="137"/>
      <c r="CD489" s="137"/>
      <c r="CE489" s="137"/>
      <c r="CF489" s="137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30" hidden="true" customHeight="true" outlineLevel="1" collapsed="false">
      <c r="A490" s="125"/>
      <c r="B490" s="110" t="n">
        <v>25</v>
      </c>
      <c r="C490" s="111" t="n">
        <v>4</v>
      </c>
      <c r="D490" s="111" t="s">
        <v>54</v>
      </c>
      <c r="E490" s="111"/>
      <c r="F490" s="140" t="s">
        <v>852</v>
      </c>
      <c r="G490" s="140"/>
      <c r="H490" s="141" t="s">
        <v>853</v>
      </c>
      <c r="I490" s="127"/>
      <c r="J490" s="115" t="n">
        <v>685</v>
      </c>
      <c r="K490" s="116" t="n">
        <f aca="false">+J490*I490</f>
        <v>0</v>
      </c>
      <c r="L490" s="137"/>
      <c r="M490" s="137"/>
      <c r="N490" s="137"/>
      <c r="O490" s="137"/>
      <c r="P490" s="137"/>
      <c r="Q490" s="137"/>
      <c r="R490" s="137"/>
      <c r="S490" s="137"/>
      <c r="T490" s="137"/>
      <c r="U490" s="137"/>
      <c r="V490" s="137"/>
      <c r="W490" s="137"/>
      <c r="X490" s="137"/>
      <c r="Y490" s="137"/>
      <c r="Z490" s="137"/>
      <c r="AA490" s="137"/>
      <c r="AB490" s="137"/>
      <c r="AC490" s="137"/>
      <c r="AD490" s="137"/>
      <c r="AE490" s="137"/>
      <c r="AF490" s="137"/>
      <c r="AG490" s="137"/>
      <c r="AH490" s="137"/>
      <c r="AI490" s="137"/>
      <c r="AJ490" s="137"/>
      <c r="AK490" s="137"/>
      <c r="AL490" s="137"/>
      <c r="AM490" s="137"/>
      <c r="AN490" s="137"/>
      <c r="AO490" s="137"/>
      <c r="AP490" s="137"/>
      <c r="AQ490" s="137"/>
      <c r="AR490" s="137"/>
      <c r="AS490" s="137"/>
      <c r="AT490" s="137"/>
      <c r="AU490" s="137"/>
      <c r="AV490" s="137"/>
      <c r="AW490" s="137"/>
      <c r="AX490" s="137"/>
      <c r="AY490" s="137"/>
      <c r="AZ490" s="137"/>
      <c r="BA490" s="137"/>
      <c r="BB490" s="137"/>
      <c r="BC490" s="137"/>
      <c r="BD490" s="137"/>
      <c r="BE490" s="137"/>
      <c r="BF490" s="137"/>
      <c r="BG490" s="137"/>
      <c r="BH490" s="137"/>
      <c r="BI490" s="137"/>
      <c r="BJ490" s="137"/>
      <c r="BK490" s="137"/>
      <c r="BL490" s="137"/>
      <c r="BM490" s="137"/>
      <c r="BN490" s="137"/>
      <c r="BO490" s="137"/>
      <c r="BP490" s="137"/>
      <c r="BQ490" s="137"/>
      <c r="BR490" s="137"/>
      <c r="BS490" s="137"/>
      <c r="BT490" s="137"/>
      <c r="BU490" s="137"/>
      <c r="BV490" s="137"/>
      <c r="BW490" s="137"/>
      <c r="BX490" s="137"/>
      <c r="BY490" s="137"/>
      <c r="BZ490" s="137"/>
      <c r="CA490" s="137"/>
      <c r="CB490" s="137"/>
      <c r="CC490" s="137"/>
      <c r="CD490" s="137"/>
      <c r="CE490" s="137"/>
      <c r="CF490" s="137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30" hidden="true" customHeight="true" outlineLevel="1" collapsed="false">
      <c r="A491" s="99"/>
      <c r="B491" s="110" t="n">
        <v>25</v>
      </c>
      <c r="C491" s="111" t="n">
        <v>4</v>
      </c>
      <c r="D491" s="111" t="s">
        <v>54</v>
      </c>
      <c r="E491" s="111"/>
      <c r="F491" s="140" t="s">
        <v>854</v>
      </c>
      <c r="G491" s="140"/>
      <c r="H491" s="141" t="s">
        <v>855</v>
      </c>
      <c r="I491" s="127"/>
      <c r="J491" s="115" t="n">
        <v>685</v>
      </c>
      <c r="K491" s="116" t="n">
        <f aca="false">+J491*I491</f>
        <v>0</v>
      </c>
      <c r="L491" s="137"/>
      <c r="M491" s="137"/>
      <c r="N491" s="137"/>
      <c r="O491" s="137"/>
      <c r="P491" s="137"/>
      <c r="Q491" s="137"/>
      <c r="R491" s="137"/>
      <c r="S491" s="137"/>
      <c r="T491" s="137"/>
      <c r="U491" s="137"/>
      <c r="V491" s="137"/>
      <c r="W491" s="137"/>
      <c r="X491" s="137"/>
      <c r="Y491" s="137"/>
      <c r="Z491" s="137"/>
      <c r="AA491" s="137"/>
      <c r="AB491" s="137"/>
      <c r="AC491" s="137"/>
      <c r="AD491" s="137"/>
      <c r="AE491" s="137"/>
      <c r="AF491" s="137"/>
      <c r="AG491" s="137"/>
      <c r="AH491" s="137"/>
      <c r="AI491" s="137"/>
      <c r="AJ491" s="137"/>
      <c r="AK491" s="137"/>
      <c r="AL491" s="137"/>
      <c r="AM491" s="137"/>
      <c r="AN491" s="137"/>
      <c r="AO491" s="137"/>
      <c r="AP491" s="137"/>
      <c r="AQ491" s="137"/>
      <c r="AR491" s="137"/>
      <c r="AS491" s="137"/>
      <c r="AT491" s="137"/>
      <c r="AU491" s="137"/>
      <c r="AV491" s="137"/>
      <c r="AW491" s="137"/>
      <c r="AX491" s="137"/>
      <c r="AY491" s="137"/>
      <c r="AZ491" s="137"/>
      <c r="BA491" s="137"/>
      <c r="BB491" s="137"/>
      <c r="BC491" s="137"/>
      <c r="BD491" s="137"/>
      <c r="BE491" s="137"/>
      <c r="BF491" s="137"/>
      <c r="BG491" s="137"/>
      <c r="BH491" s="137"/>
      <c r="BI491" s="137"/>
      <c r="BJ491" s="137"/>
      <c r="BK491" s="137"/>
      <c r="BL491" s="137"/>
      <c r="BM491" s="137"/>
      <c r="BN491" s="137"/>
      <c r="BO491" s="137"/>
      <c r="BP491" s="137"/>
      <c r="BQ491" s="137"/>
      <c r="BR491" s="137"/>
      <c r="BS491" s="137"/>
      <c r="BT491" s="137"/>
      <c r="BU491" s="137"/>
      <c r="BV491" s="137"/>
      <c r="BW491" s="137"/>
      <c r="BX491" s="137"/>
      <c r="BY491" s="137"/>
      <c r="BZ491" s="137"/>
      <c r="CA491" s="137"/>
      <c r="CB491" s="137"/>
      <c r="CC491" s="137"/>
      <c r="CD491" s="137"/>
      <c r="CE491" s="137"/>
      <c r="CF491" s="137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30" hidden="true" customHeight="true" outlineLevel="1" collapsed="false">
      <c r="A492" s="125"/>
      <c r="B492" s="110" t="n">
        <v>25</v>
      </c>
      <c r="C492" s="111" t="n">
        <v>4</v>
      </c>
      <c r="D492" s="111" t="s">
        <v>54</v>
      </c>
      <c r="E492" s="111"/>
      <c r="F492" s="140" t="s">
        <v>856</v>
      </c>
      <c r="G492" s="140"/>
      <c r="H492" s="141" t="s">
        <v>857</v>
      </c>
      <c r="I492" s="127"/>
      <c r="J492" s="115" t="n">
        <v>685</v>
      </c>
      <c r="K492" s="116" t="n">
        <f aca="false">+J492*I492</f>
        <v>0</v>
      </c>
      <c r="L492" s="137"/>
      <c r="M492" s="137"/>
      <c r="N492" s="137"/>
      <c r="O492" s="137"/>
      <c r="P492" s="137"/>
      <c r="Q492" s="137"/>
      <c r="R492" s="137"/>
      <c r="S492" s="137"/>
      <c r="T492" s="137"/>
      <c r="U492" s="137"/>
      <c r="V492" s="137"/>
      <c r="W492" s="137"/>
      <c r="X492" s="137"/>
      <c r="Y492" s="137"/>
      <c r="Z492" s="137"/>
      <c r="AA492" s="137"/>
      <c r="AB492" s="137"/>
      <c r="AC492" s="137"/>
      <c r="AD492" s="137"/>
      <c r="AE492" s="137"/>
      <c r="AF492" s="137"/>
      <c r="AG492" s="137"/>
      <c r="AH492" s="137"/>
      <c r="AI492" s="137"/>
      <c r="AJ492" s="137"/>
      <c r="AK492" s="137"/>
      <c r="AL492" s="137"/>
      <c r="AM492" s="137"/>
      <c r="AN492" s="137"/>
      <c r="AO492" s="137"/>
      <c r="AP492" s="137"/>
      <c r="AQ492" s="137"/>
      <c r="AR492" s="137"/>
      <c r="AS492" s="137"/>
      <c r="AT492" s="137"/>
      <c r="AU492" s="137"/>
      <c r="AV492" s="137"/>
      <c r="AW492" s="137"/>
      <c r="AX492" s="137"/>
      <c r="AY492" s="137"/>
      <c r="AZ492" s="137"/>
      <c r="BA492" s="137"/>
      <c r="BB492" s="137"/>
      <c r="BC492" s="137"/>
      <c r="BD492" s="137"/>
      <c r="BE492" s="137"/>
      <c r="BF492" s="137"/>
      <c r="BG492" s="137"/>
      <c r="BH492" s="137"/>
      <c r="BI492" s="137"/>
      <c r="BJ492" s="137"/>
      <c r="BK492" s="137"/>
      <c r="BL492" s="137"/>
      <c r="BM492" s="137"/>
      <c r="BN492" s="137"/>
      <c r="BO492" s="137"/>
      <c r="BP492" s="137"/>
      <c r="BQ492" s="137"/>
      <c r="BR492" s="137"/>
      <c r="BS492" s="137"/>
      <c r="BT492" s="137"/>
      <c r="BU492" s="137"/>
      <c r="BV492" s="137"/>
      <c r="BW492" s="137"/>
      <c r="BX492" s="137"/>
      <c r="BY492" s="137"/>
      <c r="BZ492" s="137"/>
      <c r="CA492" s="137"/>
      <c r="CB492" s="137"/>
      <c r="CC492" s="137"/>
      <c r="CD492" s="137"/>
      <c r="CE492" s="137"/>
      <c r="CF492" s="137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30" hidden="true" customHeight="true" outlineLevel="1" collapsed="false">
      <c r="A493" s="125"/>
      <c r="B493" s="110" t="n">
        <v>25</v>
      </c>
      <c r="C493" s="111" t="n">
        <v>4</v>
      </c>
      <c r="D493" s="111" t="s">
        <v>54</v>
      </c>
      <c r="E493" s="111"/>
      <c r="F493" s="140" t="s">
        <v>858</v>
      </c>
      <c r="G493" s="140"/>
      <c r="H493" s="141" t="s">
        <v>859</v>
      </c>
      <c r="I493" s="127"/>
      <c r="J493" s="115" t="n">
        <v>685</v>
      </c>
      <c r="K493" s="116" t="n">
        <f aca="false">+J493*I493</f>
        <v>0</v>
      </c>
      <c r="L493" s="137"/>
      <c r="M493" s="137"/>
      <c r="N493" s="137"/>
      <c r="O493" s="137"/>
      <c r="P493" s="137"/>
      <c r="Q493" s="137"/>
      <c r="R493" s="137"/>
      <c r="S493" s="137"/>
      <c r="T493" s="137"/>
      <c r="U493" s="137"/>
      <c r="V493" s="137"/>
      <c r="W493" s="137"/>
      <c r="X493" s="137"/>
      <c r="Y493" s="137"/>
      <c r="Z493" s="137"/>
      <c r="AA493" s="137"/>
      <c r="AB493" s="137"/>
      <c r="AC493" s="137"/>
      <c r="AD493" s="137"/>
      <c r="AE493" s="137"/>
      <c r="AF493" s="137"/>
      <c r="AG493" s="137"/>
      <c r="AH493" s="137"/>
      <c r="AI493" s="137"/>
      <c r="AJ493" s="137"/>
      <c r="AK493" s="137"/>
      <c r="AL493" s="137"/>
      <c r="AM493" s="137"/>
      <c r="AN493" s="137"/>
      <c r="AO493" s="137"/>
      <c r="AP493" s="137"/>
      <c r="AQ493" s="137"/>
      <c r="AR493" s="137"/>
      <c r="AS493" s="137"/>
      <c r="AT493" s="137"/>
      <c r="AU493" s="137"/>
      <c r="AV493" s="137"/>
      <c r="AW493" s="137"/>
      <c r="AX493" s="137"/>
      <c r="AY493" s="137"/>
      <c r="AZ493" s="137"/>
      <c r="BA493" s="137"/>
      <c r="BB493" s="137"/>
      <c r="BC493" s="137"/>
      <c r="BD493" s="137"/>
      <c r="BE493" s="137"/>
      <c r="BF493" s="137"/>
      <c r="BG493" s="137"/>
      <c r="BH493" s="137"/>
      <c r="BI493" s="137"/>
      <c r="BJ493" s="137"/>
      <c r="BK493" s="137"/>
      <c r="BL493" s="137"/>
      <c r="BM493" s="137"/>
      <c r="BN493" s="137"/>
      <c r="BO493" s="137"/>
      <c r="BP493" s="137"/>
      <c r="BQ493" s="137"/>
      <c r="BR493" s="137"/>
      <c r="BS493" s="137"/>
      <c r="BT493" s="137"/>
      <c r="BU493" s="137"/>
      <c r="BV493" s="137"/>
      <c r="BW493" s="137"/>
      <c r="BX493" s="137"/>
      <c r="BY493" s="137"/>
      <c r="BZ493" s="137"/>
      <c r="CA493" s="137"/>
      <c r="CB493" s="137"/>
      <c r="CC493" s="137"/>
      <c r="CD493" s="137"/>
      <c r="CE493" s="137"/>
      <c r="CF493" s="137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30" hidden="true" customHeight="true" outlineLevel="1" collapsed="false">
      <c r="A494" s="125"/>
      <c r="B494" s="110" t="n">
        <v>25</v>
      </c>
      <c r="C494" s="111" t="n">
        <v>4</v>
      </c>
      <c r="D494" s="111" t="s">
        <v>54</v>
      </c>
      <c r="E494" s="111"/>
      <c r="F494" s="140" t="s">
        <v>860</v>
      </c>
      <c r="G494" s="140"/>
      <c r="H494" s="141" t="s">
        <v>861</v>
      </c>
      <c r="I494" s="127"/>
      <c r="J494" s="115" t="n">
        <v>685</v>
      </c>
      <c r="K494" s="116" t="n">
        <f aca="false">+J494*I494</f>
        <v>0</v>
      </c>
      <c r="L494" s="137"/>
      <c r="M494" s="137"/>
      <c r="N494" s="137"/>
      <c r="O494" s="137"/>
      <c r="P494" s="137"/>
      <c r="Q494" s="137"/>
      <c r="R494" s="137"/>
      <c r="S494" s="137"/>
      <c r="T494" s="137"/>
      <c r="U494" s="137"/>
      <c r="V494" s="137"/>
      <c r="W494" s="137"/>
      <c r="X494" s="137"/>
      <c r="Y494" s="137"/>
      <c r="Z494" s="137"/>
      <c r="AA494" s="137"/>
      <c r="AB494" s="137"/>
      <c r="AC494" s="137"/>
      <c r="AD494" s="137"/>
      <c r="AE494" s="137"/>
      <c r="AF494" s="137"/>
      <c r="AG494" s="137"/>
      <c r="AH494" s="137"/>
      <c r="AI494" s="137"/>
      <c r="AJ494" s="137"/>
      <c r="AK494" s="137"/>
      <c r="AL494" s="137"/>
      <c r="AM494" s="137"/>
      <c r="AN494" s="137"/>
      <c r="AO494" s="137"/>
      <c r="AP494" s="137"/>
      <c r="AQ494" s="137"/>
      <c r="AR494" s="137"/>
      <c r="AS494" s="137"/>
      <c r="AT494" s="137"/>
      <c r="AU494" s="137"/>
      <c r="AV494" s="137"/>
      <c r="AW494" s="137"/>
      <c r="AX494" s="137"/>
      <c r="AY494" s="137"/>
      <c r="AZ494" s="137"/>
      <c r="BA494" s="137"/>
      <c r="BB494" s="137"/>
      <c r="BC494" s="137"/>
      <c r="BD494" s="137"/>
      <c r="BE494" s="137"/>
      <c r="BF494" s="137"/>
      <c r="BG494" s="137"/>
      <c r="BH494" s="137"/>
      <c r="BI494" s="137"/>
      <c r="BJ494" s="137"/>
      <c r="BK494" s="137"/>
      <c r="BL494" s="137"/>
      <c r="BM494" s="137"/>
      <c r="BN494" s="137"/>
      <c r="BO494" s="137"/>
      <c r="BP494" s="137"/>
      <c r="BQ494" s="137"/>
      <c r="BR494" s="137"/>
      <c r="BS494" s="137"/>
      <c r="BT494" s="137"/>
      <c r="BU494" s="137"/>
      <c r="BV494" s="137"/>
      <c r="BW494" s="137"/>
      <c r="BX494" s="137"/>
      <c r="BY494" s="137"/>
      <c r="BZ494" s="137"/>
      <c r="CA494" s="137"/>
      <c r="CB494" s="137"/>
      <c r="CC494" s="137"/>
      <c r="CD494" s="137"/>
      <c r="CE494" s="137"/>
      <c r="CF494" s="137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30" hidden="true" customHeight="true" outlineLevel="1" collapsed="false">
      <c r="A495" s="125"/>
      <c r="B495" s="110" t="n">
        <v>25</v>
      </c>
      <c r="C495" s="111" t="n">
        <v>4</v>
      </c>
      <c r="D495" s="111" t="s">
        <v>54</v>
      </c>
      <c r="E495" s="111"/>
      <c r="F495" s="140" t="s">
        <v>862</v>
      </c>
      <c r="G495" s="140"/>
      <c r="H495" s="141" t="s">
        <v>863</v>
      </c>
      <c r="I495" s="127"/>
      <c r="J495" s="115" t="n">
        <v>685</v>
      </c>
      <c r="K495" s="116" t="n">
        <f aca="false">+J495*I495</f>
        <v>0</v>
      </c>
      <c r="L495" s="137"/>
      <c r="M495" s="137"/>
      <c r="N495" s="137"/>
      <c r="O495" s="137"/>
      <c r="P495" s="137"/>
      <c r="Q495" s="137"/>
      <c r="R495" s="137"/>
      <c r="S495" s="137"/>
      <c r="T495" s="137"/>
      <c r="U495" s="137"/>
      <c r="V495" s="137"/>
      <c r="W495" s="137"/>
      <c r="X495" s="137"/>
      <c r="Y495" s="137"/>
      <c r="Z495" s="137"/>
      <c r="AA495" s="137"/>
      <c r="AB495" s="137"/>
      <c r="AC495" s="137"/>
      <c r="AD495" s="137"/>
      <c r="AE495" s="137"/>
      <c r="AF495" s="137"/>
      <c r="AG495" s="137"/>
      <c r="AH495" s="137"/>
      <c r="AI495" s="137"/>
      <c r="AJ495" s="137"/>
      <c r="AK495" s="137"/>
      <c r="AL495" s="137"/>
      <c r="AM495" s="137"/>
      <c r="AN495" s="137"/>
      <c r="AO495" s="137"/>
      <c r="AP495" s="137"/>
      <c r="AQ495" s="137"/>
      <c r="AR495" s="137"/>
      <c r="AS495" s="137"/>
      <c r="AT495" s="137"/>
      <c r="AU495" s="137"/>
      <c r="AV495" s="137"/>
      <c r="AW495" s="137"/>
      <c r="AX495" s="137"/>
      <c r="AY495" s="137"/>
      <c r="AZ495" s="137"/>
      <c r="BA495" s="137"/>
      <c r="BB495" s="137"/>
      <c r="BC495" s="137"/>
      <c r="BD495" s="137"/>
      <c r="BE495" s="137"/>
      <c r="BF495" s="137"/>
      <c r="BG495" s="137"/>
      <c r="BH495" s="137"/>
      <c r="BI495" s="137"/>
      <c r="BJ495" s="137"/>
      <c r="BK495" s="137"/>
      <c r="BL495" s="137"/>
      <c r="BM495" s="137"/>
      <c r="BN495" s="137"/>
      <c r="BO495" s="137"/>
      <c r="BP495" s="137"/>
      <c r="BQ495" s="137"/>
      <c r="BR495" s="137"/>
      <c r="BS495" s="137"/>
      <c r="BT495" s="137"/>
      <c r="BU495" s="137"/>
      <c r="BV495" s="137"/>
      <c r="BW495" s="137"/>
      <c r="BX495" s="137"/>
      <c r="BY495" s="137"/>
      <c r="BZ495" s="137"/>
      <c r="CA495" s="137"/>
      <c r="CB495" s="137"/>
      <c r="CC495" s="137"/>
      <c r="CD495" s="137"/>
      <c r="CE495" s="137"/>
      <c r="CF495" s="137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30" hidden="true" customHeight="true" outlineLevel="1" collapsed="false">
      <c r="A496" s="125"/>
      <c r="B496" s="110" t="n">
        <v>25</v>
      </c>
      <c r="C496" s="111" t="n">
        <v>4</v>
      </c>
      <c r="D496" s="111" t="s">
        <v>54</v>
      </c>
      <c r="E496" s="111"/>
      <c r="F496" s="140" t="s">
        <v>864</v>
      </c>
      <c r="G496" s="140"/>
      <c r="H496" s="141" t="s">
        <v>865</v>
      </c>
      <c r="I496" s="127"/>
      <c r="J496" s="115" t="n">
        <v>685</v>
      </c>
      <c r="K496" s="116" t="n">
        <f aca="false">+J496*I496</f>
        <v>0</v>
      </c>
      <c r="L496" s="137"/>
      <c r="M496" s="137"/>
      <c r="N496" s="137"/>
      <c r="O496" s="137"/>
      <c r="P496" s="137"/>
      <c r="Q496" s="137"/>
      <c r="R496" s="137"/>
      <c r="S496" s="137"/>
      <c r="T496" s="137"/>
      <c r="U496" s="137"/>
      <c r="V496" s="137"/>
      <c r="W496" s="137"/>
      <c r="X496" s="137"/>
      <c r="Y496" s="137"/>
      <c r="Z496" s="137"/>
      <c r="AA496" s="137"/>
      <c r="AB496" s="137"/>
      <c r="AC496" s="137"/>
      <c r="AD496" s="137"/>
      <c r="AE496" s="137"/>
      <c r="AF496" s="137"/>
      <c r="AG496" s="137"/>
      <c r="AH496" s="137"/>
      <c r="AI496" s="137"/>
      <c r="AJ496" s="137"/>
      <c r="AK496" s="137"/>
      <c r="AL496" s="137"/>
      <c r="AM496" s="137"/>
      <c r="AN496" s="137"/>
      <c r="AO496" s="137"/>
      <c r="AP496" s="137"/>
      <c r="AQ496" s="137"/>
      <c r="AR496" s="137"/>
      <c r="AS496" s="137"/>
      <c r="AT496" s="137"/>
      <c r="AU496" s="137"/>
      <c r="AV496" s="137"/>
      <c r="AW496" s="137"/>
      <c r="AX496" s="137"/>
      <c r="AY496" s="137"/>
      <c r="AZ496" s="137"/>
      <c r="BA496" s="137"/>
      <c r="BB496" s="137"/>
      <c r="BC496" s="137"/>
      <c r="BD496" s="137"/>
      <c r="BE496" s="137"/>
      <c r="BF496" s="137"/>
      <c r="BG496" s="137"/>
      <c r="BH496" s="137"/>
      <c r="BI496" s="137"/>
      <c r="BJ496" s="137"/>
      <c r="BK496" s="137"/>
      <c r="BL496" s="137"/>
      <c r="BM496" s="137"/>
      <c r="BN496" s="137"/>
      <c r="BO496" s="137"/>
      <c r="BP496" s="137"/>
      <c r="BQ496" s="137"/>
      <c r="BR496" s="137"/>
      <c r="BS496" s="137"/>
      <c r="BT496" s="137"/>
      <c r="BU496" s="137"/>
      <c r="BV496" s="137"/>
      <c r="BW496" s="137"/>
      <c r="BX496" s="137"/>
      <c r="BY496" s="137"/>
      <c r="BZ496" s="137"/>
      <c r="CA496" s="137"/>
      <c r="CB496" s="137"/>
      <c r="CC496" s="137"/>
      <c r="CD496" s="137"/>
      <c r="CE496" s="137"/>
      <c r="CF496" s="137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30" hidden="true" customHeight="true" outlineLevel="1" collapsed="false">
      <c r="A497" s="125"/>
      <c r="B497" s="110" t="n">
        <v>25</v>
      </c>
      <c r="C497" s="111" t="n">
        <v>4</v>
      </c>
      <c r="D497" s="111" t="s">
        <v>54</v>
      </c>
      <c r="E497" s="111"/>
      <c r="F497" s="140" t="s">
        <v>866</v>
      </c>
      <c r="G497" s="140"/>
      <c r="H497" s="141" t="s">
        <v>867</v>
      </c>
      <c r="I497" s="127"/>
      <c r="J497" s="115" t="n">
        <v>685</v>
      </c>
      <c r="K497" s="116" t="n">
        <f aca="false">+J497*I497</f>
        <v>0</v>
      </c>
      <c r="L497" s="137"/>
      <c r="M497" s="137"/>
      <c r="N497" s="137"/>
      <c r="O497" s="137"/>
      <c r="P497" s="137"/>
      <c r="Q497" s="137"/>
      <c r="R497" s="137"/>
      <c r="S497" s="137"/>
      <c r="T497" s="137"/>
      <c r="U497" s="137"/>
      <c r="V497" s="137"/>
      <c r="W497" s="137"/>
      <c r="X497" s="137"/>
      <c r="Y497" s="137"/>
      <c r="Z497" s="137"/>
      <c r="AA497" s="137"/>
      <c r="AB497" s="137"/>
      <c r="AC497" s="137"/>
      <c r="AD497" s="137"/>
      <c r="AE497" s="137"/>
      <c r="AF497" s="137"/>
      <c r="AG497" s="137"/>
      <c r="AH497" s="137"/>
      <c r="AI497" s="137"/>
      <c r="AJ497" s="137"/>
      <c r="AK497" s="137"/>
      <c r="AL497" s="137"/>
      <c r="AM497" s="137"/>
      <c r="AN497" s="137"/>
      <c r="AO497" s="137"/>
      <c r="AP497" s="137"/>
      <c r="AQ497" s="137"/>
      <c r="AR497" s="137"/>
      <c r="AS497" s="137"/>
      <c r="AT497" s="137"/>
      <c r="AU497" s="137"/>
      <c r="AV497" s="137"/>
      <c r="AW497" s="137"/>
      <c r="AX497" s="137"/>
      <c r="AY497" s="137"/>
      <c r="AZ497" s="137"/>
      <c r="BA497" s="137"/>
      <c r="BB497" s="137"/>
      <c r="BC497" s="137"/>
      <c r="BD497" s="137"/>
      <c r="BE497" s="137"/>
      <c r="BF497" s="137"/>
      <c r="BG497" s="137"/>
      <c r="BH497" s="137"/>
      <c r="BI497" s="137"/>
      <c r="BJ497" s="137"/>
      <c r="BK497" s="137"/>
      <c r="BL497" s="137"/>
      <c r="BM497" s="137"/>
      <c r="BN497" s="137"/>
      <c r="BO497" s="137"/>
      <c r="BP497" s="137"/>
      <c r="BQ497" s="137"/>
      <c r="BR497" s="137"/>
      <c r="BS497" s="137"/>
      <c r="BT497" s="137"/>
      <c r="BU497" s="137"/>
      <c r="BV497" s="137"/>
      <c r="BW497" s="137"/>
      <c r="BX497" s="137"/>
      <c r="BY497" s="137"/>
      <c r="BZ497" s="137"/>
      <c r="CA497" s="137"/>
      <c r="CB497" s="137"/>
      <c r="CC497" s="137"/>
      <c r="CD497" s="137"/>
      <c r="CE497" s="137"/>
      <c r="CF497" s="137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30" hidden="false" customHeight="true" outlineLevel="1" collapsed="false">
      <c r="A498" s="125"/>
      <c r="B498" s="110" t="n">
        <v>25</v>
      </c>
      <c r="C498" s="111" t="n">
        <v>4</v>
      </c>
      <c r="D498" s="111" t="s">
        <v>54</v>
      </c>
      <c r="E498" s="111"/>
      <c r="F498" s="140" t="s">
        <v>868</v>
      </c>
      <c r="G498" s="140"/>
      <c r="H498" s="141" t="s">
        <v>869</v>
      </c>
      <c r="I498" s="114" t="n">
        <v>1</v>
      </c>
      <c r="J498" s="115" t="n">
        <v>685</v>
      </c>
      <c r="K498" s="116" t="n">
        <f aca="false">+J498*I498</f>
        <v>685</v>
      </c>
      <c r="L498" s="137"/>
      <c r="M498" s="137"/>
      <c r="N498" s="137"/>
      <c r="O498" s="137"/>
      <c r="P498" s="137"/>
      <c r="Q498" s="137"/>
      <c r="R498" s="137"/>
      <c r="S498" s="137"/>
      <c r="T498" s="137"/>
      <c r="U498" s="137"/>
      <c r="V498" s="137"/>
      <c r="W498" s="137"/>
      <c r="X498" s="137"/>
      <c r="Y498" s="137"/>
      <c r="Z498" s="137"/>
      <c r="AA498" s="137"/>
      <c r="AB498" s="137"/>
      <c r="AC498" s="137"/>
      <c r="AD498" s="137"/>
      <c r="AE498" s="137"/>
      <c r="AF498" s="137"/>
      <c r="AG498" s="137"/>
      <c r="AH498" s="137"/>
      <c r="AI498" s="137"/>
      <c r="AJ498" s="137"/>
      <c r="AK498" s="137"/>
      <c r="AL498" s="137"/>
      <c r="AM498" s="137"/>
      <c r="AN498" s="137"/>
      <c r="AO498" s="137"/>
      <c r="AP498" s="137"/>
      <c r="AQ498" s="137"/>
      <c r="AR498" s="137"/>
      <c r="AS498" s="137"/>
      <c r="AT498" s="137"/>
      <c r="AU498" s="137"/>
      <c r="AV498" s="137"/>
      <c r="AW498" s="137"/>
      <c r="AX498" s="137"/>
      <c r="AY498" s="137"/>
      <c r="AZ498" s="137"/>
      <c r="BA498" s="137"/>
      <c r="BB498" s="137"/>
      <c r="BC498" s="137"/>
      <c r="BD498" s="137"/>
      <c r="BE498" s="137"/>
      <c r="BF498" s="137"/>
      <c r="BG498" s="137"/>
      <c r="BH498" s="137"/>
      <c r="BI498" s="137"/>
      <c r="BJ498" s="137"/>
      <c r="BK498" s="137"/>
      <c r="BL498" s="137"/>
      <c r="BM498" s="137"/>
      <c r="BN498" s="137"/>
      <c r="BO498" s="137"/>
      <c r="BP498" s="137"/>
      <c r="BQ498" s="137"/>
      <c r="BR498" s="137"/>
      <c r="BS498" s="137"/>
      <c r="BT498" s="137"/>
      <c r="BU498" s="137"/>
      <c r="BV498" s="137"/>
      <c r="BW498" s="137"/>
      <c r="BX498" s="137"/>
      <c r="BY498" s="137"/>
      <c r="BZ498" s="137"/>
      <c r="CA498" s="137"/>
      <c r="CB498" s="137"/>
      <c r="CC498" s="137"/>
      <c r="CD498" s="137"/>
      <c r="CE498" s="137"/>
      <c r="CF498" s="137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30" hidden="true" customHeight="true" outlineLevel="1" collapsed="false">
      <c r="A499" s="125"/>
      <c r="B499" s="110" t="n">
        <v>25</v>
      </c>
      <c r="C499" s="111" t="n">
        <v>4</v>
      </c>
      <c r="D499" s="111" t="s">
        <v>54</v>
      </c>
      <c r="E499" s="111"/>
      <c r="F499" s="140" t="s">
        <v>870</v>
      </c>
      <c r="G499" s="140"/>
      <c r="H499" s="141" t="s">
        <v>871</v>
      </c>
      <c r="I499" s="127"/>
      <c r="J499" s="115" t="n">
        <v>685</v>
      </c>
      <c r="K499" s="116" t="n">
        <f aca="false">+J499*I499</f>
        <v>0</v>
      </c>
      <c r="L499" s="137"/>
      <c r="M499" s="137"/>
      <c r="N499" s="137"/>
      <c r="O499" s="137"/>
      <c r="P499" s="137"/>
      <c r="Q499" s="137"/>
      <c r="R499" s="137"/>
      <c r="S499" s="137"/>
      <c r="T499" s="137"/>
      <c r="U499" s="137"/>
      <c r="V499" s="137"/>
      <c r="W499" s="137"/>
      <c r="X499" s="137"/>
      <c r="Y499" s="137"/>
      <c r="Z499" s="137"/>
      <c r="AA499" s="137"/>
      <c r="AB499" s="137"/>
      <c r="AC499" s="137"/>
      <c r="AD499" s="137"/>
      <c r="AE499" s="137"/>
      <c r="AF499" s="137"/>
      <c r="AG499" s="137"/>
      <c r="AH499" s="137"/>
      <c r="AI499" s="137"/>
      <c r="AJ499" s="137"/>
      <c r="AK499" s="137"/>
      <c r="AL499" s="137"/>
      <c r="AM499" s="137"/>
      <c r="AN499" s="137"/>
      <c r="AO499" s="137"/>
      <c r="AP499" s="137"/>
      <c r="AQ499" s="137"/>
      <c r="AR499" s="137"/>
      <c r="AS499" s="137"/>
      <c r="AT499" s="137"/>
      <c r="AU499" s="137"/>
      <c r="AV499" s="137"/>
      <c r="AW499" s="137"/>
      <c r="AX499" s="137"/>
      <c r="AY499" s="137"/>
      <c r="AZ499" s="137"/>
      <c r="BA499" s="137"/>
      <c r="BB499" s="137"/>
      <c r="BC499" s="137"/>
      <c r="BD499" s="137"/>
      <c r="BE499" s="137"/>
      <c r="BF499" s="137"/>
      <c r="BG499" s="137"/>
      <c r="BH499" s="137"/>
      <c r="BI499" s="137"/>
      <c r="BJ499" s="137"/>
      <c r="BK499" s="137"/>
      <c r="BL499" s="137"/>
      <c r="BM499" s="137"/>
      <c r="BN499" s="137"/>
      <c r="BO499" s="137"/>
      <c r="BP499" s="137"/>
      <c r="BQ499" s="137"/>
      <c r="BR499" s="137"/>
      <c r="BS499" s="137"/>
      <c r="BT499" s="137"/>
      <c r="BU499" s="137"/>
      <c r="BV499" s="137"/>
      <c r="BW499" s="137"/>
      <c r="BX499" s="137"/>
      <c r="BY499" s="137"/>
      <c r="BZ499" s="137"/>
      <c r="CA499" s="137"/>
      <c r="CB499" s="137"/>
      <c r="CC499" s="137"/>
      <c r="CD499" s="137"/>
      <c r="CE499" s="137"/>
      <c r="CF499" s="137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30" hidden="true" customHeight="true" outlineLevel="1" collapsed="false">
      <c r="A500" s="125"/>
      <c r="B500" s="110" t="n">
        <v>25</v>
      </c>
      <c r="C500" s="111" t="n">
        <v>4</v>
      </c>
      <c r="D500" s="111" t="s">
        <v>54</v>
      </c>
      <c r="E500" s="111"/>
      <c r="F500" s="140" t="s">
        <v>872</v>
      </c>
      <c r="G500" s="140"/>
      <c r="H500" s="141" t="s">
        <v>873</v>
      </c>
      <c r="I500" s="127"/>
      <c r="J500" s="115" t="n">
        <v>685</v>
      </c>
      <c r="K500" s="116" t="n">
        <f aca="false">+J500*I500</f>
        <v>0</v>
      </c>
      <c r="L500" s="137"/>
      <c r="M500" s="137"/>
      <c r="N500" s="137"/>
      <c r="O500" s="137"/>
      <c r="P500" s="137"/>
      <c r="Q500" s="137"/>
      <c r="R500" s="137"/>
      <c r="S500" s="137"/>
      <c r="T500" s="137"/>
      <c r="U500" s="137"/>
      <c r="V500" s="137"/>
      <c r="W500" s="137"/>
      <c r="X500" s="137"/>
      <c r="Y500" s="137"/>
      <c r="Z500" s="137"/>
      <c r="AA500" s="137"/>
      <c r="AB500" s="137"/>
      <c r="AC500" s="137"/>
      <c r="AD500" s="137"/>
      <c r="AE500" s="137"/>
      <c r="AF500" s="137"/>
      <c r="AG500" s="137"/>
      <c r="AH500" s="137"/>
      <c r="AI500" s="137"/>
      <c r="AJ500" s="137"/>
      <c r="AK500" s="137"/>
      <c r="AL500" s="137"/>
      <c r="AM500" s="137"/>
      <c r="AN500" s="137"/>
      <c r="AO500" s="137"/>
      <c r="AP500" s="137"/>
      <c r="AQ500" s="137"/>
      <c r="AR500" s="137"/>
      <c r="AS500" s="137"/>
      <c r="AT500" s="137"/>
      <c r="AU500" s="137"/>
      <c r="AV500" s="137"/>
      <c r="AW500" s="137"/>
      <c r="AX500" s="137"/>
      <c r="AY500" s="137"/>
      <c r="AZ500" s="137"/>
      <c r="BA500" s="137"/>
      <c r="BB500" s="137"/>
      <c r="BC500" s="137"/>
      <c r="BD500" s="137"/>
      <c r="BE500" s="137"/>
      <c r="BF500" s="137"/>
      <c r="BG500" s="137"/>
      <c r="BH500" s="137"/>
      <c r="BI500" s="137"/>
      <c r="BJ500" s="137"/>
      <c r="BK500" s="137"/>
      <c r="BL500" s="137"/>
      <c r="BM500" s="137"/>
      <c r="BN500" s="137"/>
      <c r="BO500" s="137"/>
      <c r="BP500" s="137"/>
      <c r="BQ500" s="137"/>
      <c r="BR500" s="137"/>
      <c r="BS500" s="137"/>
      <c r="BT500" s="137"/>
      <c r="BU500" s="137"/>
      <c r="BV500" s="137"/>
      <c r="BW500" s="137"/>
      <c r="BX500" s="137"/>
      <c r="BY500" s="137"/>
      <c r="BZ500" s="137"/>
      <c r="CA500" s="137"/>
      <c r="CB500" s="137"/>
      <c r="CC500" s="137"/>
      <c r="CD500" s="137"/>
      <c r="CE500" s="137"/>
      <c r="CF500" s="137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30" hidden="true" customHeight="true" outlineLevel="1" collapsed="false">
      <c r="A501" s="125"/>
      <c r="B501" s="110" t="n">
        <v>25</v>
      </c>
      <c r="C501" s="111" t="n">
        <v>4</v>
      </c>
      <c r="D501" s="111" t="s">
        <v>54</v>
      </c>
      <c r="E501" s="111"/>
      <c r="F501" s="140" t="s">
        <v>874</v>
      </c>
      <c r="G501" s="140"/>
      <c r="H501" s="141" t="s">
        <v>875</v>
      </c>
      <c r="I501" s="127"/>
      <c r="J501" s="115" t="n">
        <v>685</v>
      </c>
      <c r="K501" s="116" t="n">
        <f aca="false">+J501*I501</f>
        <v>0</v>
      </c>
      <c r="L501" s="137"/>
      <c r="M501" s="137"/>
      <c r="N501" s="137"/>
      <c r="O501" s="137"/>
      <c r="P501" s="137"/>
      <c r="Q501" s="137"/>
      <c r="R501" s="137"/>
      <c r="S501" s="137"/>
      <c r="T501" s="137"/>
      <c r="U501" s="137"/>
      <c r="V501" s="137"/>
      <c r="W501" s="137"/>
      <c r="X501" s="137"/>
      <c r="Y501" s="137"/>
      <c r="Z501" s="137"/>
      <c r="AA501" s="137"/>
      <c r="AB501" s="137"/>
      <c r="AC501" s="137"/>
      <c r="AD501" s="137"/>
      <c r="AE501" s="137"/>
      <c r="AF501" s="137"/>
      <c r="AG501" s="137"/>
      <c r="AH501" s="137"/>
      <c r="AI501" s="137"/>
      <c r="AJ501" s="137"/>
      <c r="AK501" s="137"/>
      <c r="AL501" s="137"/>
      <c r="AM501" s="137"/>
      <c r="AN501" s="137"/>
      <c r="AO501" s="137"/>
      <c r="AP501" s="137"/>
      <c r="AQ501" s="137"/>
      <c r="AR501" s="137"/>
      <c r="AS501" s="137"/>
      <c r="AT501" s="137"/>
      <c r="AU501" s="137"/>
      <c r="AV501" s="137"/>
      <c r="AW501" s="137"/>
      <c r="AX501" s="137"/>
      <c r="AY501" s="137"/>
      <c r="AZ501" s="137"/>
      <c r="BA501" s="137"/>
      <c r="BB501" s="137"/>
      <c r="BC501" s="137"/>
      <c r="BD501" s="137"/>
      <c r="BE501" s="137"/>
      <c r="BF501" s="137"/>
      <c r="BG501" s="137"/>
      <c r="BH501" s="137"/>
      <c r="BI501" s="137"/>
      <c r="BJ501" s="137"/>
      <c r="BK501" s="137"/>
      <c r="BL501" s="137"/>
      <c r="BM501" s="137"/>
      <c r="BN501" s="137"/>
      <c r="BO501" s="137"/>
      <c r="BP501" s="137"/>
      <c r="BQ501" s="137"/>
      <c r="BR501" s="137"/>
      <c r="BS501" s="137"/>
      <c r="BT501" s="137"/>
      <c r="BU501" s="137"/>
      <c r="BV501" s="137"/>
      <c r="BW501" s="137"/>
      <c r="BX501" s="137"/>
      <c r="BY501" s="137"/>
      <c r="BZ501" s="137"/>
      <c r="CA501" s="137"/>
      <c r="CB501" s="137"/>
      <c r="CC501" s="137"/>
      <c r="CD501" s="137"/>
      <c r="CE501" s="137"/>
      <c r="CF501" s="137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s="109" customFormat="true" ht="30" hidden="false" customHeight="true" outlineLevel="2" collapsed="false">
      <c r="B502" s="117"/>
      <c r="C502" s="118"/>
      <c r="D502" s="118"/>
      <c r="E502" s="118"/>
      <c r="F502" s="119"/>
      <c r="G502" s="120"/>
      <c r="H502" s="121" t="s">
        <v>876</v>
      </c>
      <c r="I502" s="122" t="n">
        <f aca="false">SUM(I489:I501)</f>
        <v>1</v>
      </c>
      <c r="J502" s="123"/>
      <c r="K502" s="116"/>
      <c r="L502" s="107"/>
      <c r="M502" s="108"/>
      <c r="N502" s="108"/>
      <c r="O502" s="108"/>
      <c r="P502" s="108"/>
      <c r="Q502" s="108"/>
      <c r="R502" s="108"/>
      <c r="S502" s="108"/>
      <c r="T502" s="108"/>
      <c r="U502" s="108"/>
      <c r="V502" s="108"/>
      <c r="W502" s="108"/>
      <c r="X502" s="108"/>
      <c r="Y502" s="108"/>
      <c r="Z502" s="108"/>
      <c r="AA502" s="108"/>
      <c r="AB502" s="108"/>
      <c r="AC502" s="108"/>
      <c r="AD502" s="108"/>
      <c r="AE502" s="108"/>
      <c r="AF502" s="108"/>
      <c r="AG502" s="108"/>
      <c r="AH502" s="108"/>
      <c r="AI502" s="108"/>
      <c r="AJ502" s="108"/>
      <c r="AK502" s="108"/>
      <c r="AL502" s="108"/>
      <c r="AM502" s="108"/>
      <c r="AN502" s="108"/>
      <c r="AO502" s="108"/>
      <c r="AP502" s="108"/>
      <c r="AQ502" s="108"/>
      <c r="AR502" s="108"/>
      <c r="AS502" s="108"/>
      <c r="AT502" s="108"/>
      <c r="AU502" s="108"/>
      <c r="AV502" s="108"/>
      <c r="AW502" s="108"/>
      <c r="AX502" s="108"/>
      <c r="AY502" s="108"/>
      <c r="AZ502" s="108"/>
      <c r="BA502" s="108"/>
      <c r="BB502" s="108"/>
      <c r="BC502" s="108"/>
      <c r="BD502" s="108"/>
      <c r="BE502" s="108"/>
      <c r="BF502" s="108"/>
      <c r="BG502" s="108"/>
      <c r="BH502" s="108"/>
      <c r="BI502" s="108"/>
      <c r="BJ502" s="108"/>
      <c r="BK502" s="108"/>
      <c r="BL502" s="108"/>
      <c r="BM502" s="108"/>
      <c r="BN502" s="108"/>
      <c r="BO502" s="108"/>
      <c r="BP502" s="108"/>
      <c r="BQ502" s="108"/>
      <c r="BR502" s="108"/>
      <c r="BS502" s="108"/>
      <c r="BT502" s="108"/>
      <c r="BU502" s="108"/>
      <c r="BV502" s="108"/>
      <c r="BW502" s="108"/>
      <c r="BX502" s="108"/>
      <c r="BY502" s="108"/>
      <c r="BZ502" s="108"/>
      <c r="CA502" s="108"/>
      <c r="CB502" s="108"/>
      <c r="CC502" s="108"/>
      <c r="CD502" s="108"/>
      <c r="CE502" s="108"/>
      <c r="CF502" s="108"/>
    </row>
    <row r="503" s="138" customFormat="true" ht="45" hidden="true" customHeight="true" outlineLevel="1" collapsed="false">
      <c r="A503" s="99"/>
      <c r="B503" s="209"/>
      <c r="C503" s="210"/>
      <c r="D503" s="210"/>
      <c r="E503" s="210"/>
      <c r="F503" s="211" t="s">
        <v>877</v>
      </c>
      <c r="G503" s="211"/>
      <c r="H503" s="212"/>
      <c r="I503" s="213"/>
      <c r="J503" s="214"/>
      <c r="K503" s="215"/>
      <c r="L503" s="137"/>
      <c r="M503" s="137"/>
      <c r="N503" s="137"/>
      <c r="O503" s="137"/>
      <c r="P503" s="137"/>
      <c r="Q503" s="137"/>
      <c r="R503" s="137"/>
      <c r="S503" s="137"/>
      <c r="T503" s="137"/>
      <c r="U503" s="137"/>
      <c r="V503" s="137"/>
      <c r="W503" s="137"/>
      <c r="X503" s="137"/>
      <c r="Y503" s="137"/>
      <c r="Z503" s="137"/>
      <c r="AA503" s="137"/>
      <c r="AB503" s="137"/>
      <c r="AC503" s="137"/>
      <c r="AD503" s="137"/>
      <c r="AE503" s="137"/>
      <c r="AF503" s="137"/>
      <c r="AG503" s="137"/>
      <c r="AH503" s="137"/>
      <c r="AI503" s="137"/>
      <c r="AJ503" s="137"/>
      <c r="AK503" s="137"/>
      <c r="AL503" s="137"/>
      <c r="AM503" s="137"/>
      <c r="AN503" s="137"/>
      <c r="AO503" s="137"/>
      <c r="AP503" s="137"/>
      <c r="AQ503" s="137"/>
      <c r="AR503" s="137"/>
      <c r="AS503" s="137"/>
      <c r="AT503" s="137"/>
      <c r="AU503" s="137"/>
      <c r="AV503" s="137"/>
      <c r="AW503" s="137"/>
      <c r="AX503" s="137"/>
      <c r="AY503" s="137"/>
      <c r="AZ503" s="137"/>
      <c r="BA503" s="137"/>
      <c r="BB503" s="137"/>
      <c r="BC503" s="137"/>
      <c r="BD503" s="137"/>
      <c r="BE503" s="137"/>
      <c r="BF503" s="137"/>
      <c r="BG503" s="137"/>
      <c r="BH503" s="137"/>
      <c r="BI503" s="137"/>
      <c r="BJ503" s="137"/>
      <c r="BK503" s="137"/>
      <c r="BL503" s="137"/>
      <c r="BM503" s="137"/>
      <c r="BN503" s="137"/>
      <c r="BO503" s="137"/>
      <c r="BP503" s="137"/>
      <c r="BQ503" s="137"/>
      <c r="BR503" s="137"/>
      <c r="BS503" s="137"/>
      <c r="BT503" s="137"/>
      <c r="BU503" s="137"/>
      <c r="BV503" s="137"/>
      <c r="BW503" s="137"/>
      <c r="BX503" s="137"/>
      <c r="BY503" s="137"/>
      <c r="BZ503" s="137"/>
      <c r="CA503" s="137"/>
      <c r="CB503" s="137"/>
      <c r="CC503" s="137"/>
      <c r="CD503" s="137"/>
      <c r="CE503" s="137"/>
      <c r="CF503" s="137"/>
    </row>
    <row r="504" customFormat="false" ht="30" hidden="true" customHeight="true" outlineLevel="1" collapsed="false">
      <c r="A504" s="125"/>
      <c r="B504" s="110" t="n">
        <v>25</v>
      </c>
      <c r="C504" s="111" t="n">
        <v>1</v>
      </c>
      <c r="D504" s="111" t="s">
        <v>54</v>
      </c>
      <c r="E504" s="111"/>
      <c r="F504" s="140" t="s">
        <v>878</v>
      </c>
      <c r="G504" s="140"/>
      <c r="H504" s="141" t="s">
        <v>879</v>
      </c>
      <c r="I504" s="127"/>
      <c r="J504" s="115" t="n">
        <v>165</v>
      </c>
      <c r="K504" s="116" t="n">
        <f aca="false">+J504*I504</f>
        <v>0</v>
      </c>
      <c r="L504" s="137"/>
      <c r="M504" s="137"/>
      <c r="N504" s="137"/>
      <c r="O504" s="137"/>
      <c r="P504" s="137"/>
      <c r="Q504" s="137"/>
      <c r="R504" s="137"/>
      <c r="S504" s="137"/>
      <c r="T504" s="137"/>
      <c r="U504" s="137"/>
      <c r="V504" s="137"/>
      <c r="W504" s="137"/>
      <c r="X504" s="137"/>
      <c r="Y504" s="137"/>
      <c r="Z504" s="137"/>
      <c r="AA504" s="137"/>
      <c r="AB504" s="137"/>
      <c r="AC504" s="137"/>
      <c r="AD504" s="137"/>
      <c r="AE504" s="137"/>
      <c r="AF504" s="137"/>
      <c r="AG504" s="137"/>
      <c r="AH504" s="137"/>
      <c r="AI504" s="137"/>
      <c r="AJ504" s="137"/>
      <c r="AK504" s="137"/>
      <c r="AL504" s="137"/>
      <c r="AM504" s="137"/>
      <c r="AN504" s="137"/>
      <c r="AO504" s="137"/>
      <c r="AP504" s="137"/>
      <c r="AQ504" s="137"/>
      <c r="AR504" s="137"/>
      <c r="AS504" s="137"/>
      <c r="AT504" s="137"/>
      <c r="AU504" s="137"/>
      <c r="AV504" s="137"/>
      <c r="AW504" s="137"/>
      <c r="AX504" s="137"/>
      <c r="AY504" s="137"/>
      <c r="AZ504" s="137"/>
      <c r="BA504" s="137"/>
      <c r="BB504" s="137"/>
      <c r="BC504" s="137"/>
      <c r="BD504" s="137"/>
      <c r="BE504" s="137"/>
      <c r="BF504" s="137"/>
      <c r="BG504" s="137"/>
      <c r="BH504" s="137"/>
      <c r="BI504" s="137"/>
      <c r="BJ504" s="137"/>
      <c r="BK504" s="137"/>
      <c r="BL504" s="137"/>
      <c r="BM504" s="137"/>
      <c r="BN504" s="137"/>
      <c r="BO504" s="137"/>
      <c r="BP504" s="137"/>
      <c r="BQ504" s="137"/>
      <c r="BR504" s="137"/>
      <c r="BS504" s="137"/>
      <c r="BT504" s="137"/>
      <c r="BU504" s="137"/>
      <c r="BV504" s="137"/>
      <c r="BW504" s="137"/>
      <c r="BX504" s="137"/>
      <c r="BY504" s="137"/>
      <c r="BZ504" s="137"/>
      <c r="CA504" s="137"/>
      <c r="CB504" s="137"/>
      <c r="CC504" s="137"/>
      <c r="CD504" s="137"/>
      <c r="CE504" s="137"/>
      <c r="CF504" s="137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30" hidden="true" customHeight="true" outlineLevel="1" collapsed="false">
      <c r="A505" s="99"/>
      <c r="B505" s="110" t="n">
        <v>25</v>
      </c>
      <c r="C505" s="111" t="n">
        <v>1</v>
      </c>
      <c r="D505" s="111" t="s">
        <v>54</v>
      </c>
      <c r="E505" s="111"/>
      <c r="F505" s="140" t="s">
        <v>880</v>
      </c>
      <c r="G505" s="140"/>
      <c r="H505" s="141" t="s">
        <v>881</v>
      </c>
      <c r="I505" s="127"/>
      <c r="J505" s="115" t="n">
        <v>165</v>
      </c>
      <c r="K505" s="116" t="n">
        <f aca="false">+J505*I505</f>
        <v>0</v>
      </c>
      <c r="L505" s="137"/>
      <c r="M505" s="137"/>
      <c r="N505" s="137"/>
      <c r="O505" s="137"/>
      <c r="P505" s="137"/>
      <c r="Q505" s="137"/>
      <c r="R505" s="137"/>
      <c r="S505" s="137"/>
      <c r="T505" s="137"/>
      <c r="U505" s="137"/>
      <c r="V505" s="137"/>
      <c r="W505" s="137"/>
      <c r="X505" s="137"/>
      <c r="Y505" s="137"/>
      <c r="Z505" s="137"/>
      <c r="AA505" s="137"/>
      <c r="AB505" s="137"/>
      <c r="AC505" s="137"/>
      <c r="AD505" s="137"/>
      <c r="AE505" s="137"/>
      <c r="AF505" s="137"/>
      <c r="AG505" s="137"/>
      <c r="AH505" s="137"/>
      <c r="AI505" s="137"/>
      <c r="AJ505" s="137"/>
      <c r="AK505" s="137"/>
      <c r="AL505" s="137"/>
      <c r="AM505" s="137"/>
      <c r="AN505" s="137"/>
      <c r="AO505" s="137"/>
      <c r="AP505" s="137"/>
      <c r="AQ505" s="137"/>
      <c r="AR505" s="137"/>
      <c r="AS505" s="137"/>
      <c r="AT505" s="137"/>
      <c r="AU505" s="137"/>
      <c r="AV505" s="137"/>
      <c r="AW505" s="137"/>
      <c r="AX505" s="137"/>
      <c r="AY505" s="137"/>
      <c r="AZ505" s="137"/>
      <c r="BA505" s="137"/>
      <c r="BB505" s="137"/>
      <c r="BC505" s="137"/>
      <c r="BD505" s="137"/>
      <c r="BE505" s="137"/>
      <c r="BF505" s="137"/>
      <c r="BG505" s="137"/>
      <c r="BH505" s="137"/>
      <c r="BI505" s="137"/>
      <c r="BJ505" s="137"/>
      <c r="BK505" s="137"/>
      <c r="BL505" s="137"/>
      <c r="BM505" s="137"/>
      <c r="BN505" s="137"/>
      <c r="BO505" s="137"/>
      <c r="BP505" s="137"/>
      <c r="BQ505" s="137"/>
      <c r="BR505" s="137"/>
      <c r="BS505" s="137"/>
      <c r="BT505" s="137"/>
      <c r="BU505" s="137"/>
      <c r="BV505" s="137"/>
      <c r="BW505" s="137"/>
      <c r="BX505" s="137"/>
      <c r="BY505" s="137"/>
      <c r="BZ505" s="137"/>
      <c r="CA505" s="137"/>
      <c r="CB505" s="137"/>
      <c r="CC505" s="137"/>
      <c r="CD505" s="137"/>
      <c r="CE505" s="137"/>
      <c r="CF505" s="137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30" hidden="true" customHeight="true" outlineLevel="1" collapsed="false">
      <c r="A506" s="125"/>
      <c r="B506" s="110" t="n">
        <v>25</v>
      </c>
      <c r="C506" s="111" t="n">
        <v>1</v>
      </c>
      <c r="D506" s="111" t="s">
        <v>54</v>
      </c>
      <c r="E506" s="111"/>
      <c r="F506" s="140" t="s">
        <v>882</v>
      </c>
      <c r="G506" s="140"/>
      <c r="H506" s="141" t="s">
        <v>883</v>
      </c>
      <c r="I506" s="127"/>
      <c r="J506" s="115" t="n">
        <v>165</v>
      </c>
      <c r="K506" s="116" t="n">
        <f aca="false">+J506*I506</f>
        <v>0</v>
      </c>
      <c r="L506" s="137"/>
      <c r="M506" s="137"/>
      <c r="N506" s="137"/>
      <c r="O506" s="137"/>
      <c r="P506" s="137"/>
      <c r="Q506" s="137"/>
      <c r="R506" s="137"/>
      <c r="S506" s="137"/>
      <c r="T506" s="137"/>
      <c r="U506" s="137"/>
      <c r="V506" s="137"/>
      <c r="W506" s="137"/>
      <c r="X506" s="137"/>
      <c r="Y506" s="137"/>
      <c r="Z506" s="137"/>
      <c r="AA506" s="137"/>
      <c r="AB506" s="137"/>
      <c r="AC506" s="137"/>
      <c r="AD506" s="137"/>
      <c r="AE506" s="137"/>
      <c r="AF506" s="137"/>
      <c r="AG506" s="137"/>
      <c r="AH506" s="137"/>
      <c r="AI506" s="137"/>
      <c r="AJ506" s="137"/>
      <c r="AK506" s="137"/>
      <c r="AL506" s="137"/>
      <c r="AM506" s="137"/>
      <c r="AN506" s="137"/>
      <c r="AO506" s="137"/>
      <c r="AP506" s="137"/>
      <c r="AQ506" s="137"/>
      <c r="AR506" s="137"/>
      <c r="AS506" s="137"/>
      <c r="AT506" s="137"/>
      <c r="AU506" s="137"/>
      <c r="AV506" s="137"/>
      <c r="AW506" s="137"/>
      <c r="AX506" s="137"/>
      <c r="AY506" s="137"/>
      <c r="AZ506" s="137"/>
      <c r="BA506" s="137"/>
      <c r="BB506" s="137"/>
      <c r="BC506" s="137"/>
      <c r="BD506" s="137"/>
      <c r="BE506" s="137"/>
      <c r="BF506" s="137"/>
      <c r="BG506" s="137"/>
      <c r="BH506" s="137"/>
      <c r="BI506" s="137"/>
      <c r="BJ506" s="137"/>
      <c r="BK506" s="137"/>
      <c r="BL506" s="137"/>
      <c r="BM506" s="137"/>
      <c r="BN506" s="137"/>
      <c r="BO506" s="137"/>
      <c r="BP506" s="137"/>
      <c r="BQ506" s="137"/>
      <c r="BR506" s="137"/>
      <c r="BS506" s="137"/>
      <c r="BT506" s="137"/>
      <c r="BU506" s="137"/>
      <c r="BV506" s="137"/>
      <c r="BW506" s="137"/>
      <c r="BX506" s="137"/>
      <c r="BY506" s="137"/>
      <c r="BZ506" s="137"/>
      <c r="CA506" s="137"/>
      <c r="CB506" s="137"/>
      <c r="CC506" s="137"/>
      <c r="CD506" s="137"/>
      <c r="CE506" s="137"/>
      <c r="CF506" s="137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30" hidden="true" customHeight="true" outlineLevel="1" collapsed="false">
      <c r="A507" s="125"/>
      <c r="B507" s="110" t="n">
        <v>25</v>
      </c>
      <c r="C507" s="111" t="n">
        <v>1</v>
      </c>
      <c r="D507" s="111" t="s">
        <v>54</v>
      </c>
      <c r="E507" s="111"/>
      <c r="F507" s="140" t="s">
        <v>884</v>
      </c>
      <c r="G507" s="140"/>
      <c r="H507" s="141" t="s">
        <v>885</v>
      </c>
      <c r="I507" s="127"/>
      <c r="J507" s="115" t="n">
        <v>165</v>
      </c>
      <c r="K507" s="116" t="n">
        <f aca="false">+J507*I507</f>
        <v>0</v>
      </c>
      <c r="L507" s="137"/>
      <c r="M507" s="137"/>
      <c r="N507" s="137"/>
      <c r="O507" s="137"/>
      <c r="P507" s="137"/>
      <c r="Q507" s="137"/>
      <c r="R507" s="137"/>
      <c r="S507" s="137"/>
      <c r="T507" s="137"/>
      <c r="U507" s="137"/>
      <c r="V507" s="137"/>
      <c r="W507" s="137"/>
      <c r="X507" s="137"/>
      <c r="Y507" s="137"/>
      <c r="Z507" s="137"/>
      <c r="AA507" s="137"/>
      <c r="AB507" s="137"/>
      <c r="AC507" s="137"/>
      <c r="AD507" s="137"/>
      <c r="AE507" s="137"/>
      <c r="AF507" s="137"/>
      <c r="AG507" s="137"/>
      <c r="AH507" s="137"/>
      <c r="AI507" s="137"/>
      <c r="AJ507" s="137"/>
      <c r="AK507" s="137"/>
      <c r="AL507" s="137"/>
      <c r="AM507" s="137"/>
      <c r="AN507" s="137"/>
      <c r="AO507" s="137"/>
      <c r="AP507" s="137"/>
      <c r="AQ507" s="137"/>
      <c r="AR507" s="137"/>
      <c r="AS507" s="137"/>
      <c r="AT507" s="137"/>
      <c r="AU507" s="137"/>
      <c r="AV507" s="137"/>
      <c r="AW507" s="137"/>
      <c r="AX507" s="137"/>
      <c r="AY507" s="137"/>
      <c r="AZ507" s="137"/>
      <c r="BA507" s="137"/>
      <c r="BB507" s="137"/>
      <c r="BC507" s="137"/>
      <c r="BD507" s="137"/>
      <c r="BE507" s="137"/>
      <c r="BF507" s="137"/>
      <c r="BG507" s="137"/>
      <c r="BH507" s="137"/>
      <c r="BI507" s="137"/>
      <c r="BJ507" s="137"/>
      <c r="BK507" s="137"/>
      <c r="BL507" s="137"/>
      <c r="BM507" s="137"/>
      <c r="BN507" s="137"/>
      <c r="BO507" s="137"/>
      <c r="BP507" s="137"/>
      <c r="BQ507" s="137"/>
      <c r="BR507" s="137"/>
      <c r="BS507" s="137"/>
      <c r="BT507" s="137"/>
      <c r="BU507" s="137"/>
      <c r="BV507" s="137"/>
      <c r="BW507" s="137"/>
      <c r="BX507" s="137"/>
      <c r="BY507" s="137"/>
      <c r="BZ507" s="137"/>
      <c r="CA507" s="137"/>
      <c r="CB507" s="137"/>
      <c r="CC507" s="137"/>
      <c r="CD507" s="137"/>
      <c r="CE507" s="137"/>
      <c r="CF507" s="137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30" hidden="true" customHeight="true" outlineLevel="1" collapsed="false">
      <c r="A508" s="125"/>
      <c r="B508" s="110" t="n">
        <v>25</v>
      </c>
      <c r="C508" s="111" t="n">
        <v>1</v>
      </c>
      <c r="D508" s="111" t="s">
        <v>54</v>
      </c>
      <c r="E508" s="111"/>
      <c r="F508" s="140" t="s">
        <v>886</v>
      </c>
      <c r="G508" s="140"/>
      <c r="H508" s="141" t="s">
        <v>887</v>
      </c>
      <c r="I508" s="127"/>
      <c r="J508" s="115" t="n">
        <v>165</v>
      </c>
      <c r="K508" s="116" t="n">
        <f aca="false">+J508*I508</f>
        <v>0</v>
      </c>
      <c r="L508" s="137"/>
      <c r="M508" s="137"/>
      <c r="N508" s="137"/>
      <c r="O508" s="137"/>
      <c r="P508" s="137"/>
      <c r="Q508" s="137"/>
      <c r="R508" s="137"/>
      <c r="S508" s="137"/>
      <c r="T508" s="137"/>
      <c r="U508" s="137"/>
      <c r="V508" s="137"/>
      <c r="W508" s="137"/>
      <c r="X508" s="137"/>
      <c r="Y508" s="137"/>
      <c r="Z508" s="137"/>
      <c r="AA508" s="137"/>
      <c r="AB508" s="137"/>
      <c r="AC508" s="137"/>
      <c r="AD508" s="137"/>
      <c r="AE508" s="137"/>
      <c r="AF508" s="137"/>
      <c r="AG508" s="137"/>
      <c r="AH508" s="137"/>
      <c r="AI508" s="137"/>
      <c r="AJ508" s="137"/>
      <c r="AK508" s="137"/>
      <c r="AL508" s="137"/>
      <c r="AM508" s="137"/>
      <c r="AN508" s="137"/>
      <c r="AO508" s="137"/>
      <c r="AP508" s="137"/>
      <c r="AQ508" s="137"/>
      <c r="AR508" s="137"/>
      <c r="AS508" s="137"/>
      <c r="AT508" s="137"/>
      <c r="AU508" s="137"/>
      <c r="AV508" s="137"/>
      <c r="AW508" s="137"/>
      <c r="AX508" s="137"/>
      <c r="AY508" s="137"/>
      <c r="AZ508" s="137"/>
      <c r="BA508" s="137"/>
      <c r="BB508" s="137"/>
      <c r="BC508" s="137"/>
      <c r="BD508" s="137"/>
      <c r="BE508" s="137"/>
      <c r="BF508" s="137"/>
      <c r="BG508" s="137"/>
      <c r="BH508" s="137"/>
      <c r="BI508" s="137"/>
      <c r="BJ508" s="137"/>
      <c r="BK508" s="137"/>
      <c r="BL508" s="137"/>
      <c r="BM508" s="137"/>
      <c r="BN508" s="137"/>
      <c r="BO508" s="137"/>
      <c r="BP508" s="137"/>
      <c r="BQ508" s="137"/>
      <c r="BR508" s="137"/>
      <c r="BS508" s="137"/>
      <c r="BT508" s="137"/>
      <c r="BU508" s="137"/>
      <c r="BV508" s="137"/>
      <c r="BW508" s="137"/>
      <c r="BX508" s="137"/>
      <c r="BY508" s="137"/>
      <c r="BZ508" s="137"/>
      <c r="CA508" s="137"/>
      <c r="CB508" s="137"/>
      <c r="CC508" s="137"/>
      <c r="CD508" s="137"/>
      <c r="CE508" s="137"/>
      <c r="CF508" s="137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30" hidden="true" customHeight="true" outlineLevel="1" collapsed="false">
      <c r="A509" s="125"/>
      <c r="B509" s="110" t="n">
        <v>25</v>
      </c>
      <c r="C509" s="111" t="n">
        <v>1</v>
      </c>
      <c r="D509" s="111" t="s">
        <v>54</v>
      </c>
      <c r="E509" s="111"/>
      <c r="F509" s="140" t="s">
        <v>888</v>
      </c>
      <c r="G509" s="140"/>
      <c r="H509" s="141" t="s">
        <v>889</v>
      </c>
      <c r="I509" s="127"/>
      <c r="J509" s="115" t="n">
        <v>165</v>
      </c>
      <c r="K509" s="116" t="n">
        <f aca="false">+J509*I509</f>
        <v>0</v>
      </c>
      <c r="L509" s="137"/>
      <c r="M509" s="137"/>
      <c r="N509" s="137"/>
      <c r="O509" s="137"/>
      <c r="P509" s="137"/>
      <c r="Q509" s="137"/>
      <c r="R509" s="137"/>
      <c r="S509" s="137"/>
      <c r="T509" s="137"/>
      <c r="U509" s="137"/>
      <c r="V509" s="137"/>
      <c r="W509" s="137"/>
      <c r="X509" s="137"/>
      <c r="Y509" s="137"/>
      <c r="Z509" s="137"/>
      <c r="AA509" s="137"/>
      <c r="AB509" s="137"/>
      <c r="AC509" s="137"/>
      <c r="AD509" s="137"/>
      <c r="AE509" s="137"/>
      <c r="AF509" s="137"/>
      <c r="AG509" s="137"/>
      <c r="AH509" s="137"/>
      <c r="AI509" s="137"/>
      <c r="AJ509" s="137"/>
      <c r="AK509" s="137"/>
      <c r="AL509" s="137"/>
      <c r="AM509" s="137"/>
      <c r="AN509" s="137"/>
      <c r="AO509" s="137"/>
      <c r="AP509" s="137"/>
      <c r="AQ509" s="137"/>
      <c r="AR509" s="137"/>
      <c r="AS509" s="137"/>
      <c r="AT509" s="137"/>
      <c r="AU509" s="137"/>
      <c r="AV509" s="137"/>
      <c r="AW509" s="137"/>
      <c r="AX509" s="137"/>
      <c r="AY509" s="137"/>
      <c r="AZ509" s="137"/>
      <c r="BA509" s="137"/>
      <c r="BB509" s="137"/>
      <c r="BC509" s="137"/>
      <c r="BD509" s="137"/>
      <c r="BE509" s="137"/>
      <c r="BF509" s="137"/>
      <c r="BG509" s="137"/>
      <c r="BH509" s="137"/>
      <c r="BI509" s="137"/>
      <c r="BJ509" s="137"/>
      <c r="BK509" s="137"/>
      <c r="BL509" s="137"/>
      <c r="BM509" s="137"/>
      <c r="BN509" s="137"/>
      <c r="BO509" s="137"/>
      <c r="BP509" s="137"/>
      <c r="BQ509" s="137"/>
      <c r="BR509" s="137"/>
      <c r="BS509" s="137"/>
      <c r="BT509" s="137"/>
      <c r="BU509" s="137"/>
      <c r="BV509" s="137"/>
      <c r="BW509" s="137"/>
      <c r="BX509" s="137"/>
      <c r="BY509" s="137"/>
      <c r="BZ509" s="137"/>
      <c r="CA509" s="137"/>
      <c r="CB509" s="137"/>
      <c r="CC509" s="137"/>
      <c r="CD509" s="137"/>
      <c r="CE509" s="137"/>
      <c r="CF509" s="137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30" hidden="true" customHeight="true" outlineLevel="1" collapsed="false">
      <c r="A510" s="125"/>
      <c r="B510" s="110" t="n">
        <v>25</v>
      </c>
      <c r="C510" s="111" t="n">
        <v>1</v>
      </c>
      <c r="D510" s="111" t="s">
        <v>54</v>
      </c>
      <c r="E510" s="111"/>
      <c r="F510" s="140" t="s">
        <v>890</v>
      </c>
      <c r="G510" s="140"/>
      <c r="H510" s="141" t="s">
        <v>891</v>
      </c>
      <c r="I510" s="127"/>
      <c r="J510" s="115" t="n">
        <v>165</v>
      </c>
      <c r="K510" s="116" t="n">
        <f aca="false">+J510*I510</f>
        <v>0</v>
      </c>
      <c r="L510" s="137"/>
      <c r="M510" s="137"/>
      <c r="N510" s="137"/>
      <c r="O510" s="137"/>
      <c r="P510" s="137"/>
      <c r="Q510" s="137"/>
      <c r="R510" s="137"/>
      <c r="S510" s="137"/>
      <c r="T510" s="137"/>
      <c r="U510" s="137"/>
      <c r="V510" s="137"/>
      <c r="W510" s="137"/>
      <c r="X510" s="137"/>
      <c r="Y510" s="137"/>
      <c r="Z510" s="137"/>
      <c r="AA510" s="137"/>
      <c r="AB510" s="137"/>
      <c r="AC510" s="137"/>
      <c r="AD510" s="137"/>
      <c r="AE510" s="137"/>
      <c r="AF510" s="137"/>
      <c r="AG510" s="137"/>
      <c r="AH510" s="137"/>
      <c r="AI510" s="137"/>
      <c r="AJ510" s="137"/>
      <c r="AK510" s="137"/>
      <c r="AL510" s="137"/>
      <c r="AM510" s="137"/>
      <c r="AN510" s="137"/>
      <c r="AO510" s="137"/>
      <c r="AP510" s="137"/>
      <c r="AQ510" s="137"/>
      <c r="AR510" s="137"/>
      <c r="AS510" s="137"/>
      <c r="AT510" s="137"/>
      <c r="AU510" s="137"/>
      <c r="AV510" s="137"/>
      <c r="AW510" s="137"/>
      <c r="AX510" s="137"/>
      <c r="AY510" s="137"/>
      <c r="AZ510" s="137"/>
      <c r="BA510" s="137"/>
      <c r="BB510" s="137"/>
      <c r="BC510" s="137"/>
      <c r="BD510" s="137"/>
      <c r="BE510" s="137"/>
      <c r="BF510" s="137"/>
      <c r="BG510" s="137"/>
      <c r="BH510" s="137"/>
      <c r="BI510" s="137"/>
      <c r="BJ510" s="137"/>
      <c r="BK510" s="137"/>
      <c r="BL510" s="137"/>
      <c r="BM510" s="137"/>
      <c r="BN510" s="137"/>
      <c r="BO510" s="137"/>
      <c r="BP510" s="137"/>
      <c r="BQ510" s="137"/>
      <c r="BR510" s="137"/>
      <c r="BS510" s="137"/>
      <c r="BT510" s="137"/>
      <c r="BU510" s="137"/>
      <c r="BV510" s="137"/>
      <c r="BW510" s="137"/>
      <c r="BX510" s="137"/>
      <c r="BY510" s="137"/>
      <c r="BZ510" s="137"/>
      <c r="CA510" s="137"/>
      <c r="CB510" s="137"/>
      <c r="CC510" s="137"/>
      <c r="CD510" s="137"/>
      <c r="CE510" s="137"/>
      <c r="CF510" s="137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30" hidden="true" customHeight="true" outlineLevel="1" collapsed="false">
      <c r="A511" s="125"/>
      <c r="B511" s="110" t="n">
        <v>25</v>
      </c>
      <c r="C511" s="111" t="n">
        <v>1</v>
      </c>
      <c r="D511" s="111" t="s">
        <v>54</v>
      </c>
      <c r="E511" s="111"/>
      <c r="F511" s="140" t="s">
        <v>892</v>
      </c>
      <c r="G511" s="140"/>
      <c r="H511" s="141" t="s">
        <v>893</v>
      </c>
      <c r="I511" s="127"/>
      <c r="J511" s="115" t="n">
        <v>165</v>
      </c>
      <c r="K511" s="116" t="n">
        <f aca="false">+J511*I511</f>
        <v>0</v>
      </c>
      <c r="L511" s="137"/>
      <c r="M511" s="137"/>
      <c r="N511" s="137"/>
      <c r="O511" s="137"/>
      <c r="P511" s="137"/>
      <c r="Q511" s="137"/>
      <c r="R511" s="137"/>
      <c r="S511" s="137"/>
      <c r="T511" s="137"/>
      <c r="U511" s="137"/>
      <c r="V511" s="137"/>
      <c r="W511" s="137"/>
      <c r="X511" s="137"/>
      <c r="Y511" s="137"/>
      <c r="Z511" s="137"/>
      <c r="AA511" s="137"/>
      <c r="AB511" s="137"/>
      <c r="AC511" s="137"/>
      <c r="AD511" s="137"/>
      <c r="AE511" s="137"/>
      <c r="AF511" s="137"/>
      <c r="AG511" s="137"/>
      <c r="AH511" s="137"/>
      <c r="AI511" s="137"/>
      <c r="AJ511" s="137"/>
      <c r="AK511" s="137"/>
      <c r="AL511" s="137"/>
      <c r="AM511" s="137"/>
      <c r="AN511" s="137"/>
      <c r="AO511" s="137"/>
      <c r="AP511" s="137"/>
      <c r="AQ511" s="137"/>
      <c r="AR511" s="137"/>
      <c r="AS511" s="137"/>
      <c r="AT511" s="137"/>
      <c r="AU511" s="137"/>
      <c r="AV511" s="137"/>
      <c r="AW511" s="137"/>
      <c r="AX511" s="137"/>
      <c r="AY511" s="137"/>
      <c r="AZ511" s="137"/>
      <c r="BA511" s="137"/>
      <c r="BB511" s="137"/>
      <c r="BC511" s="137"/>
      <c r="BD511" s="137"/>
      <c r="BE511" s="137"/>
      <c r="BF511" s="137"/>
      <c r="BG511" s="137"/>
      <c r="BH511" s="137"/>
      <c r="BI511" s="137"/>
      <c r="BJ511" s="137"/>
      <c r="BK511" s="137"/>
      <c r="BL511" s="137"/>
      <c r="BM511" s="137"/>
      <c r="BN511" s="137"/>
      <c r="BO511" s="137"/>
      <c r="BP511" s="137"/>
      <c r="BQ511" s="137"/>
      <c r="BR511" s="137"/>
      <c r="BS511" s="137"/>
      <c r="BT511" s="137"/>
      <c r="BU511" s="137"/>
      <c r="BV511" s="137"/>
      <c r="BW511" s="137"/>
      <c r="BX511" s="137"/>
      <c r="BY511" s="137"/>
      <c r="BZ511" s="137"/>
      <c r="CA511" s="137"/>
      <c r="CB511" s="137"/>
      <c r="CC511" s="137"/>
      <c r="CD511" s="137"/>
      <c r="CE511" s="137"/>
      <c r="CF511" s="137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30" hidden="true" customHeight="true" outlineLevel="1" collapsed="false">
      <c r="A512" s="125"/>
      <c r="B512" s="110" t="n">
        <v>25</v>
      </c>
      <c r="C512" s="111" t="n">
        <v>1</v>
      </c>
      <c r="D512" s="111" t="s">
        <v>54</v>
      </c>
      <c r="E512" s="111"/>
      <c r="F512" s="140" t="s">
        <v>894</v>
      </c>
      <c r="G512" s="140"/>
      <c r="H512" s="141" t="s">
        <v>895</v>
      </c>
      <c r="I512" s="127"/>
      <c r="J512" s="115" t="n">
        <v>165</v>
      </c>
      <c r="K512" s="116" t="n">
        <f aca="false">+J512*I512</f>
        <v>0</v>
      </c>
      <c r="L512" s="137"/>
      <c r="M512" s="137"/>
      <c r="N512" s="137"/>
      <c r="O512" s="137"/>
      <c r="P512" s="137"/>
      <c r="Q512" s="137"/>
      <c r="R512" s="137"/>
      <c r="S512" s="137"/>
      <c r="T512" s="137"/>
      <c r="U512" s="137"/>
      <c r="V512" s="137"/>
      <c r="W512" s="137"/>
      <c r="X512" s="137"/>
      <c r="Y512" s="137"/>
      <c r="Z512" s="137"/>
      <c r="AA512" s="137"/>
      <c r="AB512" s="137"/>
      <c r="AC512" s="137"/>
      <c r="AD512" s="137"/>
      <c r="AE512" s="137"/>
      <c r="AF512" s="137"/>
      <c r="AG512" s="137"/>
      <c r="AH512" s="137"/>
      <c r="AI512" s="137"/>
      <c r="AJ512" s="137"/>
      <c r="AK512" s="137"/>
      <c r="AL512" s="137"/>
      <c r="AM512" s="137"/>
      <c r="AN512" s="137"/>
      <c r="AO512" s="137"/>
      <c r="AP512" s="137"/>
      <c r="AQ512" s="137"/>
      <c r="AR512" s="137"/>
      <c r="AS512" s="137"/>
      <c r="AT512" s="137"/>
      <c r="AU512" s="137"/>
      <c r="AV512" s="137"/>
      <c r="AW512" s="137"/>
      <c r="AX512" s="137"/>
      <c r="AY512" s="137"/>
      <c r="AZ512" s="137"/>
      <c r="BA512" s="137"/>
      <c r="BB512" s="137"/>
      <c r="BC512" s="137"/>
      <c r="BD512" s="137"/>
      <c r="BE512" s="137"/>
      <c r="BF512" s="137"/>
      <c r="BG512" s="137"/>
      <c r="BH512" s="137"/>
      <c r="BI512" s="137"/>
      <c r="BJ512" s="137"/>
      <c r="BK512" s="137"/>
      <c r="BL512" s="137"/>
      <c r="BM512" s="137"/>
      <c r="BN512" s="137"/>
      <c r="BO512" s="137"/>
      <c r="BP512" s="137"/>
      <c r="BQ512" s="137"/>
      <c r="BR512" s="137"/>
      <c r="BS512" s="137"/>
      <c r="BT512" s="137"/>
      <c r="BU512" s="137"/>
      <c r="BV512" s="137"/>
      <c r="BW512" s="137"/>
      <c r="BX512" s="137"/>
      <c r="BY512" s="137"/>
      <c r="BZ512" s="137"/>
      <c r="CA512" s="137"/>
      <c r="CB512" s="137"/>
      <c r="CC512" s="137"/>
      <c r="CD512" s="137"/>
      <c r="CE512" s="137"/>
      <c r="CF512" s="137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30" hidden="false" customHeight="true" outlineLevel="1" collapsed="false">
      <c r="A513" s="125"/>
      <c r="B513" s="110" t="n">
        <v>25</v>
      </c>
      <c r="C513" s="111" t="n">
        <v>1</v>
      </c>
      <c r="D513" s="111" t="s">
        <v>54</v>
      </c>
      <c r="E513" s="111"/>
      <c r="F513" s="140" t="s">
        <v>896</v>
      </c>
      <c r="G513" s="140"/>
      <c r="H513" s="113" t="s">
        <v>897</v>
      </c>
      <c r="I513" s="114" t="n">
        <v>1</v>
      </c>
      <c r="J513" s="115" t="n">
        <v>165</v>
      </c>
      <c r="K513" s="116" t="n">
        <f aca="false">+J513*I513</f>
        <v>165</v>
      </c>
      <c r="L513" s="137"/>
      <c r="M513" s="137"/>
      <c r="N513" s="137"/>
      <c r="O513" s="137"/>
      <c r="P513" s="137"/>
      <c r="Q513" s="137"/>
      <c r="R513" s="137"/>
      <c r="S513" s="137"/>
      <c r="T513" s="137"/>
      <c r="U513" s="137"/>
      <c r="V513" s="137"/>
      <c r="W513" s="137"/>
      <c r="X513" s="137"/>
      <c r="Y513" s="137"/>
      <c r="Z513" s="137"/>
      <c r="AA513" s="137"/>
      <c r="AB513" s="137"/>
      <c r="AC513" s="137"/>
      <c r="AD513" s="137"/>
      <c r="AE513" s="137"/>
      <c r="AF513" s="137"/>
      <c r="AG513" s="137"/>
      <c r="AH513" s="137"/>
      <c r="AI513" s="137"/>
      <c r="AJ513" s="137"/>
      <c r="AK513" s="137"/>
      <c r="AL513" s="137"/>
      <c r="AM513" s="137"/>
      <c r="AN513" s="137"/>
      <c r="AO513" s="137"/>
      <c r="AP513" s="137"/>
      <c r="AQ513" s="137"/>
      <c r="AR513" s="137"/>
      <c r="AS513" s="137"/>
      <c r="AT513" s="137"/>
      <c r="AU513" s="137"/>
      <c r="AV513" s="137"/>
      <c r="AW513" s="137"/>
      <c r="AX513" s="137"/>
      <c r="AY513" s="137"/>
      <c r="AZ513" s="137"/>
      <c r="BA513" s="137"/>
      <c r="BB513" s="137"/>
      <c r="BC513" s="137"/>
      <c r="BD513" s="137"/>
      <c r="BE513" s="137"/>
      <c r="BF513" s="137"/>
      <c r="BG513" s="137"/>
      <c r="BH513" s="137"/>
      <c r="BI513" s="137"/>
      <c r="BJ513" s="137"/>
      <c r="BK513" s="137"/>
      <c r="BL513" s="137"/>
      <c r="BM513" s="137"/>
      <c r="BN513" s="137"/>
      <c r="BO513" s="137"/>
      <c r="BP513" s="137"/>
      <c r="BQ513" s="137"/>
      <c r="BR513" s="137"/>
      <c r="BS513" s="137"/>
      <c r="BT513" s="137"/>
      <c r="BU513" s="137"/>
      <c r="BV513" s="137"/>
      <c r="BW513" s="137"/>
      <c r="BX513" s="137"/>
      <c r="BY513" s="137"/>
      <c r="BZ513" s="137"/>
      <c r="CA513" s="137"/>
      <c r="CB513" s="137"/>
      <c r="CC513" s="137"/>
      <c r="CD513" s="137"/>
      <c r="CE513" s="137"/>
      <c r="CF513" s="137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30" hidden="true" customHeight="true" outlineLevel="1" collapsed="false">
      <c r="A514" s="125"/>
      <c r="B514" s="110" t="n">
        <v>25</v>
      </c>
      <c r="C514" s="111" t="n">
        <v>1</v>
      </c>
      <c r="D514" s="111" t="s">
        <v>54</v>
      </c>
      <c r="E514" s="111"/>
      <c r="F514" s="140" t="s">
        <v>898</v>
      </c>
      <c r="G514" s="140"/>
      <c r="H514" s="141" t="s">
        <v>899</v>
      </c>
      <c r="I514" s="127"/>
      <c r="J514" s="115" t="n">
        <v>165</v>
      </c>
      <c r="K514" s="116" t="n">
        <f aca="false">+J514*I514</f>
        <v>0</v>
      </c>
      <c r="L514" s="137"/>
      <c r="M514" s="137"/>
      <c r="N514" s="137"/>
      <c r="O514" s="137"/>
      <c r="P514" s="137"/>
      <c r="Q514" s="137"/>
      <c r="R514" s="137"/>
      <c r="S514" s="137"/>
      <c r="T514" s="137"/>
      <c r="U514" s="137"/>
      <c r="V514" s="137"/>
      <c r="W514" s="137"/>
      <c r="X514" s="137"/>
      <c r="Y514" s="137"/>
      <c r="Z514" s="137"/>
      <c r="AA514" s="137"/>
      <c r="AB514" s="137"/>
      <c r="AC514" s="137"/>
      <c r="AD514" s="137"/>
      <c r="AE514" s="137"/>
      <c r="AF514" s="137"/>
      <c r="AG514" s="137"/>
      <c r="AH514" s="137"/>
      <c r="AI514" s="137"/>
      <c r="AJ514" s="137"/>
      <c r="AK514" s="137"/>
      <c r="AL514" s="137"/>
      <c r="AM514" s="137"/>
      <c r="AN514" s="137"/>
      <c r="AO514" s="137"/>
      <c r="AP514" s="137"/>
      <c r="AQ514" s="137"/>
      <c r="AR514" s="137"/>
      <c r="AS514" s="137"/>
      <c r="AT514" s="137"/>
      <c r="AU514" s="137"/>
      <c r="AV514" s="137"/>
      <c r="AW514" s="137"/>
      <c r="AX514" s="137"/>
      <c r="AY514" s="137"/>
      <c r="AZ514" s="137"/>
      <c r="BA514" s="137"/>
      <c r="BB514" s="137"/>
      <c r="BC514" s="137"/>
      <c r="BD514" s="137"/>
      <c r="BE514" s="137"/>
      <c r="BF514" s="137"/>
      <c r="BG514" s="137"/>
      <c r="BH514" s="137"/>
      <c r="BI514" s="137"/>
      <c r="BJ514" s="137"/>
      <c r="BK514" s="137"/>
      <c r="BL514" s="137"/>
      <c r="BM514" s="137"/>
      <c r="BN514" s="137"/>
      <c r="BO514" s="137"/>
      <c r="BP514" s="137"/>
      <c r="BQ514" s="137"/>
      <c r="BR514" s="137"/>
      <c r="BS514" s="137"/>
      <c r="BT514" s="137"/>
      <c r="BU514" s="137"/>
      <c r="BV514" s="137"/>
      <c r="BW514" s="137"/>
      <c r="BX514" s="137"/>
      <c r="BY514" s="137"/>
      <c r="BZ514" s="137"/>
      <c r="CA514" s="137"/>
      <c r="CB514" s="137"/>
      <c r="CC514" s="137"/>
      <c r="CD514" s="137"/>
      <c r="CE514" s="137"/>
      <c r="CF514" s="137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30" hidden="true" customHeight="true" outlineLevel="1" collapsed="false">
      <c r="A515" s="125"/>
      <c r="B515" s="110" t="n">
        <v>25</v>
      </c>
      <c r="C515" s="111" t="n">
        <v>1</v>
      </c>
      <c r="D515" s="111" t="s">
        <v>54</v>
      </c>
      <c r="E515" s="111"/>
      <c r="F515" s="140" t="s">
        <v>900</v>
      </c>
      <c r="G515" s="140"/>
      <c r="H515" s="141" t="s">
        <v>901</v>
      </c>
      <c r="I515" s="127"/>
      <c r="J515" s="115" t="n">
        <v>165</v>
      </c>
      <c r="K515" s="116" t="n">
        <f aca="false">+J515*I515</f>
        <v>0</v>
      </c>
      <c r="L515" s="137"/>
      <c r="M515" s="137"/>
      <c r="N515" s="137"/>
      <c r="O515" s="137"/>
      <c r="P515" s="137"/>
      <c r="Q515" s="137"/>
      <c r="R515" s="137"/>
      <c r="S515" s="137"/>
      <c r="T515" s="137"/>
      <c r="U515" s="137"/>
      <c r="V515" s="137"/>
      <c r="W515" s="137"/>
      <c r="X515" s="137"/>
      <c r="Y515" s="137"/>
      <c r="Z515" s="137"/>
      <c r="AA515" s="137"/>
      <c r="AB515" s="137"/>
      <c r="AC515" s="137"/>
      <c r="AD515" s="137"/>
      <c r="AE515" s="137"/>
      <c r="AF515" s="137"/>
      <c r="AG515" s="137"/>
      <c r="AH515" s="137"/>
      <c r="AI515" s="137"/>
      <c r="AJ515" s="137"/>
      <c r="AK515" s="137"/>
      <c r="AL515" s="137"/>
      <c r="AM515" s="137"/>
      <c r="AN515" s="137"/>
      <c r="AO515" s="137"/>
      <c r="AP515" s="137"/>
      <c r="AQ515" s="137"/>
      <c r="AR515" s="137"/>
      <c r="AS515" s="137"/>
      <c r="AT515" s="137"/>
      <c r="AU515" s="137"/>
      <c r="AV515" s="137"/>
      <c r="AW515" s="137"/>
      <c r="AX515" s="137"/>
      <c r="AY515" s="137"/>
      <c r="AZ515" s="137"/>
      <c r="BA515" s="137"/>
      <c r="BB515" s="137"/>
      <c r="BC515" s="137"/>
      <c r="BD515" s="137"/>
      <c r="BE515" s="137"/>
      <c r="BF515" s="137"/>
      <c r="BG515" s="137"/>
      <c r="BH515" s="137"/>
      <c r="BI515" s="137"/>
      <c r="BJ515" s="137"/>
      <c r="BK515" s="137"/>
      <c r="BL515" s="137"/>
      <c r="BM515" s="137"/>
      <c r="BN515" s="137"/>
      <c r="BO515" s="137"/>
      <c r="BP515" s="137"/>
      <c r="BQ515" s="137"/>
      <c r="BR515" s="137"/>
      <c r="BS515" s="137"/>
      <c r="BT515" s="137"/>
      <c r="BU515" s="137"/>
      <c r="BV515" s="137"/>
      <c r="BW515" s="137"/>
      <c r="BX515" s="137"/>
      <c r="BY515" s="137"/>
      <c r="BZ515" s="137"/>
      <c r="CA515" s="137"/>
      <c r="CB515" s="137"/>
      <c r="CC515" s="137"/>
      <c r="CD515" s="137"/>
      <c r="CE515" s="137"/>
      <c r="CF515" s="137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30" hidden="true" customHeight="true" outlineLevel="1" collapsed="false">
      <c r="A516" s="125"/>
      <c r="B516" s="110" t="n">
        <v>25</v>
      </c>
      <c r="C516" s="111" t="n">
        <v>1</v>
      </c>
      <c r="D516" s="111" t="s">
        <v>54</v>
      </c>
      <c r="E516" s="111"/>
      <c r="F516" s="140" t="s">
        <v>902</v>
      </c>
      <c r="G516" s="140"/>
      <c r="H516" s="141" t="s">
        <v>903</v>
      </c>
      <c r="I516" s="127"/>
      <c r="J516" s="115" t="n">
        <v>165</v>
      </c>
      <c r="K516" s="116" t="n">
        <f aca="false">+J516*I516</f>
        <v>0</v>
      </c>
      <c r="L516" s="137"/>
      <c r="M516" s="137"/>
      <c r="N516" s="137"/>
      <c r="O516" s="137"/>
      <c r="P516" s="137"/>
      <c r="Q516" s="137"/>
      <c r="R516" s="137"/>
      <c r="S516" s="137"/>
      <c r="T516" s="137"/>
      <c r="U516" s="137"/>
      <c r="V516" s="137"/>
      <c r="W516" s="137"/>
      <c r="X516" s="137"/>
      <c r="Y516" s="137"/>
      <c r="Z516" s="137"/>
      <c r="AA516" s="137"/>
      <c r="AB516" s="137"/>
      <c r="AC516" s="137"/>
      <c r="AD516" s="137"/>
      <c r="AE516" s="137"/>
      <c r="AF516" s="137"/>
      <c r="AG516" s="137"/>
      <c r="AH516" s="137"/>
      <c r="AI516" s="137"/>
      <c r="AJ516" s="137"/>
      <c r="AK516" s="137"/>
      <c r="AL516" s="137"/>
      <c r="AM516" s="137"/>
      <c r="AN516" s="137"/>
      <c r="AO516" s="137"/>
      <c r="AP516" s="137"/>
      <c r="AQ516" s="137"/>
      <c r="AR516" s="137"/>
      <c r="AS516" s="137"/>
      <c r="AT516" s="137"/>
      <c r="AU516" s="137"/>
      <c r="AV516" s="137"/>
      <c r="AW516" s="137"/>
      <c r="AX516" s="137"/>
      <c r="AY516" s="137"/>
      <c r="AZ516" s="137"/>
      <c r="BA516" s="137"/>
      <c r="BB516" s="137"/>
      <c r="BC516" s="137"/>
      <c r="BD516" s="137"/>
      <c r="BE516" s="137"/>
      <c r="BF516" s="137"/>
      <c r="BG516" s="137"/>
      <c r="BH516" s="137"/>
      <c r="BI516" s="137"/>
      <c r="BJ516" s="137"/>
      <c r="BK516" s="137"/>
      <c r="BL516" s="137"/>
      <c r="BM516" s="137"/>
      <c r="BN516" s="137"/>
      <c r="BO516" s="137"/>
      <c r="BP516" s="137"/>
      <c r="BQ516" s="137"/>
      <c r="BR516" s="137"/>
      <c r="BS516" s="137"/>
      <c r="BT516" s="137"/>
      <c r="BU516" s="137"/>
      <c r="BV516" s="137"/>
      <c r="BW516" s="137"/>
      <c r="BX516" s="137"/>
      <c r="BY516" s="137"/>
      <c r="BZ516" s="137"/>
      <c r="CA516" s="137"/>
      <c r="CB516" s="137"/>
      <c r="CC516" s="137"/>
      <c r="CD516" s="137"/>
      <c r="CE516" s="137"/>
      <c r="CF516" s="137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s="109" customFormat="true" ht="30" hidden="false" customHeight="true" outlineLevel="2" collapsed="false">
      <c r="B517" s="117"/>
      <c r="C517" s="118"/>
      <c r="D517" s="118"/>
      <c r="E517" s="118"/>
      <c r="F517" s="119"/>
      <c r="G517" s="120"/>
      <c r="H517" s="121" t="s">
        <v>904</v>
      </c>
      <c r="I517" s="122" t="n">
        <f aca="false">SUM(I504:I516)</f>
        <v>1</v>
      </c>
      <c r="J517" s="123"/>
      <c r="K517" s="116"/>
      <c r="L517" s="107"/>
      <c r="M517" s="108"/>
      <c r="N517" s="108"/>
      <c r="O517" s="108"/>
      <c r="P517" s="108"/>
      <c r="Q517" s="108"/>
      <c r="R517" s="108"/>
      <c r="S517" s="108"/>
      <c r="T517" s="108"/>
      <c r="U517" s="108"/>
      <c r="V517" s="108"/>
      <c r="W517" s="108"/>
      <c r="X517" s="108"/>
      <c r="Y517" s="108"/>
      <c r="Z517" s="108"/>
      <c r="AA517" s="108"/>
      <c r="AB517" s="108"/>
      <c r="AC517" s="108"/>
      <c r="AD517" s="108"/>
      <c r="AE517" s="108"/>
      <c r="AF517" s="108"/>
      <c r="AG517" s="108"/>
      <c r="AH517" s="108"/>
      <c r="AI517" s="108"/>
      <c r="AJ517" s="108"/>
      <c r="AK517" s="108"/>
      <c r="AL517" s="108"/>
      <c r="AM517" s="108"/>
      <c r="AN517" s="108"/>
      <c r="AO517" s="108"/>
      <c r="AP517" s="108"/>
      <c r="AQ517" s="108"/>
      <c r="AR517" s="108"/>
      <c r="AS517" s="108"/>
      <c r="AT517" s="108"/>
      <c r="AU517" s="108"/>
      <c r="AV517" s="108"/>
      <c r="AW517" s="108"/>
      <c r="AX517" s="108"/>
      <c r="AY517" s="108"/>
      <c r="AZ517" s="108"/>
      <c r="BA517" s="108"/>
      <c r="BB517" s="108"/>
      <c r="BC517" s="108"/>
      <c r="BD517" s="108"/>
      <c r="BE517" s="108"/>
      <c r="BF517" s="108"/>
      <c r="BG517" s="108"/>
      <c r="BH517" s="108"/>
      <c r="BI517" s="108"/>
      <c r="BJ517" s="108"/>
      <c r="BK517" s="108"/>
      <c r="BL517" s="108"/>
      <c r="BM517" s="108"/>
      <c r="BN517" s="108"/>
      <c r="BO517" s="108"/>
      <c r="BP517" s="108"/>
      <c r="BQ517" s="108"/>
      <c r="BR517" s="108"/>
      <c r="BS517" s="108"/>
      <c r="BT517" s="108"/>
      <c r="BU517" s="108"/>
      <c r="BV517" s="108"/>
      <c r="BW517" s="108"/>
      <c r="BX517" s="108"/>
      <c r="BY517" s="108"/>
      <c r="BZ517" s="108"/>
      <c r="CA517" s="108"/>
      <c r="CB517" s="108"/>
      <c r="CC517" s="108"/>
      <c r="CD517" s="108"/>
      <c r="CE517" s="108"/>
      <c r="CF517" s="108"/>
    </row>
    <row r="518" s="138" customFormat="true" ht="45" hidden="true" customHeight="true" outlineLevel="1" collapsed="false">
      <c r="A518" s="99"/>
      <c r="B518" s="209"/>
      <c r="C518" s="210"/>
      <c r="D518" s="210"/>
      <c r="E518" s="210"/>
      <c r="F518" s="211" t="s">
        <v>905</v>
      </c>
      <c r="G518" s="211"/>
      <c r="H518" s="212"/>
      <c r="I518" s="213"/>
      <c r="J518" s="214"/>
      <c r="K518" s="215"/>
      <c r="L518" s="137"/>
      <c r="M518" s="137"/>
      <c r="N518" s="137"/>
      <c r="O518" s="137"/>
      <c r="P518" s="137"/>
      <c r="Q518" s="137"/>
      <c r="R518" s="137"/>
      <c r="S518" s="137"/>
      <c r="T518" s="137"/>
      <c r="U518" s="137"/>
      <c r="V518" s="137"/>
      <c r="W518" s="137"/>
      <c r="X518" s="137"/>
      <c r="Y518" s="137"/>
      <c r="Z518" s="137"/>
      <c r="AA518" s="137"/>
      <c r="AB518" s="137"/>
      <c r="AC518" s="137"/>
      <c r="AD518" s="137"/>
      <c r="AE518" s="137"/>
      <c r="AF518" s="137"/>
      <c r="AG518" s="137"/>
      <c r="AH518" s="137"/>
      <c r="AI518" s="137"/>
      <c r="AJ518" s="137"/>
      <c r="AK518" s="137"/>
      <c r="AL518" s="137"/>
      <c r="AM518" s="137"/>
      <c r="AN518" s="137"/>
      <c r="AO518" s="137"/>
      <c r="AP518" s="137"/>
      <c r="AQ518" s="137"/>
      <c r="AR518" s="137"/>
      <c r="AS518" s="137"/>
      <c r="AT518" s="137"/>
      <c r="AU518" s="137"/>
      <c r="AV518" s="137"/>
      <c r="AW518" s="137"/>
      <c r="AX518" s="137"/>
      <c r="AY518" s="137"/>
      <c r="AZ518" s="137"/>
      <c r="BA518" s="137"/>
      <c r="BB518" s="137"/>
      <c r="BC518" s="137"/>
      <c r="BD518" s="137"/>
      <c r="BE518" s="137"/>
      <c r="BF518" s="137"/>
      <c r="BG518" s="137"/>
      <c r="BH518" s="137"/>
      <c r="BI518" s="137"/>
      <c r="BJ518" s="137"/>
      <c r="BK518" s="137"/>
      <c r="BL518" s="137"/>
      <c r="BM518" s="137"/>
      <c r="BN518" s="137"/>
      <c r="BO518" s="137"/>
      <c r="BP518" s="137"/>
      <c r="BQ518" s="137"/>
      <c r="BR518" s="137"/>
      <c r="BS518" s="137"/>
      <c r="BT518" s="137"/>
      <c r="BU518" s="137"/>
      <c r="BV518" s="137"/>
      <c r="BW518" s="137"/>
      <c r="BX518" s="137"/>
      <c r="BY518" s="137"/>
      <c r="BZ518" s="137"/>
      <c r="CA518" s="137"/>
      <c r="CB518" s="137"/>
      <c r="CC518" s="137"/>
      <c r="CD518" s="137"/>
      <c r="CE518" s="137"/>
      <c r="CF518" s="137"/>
    </row>
    <row r="519" customFormat="false" ht="30" hidden="true" customHeight="true" outlineLevel="1" collapsed="false">
      <c r="A519" s="125"/>
      <c r="B519" s="110" t="n">
        <v>15</v>
      </c>
      <c r="C519" s="111" t="n">
        <v>1</v>
      </c>
      <c r="D519" s="111" t="s">
        <v>54</v>
      </c>
      <c r="E519" s="111"/>
      <c r="F519" s="140" t="s">
        <v>906</v>
      </c>
      <c r="G519" s="140"/>
      <c r="H519" s="141" t="s">
        <v>907</v>
      </c>
      <c r="I519" s="127"/>
      <c r="J519" s="115" t="n">
        <v>300</v>
      </c>
      <c r="K519" s="116" t="n">
        <f aca="false">+J519*I519</f>
        <v>0</v>
      </c>
      <c r="L519" s="137"/>
      <c r="M519" s="137"/>
      <c r="N519" s="137"/>
      <c r="O519" s="137"/>
      <c r="P519" s="137"/>
      <c r="Q519" s="137"/>
      <c r="R519" s="137"/>
      <c r="S519" s="137"/>
      <c r="T519" s="137"/>
      <c r="U519" s="137"/>
      <c r="V519" s="137"/>
      <c r="W519" s="137"/>
      <c r="X519" s="137"/>
      <c r="Y519" s="137"/>
      <c r="Z519" s="137"/>
      <c r="AA519" s="137"/>
      <c r="AB519" s="137"/>
      <c r="AC519" s="137"/>
      <c r="AD519" s="137"/>
      <c r="AE519" s="137"/>
      <c r="AF519" s="137"/>
      <c r="AG519" s="137"/>
      <c r="AH519" s="137"/>
      <c r="AI519" s="137"/>
      <c r="AJ519" s="137"/>
      <c r="AK519" s="137"/>
      <c r="AL519" s="137"/>
      <c r="AM519" s="137"/>
      <c r="AN519" s="137"/>
      <c r="AO519" s="137"/>
      <c r="AP519" s="137"/>
      <c r="AQ519" s="137"/>
      <c r="AR519" s="137"/>
      <c r="AS519" s="137"/>
      <c r="AT519" s="137"/>
      <c r="AU519" s="137"/>
      <c r="AV519" s="137"/>
      <c r="AW519" s="137"/>
      <c r="AX519" s="137"/>
      <c r="AY519" s="137"/>
      <c r="AZ519" s="137"/>
      <c r="BA519" s="137"/>
      <c r="BB519" s="137"/>
      <c r="BC519" s="137"/>
      <c r="BD519" s="137"/>
      <c r="BE519" s="137"/>
      <c r="BF519" s="137"/>
      <c r="BG519" s="137"/>
      <c r="BH519" s="137"/>
      <c r="BI519" s="137"/>
      <c r="BJ519" s="137"/>
      <c r="BK519" s="137"/>
      <c r="BL519" s="137"/>
      <c r="BM519" s="137"/>
      <c r="BN519" s="137"/>
      <c r="BO519" s="137"/>
      <c r="BP519" s="137"/>
      <c r="BQ519" s="137"/>
      <c r="BR519" s="137"/>
      <c r="BS519" s="137"/>
      <c r="BT519" s="137"/>
      <c r="BU519" s="137"/>
      <c r="BV519" s="137"/>
      <c r="BW519" s="137"/>
      <c r="BX519" s="137"/>
      <c r="BY519" s="137"/>
      <c r="BZ519" s="137"/>
      <c r="CA519" s="137"/>
      <c r="CB519" s="137"/>
      <c r="CC519" s="137"/>
      <c r="CD519" s="137"/>
      <c r="CE519" s="137"/>
      <c r="CF519" s="137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30" hidden="true" customHeight="true" outlineLevel="1" collapsed="false">
      <c r="A520" s="125"/>
      <c r="B520" s="110" t="n">
        <v>15</v>
      </c>
      <c r="C520" s="111" t="n">
        <v>1</v>
      </c>
      <c r="D520" s="111" t="s">
        <v>54</v>
      </c>
      <c r="E520" s="111"/>
      <c r="F520" s="140" t="s">
        <v>908</v>
      </c>
      <c r="G520" s="140"/>
      <c r="H520" s="141" t="s">
        <v>909</v>
      </c>
      <c r="I520" s="127"/>
      <c r="J520" s="115" t="n">
        <v>300</v>
      </c>
      <c r="K520" s="116" t="n">
        <f aca="false">+J520*I520</f>
        <v>0</v>
      </c>
      <c r="L520" s="137"/>
      <c r="M520" s="137"/>
      <c r="N520" s="137"/>
      <c r="O520" s="137"/>
      <c r="P520" s="137"/>
      <c r="Q520" s="137"/>
      <c r="R520" s="137"/>
      <c r="S520" s="137"/>
      <c r="T520" s="137"/>
      <c r="U520" s="137"/>
      <c r="V520" s="137"/>
      <c r="W520" s="137"/>
      <c r="X520" s="137"/>
      <c r="Y520" s="137"/>
      <c r="Z520" s="137"/>
      <c r="AA520" s="137"/>
      <c r="AB520" s="137"/>
      <c r="AC520" s="137"/>
      <c r="AD520" s="137"/>
      <c r="AE520" s="137"/>
      <c r="AF520" s="137"/>
      <c r="AG520" s="137"/>
      <c r="AH520" s="137"/>
      <c r="AI520" s="137"/>
      <c r="AJ520" s="137"/>
      <c r="AK520" s="137"/>
      <c r="AL520" s="137"/>
      <c r="AM520" s="137"/>
      <c r="AN520" s="137"/>
      <c r="AO520" s="137"/>
      <c r="AP520" s="137"/>
      <c r="AQ520" s="137"/>
      <c r="AR520" s="137"/>
      <c r="AS520" s="137"/>
      <c r="AT520" s="137"/>
      <c r="AU520" s="137"/>
      <c r="AV520" s="137"/>
      <c r="AW520" s="137"/>
      <c r="AX520" s="137"/>
      <c r="AY520" s="137"/>
      <c r="AZ520" s="137"/>
      <c r="BA520" s="137"/>
      <c r="BB520" s="137"/>
      <c r="BC520" s="137"/>
      <c r="BD520" s="137"/>
      <c r="BE520" s="137"/>
      <c r="BF520" s="137"/>
      <c r="BG520" s="137"/>
      <c r="BH520" s="137"/>
      <c r="BI520" s="137"/>
      <c r="BJ520" s="137"/>
      <c r="BK520" s="137"/>
      <c r="BL520" s="137"/>
      <c r="BM520" s="137"/>
      <c r="BN520" s="137"/>
      <c r="BO520" s="137"/>
      <c r="BP520" s="137"/>
      <c r="BQ520" s="137"/>
      <c r="BR520" s="137"/>
      <c r="BS520" s="137"/>
      <c r="BT520" s="137"/>
      <c r="BU520" s="137"/>
      <c r="BV520" s="137"/>
      <c r="BW520" s="137"/>
      <c r="BX520" s="137"/>
      <c r="BY520" s="137"/>
      <c r="BZ520" s="137"/>
      <c r="CA520" s="137"/>
      <c r="CB520" s="137"/>
      <c r="CC520" s="137"/>
      <c r="CD520" s="137"/>
      <c r="CE520" s="137"/>
      <c r="CF520" s="137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30" hidden="true" customHeight="true" outlineLevel="1" collapsed="false">
      <c r="A521" s="125"/>
      <c r="B521" s="110" t="n">
        <v>15</v>
      </c>
      <c r="C521" s="111" t="n">
        <v>1</v>
      </c>
      <c r="D521" s="111" t="s">
        <v>54</v>
      </c>
      <c r="E521" s="111"/>
      <c r="F521" s="140" t="s">
        <v>910</v>
      </c>
      <c r="G521" s="140"/>
      <c r="H521" s="141" t="s">
        <v>911</v>
      </c>
      <c r="I521" s="127"/>
      <c r="J521" s="115" t="n">
        <v>300</v>
      </c>
      <c r="K521" s="116" t="n">
        <f aca="false">+J521*I521</f>
        <v>0</v>
      </c>
      <c r="L521" s="137"/>
      <c r="M521" s="137"/>
      <c r="N521" s="137"/>
      <c r="O521" s="137"/>
      <c r="P521" s="137"/>
      <c r="Q521" s="137"/>
      <c r="R521" s="137"/>
      <c r="S521" s="137"/>
      <c r="T521" s="137"/>
      <c r="U521" s="137"/>
      <c r="V521" s="137"/>
      <c r="W521" s="137"/>
      <c r="X521" s="137"/>
      <c r="Y521" s="137"/>
      <c r="Z521" s="137"/>
      <c r="AA521" s="137"/>
      <c r="AB521" s="137"/>
      <c r="AC521" s="137"/>
      <c r="AD521" s="137"/>
      <c r="AE521" s="137"/>
      <c r="AF521" s="137"/>
      <c r="AG521" s="137"/>
      <c r="AH521" s="137"/>
      <c r="AI521" s="137"/>
      <c r="AJ521" s="137"/>
      <c r="AK521" s="137"/>
      <c r="AL521" s="137"/>
      <c r="AM521" s="137"/>
      <c r="AN521" s="137"/>
      <c r="AO521" s="137"/>
      <c r="AP521" s="137"/>
      <c r="AQ521" s="137"/>
      <c r="AR521" s="137"/>
      <c r="AS521" s="137"/>
      <c r="AT521" s="137"/>
      <c r="AU521" s="137"/>
      <c r="AV521" s="137"/>
      <c r="AW521" s="137"/>
      <c r="AX521" s="137"/>
      <c r="AY521" s="137"/>
      <c r="AZ521" s="137"/>
      <c r="BA521" s="137"/>
      <c r="BB521" s="137"/>
      <c r="BC521" s="137"/>
      <c r="BD521" s="137"/>
      <c r="BE521" s="137"/>
      <c r="BF521" s="137"/>
      <c r="BG521" s="137"/>
      <c r="BH521" s="137"/>
      <c r="BI521" s="137"/>
      <c r="BJ521" s="137"/>
      <c r="BK521" s="137"/>
      <c r="BL521" s="137"/>
      <c r="BM521" s="137"/>
      <c r="BN521" s="137"/>
      <c r="BO521" s="137"/>
      <c r="BP521" s="137"/>
      <c r="BQ521" s="137"/>
      <c r="BR521" s="137"/>
      <c r="BS521" s="137"/>
      <c r="BT521" s="137"/>
      <c r="BU521" s="137"/>
      <c r="BV521" s="137"/>
      <c r="BW521" s="137"/>
      <c r="BX521" s="137"/>
      <c r="BY521" s="137"/>
      <c r="BZ521" s="137"/>
      <c r="CA521" s="137"/>
      <c r="CB521" s="137"/>
      <c r="CC521" s="137"/>
      <c r="CD521" s="137"/>
      <c r="CE521" s="137"/>
      <c r="CF521" s="137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30" hidden="true" customHeight="true" outlineLevel="1" collapsed="false">
      <c r="A522" s="125"/>
      <c r="B522" s="110" t="n">
        <v>15</v>
      </c>
      <c r="C522" s="111" t="n">
        <v>1</v>
      </c>
      <c r="D522" s="111" t="s">
        <v>54</v>
      </c>
      <c r="E522" s="111"/>
      <c r="F522" s="140" t="s">
        <v>912</v>
      </c>
      <c r="G522" s="140"/>
      <c r="H522" s="141" t="s">
        <v>913</v>
      </c>
      <c r="I522" s="127"/>
      <c r="J522" s="115" t="n">
        <v>300</v>
      </c>
      <c r="K522" s="116" t="n">
        <f aca="false">+J522*I522</f>
        <v>0</v>
      </c>
      <c r="L522" s="137"/>
      <c r="M522" s="137"/>
      <c r="N522" s="137"/>
      <c r="O522" s="137"/>
      <c r="P522" s="137"/>
      <c r="Q522" s="137"/>
      <c r="R522" s="137"/>
      <c r="S522" s="137"/>
      <c r="T522" s="137"/>
      <c r="U522" s="137"/>
      <c r="V522" s="137"/>
      <c r="W522" s="137"/>
      <c r="X522" s="137"/>
      <c r="Y522" s="137"/>
      <c r="Z522" s="137"/>
      <c r="AA522" s="137"/>
      <c r="AB522" s="137"/>
      <c r="AC522" s="137"/>
      <c r="AD522" s="137"/>
      <c r="AE522" s="137"/>
      <c r="AF522" s="137"/>
      <c r="AG522" s="137"/>
      <c r="AH522" s="137"/>
      <c r="AI522" s="137"/>
      <c r="AJ522" s="137"/>
      <c r="AK522" s="137"/>
      <c r="AL522" s="137"/>
      <c r="AM522" s="137"/>
      <c r="AN522" s="137"/>
      <c r="AO522" s="137"/>
      <c r="AP522" s="137"/>
      <c r="AQ522" s="137"/>
      <c r="AR522" s="137"/>
      <c r="AS522" s="137"/>
      <c r="AT522" s="137"/>
      <c r="AU522" s="137"/>
      <c r="AV522" s="137"/>
      <c r="AW522" s="137"/>
      <c r="AX522" s="137"/>
      <c r="AY522" s="137"/>
      <c r="AZ522" s="137"/>
      <c r="BA522" s="137"/>
      <c r="BB522" s="137"/>
      <c r="BC522" s="137"/>
      <c r="BD522" s="137"/>
      <c r="BE522" s="137"/>
      <c r="BF522" s="137"/>
      <c r="BG522" s="137"/>
      <c r="BH522" s="137"/>
      <c r="BI522" s="137"/>
      <c r="BJ522" s="137"/>
      <c r="BK522" s="137"/>
      <c r="BL522" s="137"/>
      <c r="BM522" s="137"/>
      <c r="BN522" s="137"/>
      <c r="BO522" s="137"/>
      <c r="BP522" s="137"/>
      <c r="BQ522" s="137"/>
      <c r="BR522" s="137"/>
      <c r="BS522" s="137"/>
      <c r="BT522" s="137"/>
      <c r="BU522" s="137"/>
      <c r="BV522" s="137"/>
      <c r="BW522" s="137"/>
      <c r="BX522" s="137"/>
      <c r="BY522" s="137"/>
      <c r="BZ522" s="137"/>
      <c r="CA522" s="137"/>
      <c r="CB522" s="137"/>
      <c r="CC522" s="137"/>
      <c r="CD522" s="137"/>
      <c r="CE522" s="137"/>
      <c r="CF522" s="137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30" hidden="true" customHeight="true" outlineLevel="1" collapsed="false">
      <c r="A523" s="125"/>
      <c r="B523" s="110" t="n">
        <v>15</v>
      </c>
      <c r="C523" s="111" t="n">
        <v>1</v>
      </c>
      <c r="D523" s="111" t="s">
        <v>54</v>
      </c>
      <c r="E523" s="111"/>
      <c r="F523" s="140" t="s">
        <v>914</v>
      </c>
      <c r="G523" s="140"/>
      <c r="H523" s="141" t="s">
        <v>915</v>
      </c>
      <c r="I523" s="127"/>
      <c r="J523" s="115" t="n">
        <v>300</v>
      </c>
      <c r="K523" s="116" t="n">
        <f aca="false">+J523*I523</f>
        <v>0</v>
      </c>
      <c r="L523" s="137"/>
      <c r="M523" s="137"/>
      <c r="N523" s="137"/>
      <c r="O523" s="137"/>
      <c r="P523" s="137"/>
      <c r="Q523" s="137"/>
      <c r="R523" s="137"/>
      <c r="S523" s="137"/>
      <c r="T523" s="137"/>
      <c r="U523" s="137"/>
      <c r="V523" s="137"/>
      <c r="W523" s="137"/>
      <c r="X523" s="137"/>
      <c r="Y523" s="137"/>
      <c r="Z523" s="137"/>
      <c r="AA523" s="137"/>
      <c r="AB523" s="137"/>
      <c r="AC523" s="137"/>
      <c r="AD523" s="137"/>
      <c r="AE523" s="137"/>
      <c r="AF523" s="137"/>
      <c r="AG523" s="137"/>
      <c r="AH523" s="137"/>
      <c r="AI523" s="137"/>
      <c r="AJ523" s="137"/>
      <c r="AK523" s="137"/>
      <c r="AL523" s="137"/>
      <c r="AM523" s="137"/>
      <c r="AN523" s="137"/>
      <c r="AO523" s="137"/>
      <c r="AP523" s="137"/>
      <c r="AQ523" s="137"/>
      <c r="AR523" s="137"/>
      <c r="AS523" s="137"/>
      <c r="AT523" s="137"/>
      <c r="AU523" s="137"/>
      <c r="AV523" s="137"/>
      <c r="AW523" s="137"/>
      <c r="AX523" s="137"/>
      <c r="AY523" s="137"/>
      <c r="AZ523" s="137"/>
      <c r="BA523" s="137"/>
      <c r="BB523" s="137"/>
      <c r="BC523" s="137"/>
      <c r="BD523" s="137"/>
      <c r="BE523" s="137"/>
      <c r="BF523" s="137"/>
      <c r="BG523" s="137"/>
      <c r="BH523" s="137"/>
      <c r="BI523" s="137"/>
      <c r="BJ523" s="137"/>
      <c r="BK523" s="137"/>
      <c r="BL523" s="137"/>
      <c r="BM523" s="137"/>
      <c r="BN523" s="137"/>
      <c r="BO523" s="137"/>
      <c r="BP523" s="137"/>
      <c r="BQ523" s="137"/>
      <c r="BR523" s="137"/>
      <c r="BS523" s="137"/>
      <c r="BT523" s="137"/>
      <c r="BU523" s="137"/>
      <c r="BV523" s="137"/>
      <c r="BW523" s="137"/>
      <c r="BX523" s="137"/>
      <c r="BY523" s="137"/>
      <c r="BZ523" s="137"/>
      <c r="CA523" s="137"/>
      <c r="CB523" s="137"/>
      <c r="CC523" s="137"/>
      <c r="CD523" s="137"/>
      <c r="CE523" s="137"/>
      <c r="CF523" s="137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30" hidden="true" customHeight="true" outlineLevel="1" collapsed="false">
      <c r="A524" s="125"/>
      <c r="B524" s="110" t="n">
        <v>15</v>
      </c>
      <c r="C524" s="111" t="n">
        <v>1</v>
      </c>
      <c r="D524" s="111" t="s">
        <v>54</v>
      </c>
      <c r="E524" s="111"/>
      <c r="F524" s="140" t="s">
        <v>916</v>
      </c>
      <c r="G524" s="140"/>
      <c r="H524" s="141" t="s">
        <v>917</v>
      </c>
      <c r="I524" s="127"/>
      <c r="J524" s="115" t="n">
        <v>300</v>
      </c>
      <c r="K524" s="116" t="n">
        <f aca="false">+J524*I524</f>
        <v>0</v>
      </c>
      <c r="L524" s="137"/>
      <c r="M524" s="137"/>
      <c r="N524" s="137"/>
      <c r="O524" s="137"/>
      <c r="P524" s="137"/>
      <c r="Q524" s="137"/>
      <c r="R524" s="137"/>
      <c r="S524" s="137"/>
      <c r="T524" s="137"/>
      <c r="U524" s="137"/>
      <c r="V524" s="137"/>
      <c r="W524" s="137"/>
      <c r="X524" s="137"/>
      <c r="Y524" s="137"/>
      <c r="Z524" s="137"/>
      <c r="AA524" s="137"/>
      <c r="AB524" s="137"/>
      <c r="AC524" s="137"/>
      <c r="AD524" s="137"/>
      <c r="AE524" s="137"/>
      <c r="AF524" s="137"/>
      <c r="AG524" s="137"/>
      <c r="AH524" s="137"/>
      <c r="AI524" s="137"/>
      <c r="AJ524" s="137"/>
      <c r="AK524" s="137"/>
      <c r="AL524" s="137"/>
      <c r="AM524" s="137"/>
      <c r="AN524" s="137"/>
      <c r="AO524" s="137"/>
      <c r="AP524" s="137"/>
      <c r="AQ524" s="137"/>
      <c r="AR524" s="137"/>
      <c r="AS524" s="137"/>
      <c r="AT524" s="137"/>
      <c r="AU524" s="137"/>
      <c r="AV524" s="137"/>
      <c r="AW524" s="137"/>
      <c r="AX524" s="137"/>
      <c r="AY524" s="137"/>
      <c r="AZ524" s="137"/>
      <c r="BA524" s="137"/>
      <c r="BB524" s="137"/>
      <c r="BC524" s="137"/>
      <c r="BD524" s="137"/>
      <c r="BE524" s="137"/>
      <c r="BF524" s="137"/>
      <c r="BG524" s="137"/>
      <c r="BH524" s="137"/>
      <c r="BI524" s="137"/>
      <c r="BJ524" s="137"/>
      <c r="BK524" s="137"/>
      <c r="BL524" s="137"/>
      <c r="BM524" s="137"/>
      <c r="BN524" s="137"/>
      <c r="BO524" s="137"/>
      <c r="BP524" s="137"/>
      <c r="BQ524" s="137"/>
      <c r="BR524" s="137"/>
      <c r="BS524" s="137"/>
      <c r="BT524" s="137"/>
      <c r="BU524" s="137"/>
      <c r="BV524" s="137"/>
      <c r="BW524" s="137"/>
      <c r="BX524" s="137"/>
      <c r="BY524" s="137"/>
      <c r="BZ524" s="137"/>
      <c r="CA524" s="137"/>
      <c r="CB524" s="137"/>
      <c r="CC524" s="137"/>
      <c r="CD524" s="137"/>
      <c r="CE524" s="137"/>
      <c r="CF524" s="137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30" hidden="true" customHeight="true" outlineLevel="1" collapsed="false">
      <c r="A525" s="125"/>
      <c r="B525" s="110" t="n">
        <v>15</v>
      </c>
      <c r="C525" s="111" t="n">
        <v>1</v>
      </c>
      <c r="D525" s="111" t="s">
        <v>54</v>
      </c>
      <c r="E525" s="111"/>
      <c r="F525" s="140" t="s">
        <v>918</v>
      </c>
      <c r="G525" s="140"/>
      <c r="H525" s="141" t="s">
        <v>919</v>
      </c>
      <c r="I525" s="127"/>
      <c r="J525" s="115" t="n">
        <v>300</v>
      </c>
      <c r="K525" s="116" t="n">
        <f aca="false">+J525*I525</f>
        <v>0</v>
      </c>
      <c r="L525" s="137"/>
      <c r="M525" s="137"/>
      <c r="N525" s="137"/>
      <c r="O525" s="137"/>
      <c r="P525" s="137"/>
      <c r="Q525" s="137"/>
      <c r="R525" s="137"/>
      <c r="S525" s="137"/>
      <c r="T525" s="137"/>
      <c r="U525" s="137"/>
      <c r="V525" s="137"/>
      <c r="W525" s="137"/>
      <c r="X525" s="137"/>
      <c r="Y525" s="137"/>
      <c r="Z525" s="137"/>
      <c r="AA525" s="137"/>
      <c r="AB525" s="137"/>
      <c r="AC525" s="137"/>
      <c r="AD525" s="137"/>
      <c r="AE525" s="137"/>
      <c r="AF525" s="137"/>
      <c r="AG525" s="137"/>
      <c r="AH525" s="137"/>
      <c r="AI525" s="137"/>
      <c r="AJ525" s="137"/>
      <c r="AK525" s="137"/>
      <c r="AL525" s="137"/>
      <c r="AM525" s="137"/>
      <c r="AN525" s="137"/>
      <c r="AO525" s="137"/>
      <c r="AP525" s="137"/>
      <c r="AQ525" s="137"/>
      <c r="AR525" s="137"/>
      <c r="AS525" s="137"/>
      <c r="AT525" s="137"/>
      <c r="AU525" s="137"/>
      <c r="AV525" s="137"/>
      <c r="AW525" s="137"/>
      <c r="AX525" s="137"/>
      <c r="AY525" s="137"/>
      <c r="AZ525" s="137"/>
      <c r="BA525" s="137"/>
      <c r="BB525" s="137"/>
      <c r="BC525" s="137"/>
      <c r="BD525" s="137"/>
      <c r="BE525" s="137"/>
      <c r="BF525" s="137"/>
      <c r="BG525" s="137"/>
      <c r="BH525" s="137"/>
      <c r="BI525" s="137"/>
      <c r="BJ525" s="137"/>
      <c r="BK525" s="137"/>
      <c r="BL525" s="137"/>
      <c r="BM525" s="137"/>
      <c r="BN525" s="137"/>
      <c r="BO525" s="137"/>
      <c r="BP525" s="137"/>
      <c r="BQ525" s="137"/>
      <c r="BR525" s="137"/>
      <c r="BS525" s="137"/>
      <c r="BT525" s="137"/>
      <c r="BU525" s="137"/>
      <c r="BV525" s="137"/>
      <c r="BW525" s="137"/>
      <c r="BX525" s="137"/>
      <c r="BY525" s="137"/>
      <c r="BZ525" s="137"/>
      <c r="CA525" s="137"/>
      <c r="CB525" s="137"/>
      <c r="CC525" s="137"/>
      <c r="CD525" s="137"/>
      <c r="CE525" s="137"/>
      <c r="CF525" s="137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30" hidden="true" customHeight="true" outlineLevel="1" collapsed="false">
      <c r="A526" s="125"/>
      <c r="B526" s="110" t="n">
        <v>15</v>
      </c>
      <c r="C526" s="111" t="n">
        <v>1</v>
      </c>
      <c r="D526" s="111" t="s">
        <v>54</v>
      </c>
      <c r="E526" s="111"/>
      <c r="F526" s="140" t="s">
        <v>920</v>
      </c>
      <c r="G526" s="140"/>
      <c r="H526" s="141" t="s">
        <v>921</v>
      </c>
      <c r="I526" s="127"/>
      <c r="J526" s="115" t="n">
        <v>300</v>
      </c>
      <c r="K526" s="116" t="n">
        <f aca="false">+J526*I526</f>
        <v>0</v>
      </c>
      <c r="L526" s="137"/>
      <c r="M526" s="137"/>
      <c r="N526" s="137"/>
      <c r="O526" s="137"/>
      <c r="P526" s="137"/>
      <c r="Q526" s="137"/>
      <c r="R526" s="137"/>
      <c r="S526" s="137"/>
      <c r="T526" s="137"/>
      <c r="U526" s="137"/>
      <c r="V526" s="137"/>
      <c r="W526" s="137"/>
      <c r="X526" s="137"/>
      <c r="Y526" s="137"/>
      <c r="Z526" s="137"/>
      <c r="AA526" s="137"/>
      <c r="AB526" s="137"/>
      <c r="AC526" s="137"/>
      <c r="AD526" s="137"/>
      <c r="AE526" s="137"/>
      <c r="AF526" s="137"/>
      <c r="AG526" s="137"/>
      <c r="AH526" s="137"/>
      <c r="AI526" s="137"/>
      <c r="AJ526" s="137"/>
      <c r="AK526" s="137"/>
      <c r="AL526" s="137"/>
      <c r="AM526" s="137"/>
      <c r="AN526" s="137"/>
      <c r="AO526" s="137"/>
      <c r="AP526" s="137"/>
      <c r="AQ526" s="137"/>
      <c r="AR526" s="137"/>
      <c r="AS526" s="137"/>
      <c r="AT526" s="137"/>
      <c r="AU526" s="137"/>
      <c r="AV526" s="137"/>
      <c r="AW526" s="137"/>
      <c r="AX526" s="137"/>
      <c r="AY526" s="137"/>
      <c r="AZ526" s="137"/>
      <c r="BA526" s="137"/>
      <c r="BB526" s="137"/>
      <c r="BC526" s="137"/>
      <c r="BD526" s="137"/>
      <c r="BE526" s="137"/>
      <c r="BF526" s="137"/>
      <c r="BG526" s="137"/>
      <c r="BH526" s="137"/>
      <c r="BI526" s="137"/>
      <c r="BJ526" s="137"/>
      <c r="BK526" s="137"/>
      <c r="BL526" s="137"/>
      <c r="BM526" s="137"/>
      <c r="BN526" s="137"/>
      <c r="BO526" s="137"/>
      <c r="BP526" s="137"/>
      <c r="BQ526" s="137"/>
      <c r="BR526" s="137"/>
      <c r="BS526" s="137"/>
      <c r="BT526" s="137"/>
      <c r="BU526" s="137"/>
      <c r="BV526" s="137"/>
      <c r="BW526" s="137"/>
      <c r="BX526" s="137"/>
      <c r="BY526" s="137"/>
      <c r="BZ526" s="137"/>
      <c r="CA526" s="137"/>
      <c r="CB526" s="137"/>
      <c r="CC526" s="137"/>
      <c r="CD526" s="137"/>
      <c r="CE526" s="137"/>
      <c r="CF526" s="137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30" hidden="true" customHeight="true" outlineLevel="1" collapsed="false">
      <c r="A527" s="125"/>
      <c r="B527" s="110" t="n">
        <v>15</v>
      </c>
      <c r="C527" s="111" t="n">
        <v>1</v>
      </c>
      <c r="D527" s="111" t="s">
        <v>54</v>
      </c>
      <c r="E527" s="111"/>
      <c r="F527" s="140" t="s">
        <v>922</v>
      </c>
      <c r="G527" s="140"/>
      <c r="H527" s="141" t="s">
        <v>923</v>
      </c>
      <c r="I527" s="127"/>
      <c r="J527" s="115" t="n">
        <v>300</v>
      </c>
      <c r="K527" s="116" t="n">
        <f aca="false">+J527*I527</f>
        <v>0</v>
      </c>
      <c r="L527" s="137"/>
      <c r="M527" s="137"/>
      <c r="N527" s="137"/>
      <c r="O527" s="137"/>
      <c r="P527" s="137"/>
      <c r="Q527" s="137"/>
      <c r="R527" s="137"/>
      <c r="S527" s="137"/>
      <c r="T527" s="137"/>
      <c r="U527" s="137"/>
      <c r="V527" s="137"/>
      <c r="W527" s="137"/>
      <c r="X527" s="137"/>
      <c r="Y527" s="137"/>
      <c r="Z527" s="137"/>
      <c r="AA527" s="137"/>
      <c r="AB527" s="137"/>
      <c r="AC527" s="137"/>
      <c r="AD527" s="137"/>
      <c r="AE527" s="137"/>
      <c r="AF527" s="137"/>
      <c r="AG527" s="137"/>
      <c r="AH527" s="137"/>
      <c r="AI527" s="137"/>
      <c r="AJ527" s="137"/>
      <c r="AK527" s="137"/>
      <c r="AL527" s="137"/>
      <c r="AM527" s="137"/>
      <c r="AN527" s="137"/>
      <c r="AO527" s="137"/>
      <c r="AP527" s="137"/>
      <c r="AQ527" s="137"/>
      <c r="AR527" s="137"/>
      <c r="AS527" s="137"/>
      <c r="AT527" s="137"/>
      <c r="AU527" s="137"/>
      <c r="AV527" s="137"/>
      <c r="AW527" s="137"/>
      <c r="AX527" s="137"/>
      <c r="AY527" s="137"/>
      <c r="AZ527" s="137"/>
      <c r="BA527" s="137"/>
      <c r="BB527" s="137"/>
      <c r="BC527" s="137"/>
      <c r="BD527" s="137"/>
      <c r="BE527" s="137"/>
      <c r="BF527" s="137"/>
      <c r="BG527" s="137"/>
      <c r="BH527" s="137"/>
      <c r="BI527" s="137"/>
      <c r="BJ527" s="137"/>
      <c r="BK527" s="137"/>
      <c r="BL527" s="137"/>
      <c r="BM527" s="137"/>
      <c r="BN527" s="137"/>
      <c r="BO527" s="137"/>
      <c r="BP527" s="137"/>
      <c r="BQ527" s="137"/>
      <c r="BR527" s="137"/>
      <c r="BS527" s="137"/>
      <c r="BT527" s="137"/>
      <c r="BU527" s="137"/>
      <c r="BV527" s="137"/>
      <c r="BW527" s="137"/>
      <c r="BX527" s="137"/>
      <c r="BY527" s="137"/>
      <c r="BZ527" s="137"/>
      <c r="CA527" s="137"/>
      <c r="CB527" s="137"/>
      <c r="CC527" s="137"/>
      <c r="CD527" s="137"/>
      <c r="CE527" s="137"/>
      <c r="CF527" s="137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30" hidden="true" customHeight="true" outlineLevel="1" collapsed="false">
      <c r="A528" s="125"/>
      <c r="B528" s="110" t="n">
        <v>15</v>
      </c>
      <c r="C528" s="111" t="n">
        <v>1</v>
      </c>
      <c r="D528" s="111" t="s">
        <v>54</v>
      </c>
      <c r="E528" s="111"/>
      <c r="F528" s="140" t="s">
        <v>924</v>
      </c>
      <c r="G528" s="140"/>
      <c r="H528" s="141" t="s">
        <v>925</v>
      </c>
      <c r="I528" s="127"/>
      <c r="J528" s="115" t="n">
        <v>300</v>
      </c>
      <c r="K528" s="116" t="n">
        <f aca="false">+J528*I528</f>
        <v>0</v>
      </c>
      <c r="L528" s="137"/>
      <c r="M528" s="137"/>
      <c r="N528" s="137"/>
      <c r="O528" s="137"/>
      <c r="P528" s="137"/>
      <c r="Q528" s="137"/>
      <c r="R528" s="137"/>
      <c r="S528" s="137"/>
      <c r="T528" s="137"/>
      <c r="U528" s="137"/>
      <c r="V528" s="137"/>
      <c r="W528" s="137"/>
      <c r="X528" s="137"/>
      <c r="Y528" s="137"/>
      <c r="Z528" s="137"/>
      <c r="AA528" s="137"/>
      <c r="AB528" s="137"/>
      <c r="AC528" s="137"/>
      <c r="AD528" s="137"/>
      <c r="AE528" s="137"/>
      <c r="AF528" s="137"/>
      <c r="AG528" s="137"/>
      <c r="AH528" s="137"/>
      <c r="AI528" s="137"/>
      <c r="AJ528" s="137"/>
      <c r="AK528" s="137"/>
      <c r="AL528" s="137"/>
      <c r="AM528" s="137"/>
      <c r="AN528" s="137"/>
      <c r="AO528" s="137"/>
      <c r="AP528" s="137"/>
      <c r="AQ528" s="137"/>
      <c r="AR528" s="137"/>
      <c r="AS528" s="137"/>
      <c r="AT528" s="137"/>
      <c r="AU528" s="137"/>
      <c r="AV528" s="137"/>
      <c r="AW528" s="137"/>
      <c r="AX528" s="137"/>
      <c r="AY528" s="137"/>
      <c r="AZ528" s="137"/>
      <c r="BA528" s="137"/>
      <c r="BB528" s="137"/>
      <c r="BC528" s="137"/>
      <c r="BD528" s="137"/>
      <c r="BE528" s="137"/>
      <c r="BF528" s="137"/>
      <c r="BG528" s="137"/>
      <c r="BH528" s="137"/>
      <c r="BI528" s="137"/>
      <c r="BJ528" s="137"/>
      <c r="BK528" s="137"/>
      <c r="BL528" s="137"/>
      <c r="BM528" s="137"/>
      <c r="BN528" s="137"/>
      <c r="BO528" s="137"/>
      <c r="BP528" s="137"/>
      <c r="BQ528" s="137"/>
      <c r="BR528" s="137"/>
      <c r="BS528" s="137"/>
      <c r="BT528" s="137"/>
      <c r="BU528" s="137"/>
      <c r="BV528" s="137"/>
      <c r="BW528" s="137"/>
      <c r="BX528" s="137"/>
      <c r="BY528" s="137"/>
      <c r="BZ528" s="137"/>
      <c r="CA528" s="137"/>
      <c r="CB528" s="137"/>
      <c r="CC528" s="137"/>
      <c r="CD528" s="137"/>
      <c r="CE528" s="137"/>
      <c r="CF528" s="137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30" hidden="true" customHeight="true" outlineLevel="1" collapsed="false">
      <c r="A529" s="99"/>
      <c r="B529" s="110" t="n">
        <v>15</v>
      </c>
      <c r="C529" s="111" t="n">
        <v>1</v>
      </c>
      <c r="D529" s="111" t="s">
        <v>54</v>
      </c>
      <c r="E529" s="111"/>
      <c r="F529" s="140" t="s">
        <v>926</v>
      </c>
      <c r="G529" s="140"/>
      <c r="H529" s="141" t="s">
        <v>927</v>
      </c>
      <c r="I529" s="127"/>
      <c r="J529" s="115" t="n">
        <v>300</v>
      </c>
      <c r="K529" s="116" t="n">
        <f aca="false">+J529*I529</f>
        <v>0</v>
      </c>
      <c r="L529" s="137"/>
      <c r="M529" s="137"/>
      <c r="N529" s="137"/>
      <c r="O529" s="137"/>
      <c r="P529" s="137"/>
      <c r="Q529" s="137"/>
      <c r="R529" s="137"/>
      <c r="S529" s="137"/>
      <c r="T529" s="137"/>
      <c r="U529" s="137"/>
      <c r="V529" s="137"/>
      <c r="W529" s="137"/>
      <c r="X529" s="137"/>
      <c r="Y529" s="137"/>
      <c r="Z529" s="137"/>
      <c r="AA529" s="137"/>
      <c r="AB529" s="137"/>
      <c r="AC529" s="137"/>
      <c r="AD529" s="137"/>
      <c r="AE529" s="137"/>
      <c r="AF529" s="137"/>
      <c r="AG529" s="137"/>
      <c r="AH529" s="137"/>
      <c r="AI529" s="137"/>
      <c r="AJ529" s="137"/>
      <c r="AK529" s="137"/>
      <c r="AL529" s="137"/>
      <c r="AM529" s="137"/>
      <c r="AN529" s="137"/>
      <c r="AO529" s="137"/>
      <c r="AP529" s="137"/>
      <c r="AQ529" s="137"/>
      <c r="AR529" s="137"/>
      <c r="AS529" s="137"/>
      <c r="AT529" s="137"/>
      <c r="AU529" s="137"/>
      <c r="AV529" s="137"/>
      <c r="AW529" s="137"/>
      <c r="AX529" s="137"/>
      <c r="AY529" s="137"/>
      <c r="AZ529" s="137"/>
      <c r="BA529" s="137"/>
      <c r="BB529" s="137"/>
      <c r="BC529" s="137"/>
      <c r="BD529" s="137"/>
      <c r="BE529" s="137"/>
      <c r="BF529" s="137"/>
      <c r="BG529" s="137"/>
      <c r="BH529" s="137"/>
      <c r="BI529" s="137"/>
      <c r="BJ529" s="137"/>
      <c r="BK529" s="137"/>
      <c r="BL529" s="137"/>
      <c r="BM529" s="137"/>
      <c r="BN529" s="137"/>
      <c r="BO529" s="137"/>
      <c r="BP529" s="137"/>
      <c r="BQ529" s="137"/>
      <c r="BR529" s="137"/>
      <c r="BS529" s="137"/>
      <c r="BT529" s="137"/>
      <c r="BU529" s="137"/>
      <c r="BV529" s="137"/>
      <c r="BW529" s="137"/>
      <c r="BX529" s="137"/>
      <c r="BY529" s="137"/>
      <c r="BZ529" s="137"/>
      <c r="CA529" s="137"/>
      <c r="CB529" s="137"/>
      <c r="CC529" s="137"/>
      <c r="CD529" s="137"/>
      <c r="CE529" s="137"/>
      <c r="CF529" s="137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s="109" customFormat="true" ht="30" hidden="true" customHeight="true" outlineLevel="2" collapsed="false">
      <c r="B530" s="117"/>
      <c r="C530" s="118"/>
      <c r="D530" s="118"/>
      <c r="E530" s="118"/>
      <c r="F530" s="119"/>
      <c r="G530" s="120"/>
      <c r="H530" s="121" t="s">
        <v>928</v>
      </c>
      <c r="I530" s="122" t="n">
        <f aca="false">SUM(I519:I529)</f>
        <v>0</v>
      </c>
      <c r="J530" s="123"/>
      <c r="K530" s="116"/>
      <c r="L530" s="107"/>
      <c r="M530" s="108"/>
      <c r="N530" s="108"/>
      <c r="O530" s="108"/>
      <c r="P530" s="108"/>
      <c r="Q530" s="108"/>
      <c r="R530" s="108"/>
      <c r="S530" s="108"/>
      <c r="T530" s="108"/>
      <c r="U530" s="108"/>
      <c r="V530" s="108"/>
      <c r="W530" s="108"/>
      <c r="X530" s="108"/>
      <c r="Y530" s="108"/>
      <c r="Z530" s="108"/>
      <c r="AA530" s="108"/>
      <c r="AB530" s="108"/>
      <c r="AC530" s="108"/>
      <c r="AD530" s="108"/>
      <c r="AE530" s="108"/>
      <c r="AF530" s="108"/>
      <c r="AG530" s="108"/>
      <c r="AH530" s="108"/>
      <c r="AI530" s="108"/>
      <c r="AJ530" s="108"/>
      <c r="AK530" s="108"/>
      <c r="AL530" s="108"/>
      <c r="AM530" s="108"/>
      <c r="AN530" s="108"/>
      <c r="AO530" s="108"/>
      <c r="AP530" s="108"/>
      <c r="AQ530" s="108"/>
      <c r="AR530" s="108"/>
      <c r="AS530" s="108"/>
      <c r="AT530" s="108"/>
      <c r="AU530" s="108"/>
      <c r="AV530" s="108"/>
      <c r="AW530" s="108"/>
      <c r="AX530" s="108"/>
      <c r="AY530" s="108"/>
      <c r="AZ530" s="108"/>
      <c r="BA530" s="108"/>
      <c r="BB530" s="108"/>
      <c r="BC530" s="108"/>
      <c r="BD530" s="108"/>
      <c r="BE530" s="108"/>
      <c r="BF530" s="108"/>
      <c r="BG530" s="108"/>
      <c r="BH530" s="108"/>
      <c r="BI530" s="108"/>
      <c r="BJ530" s="108"/>
      <c r="BK530" s="108"/>
      <c r="BL530" s="108"/>
      <c r="BM530" s="108"/>
      <c r="BN530" s="108"/>
      <c r="BO530" s="108"/>
      <c r="BP530" s="108"/>
      <c r="BQ530" s="108"/>
      <c r="BR530" s="108"/>
      <c r="BS530" s="108"/>
      <c r="BT530" s="108"/>
      <c r="BU530" s="108"/>
      <c r="BV530" s="108"/>
      <c r="BW530" s="108"/>
      <c r="BX530" s="108"/>
      <c r="BY530" s="108"/>
      <c r="BZ530" s="108"/>
      <c r="CA530" s="108"/>
      <c r="CB530" s="108"/>
      <c r="CC530" s="108"/>
      <c r="CD530" s="108"/>
      <c r="CE530" s="108"/>
      <c r="CF530" s="108"/>
    </row>
    <row r="531" s="138" customFormat="true" ht="54.75" hidden="true" customHeight="true" outlineLevel="1" collapsed="false">
      <c r="A531" s="99"/>
      <c r="B531" s="209"/>
      <c r="C531" s="210"/>
      <c r="D531" s="210"/>
      <c r="E531" s="210"/>
      <c r="F531" s="223" t="s">
        <v>929</v>
      </c>
      <c r="G531" s="223"/>
      <c r="H531" s="212"/>
      <c r="I531" s="213"/>
      <c r="J531" s="214"/>
      <c r="K531" s="215"/>
      <c r="L531" s="137"/>
      <c r="M531" s="137"/>
      <c r="N531" s="137"/>
      <c r="O531" s="137"/>
      <c r="P531" s="137"/>
      <c r="Q531" s="137"/>
      <c r="R531" s="137"/>
      <c r="S531" s="137"/>
      <c r="T531" s="137"/>
      <c r="U531" s="137"/>
      <c r="V531" s="137"/>
      <c r="W531" s="137"/>
      <c r="X531" s="137"/>
      <c r="Y531" s="137"/>
      <c r="Z531" s="137"/>
      <c r="AA531" s="137"/>
      <c r="AB531" s="137"/>
      <c r="AC531" s="137"/>
      <c r="AD531" s="137"/>
      <c r="AE531" s="137"/>
      <c r="AF531" s="137"/>
      <c r="AG531" s="137"/>
      <c r="AH531" s="137"/>
      <c r="AI531" s="137"/>
      <c r="AJ531" s="137"/>
      <c r="AK531" s="137"/>
      <c r="AL531" s="137"/>
      <c r="AM531" s="137"/>
      <c r="AN531" s="137"/>
      <c r="AO531" s="137"/>
      <c r="AP531" s="137"/>
      <c r="AQ531" s="137"/>
      <c r="AR531" s="137"/>
      <c r="AS531" s="137"/>
      <c r="AT531" s="137"/>
      <c r="AU531" s="137"/>
      <c r="AV531" s="137"/>
      <c r="AW531" s="137"/>
      <c r="AX531" s="137"/>
      <c r="AY531" s="137"/>
      <c r="AZ531" s="137"/>
      <c r="BA531" s="137"/>
      <c r="BB531" s="137"/>
      <c r="BC531" s="137"/>
      <c r="BD531" s="137"/>
      <c r="BE531" s="137"/>
      <c r="BF531" s="137"/>
      <c r="BG531" s="137"/>
      <c r="BH531" s="137"/>
      <c r="BI531" s="137"/>
      <c r="BJ531" s="137"/>
      <c r="BK531" s="137"/>
      <c r="BL531" s="137"/>
      <c r="BM531" s="137"/>
      <c r="BN531" s="137"/>
      <c r="BO531" s="137"/>
      <c r="BP531" s="137"/>
      <c r="BQ531" s="137"/>
      <c r="BR531" s="137"/>
      <c r="BS531" s="137"/>
      <c r="BT531" s="137"/>
      <c r="BU531" s="137"/>
      <c r="BV531" s="137"/>
      <c r="BW531" s="137"/>
      <c r="BX531" s="137"/>
      <c r="BY531" s="137"/>
      <c r="BZ531" s="137"/>
      <c r="CA531" s="137"/>
      <c r="CB531" s="137"/>
      <c r="CC531" s="137"/>
      <c r="CD531" s="137"/>
      <c r="CE531" s="137"/>
      <c r="CF531" s="137"/>
    </row>
    <row r="532" customFormat="false" ht="30" hidden="true" customHeight="true" outlineLevel="1" collapsed="false">
      <c r="A532" s="125"/>
      <c r="B532" s="110" t="n">
        <v>15</v>
      </c>
      <c r="C532" s="111" t="n">
        <v>1</v>
      </c>
      <c r="D532" s="111" t="s">
        <v>54</v>
      </c>
      <c r="E532" s="111"/>
      <c r="F532" s="140" t="s">
        <v>930</v>
      </c>
      <c r="G532" s="140"/>
      <c r="H532" s="141" t="s">
        <v>931</v>
      </c>
      <c r="I532" s="127"/>
      <c r="J532" s="115" t="n">
        <v>165</v>
      </c>
      <c r="K532" s="116" t="n">
        <f aca="false">+J532*I532</f>
        <v>0</v>
      </c>
      <c r="L532" s="137"/>
      <c r="M532" s="137"/>
      <c r="N532" s="137"/>
      <c r="O532" s="137"/>
      <c r="P532" s="137"/>
      <c r="Q532" s="137"/>
      <c r="R532" s="137"/>
      <c r="S532" s="137"/>
      <c r="T532" s="137"/>
      <c r="U532" s="137"/>
      <c r="V532" s="137"/>
      <c r="W532" s="137"/>
      <c r="X532" s="137"/>
      <c r="Y532" s="137"/>
      <c r="Z532" s="137"/>
      <c r="AA532" s="137"/>
      <c r="AB532" s="137"/>
      <c r="AC532" s="137"/>
      <c r="AD532" s="137"/>
      <c r="AE532" s="137"/>
      <c r="AF532" s="137"/>
      <c r="AG532" s="137"/>
      <c r="AH532" s="137"/>
      <c r="AI532" s="137"/>
      <c r="AJ532" s="137"/>
      <c r="AK532" s="137"/>
      <c r="AL532" s="137"/>
      <c r="AM532" s="137"/>
      <c r="AN532" s="137"/>
      <c r="AO532" s="137"/>
      <c r="AP532" s="137"/>
      <c r="AQ532" s="137"/>
      <c r="AR532" s="137"/>
      <c r="AS532" s="137"/>
      <c r="AT532" s="137"/>
      <c r="AU532" s="137"/>
      <c r="AV532" s="137"/>
      <c r="AW532" s="137"/>
      <c r="AX532" s="137"/>
      <c r="AY532" s="137"/>
      <c r="AZ532" s="137"/>
      <c r="BA532" s="137"/>
      <c r="BB532" s="137"/>
      <c r="BC532" s="137"/>
      <c r="BD532" s="137"/>
      <c r="BE532" s="137"/>
      <c r="BF532" s="137"/>
      <c r="BG532" s="137"/>
      <c r="BH532" s="137"/>
      <c r="BI532" s="137"/>
      <c r="BJ532" s="137"/>
      <c r="BK532" s="137"/>
      <c r="BL532" s="137"/>
      <c r="BM532" s="137"/>
      <c r="BN532" s="137"/>
      <c r="BO532" s="137"/>
      <c r="BP532" s="137"/>
      <c r="BQ532" s="137"/>
      <c r="BR532" s="137"/>
      <c r="BS532" s="137"/>
      <c r="BT532" s="137"/>
      <c r="BU532" s="137"/>
      <c r="BV532" s="137"/>
      <c r="BW532" s="137"/>
      <c r="BX532" s="137"/>
      <c r="BY532" s="137"/>
      <c r="BZ532" s="137"/>
      <c r="CA532" s="137"/>
      <c r="CB532" s="137"/>
      <c r="CC532" s="137"/>
      <c r="CD532" s="137"/>
      <c r="CE532" s="137"/>
      <c r="CF532" s="137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30" hidden="true" customHeight="true" outlineLevel="1" collapsed="false">
      <c r="A533" s="125"/>
      <c r="B533" s="110" t="n">
        <v>15</v>
      </c>
      <c r="C533" s="111" t="n">
        <v>1</v>
      </c>
      <c r="D533" s="111" t="s">
        <v>54</v>
      </c>
      <c r="E533" s="111"/>
      <c r="F533" s="140" t="s">
        <v>932</v>
      </c>
      <c r="G533" s="140"/>
      <c r="H533" s="141" t="s">
        <v>933</v>
      </c>
      <c r="I533" s="127"/>
      <c r="J533" s="115" t="n">
        <v>165</v>
      </c>
      <c r="K533" s="116" t="n">
        <f aca="false">+J533*I533</f>
        <v>0</v>
      </c>
      <c r="L533" s="137"/>
      <c r="M533" s="137"/>
      <c r="N533" s="137"/>
      <c r="O533" s="137"/>
      <c r="P533" s="137"/>
      <c r="Q533" s="137"/>
      <c r="R533" s="137"/>
      <c r="S533" s="137"/>
      <c r="T533" s="137"/>
      <c r="U533" s="137"/>
      <c r="V533" s="137"/>
      <c r="W533" s="137"/>
      <c r="X533" s="137"/>
      <c r="Y533" s="137"/>
      <c r="Z533" s="137"/>
      <c r="AA533" s="137"/>
      <c r="AB533" s="137"/>
      <c r="AC533" s="137"/>
      <c r="AD533" s="137"/>
      <c r="AE533" s="137"/>
      <c r="AF533" s="137"/>
      <c r="AG533" s="137"/>
      <c r="AH533" s="137"/>
      <c r="AI533" s="137"/>
      <c r="AJ533" s="137"/>
      <c r="AK533" s="137"/>
      <c r="AL533" s="137"/>
      <c r="AM533" s="137"/>
      <c r="AN533" s="137"/>
      <c r="AO533" s="137"/>
      <c r="AP533" s="137"/>
      <c r="AQ533" s="137"/>
      <c r="AR533" s="137"/>
      <c r="AS533" s="137"/>
      <c r="AT533" s="137"/>
      <c r="AU533" s="137"/>
      <c r="AV533" s="137"/>
      <c r="AW533" s="137"/>
      <c r="AX533" s="137"/>
      <c r="AY533" s="137"/>
      <c r="AZ533" s="137"/>
      <c r="BA533" s="137"/>
      <c r="BB533" s="137"/>
      <c r="BC533" s="137"/>
      <c r="BD533" s="137"/>
      <c r="BE533" s="137"/>
      <c r="BF533" s="137"/>
      <c r="BG533" s="137"/>
      <c r="BH533" s="137"/>
      <c r="BI533" s="137"/>
      <c r="BJ533" s="137"/>
      <c r="BK533" s="137"/>
      <c r="BL533" s="137"/>
      <c r="BM533" s="137"/>
      <c r="BN533" s="137"/>
      <c r="BO533" s="137"/>
      <c r="BP533" s="137"/>
      <c r="BQ533" s="137"/>
      <c r="BR533" s="137"/>
      <c r="BS533" s="137"/>
      <c r="BT533" s="137"/>
      <c r="BU533" s="137"/>
      <c r="BV533" s="137"/>
      <c r="BW533" s="137"/>
      <c r="BX533" s="137"/>
      <c r="BY533" s="137"/>
      <c r="BZ533" s="137"/>
      <c r="CA533" s="137"/>
      <c r="CB533" s="137"/>
      <c r="CC533" s="137"/>
      <c r="CD533" s="137"/>
      <c r="CE533" s="137"/>
      <c r="CF533" s="137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30" hidden="true" customHeight="true" outlineLevel="1" collapsed="false">
      <c r="A534" s="99"/>
      <c r="B534" s="110" t="n">
        <v>15</v>
      </c>
      <c r="C534" s="111" t="n">
        <v>1</v>
      </c>
      <c r="D534" s="111" t="s">
        <v>54</v>
      </c>
      <c r="E534" s="111"/>
      <c r="F534" s="140" t="s">
        <v>934</v>
      </c>
      <c r="G534" s="140"/>
      <c r="H534" s="141" t="s">
        <v>935</v>
      </c>
      <c r="I534" s="127"/>
      <c r="J534" s="115" t="n">
        <v>165</v>
      </c>
      <c r="K534" s="116" t="n">
        <f aca="false">+J534*I534</f>
        <v>0</v>
      </c>
      <c r="L534" s="137"/>
      <c r="M534" s="137"/>
      <c r="N534" s="137"/>
      <c r="O534" s="137"/>
      <c r="P534" s="137"/>
      <c r="Q534" s="137"/>
      <c r="R534" s="137"/>
      <c r="S534" s="137"/>
      <c r="T534" s="137"/>
      <c r="U534" s="137"/>
      <c r="V534" s="137"/>
      <c r="W534" s="137"/>
      <c r="X534" s="137"/>
      <c r="Y534" s="137"/>
      <c r="Z534" s="137"/>
      <c r="AA534" s="137"/>
      <c r="AB534" s="137"/>
      <c r="AC534" s="137"/>
      <c r="AD534" s="137"/>
      <c r="AE534" s="137"/>
      <c r="AF534" s="137"/>
      <c r="AG534" s="137"/>
      <c r="AH534" s="137"/>
      <c r="AI534" s="137"/>
      <c r="AJ534" s="137"/>
      <c r="AK534" s="137"/>
      <c r="AL534" s="137"/>
      <c r="AM534" s="137"/>
      <c r="AN534" s="137"/>
      <c r="AO534" s="137"/>
      <c r="AP534" s="137"/>
      <c r="AQ534" s="137"/>
      <c r="AR534" s="137"/>
      <c r="AS534" s="137"/>
      <c r="AT534" s="137"/>
      <c r="AU534" s="137"/>
      <c r="AV534" s="137"/>
      <c r="AW534" s="137"/>
      <c r="AX534" s="137"/>
      <c r="AY534" s="137"/>
      <c r="AZ534" s="137"/>
      <c r="BA534" s="137"/>
      <c r="BB534" s="137"/>
      <c r="BC534" s="137"/>
      <c r="BD534" s="137"/>
      <c r="BE534" s="137"/>
      <c r="BF534" s="137"/>
      <c r="BG534" s="137"/>
      <c r="BH534" s="137"/>
      <c r="BI534" s="137"/>
      <c r="BJ534" s="137"/>
      <c r="BK534" s="137"/>
      <c r="BL534" s="137"/>
      <c r="BM534" s="137"/>
      <c r="BN534" s="137"/>
      <c r="BO534" s="137"/>
      <c r="BP534" s="137"/>
      <c r="BQ534" s="137"/>
      <c r="BR534" s="137"/>
      <c r="BS534" s="137"/>
      <c r="BT534" s="137"/>
      <c r="BU534" s="137"/>
      <c r="BV534" s="137"/>
      <c r="BW534" s="137"/>
      <c r="BX534" s="137"/>
      <c r="BY534" s="137"/>
      <c r="BZ534" s="137"/>
      <c r="CA534" s="137"/>
      <c r="CB534" s="137"/>
      <c r="CC534" s="137"/>
      <c r="CD534" s="137"/>
      <c r="CE534" s="137"/>
      <c r="CF534" s="137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30" hidden="true" customHeight="true" outlineLevel="1" collapsed="false">
      <c r="A535" s="125"/>
      <c r="B535" s="110" t="n">
        <v>15</v>
      </c>
      <c r="C535" s="111" t="n">
        <v>1</v>
      </c>
      <c r="D535" s="111" t="s">
        <v>54</v>
      </c>
      <c r="E535" s="111"/>
      <c r="F535" s="140" t="s">
        <v>936</v>
      </c>
      <c r="G535" s="140"/>
      <c r="H535" s="141" t="s">
        <v>937</v>
      </c>
      <c r="I535" s="127"/>
      <c r="J535" s="115" t="n">
        <v>165</v>
      </c>
      <c r="K535" s="116" t="n">
        <f aca="false">+J535*I535</f>
        <v>0</v>
      </c>
      <c r="L535" s="137"/>
      <c r="M535" s="137"/>
      <c r="N535" s="137"/>
      <c r="O535" s="137"/>
      <c r="P535" s="137"/>
      <c r="Q535" s="137"/>
      <c r="R535" s="137"/>
      <c r="S535" s="137"/>
      <c r="T535" s="137"/>
      <c r="U535" s="137"/>
      <c r="V535" s="137"/>
      <c r="W535" s="137"/>
      <c r="X535" s="137"/>
      <c r="Y535" s="137"/>
      <c r="Z535" s="137"/>
      <c r="AA535" s="137"/>
      <c r="AB535" s="137"/>
      <c r="AC535" s="137"/>
      <c r="AD535" s="137"/>
      <c r="AE535" s="137"/>
      <c r="AF535" s="137"/>
      <c r="AG535" s="137"/>
      <c r="AH535" s="137"/>
      <c r="AI535" s="137"/>
      <c r="AJ535" s="137"/>
      <c r="AK535" s="137"/>
      <c r="AL535" s="137"/>
      <c r="AM535" s="137"/>
      <c r="AN535" s="137"/>
      <c r="AO535" s="137"/>
      <c r="AP535" s="137"/>
      <c r="AQ535" s="137"/>
      <c r="AR535" s="137"/>
      <c r="AS535" s="137"/>
      <c r="AT535" s="137"/>
      <c r="AU535" s="137"/>
      <c r="AV535" s="137"/>
      <c r="AW535" s="137"/>
      <c r="AX535" s="137"/>
      <c r="AY535" s="137"/>
      <c r="AZ535" s="137"/>
      <c r="BA535" s="137"/>
      <c r="BB535" s="137"/>
      <c r="BC535" s="137"/>
      <c r="BD535" s="137"/>
      <c r="BE535" s="137"/>
      <c r="BF535" s="137"/>
      <c r="BG535" s="137"/>
      <c r="BH535" s="137"/>
      <c r="BI535" s="137"/>
      <c r="BJ535" s="137"/>
      <c r="BK535" s="137"/>
      <c r="BL535" s="137"/>
      <c r="BM535" s="137"/>
      <c r="BN535" s="137"/>
      <c r="BO535" s="137"/>
      <c r="BP535" s="137"/>
      <c r="BQ535" s="137"/>
      <c r="BR535" s="137"/>
      <c r="BS535" s="137"/>
      <c r="BT535" s="137"/>
      <c r="BU535" s="137"/>
      <c r="BV535" s="137"/>
      <c r="BW535" s="137"/>
      <c r="BX535" s="137"/>
      <c r="BY535" s="137"/>
      <c r="BZ535" s="137"/>
      <c r="CA535" s="137"/>
      <c r="CB535" s="137"/>
      <c r="CC535" s="137"/>
      <c r="CD535" s="137"/>
      <c r="CE535" s="137"/>
      <c r="CF535" s="137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30" hidden="true" customHeight="true" outlineLevel="1" collapsed="false">
      <c r="A536" s="99"/>
      <c r="B536" s="110" t="n">
        <v>15</v>
      </c>
      <c r="C536" s="111" t="n">
        <v>1</v>
      </c>
      <c r="D536" s="111" t="s">
        <v>54</v>
      </c>
      <c r="E536" s="111"/>
      <c r="F536" s="140" t="s">
        <v>938</v>
      </c>
      <c r="G536" s="140"/>
      <c r="H536" s="141" t="s">
        <v>939</v>
      </c>
      <c r="I536" s="127"/>
      <c r="J536" s="115" t="n">
        <v>165</v>
      </c>
      <c r="K536" s="116" t="n">
        <f aca="false">+J536*I536</f>
        <v>0</v>
      </c>
      <c r="L536" s="137"/>
      <c r="M536" s="137"/>
      <c r="N536" s="137"/>
      <c r="O536" s="137"/>
      <c r="P536" s="137"/>
      <c r="Q536" s="137"/>
      <c r="R536" s="137"/>
      <c r="S536" s="137"/>
      <c r="T536" s="137"/>
      <c r="U536" s="137"/>
      <c r="V536" s="137"/>
      <c r="W536" s="137"/>
      <c r="X536" s="137"/>
      <c r="Y536" s="137"/>
      <c r="Z536" s="137"/>
      <c r="AA536" s="137"/>
      <c r="AB536" s="137"/>
      <c r="AC536" s="137"/>
      <c r="AD536" s="137"/>
      <c r="AE536" s="137"/>
      <c r="AF536" s="137"/>
      <c r="AG536" s="137"/>
      <c r="AH536" s="137"/>
      <c r="AI536" s="137"/>
      <c r="AJ536" s="137"/>
      <c r="AK536" s="137"/>
      <c r="AL536" s="137"/>
      <c r="AM536" s="137"/>
      <c r="AN536" s="137"/>
      <c r="AO536" s="137"/>
      <c r="AP536" s="137"/>
      <c r="AQ536" s="137"/>
      <c r="AR536" s="137"/>
      <c r="AS536" s="137"/>
      <c r="AT536" s="137"/>
      <c r="AU536" s="137"/>
      <c r="AV536" s="137"/>
      <c r="AW536" s="137"/>
      <c r="AX536" s="137"/>
      <c r="AY536" s="137"/>
      <c r="AZ536" s="137"/>
      <c r="BA536" s="137"/>
      <c r="BB536" s="137"/>
      <c r="BC536" s="137"/>
      <c r="BD536" s="137"/>
      <c r="BE536" s="137"/>
      <c r="BF536" s="137"/>
      <c r="BG536" s="137"/>
      <c r="BH536" s="137"/>
      <c r="BI536" s="137"/>
      <c r="BJ536" s="137"/>
      <c r="BK536" s="137"/>
      <c r="BL536" s="137"/>
      <c r="BM536" s="137"/>
      <c r="BN536" s="137"/>
      <c r="BO536" s="137"/>
      <c r="BP536" s="137"/>
      <c r="BQ536" s="137"/>
      <c r="BR536" s="137"/>
      <c r="BS536" s="137"/>
      <c r="BT536" s="137"/>
      <c r="BU536" s="137"/>
      <c r="BV536" s="137"/>
      <c r="BW536" s="137"/>
      <c r="BX536" s="137"/>
      <c r="BY536" s="137"/>
      <c r="BZ536" s="137"/>
      <c r="CA536" s="137"/>
      <c r="CB536" s="137"/>
      <c r="CC536" s="137"/>
      <c r="CD536" s="137"/>
      <c r="CE536" s="137"/>
      <c r="CF536" s="137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30" hidden="true" customHeight="true" outlineLevel="1" collapsed="false">
      <c r="A537" s="125"/>
      <c r="B537" s="110" t="n">
        <v>15</v>
      </c>
      <c r="C537" s="111" t="n">
        <v>1</v>
      </c>
      <c r="D537" s="111" t="s">
        <v>54</v>
      </c>
      <c r="E537" s="111"/>
      <c r="F537" s="140" t="s">
        <v>940</v>
      </c>
      <c r="G537" s="140"/>
      <c r="H537" s="141" t="s">
        <v>941</v>
      </c>
      <c r="I537" s="127"/>
      <c r="J537" s="115" t="n">
        <v>165</v>
      </c>
      <c r="K537" s="116" t="n">
        <f aca="false">+J537*I537</f>
        <v>0</v>
      </c>
      <c r="L537" s="137"/>
      <c r="M537" s="137"/>
      <c r="N537" s="137"/>
      <c r="O537" s="137"/>
      <c r="P537" s="137"/>
      <c r="Q537" s="137"/>
      <c r="R537" s="137"/>
      <c r="S537" s="137"/>
      <c r="T537" s="137"/>
      <c r="U537" s="137"/>
      <c r="V537" s="137"/>
      <c r="W537" s="137"/>
      <c r="X537" s="137"/>
      <c r="Y537" s="137"/>
      <c r="Z537" s="137"/>
      <c r="AA537" s="137"/>
      <c r="AB537" s="137"/>
      <c r="AC537" s="137"/>
      <c r="AD537" s="137"/>
      <c r="AE537" s="137"/>
      <c r="AF537" s="137"/>
      <c r="AG537" s="137"/>
      <c r="AH537" s="137"/>
      <c r="AI537" s="137"/>
      <c r="AJ537" s="137"/>
      <c r="AK537" s="137"/>
      <c r="AL537" s="137"/>
      <c r="AM537" s="137"/>
      <c r="AN537" s="137"/>
      <c r="AO537" s="137"/>
      <c r="AP537" s="137"/>
      <c r="AQ537" s="137"/>
      <c r="AR537" s="137"/>
      <c r="AS537" s="137"/>
      <c r="AT537" s="137"/>
      <c r="AU537" s="137"/>
      <c r="AV537" s="137"/>
      <c r="AW537" s="137"/>
      <c r="AX537" s="137"/>
      <c r="AY537" s="137"/>
      <c r="AZ537" s="137"/>
      <c r="BA537" s="137"/>
      <c r="BB537" s="137"/>
      <c r="BC537" s="137"/>
      <c r="BD537" s="137"/>
      <c r="BE537" s="137"/>
      <c r="BF537" s="137"/>
      <c r="BG537" s="137"/>
      <c r="BH537" s="137"/>
      <c r="BI537" s="137"/>
      <c r="BJ537" s="137"/>
      <c r="BK537" s="137"/>
      <c r="BL537" s="137"/>
      <c r="BM537" s="137"/>
      <c r="BN537" s="137"/>
      <c r="BO537" s="137"/>
      <c r="BP537" s="137"/>
      <c r="BQ537" s="137"/>
      <c r="BR537" s="137"/>
      <c r="BS537" s="137"/>
      <c r="BT537" s="137"/>
      <c r="BU537" s="137"/>
      <c r="BV537" s="137"/>
      <c r="BW537" s="137"/>
      <c r="BX537" s="137"/>
      <c r="BY537" s="137"/>
      <c r="BZ537" s="137"/>
      <c r="CA537" s="137"/>
      <c r="CB537" s="137"/>
      <c r="CC537" s="137"/>
      <c r="CD537" s="137"/>
      <c r="CE537" s="137"/>
      <c r="CF537" s="137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30" hidden="true" customHeight="true" outlineLevel="1" collapsed="false">
      <c r="A538" s="125"/>
      <c r="B538" s="110" t="n">
        <v>15</v>
      </c>
      <c r="C538" s="111" t="n">
        <v>1</v>
      </c>
      <c r="D538" s="111" t="s">
        <v>54</v>
      </c>
      <c r="E538" s="111"/>
      <c r="F538" s="140" t="s">
        <v>942</v>
      </c>
      <c r="G538" s="140"/>
      <c r="H538" s="141" t="s">
        <v>943</v>
      </c>
      <c r="I538" s="127"/>
      <c r="J538" s="115" t="n">
        <v>165</v>
      </c>
      <c r="K538" s="116" t="n">
        <f aca="false">+J538*I538</f>
        <v>0</v>
      </c>
      <c r="L538" s="137"/>
      <c r="M538" s="137"/>
      <c r="N538" s="137"/>
      <c r="O538" s="137"/>
      <c r="P538" s="137"/>
      <c r="Q538" s="137"/>
      <c r="R538" s="137"/>
      <c r="S538" s="137"/>
      <c r="T538" s="137"/>
      <c r="U538" s="137"/>
      <c r="V538" s="137"/>
      <c r="W538" s="137"/>
      <c r="X538" s="137"/>
      <c r="Y538" s="137"/>
      <c r="Z538" s="137"/>
      <c r="AA538" s="137"/>
      <c r="AB538" s="137"/>
      <c r="AC538" s="137"/>
      <c r="AD538" s="137"/>
      <c r="AE538" s="137"/>
      <c r="AF538" s="137"/>
      <c r="AG538" s="137"/>
      <c r="AH538" s="137"/>
      <c r="AI538" s="137"/>
      <c r="AJ538" s="137"/>
      <c r="AK538" s="137"/>
      <c r="AL538" s="137"/>
      <c r="AM538" s="137"/>
      <c r="AN538" s="137"/>
      <c r="AO538" s="137"/>
      <c r="AP538" s="137"/>
      <c r="AQ538" s="137"/>
      <c r="AR538" s="137"/>
      <c r="AS538" s="137"/>
      <c r="AT538" s="137"/>
      <c r="AU538" s="137"/>
      <c r="AV538" s="137"/>
      <c r="AW538" s="137"/>
      <c r="AX538" s="137"/>
      <c r="AY538" s="137"/>
      <c r="AZ538" s="137"/>
      <c r="BA538" s="137"/>
      <c r="BB538" s="137"/>
      <c r="BC538" s="137"/>
      <c r="BD538" s="137"/>
      <c r="BE538" s="137"/>
      <c r="BF538" s="137"/>
      <c r="BG538" s="137"/>
      <c r="BH538" s="137"/>
      <c r="BI538" s="137"/>
      <c r="BJ538" s="137"/>
      <c r="BK538" s="137"/>
      <c r="BL538" s="137"/>
      <c r="BM538" s="137"/>
      <c r="BN538" s="137"/>
      <c r="BO538" s="137"/>
      <c r="BP538" s="137"/>
      <c r="BQ538" s="137"/>
      <c r="BR538" s="137"/>
      <c r="BS538" s="137"/>
      <c r="BT538" s="137"/>
      <c r="BU538" s="137"/>
      <c r="BV538" s="137"/>
      <c r="BW538" s="137"/>
      <c r="BX538" s="137"/>
      <c r="BY538" s="137"/>
      <c r="BZ538" s="137"/>
      <c r="CA538" s="137"/>
      <c r="CB538" s="137"/>
      <c r="CC538" s="137"/>
      <c r="CD538" s="137"/>
      <c r="CE538" s="137"/>
      <c r="CF538" s="137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30" hidden="true" customHeight="true" outlineLevel="1" collapsed="false">
      <c r="A539" s="125"/>
      <c r="B539" s="110" t="n">
        <v>15</v>
      </c>
      <c r="C539" s="111" t="n">
        <v>1</v>
      </c>
      <c r="D539" s="111" t="s">
        <v>54</v>
      </c>
      <c r="E539" s="111"/>
      <c r="F539" s="140" t="s">
        <v>944</v>
      </c>
      <c r="G539" s="140"/>
      <c r="H539" s="141" t="s">
        <v>945</v>
      </c>
      <c r="I539" s="127"/>
      <c r="J539" s="115" t="n">
        <v>165</v>
      </c>
      <c r="K539" s="116" t="n">
        <f aca="false">+J539*I539</f>
        <v>0</v>
      </c>
      <c r="L539" s="137"/>
      <c r="M539" s="137"/>
      <c r="N539" s="137"/>
      <c r="O539" s="137"/>
      <c r="P539" s="137"/>
      <c r="Q539" s="137"/>
      <c r="R539" s="137"/>
      <c r="S539" s="137"/>
      <c r="T539" s="137"/>
      <c r="U539" s="137"/>
      <c r="V539" s="137"/>
      <c r="W539" s="137"/>
      <c r="X539" s="137"/>
      <c r="Y539" s="137"/>
      <c r="Z539" s="137"/>
      <c r="AA539" s="137"/>
      <c r="AB539" s="137"/>
      <c r="AC539" s="137"/>
      <c r="AD539" s="137"/>
      <c r="AE539" s="137"/>
      <c r="AF539" s="137"/>
      <c r="AG539" s="137"/>
      <c r="AH539" s="137"/>
      <c r="AI539" s="137"/>
      <c r="AJ539" s="137"/>
      <c r="AK539" s="137"/>
      <c r="AL539" s="137"/>
      <c r="AM539" s="137"/>
      <c r="AN539" s="137"/>
      <c r="AO539" s="137"/>
      <c r="AP539" s="137"/>
      <c r="AQ539" s="137"/>
      <c r="AR539" s="137"/>
      <c r="AS539" s="137"/>
      <c r="AT539" s="137"/>
      <c r="AU539" s="137"/>
      <c r="AV539" s="137"/>
      <c r="AW539" s="137"/>
      <c r="AX539" s="137"/>
      <c r="AY539" s="137"/>
      <c r="AZ539" s="137"/>
      <c r="BA539" s="137"/>
      <c r="BB539" s="137"/>
      <c r="BC539" s="137"/>
      <c r="BD539" s="137"/>
      <c r="BE539" s="137"/>
      <c r="BF539" s="137"/>
      <c r="BG539" s="137"/>
      <c r="BH539" s="137"/>
      <c r="BI539" s="137"/>
      <c r="BJ539" s="137"/>
      <c r="BK539" s="137"/>
      <c r="BL539" s="137"/>
      <c r="BM539" s="137"/>
      <c r="BN539" s="137"/>
      <c r="BO539" s="137"/>
      <c r="BP539" s="137"/>
      <c r="BQ539" s="137"/>
      <c r="BR539" s="137"/>
      <c r="BS539" s="137"/>
      <c r="BT539" s="137"/>
      <c r="BU539" s="137"/>
      <c r="BV539" s="137"/>
      <c r="BW539" s="137"/>
      <c r="BX539" s="137"/>
      <c r="BY539" s="137"/>
      <c r="BZ539" s="137"/>
      <c r="CA539" s="137"/>
      <c r="CB539" s="137"/>
      <c r="CC539" s="137"/>
      <c r="CD539" s="137"/>
      <c r="CE539" s="137"/>
      <c r="CF539" s="137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30" hidden="true" customHeight="true" outlineLevel="1" collapsed="false">
      <c r="A540" s="125"/>
      <c r="B540" s="110" t="n">
        <v>15</v>
      </c>
      <c r="C540" s="111" t="n">
        <v>1</v>
      </c>
      <c r="D540" s="111" t="s">
        <v>54</v>
      </c>
      <c r="E540" s="111"/>
      <c r="F540" s="140" t="s">
        <v>946</v>
      </c>
      <c r="G540" s="140"/>
      <c r="H540" s="141" t="s">
        <v>947</v>
      </c>
      <c r="I540" s="127"/>
      <c r="J540" s="115" t="n">
        <v>165</v>
      </c>
      <c r="K540" s="116" t="n">
        <f aca="false">+J540*I540</f>
        <v>0</v>
      </c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30" hidden="true" customHeight="true" outlineLevel="1" collapsed="false">
      <c r="A541" s="125"/>
      <c r="B541" s="110" t="n">
        <v>15</v>
      </c>
      <c r="C541" s="111" t="n">
        <v>1</v>
      </c>
      <c r="D541" s="111" t="s">
        <v>54</v>
      </c>
      <c r="E541" s="111"/>
      <c r="F541" s="140" t="s">
        <v>948</v>
      </c>
      <c r="G541" s="140"/>
      <c r="H541" s="141" t="s">
        <v>949</v>
      </c>
      <c r="I541" s="127"/>
      <c r="J541" s="115" t="n">
        <v>165</v>
      </c>
      <c r="K541" s="116" t="n">
        <f aca="false">+J541*I541</f>
        <v>0</v>
      </c>
      <c r="L541" s="137"/>
      <c r="M541" s="137"/>
      <c r="N541" s="137"/>
      <c r="O541" s="137"/>
      <c r="P541" s="137"/>
      <c r="Q541" s="137"/>
      <c r="R541" s="137"/>
      <c r="S541" s="137"/>
      <c r="T541" s="137"/>
      <c r="U541" s="137"/>
      <c r="V541" s="137"/>
      <c r="W541" s="137"/>
      <c r="X541" s="137"/>
      <c r="Y541" s="137"/>
      <c r="Z541" s="137"/>
      <c r="AA541" s="137"/>
      <c r="AB541" s="137"/>
      <c r="AC541" s="137"/>
      <c r="AD541" s="137"/>
      <c r="AE541" s="137"/>
      <c r="AF541" s="137"/>
      <c r="AG541" s="137"/>
      <c r="AH541" s="137"/>
      <c r="AI541" s="137"/>
      <c r="AJ541" s="137"/>
      <c r="AK541" s="137"/>
      <c r="AL541" s="137"/>
      <c r="AM541" s="137"/>
      <c r="AN541" s="137"/>
      <c r="AO541" s="137"/>
      <c r="AP541" s="137"/>
      <c r="AQ541" s="137"/>
      <c r="AR541" s="137"/>
      <c r="AS541" s="137"/>
      <c r="AT541" s="137"/>
      <c r="AU541" s="137"/>
      <c r="AV541" s="137"/>
      <c r="AW541" s="137"/>
      <c r="AX541" s="137"/>
      <c r="AY541" s="137"/>
      <c r="AZ541" s="137"/>
      <c r="BA541" s="137"/>
      <c r="BB541" s="137"/>
      <c r="BC541" s="137"/>
      <c r="BD541" s="137"/>
      <c r="BE541" s="137"/>
      <c r="BF541" s="137"/>
      <c r="BG541" s="137"/>
      <c r="BH541" s="137"/>
      <c r="BI541" s="137"/>
      <c r="BJ541" s="137"/>
      <c r="BK541" s="137"/>
      <c r="BL541" s="137"/>
      <c r="BM541" s="137"/>
      <c r="BN541" s="137"/>
      <c r="BO541" s="137"/>
      <c r="BP541" s="137"/>
      <c r="BQ541" s="137"/>
      <c r="BR541" s="137"/>
      <c r="BS541" s="137"/>
      <c r="BT541" s="137"/>
      <c r="BU541" s="137"/>
      <c r="BV541" s="137"/>
      <c r="BW541" s="137"/>
      <c r="BX541" s="137"/>
      <c r="BY541" s="137"/>
      <c r="BZ541" s="137"/>
      <c r="CA541" s="137"/>
      <c r="CB541" s="137"/>
      <c r="CC541" s="137"/>
      <c r="CD541" s="137"/>
      <c r="CE541" s="137"/>
      <c r="CF541" s="137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30" hidden="true" customHeight="true" outlineLevel="1" collapsed="false">
      <c r="A542" s="125"/>
      <c r="B542" s="110" t="n">
        <v>15</v>
      </c>
      <c r="C542" s="111" t="n">
        <v>1</v>
      </c>
      <c r="D542" s="111" t="s">
        <v>54</v>
      </c>
      <c r="E542" s="111"/>
      <c r="F542" s="140" t="s">
        <v>950</v>
      </c>
      <c r="G542" s="140"/>
      <c r="H542" s="141" t="s">
        <v>951</v>
      </c>
      <c r="I542" s="127"/>
      <c r="J542" s="115" t="n">
        <v>165</v>
      </c>
      <c r="K542" s="116" t="n">
        <f aca="false">+J542*I542</f>
        <v>0</v>
      </c>
      <c r="L542" s="137"/>
      <c r="M542" s="137"/>
      <c r="N542" s="137"/>
      <c r="O542" s="137"/>
      <c r="P542" s="137"/>
      <c r="Q542" s="137"/>
      <c r="R542" s="137"/>
      <c r="S542" s="137"/>
      <c r="T542" s="137"/>
      <c r="U542" s="137"/>
      <c r="V542" s="137"/>
      <c r="W542" s="137"/>
      <c r="X542" s="137"/>
      <c r="Y542" s="137"/>
      <c r="Z542" s="137"/>
      <c r="AA542" s="137"/>
      <c r="AB542" s="137"/>
      <c r="AC542" s="137"/>
      <c r="AD542" s="137"/>
      <c r="AE542" s="137"/>
      <c r="AF542" s="137"/>
      <c r="AG542" s="137"/>
      <c r="AH542" s="137"/>
      <c r="AI542" s="137"/>
      <c r="AJ542" s="137"/>
      <c r="AK542" s="137"/>
      <c r="AL542" s="137"/>
      <c r="AM542" s="137"/>
      <c r="AN542" s="137"/>
      <c r="AO542" s="137"/>
      <c r="AP542" s="137"/>
      <c r="AQ542" s="137"/>
      <c r="AR542" s="137"/>
      <c r="AS542" s="137"/>
      <c r="AT542" s="137"/>
      <c r="AU542" s="137"/>
      <c r="AV542" s="137"/>
      <c r="AW542" s="137"/>
      <c r="AX542" s="137"/>
      <c r="AY542" s="137"/>
      <c r="AZ542" s="137"/>
      <c r="BA542" s="137"/>
      <c r="BB542" s="137"/>
      <c r="BC542" s="137"/>
      <c r="BD542" s="137"/>
      <c r="BE542" s="137"/>
      <c r="BF542" s="137"/>
      <c r="BG542" s="137"/>
      <c r="BH542" s="137"/>
      <c r="BI542" s="137"/>
      <c r="BJ542" s="137"/>
      <c r="BK542" s="137"/>
      <c r="BL542" s="137"/>
      <c r="BM542" s="137"/>
      <c r="BN542" s="137"/>
      <c r="BO542" s="137"/>
      <c r="BP542" s="137"/>
      <c r="BQ542" s="137"/>
      <c r="BR542" s="137"/>
      <c r="BS542" s="137"/>
      <c r="BT542" s="137"/>
      <c r="BU542" s="137"/>
      <c r="BV542" s="137"/>
      <c r="BW542" s="137"/>
      <c r="BX542" s="137"/>
      <c r="BY542" s="137"/>
      <c r="BZ542" s="137"/>
      <c r="CA542" s="137"/>
      <c r="CB542" s="137"/>
      <c r="CC542" s="137"/>
      <c r="CD542" s="137"/>
      <c r="CE542" s="137"/>
      <c r="CF542" s="137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s="109" customFormat="true" ht="30" hidden="true" customHeight="true" outlineLevel="2" collapsed="false">
      <c r="B543" s="117"/>
      <c r="C543" s="118"/>
      <c r="D543" s="118"/>
      <c r="E543" s="118"/>
      <c r="F543" s="119"/>
      <c r="G543" s="120"/>
      <c r="H543" s="121" t="s">
        <v>952</v>
      </c>
      <c r="I543" s="122" t="n">
        <f aca="false">SUM(I532:I542)</f>
        <v>0</v>
      </c>
      <c r="J543" s="123"/>
      <c r="K543" s="116"/>
      <c r="L543" s="107"/>
      <c r="M543" s="108"/>
      <c r="N543" s="108"/>
      <c r="O543" s="108"/>
      <c r="P543" s="108"/>
      <c r="Q543" s="108"/>
      <c r="R543" s="108"/>
      <c r="S543" s="108"/>
      <c r="T543" s="108"/>
      <c r="U543" s="108"/>
      <c r="V543" s="108"/>
      <c r="W543" s="108"/>
      <c r="X543" s="108"/>
      <c r="Y543" s="108"/>
      <c r="Z543" s="108"/>
      <c r="AA543" s="108"/>
      <c r="AB543" s="108"/>
      <c r="AC543" s="108"/>
      <c r="AD543" s="108"/>
      <c r="AE543" s="108"/>
      <c r="AF543" s="108"/>
      <c r="AG543" s="108"/>
      <c r="AH543" s="108"/>
      <c r="AI543" s="108"/>
      <c r="AJ543" s="108"/>
      <c r="AK543" s="108"/>
      <c r="AL543" s="108"/>
      <c r="AM543" s="108"/>
      <c r="AN543" s="108"/>
      <c r="AO543" s="108"/>
      <c r="AP543" s="108"/>
      <c r="AQ543" s="108"/>
      <c r="AR543" s="108"/>
      <c r="AS543" s="108"/>
      <c r="AT543" s="108"/>
      <c r="AU543" s="108"/>
      <c r="AV543" s="108"/>
      <c r="AW543" s="108"/>
      <c r="AX543" s="108"/>
      <c r="AY543" s="108"/>
      <c r="AZ543" s="108"/>
      <c r="BA543" s="108"/>
      <c r="BB543" s="108"/>
      <c r="BC543" s="108"/>
      <c r="BD543" s="108"/>
      <c r="BE543" s="108"/>
      <c r="BF543" s="108"/>
      <c r="BG543" s="108"/>
      <c r="BH543" s="108"/>
      <c r="BI543" s="108"/>
      <c r="BJ543" s="108"/>
      <c r="BK543" s="108"/>
      <c r="BL543" s="108"/>
      <c r="BM543" s="108"/>
      <c r="BN543" s="108"/>
      <c r="BO543" s="108"/>
      <c r="BP543" s="108"/>
      <c r="BQ543" s="108"/>
      <c r="BR543" s="108"/>
      <c r="BS543" s="108"/>
      <c r="BT543" s="108"/>
      <c r="BU543" s="108"/>
      <c r="BV543" s="108"/>
      <c r="BW543" s="108"/>
      <c r="BX543" s="108"/>
      <c r="BY543" s="108"/>
      <c r="BZ543" s="108"/>
      <c r="CA543" s="108"/>
      <c r="CB543" s="108"/>
      <c r="CC543" s="108"/>
      <c r="CD543" s="108"/>
      <c r="CE543" s="108"/>
      <c r="CF543" s="108"/>
    </row>
    <row r="544" s="138" customFormat="true" ht="45" hidden="true" customHeight="true" outlineLevel="1" collapsed="false">
      <c r="A544" s="99"/>
      <c r="B544" s="209"/>
      <c r="C544" s="210"/>
      <c r="D544" s="210"/>
      <c r="E544" s="210"/>
      <c r="F544" s="211" t="s">
        <v>953</v>
      </c>
      <c r="G544" s="211"/>
      <c r="H544" s="212"/>
      <c r="I544" s="213"/>
      <c r="J544" s="214"/>
      <c r="K544" s="215"/>
      <c r="L544" s="137"/>
      <c r="M544" s="137"/>
      <c r="N544" s="137"/>
      <c r="O544" s="137"/>
      <c r="P544" s="137"/>
      <c r="Q544" s="137"/>
      <c r="R544" s="137"/>
      <c r="S544" s="137"/>
      <c r="T544" s="137"/>
      <c r="U544" s="137"/>
      <c r="V544" s="137"/>
      <c r="W544" s="137"/>
      <c r="X544" s="137"/>
      <c r="Y544" s="137"/>
      <c r="Z544" s="137"/>
      <c r="AA544" s="137"/>
      <c r="AB544" s="137"/>
      <c r="AC544" s="137"/>
      <c r="AD544" s="137"/>
      <c r="AE544" s="137"/>
      <c r="AF544" s="137"/>
      <c r="AG544" s="137"/>
      <c r="AH544" s="137"/>
      <c r="AI544" s="137"/>
      <c r="AJ544" s="137"/>
      <c r="AK544" s="137"/>
      <c r="AL544" s="137"/>
      <c r="AM544" s="137"/>
      <c r="AN544" s="137"/>
      <c r="AO544" s="137"/>
      <c r="AP544" s="137"/>
      <c r="AQ544" s="137"/>
      <c r="AR544" s="137"/>
      <c r="AS544" s="137"/>
      <c r="AT544" s="137"/>
      <c r="AU544" s="137"/>
      <c r="AV544" s="137"/>
      <c r="AW544" s="137"/>
      <c r="AX544" s="137"/>
      <c r="AY544" s="137"/>
      <c r="AZ544" s="137"/>
      <c r="BA544" s="137"/>
      <c r="BB544" s="137"/>
      <c r="BC544" s="137"/>
      <c r="BD544" s="137"/>
      <c r="BE544" s="137"/>
      <c r="BF544" s="137"/>
      <c r="BG544" s="137"/>
      <c r="BH544" s="137"/>
      <c r="BI544" s="137"/>
      <c r="BJ544" s="137"/>
      <c r="BK544" s="137"/>
      <c r="BL544" s="137"/>
      <c r="BM544" s="137"/>
      <c r="BN544" s="137"/>
      <c r="BO544" s="137"/>
      <c r="BP544" s="137"/>
      <c r="BQ544" s="137"/>
      <c r="BR544" s="137"/>
      <c r="BS544" s="137"/>
      <c r="BT544" s="137"/>
      <c r="BU544" s="137"/>
      <c r="BV544" s="137"/>
      <c r="BW544" s="137"/>
      <c r="BX544" s="137"/>
      <c r="BY544" s="137"/>
      <c r="BZ544" s="137"/>
      <c r="CA544" s="137"/>
      <c r="CB544" s="137"/>
      <c r="CC544" s="137"/>
      <c r="CD544" s="137"/>
      <c r="CE544" s="137"/>
      <c r="CF544" s="137"/>
    </row>
    <row r="545" customFormat="false" ht="30" hidden="true" customHeight="true" outlineLevel="1" collapsed="false">
      <c r="A545" s="139"/>
      <c r="B545" s="110" t="n">
        <v>4</v>
      </c>
      <c r="C545" s="111" t="n">
        <v>1</v>
      </c>
      <c r="D545" s="111" t="s">
        <v>54</v>
      </c>
      <c r="E545" s="111"/>
      <c r="F545" s="140" t="s">
        <v>954</v>
      </c>
      <c r="G545" s="140"/>
      <c r="H545" s="141" t="s">
        <v>955</v>
      </c>
      <c r="I545" s="127"/>
      <c r="J545" s="115" t="n">
        <v>575</v>
      </c>
      <c r="K545" s="116" t="n">
        <f aca="false">+J545*I545</f>
        <v>0</v>
      </c>
      <c r="L545" s="137"/>
      <c r="M545" s="137"/>
      <c r="N545" s="137"/>
      <c r="O545" s="137"/>
      <c r="P545" s="137"/>
      <c r="Q545" s="137"/>
      <c r="R545" s="137"/>
      <c r="S545" s="137"/>
      <c r="T545" s="137"/>
      <c r="U545" s="137"/>
      <c r="V545" s="137"/>
      <c r="W545" s="137"/>
      <c r="X545" s="137"/>
      <c r="Y545" s="137"/>
      <c r="Z545" s="137"/>
      <c r="AA545" s="137"/>
      <c r="AB545" s="137"/>
      <c r="AC545" s="137"/>
      <c r="AD545" s="137"/>
      <c r="AE545" s="137"/>
      <c r="AF545" s="137"/>
      <c r="AG545" s="137"/>
      <c r="AH545" s="137"/>
      <c r="AI545" s="137"/>
      <c r="AJ545" s="137"/>
      <c r="AK545" s="137"/>
      <c r="AL545" s="137"/>
      <c r="AM545" s="137"/>
      <c r="AN545" s="137"/>
      <c r="AO545" s="137"/>
      <c r="AP545" s="137"/>
      <c r="AQ545" s="137"/>
      <c r="AR545" s="137"/>
      <c r="AS545" s="137"/>
      <c r="AT545" s="137"/>
      <c r="AU545" s="137"/>
      <c r="AV545" s="137"/>
      <c r="AW545" s="137"/>
      <c r="AX545" s="137"/>
      <c r="AY545" s="137"/>
      <c r="AZ545" s="137"/>
      <c r="BA545" s="137"/>
      <c r="BB545" s="137"/>
      <c r="BC545" s="137"/>
      <c r="BD545" s="137"/>
      <c r="BE545" s="137"/>
      <c r="BF545" s="137"/>
      <c r="BG545" s="137"/>
      <c r="BH545" s="137"/>
      <c r="BI545" s="137"/>
      <c r="BJ545" s="137"/>
      <c r="BK545" s="137"/>
      <c r="BL545" s="137"/>
      <c r="BM545" s="137"/>
      <c r="BN545" s="137"/>
      <c r="BO545" s="137"/>
      <c r="BP545" s="137"/>
      <c r="BQ545" s="137"/>
      <c r="BR545" s="137"/>
      <c r="BS545" s="137"/>
      <c r="BT545" s="137"/>
      <c r="BU545" s="137"/>
      <c r="BV545" s="137"/>
      <c r="BW545" s="137"/>
      <c r="BX545" s="137"/>
      <c r="BY545" s="137"/>
      <c r="BZ545" s="137"/>
      <c r="CA545" s="137"/>
      <c r="CB545" s="137"/>
      <c r="CC545" s="137"/>
      <c r="CD545" s="137"/>
      <c r="CE545" s="137"/>
      <c r="CF545" s="137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30" hidden="true" customHeight="true" outlineLevel="1" collapsed="false">
      <c r="A546" s="139"/>
      <c r="B546" s="110" t="n">
        <v>4</v>
      </c>
      <c r="C546" s="111" t="n">
        <v>1</v>
      </c>
      <c r="D546" s="111" t="s">
        <v>54</v>
      </c>
      <c r="E546" s="111"/>
      <c r="F546" s="140" t="s">
        <v>956</v>
      </c>
      <c r="G546" s="140"/>
      <c r="H546" s="141" t="s">
        <v>957</v>
      </c>
      <c r="I546" s="127"/>
      <c r="J546" s="115" t="n">
        <v>575</v>
      </c>
      <c r="K546" s="116" t="n">
        <f aca="false">+J546*I546</f>
        <v>0</v>
      </c>
      <c r="L546" s="137"/>
      <c r="M546" s="137"/>
      <c r="N546" s="137"/>
      <c r="O546" s="137"/>
      <c r="P546" s="137"/>
      <c r="Q546" s="137"/>
      <c r="R546" s="137"/>
      <c r="S546" s="137"/>
      <c r="T546" s="137"/>
      <c r="U546" s="137"/>
      <c r="V546" s="137"/>
      <c r="W546" s="137"/>
      <c r="X546" s="137"/>
      <c r="Y546" s="137"/>
      <c r="Z546" s="137"/>
      <c r="AA546" s="137"/>
      <c r="AB546" s="137"/>
      <c r="AC546" s="137"/>
      <c r="AD546" s="137"/>
      <c r="AE546" s="137"/>
      <c r="AF546" s="137"/>
      <c r="AG546" s="137"/>
      <c r="AH546" s="137"/>
      <c r="AI546" s="137"/>
      <c r="AJ546" s="137"/>
      <c r="AK546" s="137"/>
      <c r="AL546" s="137"/>
      <c r="AM546" s="137"/>
      <c r="AN546" s="137"/>
      <c r="AO546" s="137"/>
      <c r="AP546" s="137"/>
      <c r="AQ546" s="137"/>
      <c r="AR546" s="137"/>
      <c r="AS546" s="137"/>
      <c r="AT546" s="137"/>
      <c r="AU546" s="137"/>
      <c r="AV546" s="137"/>
      <c r="AW546" s="137"/>
      <c r="AX546" s="137"/>
      <c r="AY546" s="137"/>
      <c r="AZ546" s="137"/>
      <c r="BA546" s="137"/>
      <c r="BB546" s="137"/>
      <c r="BC546" s="137"/>
      <c r="BD546" s="137"/>
      <c r="BE546" s="137"/>
      <c r="BF546" s="137"/>
      <c r="BG546" s="137"/>
      <c r="BH546" s="137"/>
      <c r="BI546" s="137"/>
      <c r="BJ546" s="137"/>
      <c r="BK546" s="137"/>
      <c r="BL546" s="137"/>
      <c r="BM546" s="137"/>
      <c r="BN546" s="137"/>
      <c r="BO546" s="137"/>
      <c r="BP546" s="137"/>
      <c r="BQ546" s="137"/>
      <c r="BR546" s="137"/>
      <c r="BS546" s="137"/>
      <c r="BT546" s="137"/>
      <c r="BU546" s="137"/>
      <c r="BV546" s="137"/>
      <c r="BW546" s="137"/>
      <c r="BX546" s="137"/>
      <c r="BY546" s="137"/>
      <c r="BZ546" s="137"/>
      <c r="CA546" s="137"/>
      <c r="CB546" s="137"/>
      <c r="CC546" s="137"/>
      <c r="CD546" s="137"/>
      <c r="CE546" s="137"/>
      <c r="CF546" s="137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30" hidden="true" customHeight="true" outlineLevel="1" collapsed="false">
      <c r="A547" s="139"/>
      <c r="B547" s="110" t="n">
        <v>4</v>
      </c>
      <c r="C547" s="111" t="n">
        <v>1</v>
      </c>
      <c r="D547" s="111" t="s">
        <v>54</v>
      </c>
      <c r="E547" s="111"/>
      <c r="F547" s="140" t="s">
        <v>958</v>
      </c>
      <c r="G547" s="140"/>
      <c r="H547" s="141" t="s">
        <v>959</v>
      </c>
      <c r="I547" s="127"/>
      <c r="J547" s="115" t="n">
        <v>575</v>
      </c>
      <c r="K547" s="116" t="n">
        <f aca="false">+J547*I547</f>
        <v>0</v>
      </c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30" hidden="true" customHeight="true" outlineLevel="1" collapsed="false">
      <c r="A548" s="139"/>
      <c r="B548" s="110" t="n">
        <v>4</v>
      </c>
      <c r="C548" s="111" t="n">
        <v>1</v>
      </c>
      <c r="D548" s="111" t="s">
        <v>54</v>
      </c>
      <c r="E548" s="111"/>
      <c r="F548" s="140" t="s">
        <v>960</v>
      </c>
      <c r="G548" s="140"/>
      <c r="H548" s="141" t="s">
        <v>961</v>
      </c>
      <c r="I548" s="127"/>
      <c r="J548" s="115" t="n">
        <v>575</v>
      </c>
      <c r="K548" s="116" t="n">
        <f aca="false">+J548*I548</f>
        <v>0</v>
      </c>
      <c r="L548" s="137"/>
      <c r="M548" s="137"/>
      <c r="N548" s="137"/>
      <c r="O548" s="137"/>
      <c r="P548" s="137"/>
      <c r="Q548" s="137"/>
      <c r="R548" s="137"/>
      <c r="S548" s="137"/>
      <c r="T548" s="137"/>
      <c r="U548" s="137"/>
      <c r="V548" s="137"/>
      <c r="W548" s="137"/>
      <c r="X548" s="137"/>
      <c r="Y548" s="137"/>
      <c r="Z548" s="137"/>
      <c r="AA548" s="137"/>
      <c r="AB548" s="137"/>
      <c r="AC548" s="137"/>
      <c r="AD548" s="137"/>
      <c r="AE548" s="137"/>
      <c r="AF548" s="137"/>
      <c r="AG548" s="137"/>
      <c r="AH548" s="137"/>
      <c r="AI548" s="137"/>
      <c r="AJ548" s="137"/>
      <c r="AK548" s="137"/>
      <c r="AL548" s="137"/>
      <c r="AM548" s="137"/>
      <c r="AN548" s="137"/>
      <c r="AO548" s="137"/>
      <c r="AP548" s="137"/>
      <c r="AQ548" s="137"/>
      <c r="AR548" s="137"/>
      <c r="AS548" s="137"/>
      <c r="AT548" s="137"/>
      <c r="AU548" s="137"/>
      <c r="AV548" s="137"/>
      <c r="AW548" s="137"/>
      <c r="AX548" s="137"/>
      <c r="AY548" s="137"/>
      <c r="AZ548" s="137"/>
      <c r="BA548" s="137"/>
      <c r="BB548" s="137"/>
      <c r="BC548" s="137"/>
      <c r="BD548" s="137"/>
      <c r="BE548" s="137"/>
      <c r="BF548" s="137"/>
      <c r="BG548" s="137"/>
      <c r="BH548" s="137"/>
      <c r="BI548" s="137"/>
      <c r="BJ548" s="137"/>
      <c r="BK548" s="137"/>
      <c r="BL548" s="137"/>
      <c r="BM548" s="137"/>
      <c r="BN548" s="137"/>
      <c r="BO548" s="137"/>
      <c r="BP548" s="137"/>
      <c r="BQ548" s="137"/>
      <c r="BR548" s="137"/>
      <c r="BS548" s="137"/>
      <c r="BT548" s="137"/>
      <c r="BU548" s="137"/>
      <c r="BV548" s="137"/>
      <c r="BW548" s="137"/>
      <c r="BX548" s="137"/>
      <c r="BY548" s="137"/>
      <c r="BZ548" s="137"/>
      <c r="CA548" s="137"/>
      <c r="CB548" s="137"/>
      <c r="CC548" s="137"/>
      <c r="CD548" s="137"/>
      <c r="CE548" s="137"/>
      <c r="CF548" s="137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s="109" customFormat="true" ht="30" hidden="true" customHeight="true" outlineLevel="2" collapsed="false">
      <c r="B549" s="117"/>
      <c r="C549" s="118"/>
      <c r="D549" s="118"/>
      <c r="E549" s="118"/>
      <c r="F549" s="119"/>
      <c r="G549" s="120"/>
      <c r="H549" s="121" t="s">
        <v>962</v>
      </c>
      <c r="I549" s="122" t="n">
        <f aca="false">SUM(I545:I548)</f>
        <v>0</v>
      </c>
      <c r="J549" s="123"/>
      <c r="K549" s="116"/>
      <c r="L549" s="107"/>
      <c r="M549" s="108"/>
      <c r="N549" s="108"/>
      <c r="O549" s="108"/>
      <c r="P549" s="108"/>
      <c r="Q549" s="108"/>
      <c r="R549" s="108"/>
      <c r="S549" s="108"/>
      <c r="T549" s="108"/>
      <c r="U549" s="108"/>
      <c r="V549" s="108"/>
      <c r="W549" s="108"/>
      <c r="X549" s="108"/>
      <c r="Y549" s="108"/>
      <c r="Z549" s="108"/>
      <c r="AA549" s="108"/>
      <c r="AB549" s="108"/>
      <c r="AC549" s="108"/>
      <c r="AD549" s="108"/>
      <c r="AE549" s="108"/>
      <c r="AF549" s="108"/>
      <c r="AG549" s="108"/>
      <c r="AH549" s="108"/>
      <c r="AI549" s="108"/>
      <c r="AJ549" s="108"/>
      <c r="AK549" s="108"/>
      <c r="AL549" s="108"/>
      <c r="AM549" s="108"/>
      <c r="AN549" s="108"/>
      <c r="AO549" s="108"/>
      <c r="AP549" s="108"/>
      <c r="AQ549" s="108"/>
      <c r="AR549" s="108"/>
      <c r="AS549" s="108"/>
      <c r="AT549" s="108"/>
      <c r="AU549" s="108"/>
      <c r="AV549" s="108"/>
      <c r="AW549" s="108"/>
      <c r="AX549" s="108"/>
      <c r="AY549" s="108"/>
      <c r="AZ549" s="108"/>
      <c r="BA549" s="108"/>
      <c r="BB549" s="108"/>
      <c r="BC549" s="108"/>
      <c r="BD549" s="108"/>
      <c r="BE549" s="108"/>
      <c r="BF549" s="108"/>
      <c r="BG549" s="108"/>
      <c r="BH549" s="108"/>
      <c r="BI549" s="108"/>
      <c r="BJ549" s="108"/>
      <c r="BK549" s="108"/>
      <c r="BL549" s="108"/>
      <c r="BM549" s="108"/>
      <c r="BN549" s="108"/>
      <c r="BO549" s="108"/>
      <c r="BP549" s="108"/>
      <c r="BQ549" s="108"/>
      <c r="BR549" s="108"/>
      <c r="BS549" s="108"/>
      <c r="BT549" s="108"/>
      <c r="BU549" s="108"/>
      <c r="BV549" s="108"/>
      <c r="BW549" s="108"/>
      <c r="BX549" s="108"/>
      <c r="BY549" s="108"/>
      <c r="BZ549" s="108"/>
      <c r="CA549" s="108"/>
      <c r="CB549" s="108"/>
      <c r="CC549" s="108"/>
      <c r="CD549" s="108"/>
      <c r="CE549" s="108"/>
      <c r="CF549" s="108"/>
    </row>
    <row r="550" s="138" customFormat="true" ht="45" hidden="true" customHeight="true" outlineLevel="1" collapsed="false">
      <c r="A550" s="99"/>
      <c r="B550" s="209"/>
      <c r="C550" s="210"/>
      <c r="D550" s="210"/>
      <c r="E550" s="210"/>
      <c r="F550" s="211" t="s">
        <v>963</v>
      </c>
      <c r="G550" s="211"/>
      <c r="H550" s="212"/>
      <c r="I550" s="213"/>
      <c r="J550" s="214"/>
      <c r="K550" s="215"/>
      <c r="L550" s="137"/>
      <c r="M550" s="137"/>
      <c r="N550" s="137"/>
      <c r="O550" s="137"/>
      <c r="P550" s="137"/>
      <c r="Q550" s="137"/>
      <c r="R550" s="137"/>
      <c r="S550" s="137"/>
      <c r="T550" s="137"/>
      <c r="U550" s="137"/>
      <c r="V550" s="137"/>
      <c r="W550" s="137"/>
      <c r="X550" s="137"/>
      <c r="Y550" s="137"/>
      <c r="Z550" s="137"/>
      <c r="AA550" s="137"/>
      <c r="AB550" s="137"/>
      <c r="AC550" s="137"/>
      <c r="AD550" s="137"/>
      <c r="AE550" s="137"/>
      <c r="AF550" s="137"/>
      <c r="AG550" s="137"/>
      <c r="AH550" s="137"/>
      <c r="AI550" s="137"/>
      <c r="AJ550" s="137"/>
      <c r="AK550" s="137"/>
      <c r="AL550" s="137"/>
      <c r="AM550" s="137"/>
      <c r="AN550" s="137"/>
      <c r="AO550" s="137"/>
      <c r="AP550" s="137"/>
      <c r="AQ550" s="137"/>
      <c r="AR550" s="137"/>
      <c r="AS550" s="137"/>
      <c r="AT550" s="137"/>
      <c r="AU550" s="137"/>
      <c r="AV550" s="137"/>
      <c r="AW550" s="137"/>
      <c r="AX550" s="137"/>
      <c r="AY550" s="137"/>
      <c r="AZ550" s="137"/>
      <c r="BA550" s="137"/>
      <c r="BB550" s="137"/>
      <c r="BC550" s="137"/>
      <c r="BD550" s="137"/>
      <c r="BE550" s="137"/>
      <c r="BF550" s="137"/>
      <c r="BG550" s="137"/>
      <c r="BH550" s="137"/>
      <c r="BI550" s="137"/>
      <c r="BJ550" s="137"/>
      <c r="BK550" s="137"/>
      <c r="BL550" s="137"/>
      <c r="BM550" s="137"/>
      <c r="BN550" s="137"/>
      <c r="BO550" s="137"/>
      <c r="BP550" s="137"/>
      <c r="BQ550" s="137"/>
      <c r="BR550" s="137"/>
      <c r="BS550" s="137"/>
      <c r="BT550" s="137"/>
      <c r="BU550" s="137"/>
      <c r="BV550" s="137"/>
      <c r="BW550" s="137"/>
      <c r="BX550" s="137"/>
      <c r="BY550" s="137"/>
      <c r="BZ550" s="137"/>
      <c r="CA550" s="137"/>
      <c r="CB550" s="137"/>
      <c r="CC550" s="137"/>
      <c r="CD550" s="137"/>
      <c r="CE550" s="137"/>
      <c r="CF550" s="137"/>
    </row>
    <row r="551" customFormat="false" ht="30" hidden="true" customHeight="true" outlineLevel="1" collapsed="false">
      <c r="A551" s="139"/>
      <c r="B551" s="110" t="n">
        <v>4</v>
      </c>
      <c r="C551" s="111" t="n">
        <v>1</v>
      </c>
      <c r="D551" s="111" t="s">
        <v>54</v>
      </c>
      <c r="E551" s="111"/>
      <c r="F551" s="140" t="s">
        <v>964</v>
      </c>
      <c r="G551" s="140"/>
      <c r="H551" s="141" t="s">
        <v>965</v>
      </c>
      <c r="I551" s="127"/>
      <c r="J551" s="115" t="n">
        <v>220</v>
      </c>
      <c r="K551" s="116" t="n">
        <f aca="false">+J551*I551</f>
        <v>0</v>
      </c>
      <c r="L551" s="137"/>
      <c r="M551" s="137"/>
      <c r="N551" s="137"/>
      <c r="O551" s="137"/>
      <c r="P551" s="137"/>
      <c r="Q551" s="137"/>
      <c r="R551" s="137"/>
      <c r="S551" s="137"/>
      <c r="T551" s="137"/>
      <c r="U551" s="137"/>
      <c r="V551" s="137"/>
      <c r="W551" s="137"/>
      <c r="X551" s="137"/>
      <c r="Y551" s="137"/>
      <c r="Z551" s="137"/>
      <c r="AA551" s="137"/>
      <c r="AB551" s="137"/>
      <c r="AC551" s="137"/>
      <c r="AD551" s="137"/>
      <c r="AE551" s="137"/>
      <c r="AF551" s="137"/>
      <c r="AG551" s="137"/>
      <c r="AH551" s="137"/>
      <c r="AI551" s="137"/>
      <c r="AJ551" s="137"/>
      <c r="AK551" s="137"/>
      <c r="AL551" s="137"/>
      <c r="AM551" s="137"/>
      <c r="AN551" s="137"/>
      <c r="AO551" s="137"/>
      <c r="AP551" s="137"/>
      <c r="AQ551" s="137"/>
      <c r="AR551" s="137"/>
      <c r="AS551" s="137"/>
      <c r="AT551" s="137"/>
      <c r="AU551" s="137"/>
      <c r="AV551" s="137"/>
      <c r="AW551" s="137"/>
      <c r="AX551" s="137"/>
      <c r="AY551" s="137"/>
      <c r="AZ551" s="137"/>
      <c r="BA551" s="137"/>
      <c r="BB551" s="137"/>
      <c r="BC551" s="137"/>
      <c r="BD551" s="137"/>
      <c r="BE551" s="137"/>
      <c r="BF551" s="137"/>
      <c r="BG551" s="137"/>
      <c r="BH551" s="137"/>
      <c r="BI551" s="137"/>
      <c r="BJ551" s="137"/>
      <c r="BK551" s="137"/>
      <c r="BL551" s="137"/>
      <c r="BM551" s="137"/>
      <c r="BN551" s="137"/>
      <c r="BO551" s="137"/>
      <c r="BP551" s="137"/>
      <c r="BQ551" s="137"/>
      <c r="BR551" s="137"/>
      <c r="BS551" s="137"/>
      <c r="BT551" s="137"/>
      <c r="BU551" s="137"/>
      <c r="BV551" s="137"/>
      <c r="BW551" s="137"/>
      <c r="BX551" s="137"/>
      <c r="BY551" s="137"/>
      <c r="BZ551" s="137"/>
      <c r="CA551" s="137"/>
      <c r="CB551" s="137"/>
      <c r="CC551" s="137"/>
      <c r="CD551" s="137"/>
      <c r="CE551" s="137"/>
      <c r="CF551" s="137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30" hidden="true" customHeight="true" outlineLevel="1" collapsed="false">
      <c r="A552" s="139"/>
      <c r="B552" s="110" t="n">
        <v>4</v>
      </c>
      <c r="C552" s="111" t="n">
        <v>1</v>
      </c>
      <c r="D552" s="111" t="s">
        <v>54</v>
      </c>
      <c r="E552" s="111"/>
      <c r="F552" s="140" t="s">
        <v>966</v>
      </c>
      <c r="G552" s="140"/>
      <c r="H552" s="141" t="s">
        <v>967</v>
      </c>
      <c r="I552" s="127"/>
      <c r="J552" s="115" t="n">
        <v>220</v>
      </c>
      <c r="K552" s="116" t="n">
        <f aca="false">+J552*I552</f>
        <v>0</v>
      </c>
      <c r="L552" s="137"/>
      <c r="M552" s="137"/>
      <c r="N552" s="137"/>
      <c r="O552" s="137"/>
      <c r="P552" s="137"/>
      <c r="Q552" s="137"/>
      <c r="R552" s="137"/>
      <c r="S552" s="137"/>
      <c r="T552" s="137"/>
      <c r="U552" s="137"/>
      <c r="V552" s="137"/>
      <c r="W552" s="137"/>
      <c r="X552" s="137"/>
      <c r="Y552" s="137"/>
      <c r="Z552" s="137"/>
      <c r="AA552" s="137"/>
      <c r="AB552" s="137"/>
      <c r="AC552" s="137"/>
      <c r="AD552" s="137"/>
      <c r="AE552" s="137"/>
      <c r="AF552" s="137"/>
      <c r="AG552" s="137"/>
      <c r="AH552" s="137"/>
      <c r="AI552" s="137"/>
      <c r="AJ552" s="137"/>
      <c r="AK552" s="137"/>
      <c r="AL552" s="137"/>
      <c r="AM552" s="137"/>
      <c r="AN552" s="137"/>
      <c r="AO552" s="137"/>
      <c r="AP552" s="137"/>
      <c r="AQ552" s="137"/>
      <c r="AR552" s="137"/>
      <c r="AS552" s="137"/>
      <c r="AT552" s="137"/>
      <c r="AU552" s="137"/>
      <c r="AV552" s="137"/>
      <c r="AW552" s="137"/>
      <c r="AX552" s="137"/>
      <c r="AY552" s="137"/>
      <c r="AZ552" s="137"/>
      <c r="BA552" s="137"/>
      <c r="BB552" s="137"/>
      <c r="BC552" s="137"/>
      <c r="BD552" s="137"/>
      <c r="BE552" s="137"/>
      <c r="BF552" s="137"/>
      <c r="BG552" s="137"/>
      <c r="BH552" s="137"/>
      <c r="BI552" s="137"/>
      <c r="BJ552" s="137"/>
      <c r="BK552" s="137"/>
      <c r="BL552" s="137"/>
      <c r="BM552" s="137"/>
      <c r="BN552" s="137"/>
      <c r="BO552" s="137"/>
      <c r="BP552" s="137"/>
      <c r="BQ552" s="137"/>
      <c r="BR552" s="137"/>
      <c r="BS552" s="137"/>
      <c r="BT552" s="137"/>
      <c r="BU552" s="137"/>
      <c r="BV552" s="137"/>
      <c r="BW552" s="137"/>
      <c r="BX552" s="137"/>
      <c r="BY552" s="137"/>
      <c r="BZ552" s="137"/>
      <c r="CA552" s="137"/>
      <c r="CB552" s="137"/>
      <c r="CC552" s="137"/>
      <c r="CD552" s="137"/>
      <c r="CE552" s="137"/>
      <c r="CF552" s="137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30" hidden="true" customHeight="true" outlineLevel="1" collapsed="false">
      <c r="A553" s="139"/>
      <c r="B553" s="110" t="n">
        <v>4</v>
      </c>
      <c r="C553" s="111" t="n">
        <v>1</v>
      </c>
      <c r="D553" s="111" t="s">
        <v>54</v>
      </c>
      <c r="E553" s="111"/>
      <c r="F553" s="140" t="s">
        <v>968</v>
      </c>
      <c r="G553" s="140"/>
      <c r="H553" s="141" t="s">
        <v>969</v>
      </c>
      <c r="I553" s="127"/>
      <c r="J553" s="115" t="n">
        <v>220</v>
      </c>
      <c r="K553" s="116" t="n">
        <f aca="false">+J553*I553</f>
        <v>0</v>
      </c>
      <c r="L553" s="137"/>
      <c r="M553" s="137"/>
      <c r="N553" s="137"/>
      <c r="O553" s="137"/>
      <c r="P553" s="137"/>
      <c r="Q553" s="137"/>
      <c r="R553" s="137"/>
      <c r="S553" s="137"/>
      <c r="T553" s="137"/>
      <c r="U553" s="137"/>
      <c r="V553" s="137"/>
      <c r="W553" s="137"/>
      <c r="X553" s="137"/>
      <c r="Y553" s="137"/>
      <c r="Z553" s="137"/>
      <c r="AA553" s="137"/>
      <c r="AB553" s="137"/>
      <c r="AC553" s="137"/>
      <c r="AD553" s="137"/>
      <c r="AE553" s="137"/>
      <c r="AF553" s="137"/>
      <c r="AG553" s="137"/>
      <c r="AH553" s="137"/>
      <c r="AI553" s="137"/>
      <c r="AJ553" s="137"/>
      <c r="AK553" s="137"/>
      <c r="AL553" s="137"/>
      <c r="AM553" s="137"/>
      <c r="AN553" s="137"/>
      <c r="AO553" s="137"/>
      <c r="AP553" s="137"/>
      <c r="AQ553" s="137"/>
      <c r="AR553" s="137"/>
      <c r="AS553" s="137"/>
      <c r="AT553" s="137"/>
      <c r="AU553" s="137"/>
      <c r="AV553" s="137"/>
      <c r="AW553" s="137"/>
      <c r="AX553" s="137"/>
      <c r="AY553" s="137"/>
      <c r="AZ553" s="137"/>
      <c r="BA553" s="137"/>
      <c r="BB553" s="137"/>
      <c r="BC553" s="137"/>
      <c r="BD553" s="137"/>
      <c r="BE553" s="137"/>
      <c r="BF553" s="137"/>
      <c r="BG553" s="137"/>
      <c r="BH553" s="137"/>
      <c r="BI553" s="137"/>
      <c r="BJ553" s="137"/>
      <c r="BK553" s="137"/>
      <c r="BL553" s="137"/>
      <c r="BM553" s="137"/>
      <c r="BN553" s="137"/>
      <c r="BO553" s="137"/>
      <c r="BP553" s="137"/>
      <c r="BQ553" s="137"/>
      <c r="BR553" s="137"/>
      <c r="BS553" s="137"/>
      <c r="BT553" s="137"/>
      <c r="BU553" s="137"/>
      <c r="BV553" s="137"/>
      <c r="BW553" s="137"/>
      <c r="BX553" s="137"/>
      <c r="BY553" s="137"/>
      <c r="BZ553" s="137"/>
      <c r="CA553" s="137"/>
      <c r="CB553" s="137"/>
      <c r="CC553" s="137"/>
      <c r="CD553" s="137"/>
      <c r="CE553" s="137"/>
      <c r="CF553" s="137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30" hidden="true" customHeight="true" outlineLevel="1" collapsed="false">
      <c r="A554" s="139"/>
      <c r="B554" s="110" t="n">
        <v>4</v>
      </c>
      <c r="C554" s="111" t="n">
        <v>1</v>
      </c>
      <c r="D554" s="111" t="s">
        <v>54</v>
      </c>
      <c r="E554" s="111"/>
      <c r="F554" s="140" t="s">
        <v>970</v>
      </c>
      <c r="G554" s="140"/>
      <c r="H554" s="141" t="s">
        <v>971</v>
      </c>
      <c r="I554" s="127"/>
      <c r="J554" s="115" t="n">
        <v>220</v>
      </c>
      <c r="K554" s="116" t="n">
        <f aca="false">+J554*I554</f>
        <v>0</v>
      </c>
      <c r="L554" s="137"/>
      <c r="M554" s="137"/>
      <c r="N554" s="137"/>
      <c r="O554" s="137"/>
      <c r="P554" s="137"/>
      <c r="Q554" s="137"/>
      <c r="R554" s="137"/>
      <c r="S554" s="137"/>
      <c r="T554" s="137"/>
      <c r="U554" s="137"/>
      <c r="V554" s="137"/>
      <c r="W554" s="137"/>
      <c r="X554" s="137"/>
      <c r="Y554" s="137"/>
      <c r="Z554" s="137"/>
      <c r="AA554" s="137"/>
      <c r="AB554" s="137"/>
      <c r="AC554" s="137"/>
      <c r="AD554" s="137"/>
      <c r="AE554" s="137"/>
      <c r="AF554" s="137"/>
      <c r="AG554" s="137"/>
      <c r="AH554" s="137"/>
      <c r="AI554" s="137"/>
      <c r="AJ554" s="137"/>
      <c r="AK554" s="137"/>
      <c r="AL554" s="137"/>
      <c r="AM554" s="137"/>
      <c r="AN554" s="137"/>
      <c r="AO554" s="137"/>
      <c r="AP554" s="137"/>
      <c r="AQ554" s="137"/>
      <c r="AR554" s="137"/>
      <c r="AS554" s="137"/>
      <c r="AT554" s="137"/>
      <c r="AU554" s="137"/>
      <c r="AV554" s="137"/>
      <c r="AW554" s="137"/>
      <c r="AX554" s="137"/>
      <c r="AY554" s="137"/>
      <c r="AZ554" s="137"/>
      <c r="BA554" s="137"/>
      <c r="BB554" s="137"/>
      <c r="BC554" s="137"/>
      <c r="BD554" s="137"/>
      <c r="BE554" s="137"/>
      <c r="BF554" s="137"/>
      <c r="BG554" s="137"/>
      <c r="BH554" s="137"/>
      <c r="BI554" s="137"/>
      <c r="BJ554" s="137"/>
      <c r="BK554" s="137"/>
      <c r="BL554" s="137"/>
      <c r="BM554" s="137"/>
      <c r="BN554" s="137"/>
      <c r="BO554" s="137"/>
      <c r="BP554" s="137"/>
      <c r="BQ554" s="137"/>
      <c r="BR554" s="137"/>
      <c r="BS554" s="137"/>
      <c r="BT554" s="137"/>
      <c r="BU554" s="137"/>
      <c r="BV554" s="137"/>
      <c r="BW554" s="137"/>
      <c r="BX554" s="137"/>
      <c r="BY554" s="137"/>
      <c r="BZ554" s="137"/>
      <c r="CA554" s="137"/>
      <c r="CB554" s="137"/>
      <c r="CC554" s="137"/>
      <c r="CD554" s="137"/>
      <c r="CE554" s="137"/>
      <c r="CF554" s="137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30" hidden="true" customHeight="true" outlineLevel="1" collapsed="false">
      <c r="A555" s="139"/>
      <c r="B555" s="110" t="n">
        <v>4</v>
      </c>
      <c r="C555" s="111" t="n">
        <v>1</v>
      </c>
      <c r="D555" s="111" t="s">
        <v>54</v>
      </c>
      <c r="E555" s="111"/>
      <c r="F555" s="140" t="s">
        <v>972</v>
      </c>
      <c r="G555" s="140"/>
      <c r="H555" s="141" t="s">
        <v>973</v>
      </c>
      <c r="I555" s="127"/>
      <c r="J555" s="115" t="n">
        <v>220</v>
      </c>
      <c r="K555" s="116" t="n">
        <f aca="false">+J555*I555</f>
        <v>0</v>
      </c>
      <c r="L555" s="137"/>
      <c r="M555" s="137"/>
      <c r="N555" s="137"/>
      <c r="O555" s="137"/>
      <c r="P555" s="137"/>
      <c r="Q555" s="137"/>
      <c r="R555" s="137"/>
      <c r="S555" s="137"/>
      <c r="T555" s="137"/>
      <c r="U555" s="137"/>
      <c r="V555" s="137"/>
      <c r="W555" s="137"/>
      <c r="X555" s="137"/>
      <c r="Y555" s="137"/>
      <c r="Z555" s="137"/>
      <c r="AA555" s="137"/>
      <c r="AB555" s="137"/>
      <c r="AC555" s="137"/>
      <c r="AD555" s="137"/>
      <c r="AE555" s="137"/>
      <c r="AF555" s="137"/>
      <c r="AG555" s="137"/>
      <c r="AH555" s="137"/>
      <c r="AI555" s="137"/>
      <c r="AJ555" s="137"/>
      <c r="AK555" s="137"/>
      <c r="AL555" s="137"/>
      <c r="AM555" s="137"/>
      <c r="AN555" s="137"/>
      <c r="AO555" s="137"/>
      <c r="AP555" s="137"/>
      <c r="AQ555" s="137"/>
      <c r="AR555" s="137"/>
      <c r="AS555" s="137"/>
      <c r="AT555" s="137"/>
      <c r="AU555" s="137"/>
      <c r="AV555" s="137"/>
      <c r="AW555" s="137"/>
      <c r="AX555" s="137"/>
      <c r="AY555" s="137"/>
      <c r="AZ555" s="137"/>
      <c r="BA555" s="137"/>
      <c r="BB555" s="137"/>
      <c r="BC555" s="137"/>
      <c r="BD555" s="137"/>
      <c r="BE555" s="137"/>
      <c r="BF555" s="137"/>
      <c r="BG555" s="137"/>
      <c r="BH555" s="137"/>
      <c r="BI555" s="137"/>
      <c r="BJ555" s="137"/>
      <c r="BK555" s="137"/>
      <c r="BL555" s="137"/>
      <c r="BM555" s="137"/>
      <c r="BN555" s="137"/>
      <c r="BO555" s="137"/>
      <c r="BP555" s="137"/>
      <c r="BQ555" s="137"/>
      <c r="BR555" s="137"/>
      <c r="BS555" s="137"/>
      <c r="BT555" s="137"/>
      <c r="BU555" s="137"/>
      <c r="BV555" s="137"/>
      <c r="BW555" s="137"/>
      <c r="BX555" s="137"/>
      <c r="BY555" s="137"/>
      <c r="BZ555" s="137"/>
      <c r="CA555" s="137"/>
      <c r="CB555" s="137"/>
      <c r="CC555" s="137"/>
      <c r="CD555" s="137"/>
      <c r="CE555" s="137"/>
      <c r="CF555" s="137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30" hidden="true" customHeight="true" outlineLevel="1" collapsed="false">
      <c r="A556" s="139"/>
      <c r="B556" s="110" t="n">
        <v>4</v>
      </c>
      <c r="C556" s="111" t="n">
        <v>1</v>
      </c>
      <c r="D556" s="111" t="s">
        <v>54</v>
      </c>
      <c r="E556" s="111"/>
      <c r="F556" s="140" t="s">
        <v>974</v>
      </c>
      <c r="G556" s="140"/>
      <c r="H556" s="141" t="s">
        <v>975</v>
      </c>
      <c r="I556" s="127"/>
      <c r="J556" s="115" t="n">
        <v>220</v>
      </c>
      <c r="K556" s="116" t="n">
        <f aca="false">+J556*I556</f>
        <v>0</v>
      </c>
      <c r="L556" s="137"/>
      <c r="M556" s="137"/>
      <c r="N556" s="137"/>
      <c r="O556" s="137"/>
      <c r="P556" s="137"/>
      <c r="Q556" s="137"/>
      <c r="R556" s="137"/>
      <c r="S556" s="137"/>
      <c r="T556" s="137"/>
      <c r="U556" s="137"/>
      <c r="V556" s="137"/>
      <c r="W556" s="137"/>
      <c r="X556" s="137"/>
      <c r="Y556" s="137"/>
      <c r="Z556" s="137"/>
      <c r="AA556" s="137"/>
      <c r="AB556" s="137"/>
      <c r="AC556" s="137"/>
      <c r="AD556" s="137"/>
      <c r="AE556" s="137"/>
      <c r="AF556" s="137"/>
      <c r="AG556" s="137"/>
      <c r="AH556" s="137"/>
      <c r="AI556" s="137"/>
      <c r="AJ556" s="137"/>
      <c r="AK556" s="137"/>
      <c r="AL556" s="137"/>
      <c r="AM556" s="137"/>
      <c r="AN556" s="137"/>
      <c r="AO556" s="137"/>
      <c r="AP556" s="137"/>
      <c r="AQ556" s="137"/>
      <c r="AR556" s="137"/>
      <c r="AS556" s="137"/>
      <c r="AT556" s="137"/>
      <c r="AU556" s="137"/>
      <c r="AV556" s="137"/>
      <c r="AW556" s="137"/>
      <c r="AX556" s="137"/>
      <c r="AY556" s="137"/>
      <c r="AZ556" s="137"/>
      <c r="BA556" s="137"/>
      <c r="BB556" s="137"/>
      <c r="BC556" s="137"/>
      <c r="BD556" s="137"/>
      <c r="BE556" s="137"/>
      <c r="BF556" s="137"/>
      <c r="BG556" s="137"/>
      <c r="BH556" s="137"/>
      <c r="BI556" s="137"/>
      <c r="BJ556" s="137"/>
      <c r="BK556" s="137"/>
      <c r="BL556" s="137"/>
      <c r="BM556" s="137"/>
      <c r="BN556" s="137"/>
      <c r="BO556" s="137"/>
      <c r="BP556" s="137"/>
      <c r="BQ556" s="137"/>
      <c r="BR556" s="137"/>
      <c r="BS556" s="137"/>
      <c r="BT556" s="137"/>
      <c r="BU556" s="137"/>
      <c r="BV556" s="137"/>
      <c r="BW556" s="137"/>
      <c r="BX556" s="137"/>
      <c r="BY556" s="137"/>
      <c r="BZ556" s="137"/>
      <c r="CA556" s="137"/>
      <c r="CB556" s="137"/>
      <c r="CC556" s="137"/>
      <c r="CD556" s="137"/>
      <c r="CE556" s="137"/>
      <c r="CF556" s="137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30" hidden="true" customHeight="true" outlineLevel="1" collapsed="false">
      <c r="A557" s="139"/>
      <c r="B557" s="110" t="n">
        <v>4</v>
      </c>
      <c r="C557" s="111" t="n">
        <v>1</v>
      </c>
      <c r="D557" s="111" t="s">
        <v>54</v>
      </c>
      <c r="E557" s="111"/>
      <c r="F557" s="140" t="s">
        <v>976</v>
      </c>
      <c r="G557" s="140"/>
      <c r="H557" s="141" t="s">
        <v>977</v>
      </c>
      <c r="I557" s="127"/>
      <c r="J557" s="115" t="n">
        <v>220</v>
      </c>
      <c r="K557" s="116" t="n">
        <f aca="false">+J557*I557</f>
        <v>0</v>
      </c>
      <c r="L557" s="137"/>
      <c r="M557" s="137"/>
      <c r="N557" s="137"/>
      <c r="O557" s="137"/>
      <c r="P557" s="137"/>
      <c r="Q557" s="137"/>
      <c r="R557" s="137"/>
      <c r="S557" s="137"/>
      <c r="T557" s="137"/>
      <c r="U557" s="137"/>
      <c r="V557" s="137"/>
      <c r="W557" s="137"/>
      <c r="X557" s="137"/>
      <c r="Y557" s="137"/>
      <c r="Z557" s="137"/>
      <c r="AA557" s="137"/>
      <c r="AB557" s="137"/>
      <c r="AC557" s="137"/>
      <c r="AD557" s="137"/>
      <c r="AE557" s="137"/>
      <c r="AF557" s="137"/>
      <c r="AG557" s="137"/>
      <c r="AH557" s="137"/>
      <c r="AI557" s="137"/>
      <c r="AJ557" s="137"/>
      <c r="AK557" s="137"/>
      <c r="AL557" s="137"/>
      <c r="AM557" s="137"/>
      <c r="AN557" s="137"/>
      <c r="AO557" s="137"/>
      <c r="AP557" s="137"/>
      <c r="AQ557" s="137"/>
      <c r="AR557" s="137"/>
      <c r="AS557" s="137"/>
      <c r="AT557" s="137"/>
      <c r="AU557" s="137"/>
      <c r="AV557" s="137"/>
      <c r="AW557" s="137"/>
      <c r="AX557" s="137"/>
      <c r="AY557" s="137"/>
      <c r="AZ557" s="137"/>
      <c r="BA557" s="137"/>
      <c r="BB557" s="137"/>
      <c r="BC557" s="137"/>
      <c r="BD557" s="137"/>
      <c r="BE557" s="137"/>
      <c r="BF557" s="137"/>
      <c r="BG557" s="137"/>
      <c r="BH557" s="137"/>
      <c r="BI557" s="137"/>
      <c r="BJ557" s="137"/>
      <c r="BK557" s="137"/>
      <c r="BL557" s="137"/>
      <c r="BM557" s="137"/>
      <c r="BN557" s="137"/>
      <c r="BO557" s="137"/>
      <c r="BP557" s="137"/>
      <c r="BQ557" s="137"/>
      <c r="BR557" s="137"/>
      <c r="BS557" s="137"/>
      <c r="BT557" s="137"/>
      <c r="BU557" s="137"/>
      <c r="BV557" s="137"/>
      <c r="BW557" s="137"/>
      <c r="BX557" s="137"/>
      <c r="BY557" s="137"/>
      <c r="BZ557" s="137"/>
      <c r="CA557" s="137"/>
      <c r="CB557" s="137"/>
      <c r="CC557" s="137"/>
      <c r="CD557" s="137"/>
      <c r="CE557" s="137"/>
      <c r="CF557" s="137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30" hidden="true" customHeight="true" outlineLevel="1" collapsed="false">
      <c r="A558" s="139"/>
      <c r="B558" s="110" t="n">
        <v>4</v>
      </c>
      <c r="C558" s="111" t="n">
        <v>1</v>
      </c>
      <c r="D558" s="111" t="s">
        <v>54</v>
      </c>
      <c r="E558" s="111"/>
      <c r="F558" s="140" t="s">
        <v>978</v>
      </c>
      <c r="G558" s="140"/>
      <c r="H558" s="141" t="s">
        <v>979</v>
      </c>
      <c r="I558" s="127"/>
      <c r="J558" s="115" t="n">
        <v>220</v>
      </c>
      <c r="K558" s="116" t="n">
        <f aca="false">+J558*I558</f>
        <v>0</v>
      </c>
      <c r="L558" s="137"/>
      <c r="M558" s="137"/>
      <c r="N558" s="137"/>
      <c r="O558" s="137"/>
      <c r="P558" s="137"/>
      <c r="Q558" s="137"/>
      <c r="R558" s="137"/>
      <c r="S558" s="137"/>
      <c r="T558" s="137"/>
      <c r="U558" s="137"/>
      <c r="V558" s="137"/>
      <c r="W558" s="137"/>
      <c r="X558" s="137"/>
      <c r="Y558" s="137"/>
      <c r="Z558" s="137"/>
      <c r="AA558" s="137"/>
      <c r="AB558" s="137"/>
      <c r="AC558" s="137"/>
      <c r="AD558" s="137"/>
      <c r="AE558" s="137"/>
      <c r="AF558" s="137"/>
      <c r="AG558" s="137"/>
      <c r="AH558" s="137"/>
      <c r="AI558" s="137"/>
      <c r="AJ558" s="137"/>
      <c r="AK558" s="137"/>
      <c r="AL558" s="137"/>
      <c r="AM558" s="137"/>
      <c r="AN558" s="137"/>
      <c r="AO558" s="137"/>
      <c r="AP558" s="137"/>
      <c r="AQ558" s="137"/>
      <c r="AR558" s="137"/>
      <c r="AS558" s="137"/>
      <c r="AT558" s="137"/>
      <c r="AU558" s="137"/>
      <c r="AV558" s="137"/>
      <c r="AW558" s="137"/>
      <c r="AX558" s="137"/>
      <c r="AY558" s="137"/>
      <c r="AZ558" s="137"/>
      <c r="BA558" s="137"/>
      <c r="BB558" s="137"/>
      <c r="BC558" s="137"/>
      <c r="BD558" s="137"/>
      <c r="BE558" s="137"/>
      <c r="BF558" s="137"/>
      <c r="BG558" s="137"/>
      <c r="BH558" s="137"/>
      <c r="BI558" s="137"/>
      <c r="BJ558" s="137"/>
      <c r="BK558" s="137"/>
      <c r="BL558" s="137"/>
      <c r="BM558" s="137"/>
      <c r="BN558" s="137"/>
      <c r="BO558" s="137"/>
      <c r="BP558" s="137"/>
      <c r="BQ558" s="137"/>
      <c r="BR558" s="137"/>
      <c r="BS558" s="137"/>
      <c r="BT558" s="137"/>
      <c r="BU558" s="137"/>
      <c r="BV558" s="137"/>
      <c r="BW558" s="137"/>
      <c r="BX558" s="137"/>
      <c r="BY558" s="137"/>
      <c r="BZ558" s="137"/>
      <c r="CA558" s="137"/>
      <c r="CB558" s="137"/>
      <c r="CC558" s="137"/>
      <c r="CD558" s="137"/>
      <c r="CE558" s="137"/>
      <c r="CF558" s="137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30" hidden="true" customHeight="true" outlineLevel="1" collapsed="false">
      <c r="A559" s="139"/>
      <c r="B559" s="110" t="n">
        <v>4</v>
      </c>
      <c r="C559" s="111" t="n">
        <v>1</v>
      </c>
      <c r="D559" s="111" t="s">
        <v>54</v>
      </c>
      <c r="E559" s="111"/>
      <c r="F559" s="140" t="s">
        <v>980</v>
      </c>
      <c r="G559" s="140"/>
      <c r="H559" s="141" t="s">
        <v>981</v>
      </c>
      <c r="I559" s="127"/>
      <c r="J559" s="115" t="n">
        <v>220</v>
      </c>
      <c r="K559" s="116" t="n">
        <f aca="false">+J559*I559</f>
        <v>0</v>
      </c>
      <c r="L559" s="137"/>
      <c r="M559" s="137"/>
      <c r="N559" s="137"/>
      <c r="O559" s="137"/>
      <c r="P559" s="137"/>
      <c r="Q559" s="137"/>
      <c r="R559" s="137"/>
      <c r="S559" s="137"/>
      <c r="T559" s="137"/>
      <c r="U559" s="137"/>
      <c r="V559" s="137"/>
      <c r="W559" s="137"/>
      <c r="X559" s="137"/>
      <c r="Y559" s="137"/>
      <c r="Z559" s="137"/>
      <c r="AA559" s="137"/>
      <c r="AB559" s="137"/>
      <c r="AC559" s="137"/>
      <c r="AD559" s="137"/>
      <c r="AE559" s="137"/>
      <c r="AF559" s="137"/>
      <c r="AG559" s="137"/>
      <c r="AH559" s="137"/>
      <c r="AI559" s="137"/>
      <c r="AJ559" s="137"/>
      <c r="AK559" s="137"/>
      <c r="AL559" s="137"/>
      <c r="AM559" s="137"/>
      <c r="AN559" s="137"/>
      <c r="AO559" s="137"/>
      <c r="AP559" s="137"/>
      <c r="AQ559" s="137"/>
      <c r="AR559" s="137"/>
      <c r="AS559" s="137"/>
      <c r="AT559" s="137"/>
      <c r="AU559" s="137"/>
      <c r="AV559" s="137"/>
      <c r="AW559" s="137"/>
      <c r="AX559" s="137"/>
      <c r="AY559" s="137"/>
      <c r="AZ559" s="137"/>
      <c r="BA559" s="137"/>
      <c r="BB559" s="137"/>
      <c r="BC559" s="137"/>
      <c r="BD559" s="137"/>
      <c r="BE559" s="137"/>
      <c r="BF559" s="137"/>
      <c r="BG559" s="137"/>
      <c r="BH559" s="137"/>
      <c r="BI559" s="137"/>
      <c r="BJ559" s="137"/>
      <c r="BK559" s="137"/>
      <c r="BL559" s="137"/>
      <c r="BM559" s="137"/>
      <c r="BN559" s="137"/>
      <c r="BO559" s="137"/>
      <c r="BP559" s="137"/>
      <c r="BQ559" s="137"/>
      <c r="BR559" s="137"/>
      <c r="BS559" s="137"/>
      <c r="BT559" s="137"/>
      <c r="BU559" s="137"/>
      <c r="BV559" s="137"/>
      <c r="BW559" s="137"/>
      <c r="BX559" s="137"/>
      <c r="BY559" s="137"/>
      <c r="BZ559" s="137"/>
      <c r="CA559" s="137"/>
      <c r="CB559" s="137"/>
      <c r="CC559" s="137"/>
      <c r="CD559" s="137"/>
      <c r="CE559" s="137"/>
      <c r="CF559" s="137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s="109" customFormat="true" ht="30" hidden="true" customHeight="true" outlineLevel="2" collapsed="false">
      <c r="B560" s="117"/>
      <c r="C560" s="118"/>
      <c r="D560" s="118"/>
      <c r="E560" s="118"/>
      <c r="F560" s="119"/>
      <c r="G560" s="120"/>
      <c r="H560" s="121" t="s">
        <v>982</v>
      </c>
      <c r="I560" s="122" t="n">
        <f aca="false">SUM(I551:I559)</f>
        <v>0</v>
      </c>
      <c r="J560" s="123"/>
      <c r="K560" s="116"/>
      <c r="L560" s="107"/>
      <c r="M560" s="108"/>
      <c r="N560" s="108"/>
      <c r="O560" s="108"/>
      <c r="P560" s="108"/>
      <c r="Q560" s="108"/>
      <c r="R560" s="108"/>
      <c r="S560" s="108"/>
      <c r="T560" s="108"/>
      <c r="U560" s="108"/>
      <c r="V560" s="108"/>
      <c r="W560" s="108"/>
      <c r="X560" s="108"/>
      <c r="Y560" s="108"/>
      <c r="Z560" s="108"/>
      <c r="AA560" s="108"/>
      <c r="AB560" s="108"/>
      <c r="AC560" s="108"/>
      <c r="AD560" s="108"/>
      <c r="AE560" s="108"/>
      <c r="AF560" s="108"/>
      <c r="AG560" s="108"/>
      <c r="AH560" s="108"/>
      <c r="AI560" s="108"/>
      <c r="AJ560" s="108"/>
      <c r="AK560" s="108"/>
      <c r="AL560" s="108"/>
      <c r="AM560" s="108"/>
      <c r="AN560" s="108"/>
      <c r="AO560" s="108"/>
      <c r="AP560" s="108"/>
      <c r="AQ560" s="108"/>
      <c r="AR560" s="108"/>
      <c r="AS560" s="108"/>
      <c r="AT560" s="108"/>
      <c r="AU560" s="108"/>
      <c r="AV560" s="108"/>
      <c r="AW560" s="108"/>
      <c r="AX560" s="108"/>
      <c r="AY560" s="108"/>
      <c r="AZ560" s="108"/>
      <c r="BA560" s="108"/>
      <c r="BB560" s="108"/>
      <c r="BC560" s="108"/>
      <c r="BD560" s="108"/>
      <c r="BE560" s="108"/>
      <c r="BF560" s="108"/>
      <c r="BG560" s="108"/>
      <c r="BH560" s="108"/>
      <c r="BI560" s="108"/>
      <c r="BJ560" s="108"/>
      <c r="BK560" s="108"/>
      <c r="BL560" s="108"/>
      <c r="BM560" s="108"/>
      <c r="BN560" s="108"/>
      <c r="BO560" s="108"/>
      <c r="BP560" s="108"/>
      <c r="BQ560" s="108"/>
      <c r="BR560" s="108"/>
      <c r="BS560" s="108"/>
      <c r="BT560" s="108"/>
      <c r="BU560" s="108"/>
      <c r="BV560" s="108"/>
      <c r="BW560" s="108"/>
      <c r="BX560" s="108"/>
      <c r="BY560" s="108"/>
      <c r="BZ560" s="108"/>
      <c r="CA560" s="108"/>
      <c r="CB560" s="108"/>
      <c r="CC560" s="108"/>
      <c r="CD560" s="108"/>
      <c r="CE560" s="108"/>
      <c r="CF560" s="108"/>
    </row>
    <row r="561" s="138" customFormat="true" ht="52.5" hidden="true" customHeight="true" outlineLevel="1" collapsed="false">
      <c r="A561" s="99"/>
      <c r="B561" s="209"/>
      <c r="C561" s="210"/>
      <c r="D561" s="210"/>
      <c r="E561" s="210"/>
      <c r="F561" s="211" t="s">
        <v>983</v>
      </c>
      <c r="G561" s="211"/>
      <c r="H561" s="212"/>
      <c r="I561" s="213"/>
      <c r="J561" s="214"/>
      <c r="K561" s="215"/>
      <c r="L561" s="137"/>
      <c r="M561" s="137"/>
      <c r="N561" s="137"/>
      <c r="O561" s="137"/>
      <c r="P561" s="137"/>
      <c r="Q561" s="137"/>
      <c r="R561" s="137"/>
      <c r="S561" s="137"/>
      <c r="T561" s="137"/>
      <c r="U561" s="137"/>
      <c r="V561" s="137"/>
      <c r="W561" s="137"/>
      <c r="X561" s="137"/>
      <c r="Y561" s="137"/>
      <c r="Z561" s="137"/>
      <c r="AA561" s="137"/>
      <c r="AB561" s="137"/>
      <c r="AC561" s="137"/>
      <c r="AD561" s="137"/>
      <c r="AE561" s="137"/>
      <c r="AF561" s="137"/>
      <c r="AG561" s="137"/>
      <c r="AH561" s="137"/>
      <c r="AI561" s="137"/>
      <c r="AJ561" s="137"/>
      <c r="AK561" s="137"/>
      <c r="AL561" s="137"/>
      <c r="AM561" s="137"/>
      <c r="AN561" s="137"/>
      <c r="AO561" s="137"/>
      <c r="AP561" s="137"/>
      <c r="AQ561" s="137"/>
      <c r="AR561" s="137"/>
      <c r="AS561" s="137"/>
      <c r="AT561" s="137"/>
      <c r="AU561" s="137"/>
      <c r="AV561" s="137"/>
      <c r="AW561" s="137"/>
      <c r="AX561" s="137"/>
      <c r="AY561" s="137"/>
      <c r="AZ561" s="137"/>
      <c r="BA561" s="137"/>
      <c r="BB561" s="137"/>
      <c r="BC561" s="137"/>
      <c r="BD561" s="137"/>
      <c r="BE561" s="137"/>
      <c r="BF561" s="137"/>
      <c r="BG561" s="137"/>
      <c r="BH561" s="137"/>
      <c r="BI561" s="137"/>
      <c r="BJ561" s="137"/>
      <c r="BK561" s="137"/>
      <c r="BL561" s="137"/>
      <c r="BM561" s="137"/>
      <c r="BN561" s="137"/>
      <c r="BO561" s="137"/>
      <c r="BP561" s="137"/>
      <c r="BQ561" s="137"/>
      <c r="BR561" s="137"/>
      <c r="BS561" s="137"/>
      <c r="BT561" s="137"/>
      <c r="BU561" s="137"/>
      <c r="BV561" s="137"/>
      <c r="BW561" s="137"/>
      <c r="BX561" s="137"/>
      <c r="BY561" s="137"/>
      <c r="BZ561" s="137"/>
      <c r="CA561" s="137"/>
      <c r="CB561" s="137"/>
      <c r="CC561" s="137"/>
      <c r="CD561" s="137"/>
      <c r="CE561" s="137"/>
      <c r="CF561" s="137"/>
    </row>
    <row r="562" customFormat="false" ht="30" hidden="true" customHeight="true" outlineLevel="1" collapsed="false">
      <c r="A562" s="139"/>
      <c r="B562" s="110" t="n">
        <v>41</v>
      </c>
      <c r="C562" s="111" t="n">
        <v>3</v>
      </c>
      <c r="D562" s="111" t="s">
        <v>54</v>
      </c>
      <c r="E562" s="111"/>
      <c r="F562" s="140" t="s">
        <v>984</v>
      </c>
      <c r="G562" s="140"/>
      <c r="H562" s="141" t="s">
        <v>985</v>
      </c>
      <c r="I562" s="127"/>
      <c r="J562" s="115" t="n">
        <v>665</v>
      </c>
      <c r="K562" s="116" t="n">
        <f aca="false">+J562*I562</f>
        <v>0</v>
      </c>
      <c r="L562" s="137"/>
      <c r="M562" s="137"/>
      <c r="N562" s="137"/>
      <c r="O562" s="137"/>
      <c r="P562" s="137"/>
      <c r="Q562" s="137"/>
      <c r="R562" s="137"/>
      <c r="S562" s="137"/>
      <c r="T562" s="137"/>
      <c r="U562" s="137"/>
      <c r="V562" s="137"/>
      <c r="W562" s="137"/>
      <c r="X562" s="137"/>
      <c r="Y562" s="137"/>
      <c r="Z562" s="137"/>
      <c r="AA562" s="137"/>
      <c r="AB562" s="137"/>
      <c r="AC562" s="137"/>
      <c r="AD562" s="137"/>
      <c r="AE562" s="137"/>
      <c r="AF562" s="137"/>
      <c r="AG562" s="137"/>
      <c r="AH562" s="137"/>
      <c r="AI562" s="137"/>
      <c r="AJ562" s="137"/>
      <c r="AK562" s="137"/>
      <c r="AL562" s="137"/>
      <c r="AM562" s="137"/>
      <c r="AN562" s="137"/>
      <c r="AO562" s="137"/>
      <c r="AP562" s="137"/>
      <c r="AQ562" s="137"/>
      <c r="AR562" s="137"/>
      <c r="AS562" s="137"/>
      <c r="AT562" s="137"/>
      <c r="AU562" s="137"/>
      <c r="AV562" s="137"/>
      <c r="AW562" s="137"/>
      <c r="AX562" s="137"/>
      <c r="AY562" s="137"/>
      <c r="AZ562" s="137"/>
      <c r="BA562" s="137"/>
      <c r="BB562" s="137"/>
      <c r="BC562" s="137"/>
      <c r="BD562" s="137"/>
      <c r="BE562" s="137"/>
      <c r="BF562" s="137"/>
      <c r="BG562" s="137"/>
      <c r="BH562" s="137"/>
      <c r="BI562" s="137"/>
      <c r="BJ562" s="137"/>
      <c r="BK562" s="137"/>
      <c r="BL562" s="137"/>
      <c r="BM562" s="137"/>
      <c r="BN562" s="137"/>
      <c r="BO562" s="137"/>
      <c r="BP562" s="137"/>
      <c r="BQ562" s="137"/>
      <c r="BR562" s="137"/>
      <c r="BS562" s="137"/>
      <c r="BT562" s="137"/>
      <c r="BU562" s="137"/>
      <c r="BV562" s="137"/>
      <c r="BW562" s="137"/>
      <c r="BX562" s="137"/>
      <c r="BY562" s="137"/>
      <c r="BZ562" s="137"/>
      <c r="CA562" s="137"/>
      <c r="CB562" s="137"/>
      <c r="CC562" s="137"/>
      <c r="CD562" s="137"/>
      <c r="CE562" s="137"/>
      <c r="CF562" s="137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s="109" customFormat="true" ht="30" hidden="true" customHeight="true" outlineLevel="2" collapsed="false">
      <c r="B563" s="117"/>
      <c r="C563" s="118"/>
      <c r="D563" s="118"/>
      <c r="E563" s="118"/>
      <c r="F563" s="119"/>
      <c r="G563" s="120"/>
      <c r="H563" s="121" t="s">
        <v>986</v>
      </c>
      <c r="I563" s="122" t="n">
        <f aca="false">SUM(I562)</f>
        <v>0</v>
      </c>
      <c r="J563" s="123"/>
      <c r="K563" s="116"/>
      <c r="L563" s="107"/>
      <c r="M563" s="108"/>
      <c r="N563" s="108"/>
      <c r="O563" s="108"/>
      <c r="P563" s="108"/>
      <c r="Q563" s="108"/>
      <c r="R563" s="108"/>
      <c r="S563" s="108"/>
      <c r="T563" s="108"/>
      <c r="U563" s="108"/>
      <c r="V563" s="108"/>
      <c r="W563" s="108"/>
      <c r="X563" s="108"/>
      <c r="Y563" s="108"/>
      <c r="Z563" s="108"/>
      <c r="AA563" s="108"/>
      <c r="AB563" s="108"/>
      <c r="AC563" s="108"/>
      <c r="AD563" s="108"/>
      <c r="AE563" s="108"/>
      <c r="AF563" s="108"/>
      <c r="AG563" s="108"/>
      <c r="AH563" s="108"/>
      <c r="AI563" s="108"/>
      <c r="AJ563" s="108"/>
      <c r="AK563" s="108"/>
      <c r="AL563" s="108"/>
      <c r="AM563" s="108"/>
      <c r="AN563" s="108"/>
      <c r="AO563" s="108"/>
      <c r="AP563" s="108"/>
      <c r="AQ563" s="108"/>
      <c r="AR563" s="108"/>
      <c r="AS563" s="108"/>
      <c r="AT563" s="108"/>
      <c r="AU563" s="108"/>
      <c r="AV563" s="108"/>
      <c r="AW563" s="108"/>
      <c r="AX563" s="108"/>
      <c r="AY563" s="108"/>
      <c r="AZ563" s="108"/>
      <c r="BA563" s="108"/>
      <c r="BB563" s="108"/>
      <c r="BC563" s="108"/>
      <c r="BD563" s="108"/>
      <c r="BE563" s="108"/>
      <c r="BF563" s="108"/>
      <c r="BG563" s="108"/>
      <c r="BH563" s="108"/>
      <c r="BI563" s="108"/>
      <c r="BJ563" s="108"/>
      <c r="BK563" s="108"/>
      <c r="BL563" s="108"/>
      <c r="BM563" s="108"/>
      <c r="BN563" s="108"/>
      <c r="BO563" s="108"/>
      <c r="BP563" s="108"/>
      <c r="BQ563" s="108"/>
      <c r="BR563" s="108"/>
      <c r="BS563" s="108"/>
      <c r="BT563" s="108"/>
      <c r="BU563" s="108"/>
      <c r="BV563" s="108"/>
      <c r="BW563" s="108"/>
      <c r="BX563" s="108"/>
      <c r="BY563" s="108"/>
      <c r="BZ563" s="108"/>
      <c r="CA563" s="108"/>
      <c r="CB563" s="108"/>
      <c r="CC563" s="108"/>
      <c r="CD563" s="108"/>
      <c r="CE563" s="108"/>
      <c r="CF563" s="108"/>
    </row>
    <row r="564" s="138" customFormat="true" ht="45" hidden="true" customHeight="true" outlineLevel="1" collapsed="false">
      <c r="A564" s="99"/>
      <c r="B564" s="209"/>
      <c r="C564" s="210"/>
      <c r="D564" s="210"/>
      <c r="E564" s="210"/>
      <c r="F564" s="211" t="s">
        <v>987</v>
      </c>
      <c r="G564" s="211"/>
      <c r="H564" s="212"/>
      <c r="I564" s="213"/>
      <c r="J564" s="214"/>
      <c r="K564" s="215"/>
      <c r="L564" s="137"/>
      <c r="M564" s="137"/>
      <c r="N564" s="137"/>
      <c r="O564" s="137"/>
      <c r="P564" s="137"/>
      <c r="Q564" s="137"/>
      <c r="R564" s="137"/>
      <c r="S564" s="137"/>
      <c r="T564" s="137"/>
      <c r="U564" s="137"/>
      <c r="V564" s="137"/>
      <c r="W564" s="137"/>
      <c r="X564" s="137"/>
      <c r="Y564" s="137"/>
      <c r="Z564" s="137"/>
      <c r="AA564" s="137"/>
      <c r="AB564" s="137"/>
      <c r="AC564" s="137"/>
      <c r="AD564" s="137"/>
      <c r="AE564" s="137"/>
      <c r="AF564" s="137"/>
      <c r="AG564" s="137"/>
      <c r="AH564" s="137"/>
      <c r="AI564" s="137"/>
      <c r="AJ564" s="137"/>
      <c r="AK564" s="137"/>
      <c r="AL564" s="137"/>
      <c r="AM564" s="137"/>
      <c r="AN564" s="137"/>
      <c r="AO564" s="137"/>
      <c r="AP564" s="137"/>
      <c r="AQ564" s="137"/>
      <c r="AR564" s="137"/>
      <c r="AS564" s="137"/>
      <c r="AT564" s="137"/>
      <c r="AU564" s="137"/>
      <c r="AV564" s="137"/>
      <c r="AW564" s="137"/>
      <c r="AX564" s="137"/>
      <c r="AY564" s="137"/>
      <c r="AZ564" s="137"/>
      <c r="BA564" s="137"/>
      <c r="BB564" s="137"/>
      <c r="BC564" s="137"/>
      <c r="BD564" s="137"/>
      <c r="BE564" s="137"/>
      <c r="BF564" s="137"/>
      <c r="BG564" s="137"/>
      <c r="BH564" s="137"/>
      <c r="BI564" s="137"/>
      <c r="BJ564" s="137"/>
      <c r="BK564" s="137"/>
      <c r="BL564" s="137"/>
      <c r="BM564" s="137"/>
      <c r="BN564" s="137"/>
      <c r="BO564" s="137"/>
      <c r="BP564" s="137"/>
      <c r="BQ564" s="137"/>
      <c r="BR564" s="137"/>
      <c r="BS564" s="137"/>
      <c r="BT564" s="137"/>
      <c r="BU564" s="137"/>
      <c r="BV564" s="137"/>
      <c r="BW564" s="137"/>
      <c r="BX564" s="137"/>
      <c r="BY564" s="137"/>
      <c r="BZ564" s="137"/>
      <c r="CA564" s="137"/>
      <c r="CB564" s="137"/>
      <c r="CC564" s="137"/>
      <c r="CD564" s="137"/>
      <c r="CE564" s="137"/>
      <c r="CF564" s="137"/>
    </row>
    <row r="565" customFormat="false" ht="30" hidden="true" customHeight="true" outlineLevel="1" collapsed="false">
      <c r="A565" s="139"/>
      <c r="B565" s="110" t="n">
        <v>26</v>
      </c>
      <c r="C565" s="111" t="n">
        <v>1</v>
      </c>
      <c r="D565" s="111" t="s">
        <v>54</v>
      </c>
      <c r="E565" s="111"/>
      <c r="F565" s="140" t="s">
        <v>988</v>
      </c>
      <c r="G565" s="140"/>
      <c r="H565" s="224" t="s">
        <v>989</v>
      </c>
      <c r="I565" s="225"/>
      <c r="J565" s="123" t="n">
        <v>350</v>
      </c>
      <c r="K565" s="116" t="n">
        <f aca="false">+J565*I565</f>
        <v>0</v>
      </c>
      <c r="L565" s="137"/>
      <c r="M565" s="137"/>
      <c r="N565" s="137"/>
      <c r="O565" s="137"/>
      <c r="P565" s="137"/>
      <c r="Q565" s="137"/>
      <c r="R565" s="137"/>
      <c r="S565" s="137"/>
      <c r="T565" s="137"/>
      <c r="U565" s="137"/>
      <c r="V565" s="137"/>
      <c r="W565" s="137"/>
      <c r="X565" s="137"/>
      <c r="Y565" s="137"/>
      <c r="Z565" s="137"/>
      <c r="AA565" s="137"/>
      <c r="AB565" s="137"/>
      <c r="AC565" s="137"/>
      <c r="AD565" s="137"/>
      <c r="AE565" s="137"/>
      <c r="AF565" s="137"/>
      <c r="AG565" s="137"/>
      <c r="AH565" s="137"/>
      <c r="AI565" s="137"/>
      <c r="AJ565" s="137"/>
      <c r="AK565" s="137"/>
      <c r="AL565" s="137"/>
      <c r="AM565" s="137"/>
      <c r="AN565" s="137"/>
      <c r="AO565" s="137"/>
      <c r="AP565" s="137"/>
      <c r="AQ565" s="137"/>
      <c r="AR565" s="137"/>
      <c r="AS565" s="137"/>
      <c r="AT565" s="137"/>
      <c r="AU565" s="137"/>
      <c r="AV565" s="137"/>
      <c r="AW565" s="137"/>
      <c r="AX565" s="137"/>
      <c r="AY565" s="137"/>
      <c r="AZ565" s="137"/>
      <c r="BA565" s="137"/>
      <c r="BB565" s="137"/>
      <c r="BC565" s="137"/>
      <c r="BD565" s="137"/>
      <c r="BE565" s="137"/>
      <c r="BF565" s="137"/>
      <c r="BG565" s="137"/>
      <c r="BH565" s="137"/>
      <c r="BI565" s="137"/>
      <c r="BJ565" s="137"/>
      <c r="BK565" s="137"/>
      <c r="BL565" s="137"/>
      <c r="BM565" s="137"/>
      <c r="BN565" s="137"/>
      <c r="BO565" s="137"/>
      <c r="BP565" s="137"/>
      <c r="BQ565" s="137"/>
      <c r="BR565" s="137"/>
      <c r="BS565" s="137"/>
      <c r="BT565" s="137"/>
      <c r="BU565" s="137"/>
      <c r="BV565" s="137"/>
      <c r="BW565" s="137"/>
      <c r="BX565" s="137"/>
      <c r="BY565" s="137"/>
      <c r="BZ565" s="137"/>
      <c r="CA565" s="137"/>
      <c r="CB565" s="137"/>
      <c r="CC565" s="137"/>
      <c r="CD565" s="137"/>
      <c r="CE565" s="137"/>
      <c r="CF565" s="137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30" hidden="true" customHeight="true" outlineLevel="1" collapsed="false">
      <c r="A566" s="139"/>
      <c r="B566" s="110" t="n">
        <v>27</v>
      </c>
      <c r="C566" s="111" t="n">
        <v>1</v>
      </c>
      <c r="D566" s="111" t="s">
        <v>54</v>
      </c>
      <c r="E566" s="111"/>
      <c r="F566" s="140" t="s">
        <v>990</v>
      </c>
      <c r="G566" s="140"/>
      <c r="H566" s="224" t="s">
        <v>991</v>
      </c>
      <c r="I566" s="225"/>
      <c r="J566" s="123" t="n">
        <v>330</v>
      </c>
      <c r="K566" s="116" t="n">
        <f aca="false">+J566*I566</f>
        <v>0</v>
      </c>
      <c r="L566" s="137"/>
      <c r="M566" s="137"/>
      <c r="N566" s="137"/>
      <c r="O566" s="137"/>
      <c r="P566" s="137"/>
      <c r="Q566" s="137"/>
      <c r="R566" s="137"/>
      <c r="S566" s="137"/>
      <c r="T566" s="137"/>
      <c r="U566" s="137"/>
      <c r="V566" s="137"/>
      <c r="W566" s="137"/>
      <c r="X566" s="137"/>
      <c r="Y566" s="137"/>
      <c r="Z566" s="137"/>
      <c r="AA566" s="137"/>
      <c r="AB566" s="137"/>
      <c r="AC566" s="137"/>
      <c r="AD566" s="137"/>
      <c r="AE566" s="137"/>
      <c r="AF566" s="137"/>
      <c r="AG566" s="137"/>
      <c r="AH566" s="137"/>
      <c r="AI566" s="137"/>
      <c r="AJ566" s="137"/>
      <c r="AK566" s="137"/>
      <c r="AL566" s="137"/>
      <c r="AM566" s="137"/>
      <c r="AN566" s="137"/>
      <c r="AO566" s="137"/>
      <c r="AP566" s="137"/>
      <c r="AQ566" s="137"/>
      <c r="AR566" s="137"/>
      <c r="AS566" s="137"/>
      <c r="AT566" s="137"/>
      <c r="AU566" s="137"/>
      <c r="AV566" s="137"/>
      <c r="AW566" s="137"/>
      <c r="AX566" s="137"/>
      <c r="AY566" s="137"/>
      <c r="AZ566" s="137"/>
      <c r="BA566" s="137"/>
      <c r="BB566" s="137"/>
      <c r="BC566" s="137"/>
      <c r="BD566" s="137"/>
      <c r="BE566" s="137"/>
      <c r="BF566" s="137"/>
      <c r="BG566" s="137"/>
      <c r="BH566" s="137"/>
      <c r="BI566" s="137"/>
      <c r="BJ566" s="137"/>
      <c r="BK566" s="137"/>
      <c r="BL566" s="137"/>
      <c r="BM566" s="137"/>
      <c r="BN566" s="137"/>
      <c r="BO566" s="137"/>
      <c r="BP566" s="137"/>
      <c r="BQ566" s="137"/>
      <c r="BR566" s="137"/>
      <c r="BS566" s="137"/>
      <c r="BT566" s="137"/>
      <c r="BU566" s="137"/>
      <c r="BV566" s="137"/>
      <c r="BW566" s="137"/>
      <c r="BX566" s="137"/>
      <c r="BY566" s="137"/>
      <c r="BZ566" s="137"/>
      <c r="CA566" s="137"/>
      <c r="CB566" s="137"/>
      <c r="CC566" s="137"/>
      <c r="CD566" s="137"/>
      <c r="CE566" s="137"/>
      <c r="CF566" s="137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30" hidden="true" customHeight="true" outlineLevel="1" collapsed="false">
      <c r="A567" s="139"/>
      <c r="B567" s="110" t="n">
        <v>28</v>
      </c>
      <c r="C567" s="111" t="n">
        <v>1</v>
      </c>
      <c r="D567" s="111" t="s">
        <v>54</v>
      </c>
      <c r="E567" s="111"/>
      <c r="F567" s="140" t="s">
        <v>992</v>
      </c>
      <c r="G567" s="140"/>
      <c r="H567" s="224" t="s">
        <v>993</v>
      </c>
      <c r="I567" s="225"/>
      <c r="J567" s="123" t="n">
        <v>225</v>
      </c>
      <c r="K567" s="116" t="n">
        <f aca="false">+J567*I567</f>
        <v>0</v>
      </c>
      <c r="L567" s="137"/>
      <c r="M567" s="137"/>
      <c r="N567" s="137"/>
      <c r="O567" s="137"/>
      <c r="P567" s="137"/>
      <c r="Q567" s="137"/>
      <c r="R567" s="137"/>
      <c r="S567" s="137"/>
      <c r="T567" s="137"/>
      <c r="U567" s="137"/>
      <c r="V567" s="137"/>
      <c r="W567" s="137"/>
      <c r="X567" s="137"/>
      <c r="Y567" s="137"/>
      <c r="Z567" s="137"/>
      <c r="AA567" s="137"/>
      <c r="AB567" s="137"/>
      <c r="AC567" s="137"/>
      <c r="AD567" s="137"/>
      <c r="AE567" s="137"/>
      <c r="AF567" s="137"/>
      <c r="AG567" s="137"/>
      <c r="AH567" s="137"/>
      <c r="AI567" s="137"/>
      <c r="AJ567" s="137"/>
      <c r="AK567" s="137"/>
      <c r="AL567" s="137"/>
      <c r="AM567" s="137"/>
      <c r="AN567" s="137"/>
      <c r="AO567" s="137"/>
      <c r="AP567" s="137"/>
      <c r="AQ567" s="137"/>
      <c r="AR567" s="137"/>
      <c r="AS567" s="137"/>
      <c r="AT567" s="137"/>
      <c r="AU567" s="137"/>
      <c r="AV567" s="137"/>
      <c r="AW567" s="137"/>
      <c r="AX567" s="137"/>
      <c r="AY567" s="137"/>
      <c r="AZ567" s="137"/>
      <c r="BA567" s="137"/>
      <c r="BB567" s="137"/>
      <c r="BC567" s="137"/>
      <c r="BD567" s="137"/>
      <c r="BE567" s="137"/>
      <c r="BF567" s="137"/>
      <c r="BG567" s="137"/>
      <c r="BH567" s="137"/>
      <c r="BI567" s="137"/>
      <c r="BJ567" s="137"/>
      <c r="BK567" s="137"/>
      <c r="BL567" s="137"/>
      <c r="BM567" s="137"/>
      <c r="BN567" s="137"/>
      <c r="BO567" s="137"/>
      <c r="BP567" s="137"/>
      <c r="BQ567" s="137"/>
      <c r="BR567" s="137"/>
      <c r="BS567" s="137"/>
      <c r="BT567" s="137"/>
      <c r="BU567" s="137"/>
      <c r="BV567" s="137"/>
      <c r="BW567" s="137"/>
      <c r="BX567" s="137"/>
      <c r="BY567" s="137"/>
      <c r="BZ567" s="137"/>
      <c r="CA567" s="137"/>
      <c r="CB567" s="137"/>
      <c r="CC567" s="137"/>
      <c r="CD567" s="137"/>
      <c r="CE567" s="137"/>
      <c r="CF567" s="137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30" hidden="true" customHeight="true" outlineLevel="1" collapsed="false">
      <c r="A568" s="139"/>
      <c r="B568" s="110" t="n">
        <v>29</v>
      </c>
      <c r="C568" s="111" t="n">
        <v>1</v>
      </c>
      <c r="D568" s="111" t="s">
        <v>54</v>
      </c>
      <c r="E568" s="111"/>
      <c r="F568" s="140" t="s">
        <v>994</v>
      </c>
      <c r="G568" s="140"/>
      <c r="H568" s="224" t="s">
        <v>995</v>
      </c>
      <c r="I568" s="225"/>
      <c r="J568" s="123" t="n">
        <v>320</v>
      </c>
      <c r="K568" s="116" t="n">
        <f aca="false">+J568*I568</f>
        <v>0</v>
      </c>
      <c r="L568" s="137"/>
      <c r="M568" s="137"/>
      <c r="N568" s="137"/>
      <c r="O568" s="137"/>
      <c r="P568" s="137"/>
      <c r="Q568" s="137"/>
      <c r="R568" s="137"/>
      <c r="S568" s="137"/>
      <c r="T568" s="137"/>
      <c r="U568" s="137"/>
      <c r="V568" s="137"/>
      <c r="W568" s="137"/>
      <c r="X568" s="137"/>
      <c r="Y568" s="137"/>
      <c r="Z568" s="137"/>
      <c r="AA568" s="137"/>
      <c r="AB568" s="137"/>
      <c r="AC568" s="137"/>
      <c r="AD568" s="137"/>
      <c r="AE568" s="137"/>
      <c r="AF568" s="137"/>
      <c r="AG568" s="137"/>
      <c r="AH568" s="137"/>
      <c r="AI568" s="137"/>
      <c r="AJ568" s="137"/>
      <c r="AK568" s="137"/>
      <c r="AL568" s="137"/>
      <c r="AM568" s="137"/>
      <c r="AN568" s="137"/>
      <c r="AO568" s="137"/>
      <c r="AP568" s="137"/>
      <c r="AQ568" s="137"/>
      <c r="AR568" s="137"/>
      <c r="AS568" s="137"/>
      <c r="AT568" s="137"/>
      <c r="AU568" s="137"/>
      <c r="AV568" s="137"/>
      <c r="AW568" s="137"/>
      <c r="AX568" s="137"/>
      <c r="AY568" s="137"/>
      <c r="AZ568" s="137"/>
      <c r="BA568" s="137"/>
      <c r="BB568" s="137"/>
      <c r="BC568" s="137"/>
      <c r="BD568" s="137"/>
      <c r="BE568" s="137"/>
      <c r="BF568" s="137"/>
      <c r="BG568" s="137"/>
      <c r="BH568" s="137"/>
      <c r="BI568" s="137"/>
      <c r="BJ568" s="137"/>
      <c r="BK568" s="137"/>
      <c r="BL568" s="137"/>
      <c r="BM568" s="137"/>
      <c r="BN568" s="137"/>
      <c r="BO568" s="137"/>
      <c r="BP568" s="137"/>
      <c r="BQ568" s="137"/>
      <c r="BR568" s="137"/>
      <c r="BS568" s="137"/>
      <c r="BT568" s="137"/>
      <c r="BU568" s="137"/>
      <c r="BV568" s="137"/>
      <c r="BW568" s="137"/>
      <c r="BX568" s="137"/>
      <c r="BY568" s="137"/>
      <c r="BZ568" s="137"/>
      <c r="CA568" s="137"/>
      <c r="CB568" s="137"/>
      <c r="CC568" s="137"/>
      <c r="CD568" s="137"/>
      <c r="CE568" s="137"/>
      <c r="CF568" s="137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s="109" customFormat="true" ht="30" hidden="true" customHeight="true" outlineLevel="2" collapsed="false">
      <c r="B569" s="117"/>
      <c r="C569" s="118"/>
      <c r="D569" s="118"/>
      <c r="E569" s="118"/>
      <c r="F569" s="119"/>
      <c r="G569" s="120"/>
      <c r="H569" s="121" t="s">
        <v>996</v>
      </c>
      <c r="I569" s="122" t="n">
        <f aca="false">SUM(I565:I568)</f>
        <v>0</v>
      </c>
      <c r="J569" s="123"/>
      <c r="K569" s="116"/>
      <c r="L569" s="107"/>
      <c r="M569" s="108"/>
      <c r="N569" s="108"/>
      <c r="O569" s="108"/>
      <c r="P569" s="108"/>
      <c r="Q569" s="108"/>
      <c r="R569" s="108"/>
      <c r="S569" s="108"/>
      <c r="T569" s="108"/>
      <c r="U569" s="108"/>
      <c r="V569" s="108"/>
      <c r="W569" s="108"/>
      <c r="X569" s="108"/>
      <c r="Y569" s="108"/>
      <c r="Z569" s="108"/>
      <c r="AA569" s="108"/>
      <c r="AB569" s="108"/>
      <c r="AC569" s="108"/>
      <c r="AD569" s="108"/>
      <c r="AE569" s="108"/>
      <c r="AF569" s="108"/>
      <c r="AG569" s="108"/>
      <c r="AH569" s="108"/>
      <c r="AI569" s="108"/>
      <c r="AJ569" s="108"/>
      <c r="AK569" s="108"/>
      <c r="AL569" s="108"/>
      <c r="AM569" s="108"/>
      <c r="AN569" s="108"/>
      <c r="AO569" s="108"/>
      <c r="AP569" s="108"/>
      <c r="AQ569" s="108"/>
      <c r="AR569" s="108"/>
      <c r="AS569" s="108"/>
      <c r="AT569" s="108"/>
      <c r="AU569" s="108"/>
      <c r="AV569" s="108"/>
      <c r="AW569" s="108"/>
      <c r="AX569" s="108"/>
      <c r="AY569" s="108"/>
      <c r="AZ569" s="108"/>
      <c r="BA569" s="108"/>
      <c r="BB569" s="108"/>
      <c r="BC569" s="108"/>
      <c r="BD569" s="108"/>
      <c r="BE569" s="108"/>
      <c r="BF569" s="108"/>
      <c r="BG569" s="108"/>
      <c r="BH569" s="108"/>
      <c r="BI569" s="108"/>
      <c r="BJ569" s="108"/>
      <c r="BK569" s="108"/>
      <c r="BL569" s="108"/>
      <c r="BM569" s="108"/>
      <c r="BN569" s="108"/>
      <c r="BO569" s="108"/>
      <c r="BP569" s="108"/>
      <c r="BQ569" s="108"/>
      <c r="BR569" s="108"/>
      <c r="BS569" s="108"/>
      <c r="BT569" s="108"/>
      <c r="BU569" s="108"/>
      <c r="BV569" s="108"/>
      <c r="BW569" s="108"/>
      <c r="BX569" s="108"/>
      <c r="BY569" s="108"/>
      <c r="BZ569" s="108"/>
      <c r="CA569" s="108"/>
      <c r="CB569" s="108"/>
      <c r="CC569" s="108"/>
      <c r="CD569" s="108"/>
      <c r="CE569" s="108"/>
      <c r="CF569" s="108"/>
    </row>
    <row r="570" s="138" customFormat="true" ht="57.75" hidden="true" customHeight="true" outlineLevel="1" collapsed="false">
      <c r="A570" s="99"/>
      <c r="B570" s="209"/>
      <c r="C570" s="210"/>
      <c r="D570" s="210"/>
      <c r="E570" s="210"/>
      <c r="F570" s="226" t="s">
        <v>997</v>
      </c>
      <c r="G570" s="226"/>
      <c r="H570" s="212"/>
      <c r="I570" s="213"/>
      <c r="J570" s="214"/>
      <c r="K570" s="215"/>
      <c r="L570" s="137"/>
      <c r="M570" s="137"/>
      <c r="N570" s="137"/>
      <c r="O570" s="137"/>
      <c r="P570" s="137"/>
      <c r="Q570" s="137"/>
      <c r="R570" s="137"/>
      <c r="S570" s="137"/>
      <c r="T570" s="137"/>
      <c r="U570" s="137"/>
      <c r="V570" s="137"/>
      <c r="W570" s="137"/>
      <c r="X570" s="137"/>
      <c r="Y570" s="137"/>
      <c r="Z570" s="137"/>
      <c r="AA570" s="137"/>
      <c r="AB570" s="137"/>
      <c r="AC570" s="137"/>
      <c r="AD570" s="137"/>
      <c r="AE570" s="137"/>
      <c r="AF570" s="137"/>
      <c r="AG570" s="137"/>
      <c r="AH570" s="137"/>
      <c r="AI570" s="137"/>
      <c r="AJ570" s="137"/>
      <c r="AK570" s="137"/>
      <c r="AL570" s="137"/>
      <c r="AM570" s="137"/>
      <c r="AN570" s="137"/>
      <c r="AO570" s="137"/>
      <c r="AP570" s="137"/>
      <c r="AQ570" s="137"/>
      <c r="AR570" s="137"/>
      <c r="AS570" s="137"/>
      <c r="AT570" s="137"/>
      <c r="AU570" s="137"/>
      <c r="AV570" s="137"/>
      <c r="AW570" s="137"/>
      <c r="AX570" s="137"/>
      <c r="AY570" s="137"/>
      <c r="AZ570" s="137"/>
      <c r="BA570" s="137"/>
      <c r="BB570" s="137"/>
      <c r="BC570" s="137"/>
      <c r="BD570" s="137"/>
      <c r="BE570" s="137"/>
      <c r="BF570" s="137"/>
      <c r="BG570" s="137"/>
      <c r="BH570" s="137"/>
      <c r="BI570" s="137"/>
      <c r="BJ570" s="137"/>
      <c r="BK570" s="137"/>
      <c r="BL570" s="137"/>
      <c r="BM570" s="137"/>
      <c r="BN570" s="137"/>
      <c r="BO570" s="137"/>
      <c r="BP570" s="137"/>
      <c r="BQ570" s="137"/>
      <c r="BR570" s="137"/>
      <c r="BS570" s="137"/>
      <c r="BT570" s="137"/>
      <c r="BU570" s="137"/>
      <c r="BV570" s="137"/>
      <c r="BW570" s="137"/>
      <c r="BX570" s="137"/>
      <c r="BY570" s="137"/>
      <c r="BZ570" s="137"/>
      <c r="CA570" s="137"/>
      <c r="CB570" s="137"/>
      <c r="CC570" s="137"/>
      <c r="CD570" s="137"/>
      <c r="CE570" s="137"/>
      <c r="CF570" s="137"/>
    </row>
    <row r="571" customFormat="false" ht="37.5" hidden="false" customHeight="true" outlineLevel="1" collapsed="false">
      <c r="A571" s="139"/>
      <c r="B571" s="110" t="n">
        <v>30</v>
      </c>
      <c r="C571" s="111" t="n">
        <v>1</v>
      </c>
      <c r="D571" s="111" t="s">
        <v>54</v>
      </c>
      <c r="E571" s="111"/>
      <c r="F571" s="140" t="s">
        <v>998</v>
      </c>
      <c r="G571" s="140"/>
      <c r="H571" s="113" t="s">
        <v>999</v>
      </c>
      <c r="I571" s="114" t="n">
        <v>1</v>
      </c>
      <c r="J571" s="115" t="n">
        <v>180</v>
      </c>
      <c r="K571" s="116" t="n">
        <f aca="false">+J571*I571</f>
        <v>180</v>
      </c>
      <c r="L571" s="137"/>
      <c r="M571" s="137"/>
      <c r="N571" s="137"/>
      <c r="O571" s="137"/>
      <c r="P571" s="137"/>
      <c r="Q571" s="137"/>
      <c r="R571" s="137"/>
      <c r="S571" s="137"/>
      <c r="T571" s="137"/>
      <c r="U571" s="137"/>
      <c r="V571" s="137"/>
      <c r="W571" s="137"/>
      <c r="X571" s="137"/>
      <c r="Y571" s="137"/>
      <c r="Z571" s="137"/>
      <c r="AA571" s="137"/>
      <c r="AB571" s="137"/>
      <c r="AC571" s="137"/>
      <c r="AD571" s="137"/>
      <c r="AE571" s="137"/>
      <c r="AF571" s="137"/>
      <c r="AG571" s="137"/>
      <c r="AH571" s="137"/>
      <c r="AI571" s="137"/>
      <c r="AJ571" s="137"/>
      <c r="AK571" s="137"/>
      <c r="AL571" s="137"/>
      <c r="AM571" s="137"/>
      <c r="AN571" s="137"/>
      <c r="AO571" s="137"/>
      <c r="AP571" s="137"/>
      <c r="AQ571" s="137"/>
      <c r="AR571" s="137"/>
      <c r="AS571" s="137"/>
      <c r="AT571" s="137"/>
      <c r="AU571" s="137"/>
      <c r="AV571" s="137"/>
      <c r="AW571" s="137"/>
      <c r="AX571" s="137"/>
      <c r="AY571" s="137"/>
      <c r="AZ571" s="137"/>
      <c r="BA571" s="137"/>
      <c r="BB571" s="137"/>
      <c r="BC571" s="137"/>
      <c r="BD571" s="137"/>
      <c r="BE571" s="137"/>
      <c r="BF571" s="137"/>
      <c r="BG571" s="137"/>
      <c r="BH571" s="137"/>
      <c r="BI571" s="137"/>
      <c r="BJ571" s="137"/>
      <c r="BK571" s="137"/>
      <c r="BL571" s="137"/>
      <c r="BM571" s="137"/>
      <c r="BN571" s="137"/>
      <c r="BO571" s="137"/>
      <c r="BP571" s="137"/>
      <c r="BQ571" s="137"/>
      <c r="BR571" s="137"/>
      <c r="BS571" s="137"/>
      <c r="BT571" s="137"/>
      <c r="BU571" s="137"/>
      <c r="BV571" s="137"/>
      <c r="BW571" s="137"/>
      <c r="BX571" s="137"/>
      <c r="BY571" s="137"/>
      <c r="BZ571" s="137"/>
      <c r="CA571" s="137"/>
      <c r="CB571" s="137"/>
      <c r="CC571" s="137"/>
      <c r="CD571" s="137"/>
      <c r="CE571" s="137"/>
      <c r="CF571" s="137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37.5" hidden="false" customHeight="true" outlineLevel="1" collapsed="false">
      <c r="A572" s="139"/>
      <c r="B572" s="110" t="n">
        <v>30</v>
      </c>
      <c r="C572" s="111" t="n">
        <v>1</v>
      </c>
      <c r="D572" s="111" t="s">
        <v>54</v>
      </c>
      <c r="E572" s="111"/>
      <c r="F572" s="140" t="s">
        <v>1000</v>
      </c>
      <c r="G572" s="140"/>
      <c r="H572" s="113" t="s">
        <v>1001</v>
      </c>
      <c r="I572" s="114" t="n">
        <v>1</v>
      </c>
      <c r="J572" s="115" t="n">
        <v>180</v>
      </c>
      <c r="K572" s="116" t="n">
        <f aca="false">+J572*I572</f>
        <v>180</v>
      </c>
      <c r="L572" s="137"/>
      <c r="M572" s="137"/>
      <c r="N572" s="137"/>
      <c r="O572" s="137"/>
      <c r="P572" s="137"/>
      <c r="Q572" s="137"/>
      <c r="R572" s="137"/>
      <c r="S572" s="137"/>
      <c r="T572" s="137"/>
      <c r="U572" s="137"/>
      <c r="V572" s="137"/>
      <c r="W572" s="137"/>
      <c r="X572" s="137"/>
      <c r="Y572" s="137"/>
      <c r="Z572" s="137"/>
      <c r="AA572" s="137"/>
      <c r="AB572" s="137"/>
      <c r="AC572" s="137"/>
      <c r="AD572" s="137"/>
      <c r="AE572" s="137"/>
      <c r="AF572" s="137"/>
      <c r="AG572" s="137"/>
      <c r="AH572" s="137"/>
      <c r="AI572" s="137"/>
      <c r="AJ572" s="137"/>
      <c r="AK572" s="137"/>
      <c r="AL572" s="137"/>
      <c r="AM572" s="137"/>
      <c r="AN572" s="137"/>
      <c r="AO572" s="137"/>
      <c r="AP572" s="137"/>
      <c r="AQ572" s="137"/>
      <c r="AR572" s="137"/>
      <c r="AS572" s="137"/>
      <c r="AT572" s="137"/>
      <c r="AU572" s="137"/>
      <c r="AV572" s="137"/>
      <c r="AW572" s="137"/>
      <c r="AX572" s="137"/>
      <c r="AY572" s="137"/>
      <c r="AZ572" s="137"/>
      <c r="BA572" s="137"/>
      <c r="BB572" s="137"/>
      <c r="BC572" s="137"/>
      <c r="BD572" s="137"/>
      <c r="BE572" s="137"/>
      <c r="BF572" s="137"/>
      <c r="BG572" s="137"/>
      <c r="BH572" s="137"/>
      <c r="BI572" s="137"/>
      <c r="BJ572" s="137"/>
      <c r="BK572" s="137"/>
      <c r="BL572" s="137"/>
      <c r="BM572" s="137"/>
      <c r="BN572" s="137"/>
      <c r="BO572" s="137"/>
      <c r="BP572" s="137"/>
      <c r="BQ572" s="137"/>
      <c r="BR572" s="137"/>
      <c r="BS572" s="137"/>
      <c r="BT572" s="137"/>
      <c r="BU572" s="137"/>
      <c r="BV572" s="137"/>
      <c r="BW572" s="137"/>
      <c r="BX572" s="137"/>
      <c r="BY572" s="137"/>
      <c r="BZ572" s="137"/>
      <c r="CA572" s="137"/>
      <c r="CB572" s="137"/>
      <c r="CC572" s="137"/>
      <c r="CD572" s="137"/>
      <c r="CE572" s="137"/>
      <c r="CF572" s="137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37.5" hidden="false" customHeight="true" outlineLevel="1" collapsed="false">
      <c r="A573" s="139"/>
      <c r="B573" s="110" t="n">
        <v>30</v>
      </c>
      <c r="C573" s="111" t="n">
        <v>1</v>
      </c>
      <c r="D573" s="111" t="s">
        <v>54</v>
      </c>
      <c r="E573" s="111"/>
      <c r="F573" s="140" t="s">
        <v>1002</v>
      </c>
      <c r="G573" s="140"/>
      <c r="H573" s="113" t="s">
        <v>1003</v>
      </c>
      <c r="I573" s="114" t="n">
        <v>1</v>
      </c>
      <c r="J573" s="115" t="n">
        <v>180</v>
      </c>
      <c r="K573" s="116" t="n">
        <f aca="false">+J573*I573</f>
        <v>180</v>
      </c>
      <c r="L573" s="137"/>
      <c r="M573" s="137"/>
      <c r="N573" s="137"/>
      <c r="O573" s="137"/>
      <c r="P573" s="137"/>
      <c r="Q573" s="137"/>
      <c r="R573" s="137"/>
      <c r="S573" s="137"/>
      <c r="T573" s="137"/>
      <c r="U573" s="137"/>
      <c r="V573" s="137"/>
      <c r="W573" s="137"/>
      <c r="X573" s="137"/>
      <c r="Y573" s="137"/>
      <c r="Z573" s="137"/>
      <c r="AA573" s="137"/>
      <c r="AB573" s="137"/>
      <c r="AC573" s="137"/>
      <c r="AD573" s="137"/>
      <c r="AE573" s="137"/>
      <c r="AF573" s="137"/>
      <c r="AG573" s="137"/>
      <c r="AH573" s="137"/>
      <c r="AI573" s="137"/>
      <c r="AJ573" s="137"/>
      <c r="AK573" s="137"/>
      <c r="AL573" s="137"/>
      <c r="AM573" s="137"/>
      <c r="AN573" s="137"/>
      <c r="AO573" s="137"/>
      <c r="AP573" s="137"/>
      <c r="AQ573" s="137"/>
      <c r="AR573" s="137"/>
      <c r="AS573" s="137"/>
      <c r="AT573" s="137"/>
      <c r="AU573" s="137"/>
      <c r="AV573" s="137"/>
      <c r="AW573" s="137"/>
      <c r="AX573" s="137"/>
      <c r="AY573" s="137"/>
      <c r="AZ573" s="137"/>
      <c r="BA573" s="137"/>
      <c r="BB573" s="137"/>
      <c r="BC573" s="137"/>
      <c r="BD573" s="137"/>
      <c r="BE573" s="137"/>
      <c r="BF573" s="137"/>
      <c r="BG573" s="137"/>
      <c r="BH573" s="137"/>
      <c r="BI573" s="137"/>
      <c r="BJ573" s="137"/>
      <c r="BK573" s="137"/>
      <c r="BL573" s="137"/>
      <c r="BM573" s="137"/>
      <c r="BN573" s="137"/>
      <c r="BO573" s="137"/>
      <c r="BP573" s="137"/>
      <c r="BQ573" s="137"/>
      <c r="BR573" s="137"/>
      <c r="BS573" s="137"/>
      <c r="BT573" s="137"/>
      <c r="BU573" s="137"/>
      <c r="BV573" s="137"/>
      <c r="BW573" s="137"/>
      <c r="BX573" s="137"/>
      <c r="BY573" s="137"/>
      <c r="BZ573" s="137"/>
      <c r="CA573" s="137"/>
      <c r="CB573" s="137"/>
      <c r="CC573" s="137"/>
      <c r="CD573" s="137"/>
      <c r="CE573" s="137"/>
      <c r="CF573" s="137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37.5" hidden="false" customHeight="true" outlineLevel="1" collapsed="false">
      <c r="A574" s="139"/>
      <c r="B574" s="110" t="n">
        <v>30</v>
      </c>
      <c r="C574" s="111" t="n">
        <v>1</v>
      </c>
      <c r="D574" s="111" t="s">
        <v>54</v>
      </c>
      <c r="E574" s="111"/>
      <c r="F574" s="140" t="s">
        <v>1004</v>
      </c>
      <c r="G574" s="140"/>
      <c r="H574" s="113" t="s">
        <v>1005</v>
      </c>
      <c r="I574" s="114" t="n">
        <v>1</v>
      </c>
      <c r="J574" s="115" t="n">
        <v>180</v>
      </c>
      <c r="K574" s="116" t="n">
        <f aca="false">+J574*I574</f>
        <v>180</v>
      </c>
      <c r="L574" s="137"/>
      <c r="M574" s="137"/>
      <c r="N574" s="137"/>
      <c r="O574" s="137"/>
      <c r="P574" s="137"/>
      <c r="Q574" s="137"/>
      <c r="R574" s="137"/>
      <c r="S574" s="137"/>
      <c r="T574" s="137"/>
      <c r="U574" s="137"/>
      <c r="V574" s="137"/>
      <c r="W574" s="137"/>
      <c r="X574" s="137"/>
      <c r="Y574" s="137"/>
      <c r="Z574" s="137"/>
      <c r="AA574" s="137"/>
      <c r="AB574" s="137"/>
      <c r="AC574" s="137"/>
      <c r="AD574" s="137"/>
      <c r="AE574" s="137"/>
      <c r="AF574" s="137"/>
      <c r="AG574" s="137"/>
      <c r="AH574" s="137"/>
      <c r="AI574" s="137"/>
      <c r="AJ574" s="137"/>
      <c r="AK574" s="137"/>
      <c r="AL574" s="137"/>
      <c r="AM574" s="137"/>
      <c r="AN574" s="137"/>
      <c r="AO574" s="137"/>
      <c r="AP574" s="137"/>
      <c r="AQ574" s="137"/>
      <c r="AR574" s="137"/>
      <c r="AS574" s="137"/>
      <c r="AT574" s="137"/>
      <c r="AU574" s="137"/>
      <c r="AV574" s="137"/>
      <c r="AW574" s="137"/>
      <c r="AX574" s="137"/>
      <c r="AY574" s="137"/>
      <c r="AZ574" s="137"/>
      <c r="BA574" s="137"/>
      <c r="BB574" s="137"/>
      <c r="BC574" s="137"/>
      <c r="BD574" s="137"/>
      <c r="BE574" s="137"/>
      <c r="BF574" s="137"/>
      <c r="BG574" s="137"/>
      <c r="BH574" s="137"/>
      <c r="BI574" s="137"/>
      <c r="BJ574" s="137"/>
      <c r="BK574" s="137"/>
      <c r="BL574" s="137"/>
      <c r="BM574" s="137"/>
      <c r="BN574" s="137"/>
      <c r="BO574" s="137"/>
      <c r="BP574" s="137"/>
      <c r="BQ574" s="137"/>
      <c r="BR574" s="137"/>
      <c r="BS574" s="137"/>
      <c r="BT574" s="137"/>
      <c r="BU574" s="137"/>
      <c r="BV574" s="137"/>
      <c r="BW574" s="137"/>
      <c r="BX574" s="137"/>
      <c r="BY574" s="137"/>
      <c r="BZ574" s="137"/>
      <c r="CA574" s="137"/>
      <c r="CB574" s="137"/>
      <c r="CC574" s="137"/>
      <c r="CD574" s="137"/>
      <c r="CE574" s="137"/>
      <c r="CF574" s="137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37.5" hidden="false" customHeight="true" outlineLevel="1" collapsed="false">
      <c r="A575" s="139"/>
      <c r="B575" s="110" t="n">
        <v>30</v>
      </c>
      <c r="C575" s="111" t="n">
        <v>1</v>
      </c>
      <c r="D575" s="111" t="s">
        <v>54</v>
      </c>
      <c r="E575" s="111"/>
      <c r="F575" s="140" t="s">
        <v>1006</v>
      </c>
      <c r="G575" s="140"/>
      <c r="H575" s="113" t="s">
        <v>1007</v>
      </c>
      <c r="I575" s="114" t="n">
        <v>1</v>
      </c>
      <c r="J575" s="115" t="n">
        <v>180</v>
      </c>
      <c r="K575" s="116" t="n">
        <f aca="false">+J575*I575</f>
        <v>180</v>
      </c>
      <c r="L575" s="137"/>
      <c r="M575" s="137"/>
      <c r="N575" s="137"/>
      <c r="O575" s="137"/>
      <c r="P575" s="137"/>
      <c r="Q575" s="137"/>
      <c r="R575" s="137"/>
      <c r="S575" s="137"/>
      <c r="T575" s="137"/>
      <c r="U575" s="137"/>
      <c r="V575" s="137"/>
      <c r="W575" s="137"/>
      <c r="X575" s="137"/>
      <c r="Y575" s="137"/>
      <c r="Z575" s="137"/>
      <c r="AA575" s="137"/>
      <c r="AB575" s="137"/>
      <c r="AC575" s="137"/>
      <c r="AD575" s="137"/>
      <c r="AE575" s="137"/>
      <c r="AF575" s="137"/>
      <c r="AG575" s="137"/>
      <c r="AH575" s="137"/>
      <c r="AI575" s="137"/>
      <c r="AJ575" s="137"/>
      <c r="AK575" s="137"/>
      <c r="AL575" s="137"/>
      <c r="AM575" s="137"/>
      <c r="AN575" s="137"/>
      <c r="AO575" s="137"/>
      <c r="AP575" s="137"/>
      <c r="AQ575" s="137"/>
      <c r="AR575" s="137"/>
      <c r="AS575" s="137"/>
      <c r="AT575" s="137"/>
      <c r="AU575" s="137"/>
      <c r="AV575" s="137"/>
      <c r="AW575" s="137"/>
      <c r="AX575" s="137"/>
      <c r="AY575" s="137"/>
      <c r="AZ575" s="137"/>
      <c r="BA575" s="137"/>
      <c r="BB575" s="137"/>
      <c r="BC575" s="137"/>
      <c r="BD575" s="137"/>
      <c r="BE575" s="137"/>
      <c r="BF575" s="137"/>
      <c r="BG575" s="137"/>
      <c r="BH575" s="137"/>
      <c r="BI575" s="137"/>
      <c r="BJ575" s="137"/>
      <c r="BK575" s="137"/>
      <c r="BL575" s="137"/>
      <c r="BM575" s="137"/>
      <c r="BN575" s="137"/>
      <c r="BO575" s="137"/>
      <c r="BP575" s="137"/>
      <c r="BQ575" s="137"/>
      <c r="BR575" s="137"/>
      <c r="BS575" s="137"/>
      <c r="BT575" s="137"/>
      <c r="BU575" s="137"/>
      <c r="BV575" s="137"/>
      <c r="BW575" s="137"/>
      <c r="BX575" s="137"/>
      <c r="BY575" s="137"/>
      <c r="BZ575" s="137"/>
      <c r="CA575" s="137"/>
      <c r="CB575" s="137"/>
      <c r="CC575" s="137"/>
      <c r="CD575" s="137"/>
      <c r="CE575" s="137"/>
      <c r="CF575" s="137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37.5" hidden="false" customHeight="true" outlineLevel="1" collapsed="false">
      <c r="A576" s="139"/>
      <c r="B576" s="110" t="n">
        <v>30</v>
      </c>
      <c r="C576" s="111" t="n">
        <v>1</v>
      </c>
      <c r="D576" s="111" t="s">
        <v>54</v>
      </c>
      <c r="E576" s="111"/>
      <c r="F576" s="140" t="s">
        <v>1008</v>
      </c>
      <c r="G576" s="140"/>
      <c r="H576" s="113" t="s">
        <v>1009</v>
      </c>
      <c r="I576" s="114" t="n">
        <v>1</v>
      </c>
      <c r="J576" s="115" t="n">
        <v>180</v>
      </c>
      <c r="K576" s="116" t="n">
        <f aca="false">+J576*I576</f>
        <v>180</v>
      </c>
      <c r="L576" s="137"/>
      <c r="M576" s="137"/>
      <c r="N576" s="137"/>
      <c r="O576" s="137"/>
      <c r="P576" s="137"/>
      <c r="Q576" s="137"/>
      <c r="R576" s="137"/>
      <c r="S576" s="137"/>
      <c r="T576" s="137"/>
      <c r="U576" s="137"/>
      <c r="V576" s="137"/>
      <c r="W576" s="137"/>
      <c r="X576" s="137"/>
      <c r="Y576" s="137"/>
      <c r="Z576" s="137"/>
      <c r="AA576" s="137"/>
      <c r="AB576" s="137"/>
      <c r="AC576" s="137"/>
      <c r="AD576" s="137"/>
      <c r="AE576" s="137"/>
      <c r="AF576" s="137"/>
      <c r="AG576" s="137"/>
      <c r="AH576" s="137"/>
      <c r="AI576" s="137"/>
      <c r="AJ576" s="137"/>
      <c r="AK576" s="137"/>
      <c r="AL576" s="137"/>
      <c r="AM576" s="137"/>
      <c r="AN576" s="137"/>
      <c r="AO576" s="137"/>
      <c r="AP576" s="137"/>
      <c r="AQ576" s="137"/>
      <c r="AR576" s="137"/>
      <c r="AS576" s="137"/>
      <c r="AT576" s="137"/>
      <c r="AU576" s="137"/>
      <c r="AV576" s="137"/>
      <c r="AW576" s="137"/>
      <c r="AX576" s="137"/>
      <c r="AY576" s="137"/>
      <c r="AZ576" s="137"/>
      <c r="BA576" s="137"/>
      <c r="BB576" s="137"/>
      <c r="BC576" s="137"/>
      <c r="BD576" s="137"/>
      <c r="BE576" s="137"/>
      <c r="BF576" s="137"/>
      <c r="BG576" s="137"/>
      <c r="BH576" s="137"/>
      <c r="BI576" s="137"/>
      <c r="BJ576" s="137"/>
      <c r="BK576" s="137"/>
      <c r="BL576" s="137"/>
      <c r="BM576" s="137"/>
      <c r="BN576" s="137"/>
      <c r="BO576" s="137"/>
      <c r="BP576" s="137"/>
      <c r="BQ576" s="137"/>
      <c r="BR576" s="137"/>
      <c r="BS576" s="137"/>
      <c r="BT576" s="137"/>
      <c r="BU576" s="137"/>
      <c r="BV576" s="137"/>
      <c r="BW576" s="137"/>
      <c r="BX576" s="137"/>
      <c r="BY576" s="137"/>
      <c r="BZ576" s="137"/>
      <c r="CA576" s="137"/>
      <c r="CB576" s="137"/>
      <c r="CC576" s="137"/>
      <c r="CD576" s="137"/>
      <c r="CE576" s="137"/>
      <c r="CF576" s="137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37.5" hidden="false" customHeight="true" outlineLevel="1" collapsed="false">
      <c r="A577" s="139"/>
      <c r="B577" s="110" t="n">
        <v>30</v>
      </c>
      <c r="C577" s="111" t="n">
        <v>1</v>
      </c>
      <c r="D577" s="111" t="s">
        <v>54</v>
      </c>
      <c r="E577" s="111"/>
      <c r="F577" s="140" t="s">
        <v>1010</v>
      </c>
      <c r="G577" s="140"/>
      <c r="H577" s="113" t="s">
        <v>1011</v>
      </c>
      <c r="I577" s="114" t="n">
        <v>1</v>
      </c>
      <c r="J577" s="115" t="n">
        <v>180</v>
      </c>
      <c r="K577" s="116" t="n">
        <f aca="false">+J577*I577</f>
        <v>180</v>
      </c>
      <c r="L577" s="137"/>
      <c r="M577" s="137"/>
      <c r="N577" s="137"/>
      <c r="O577" s="137"/>
      <c r="P577" s="137"/>
      <c r="Q577" s="137"/>
      <c r="R577" s="137"/>
      <c r="S577" s="137"/>
      <c r="T577" s="137"/>
      <c r="U577" s="137"/>
      <c r="V577" s="137"/>
      <c r="W577" s="137"/>
      <c r="X577" s="137"/>
      <c r="Y577" s="137"/>
      <c r="Z577" s="137"/>
      <c r="AA577" s="137"/>
      <c r="AB577" s="137"/>
      <c r="AC577" s="137"/>
      <c r="AD577" s="137"/>
      <c r="AE577" s="137"/>
      <c r="AF577" s="137"/>
      <c r="AG577" s="137"/>
      <c r="AH577" s="137"/>
      <c r="AI577" s="137"/>
      <c r="AJ577" s="137"/>
      <c r="AK577" s="137"/>
      <c r="AL577" s="137"/>
      <c r="AM577" s="137"/>
      <c r="AN577" s="137"/>
      <c r="AO577" s="137"/>
      <c r="AP577" s="137"/>
      <c r="AQ577" s="137"/>
      <c r="AR577" s="137"/>
      <c r="AS577" s="137"/>
      <c r="AT577" s="137"/>
      <c r="AU577" s="137"/>
      <c r="AV577" s="137"/>
      <c r="AW577" s="137"/>
      <c r="AX577" s="137"/>
      <c r="AY577" s="137"/>
      <c r="AZ577" s="137"/>
      <c r="BA577" s="137"/>
      <c r="BB577" s="137"/>
      <c r="BC577" s="137"/>
      <c r="BD577" s="137"/>
      <c r="BE577" s="137"/>
      <c r="BF577" s="137"/>
      <c r="BG577" s="137"/>
      <c r="BH577" s="137"/>
      <c r="BI577" s="137"/>
      <c r="BJ577" s="137"/>
      <c r="BK577" s="137"/>
      <c r="BL577" s="137"/>
      <c r="BM577" s="137"/>
      <c r="BN577" s="137"/>
      <c r="BO577" s="137"/>
      <c r="BP577" s="137"/>
      <c r="BQ577" s="137"/>
      <c r="BR577" s="137"/>
      <c r="BS577" s="137"/>
      <c r="BT577" s="137"/>
      <c r="BU577" s="137"/>
      <c r="BV577" s="137"/>
      <c r="BW577" s="137"/>
      <c r="BX577" s="137"/>
      <c r="BY577" s="137"/>
      <c r="BZ577" s="137"/>
      <c r="CA577" s="137"/>
      <c r="CB577" s="137"/>
      <c r="CC577" s="137"/>
      <c r="CD577" s="137"/>
      <c r="CE577" s="137"/>
      <c r="CF577" s="137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37.5" hidden="false" customHeight="true" outlineLevel="1" collapsed="false">
      <c r="A578" s="139"/>
      <c r="B578" s="110" t="n">
        <v>30</v>
      </c>
      <c r="C578" s="111" t="n">
        <v>1</v>
      </c>
      <c r="D578" s="111" t="s">
        <v>54</v>
      </c>
      <c r="E578" s="111"/>
      <c r="F578" s="140" t="s">
        <v>1012</v>
      </c>
      <c r="G578" s="140"/>
      <c r="H578" s="113" t="s">
        <v>1013</v>
      </c>
      <c r="I578" s="114" t="n">
        <v>1</v>
      </c>
      <c r="J578" s="115" t="n">
        <v>180</v>
      </c>
      <c r="K578" s="116" t="n">
        <f aca="false">+J578*I578</f>
        <v>180</v>
      </c>
      <c r="L578" s="137"/>
      <c r="M578" s="137"/>
      <c r="N578" s="137"/>
      <c r="O578" s="137"/>
      <c r="P578" s="137"/>
      <c r="Q578" s="137"/>
      <c r="R578" s="137"/>
      <c r="S578" s="137"/>
      <c r="T578" s="137"/>
      <c r="U578" s="137"/>
      <c r="V578" s="137"/>
      <c r="W578" s="137"/>
      <c r="X578" s="137"/>
      <c r="Y578" s="137"/>
      <c r="Z578" s="137"/>
      <c r="AA578" s="137"/>
      <c r="AB578" s="137"/>
      <c r="AC578" s="137"/>
      <c r="AD578" s="137"/>
      <c r="AE578" s="137"/>
      <c r="AF578" s="137"/>
      <c r="AG578" s="137"/>
      <c r="AH578" s="137"/>
      <c r="AI578" s="137"/>
      <c r="AJ578" s="137"/>
      <c r="AK578" s="137"/>
      <c r="AL578" s="137"/>
      <c r="AM578" s="137"/>
      <c r="AN578" s="137"/>
      <c r="AO578" s="137"/>
      <c r="AP578" s="137"/>
      <c r="AQ578" s="137"/>
      <c r="AR578" s="137"/>
      <c r="AS578" s="137"/>
      <c r="AT578" s="137"/>
      <c r="AU578" s="137"/>
      <c r="AV578" s="137"/>
      <c r="AW578" s="137"/>
      <c r="AX578" s="137"/>
      <c r="AY578" s="137"/>
      <c r="AZ578" s="137"/>
      <c r="BA578" s="137"/>
      <c r="BB578" s="137"/>
      <c r="BC578" s="137"/>
      <c r="BD578" s="137"/>
      <c r="BE578" s="137"/>
      <c r="BF578" s="137"/>
      <c r="BG578" s="137"/>
      <c r="BH578" s="137"/>
      <c r="BI578" s="137"/>
      <c r="BJ578" s="137"/>
      <c r="BK578" s="137"/>
      <c r="BL578" s="137"/>
      <c r="BM578" s="137"/>
      <c r="BN578" s="137"/>
      <c r="BO578" s="137"/>
      <c r="BP578" s="137"/>
      <c r="BQ578" s="137"/>
      <c r="BR578" s="137"/>
      <c r="BS578" s="137"/>
      <c r="BT578" s="137"/>
      <c r="BU578" s="137"/>
      <c r="BV578" s="137"/>
      <c r="BW578" s="137"/>
      <c r="BX578" s="137"/>
      <c r="BY578" s="137"/>
      <c r="BZ578" s="137"/>
      <c r="CA578" s="137"/>
      <c r="CB578" s="137"/>
      <c r="CC578" s="137"/>
      <c r="CD578" s="137"/>
      <c r="CE578" s="137"/>
      <c r="CF578" s="137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37.5" hidden="false" customHeight="true" outlineLevel="1" collapsed="false">
      <c r="A579" s="139"/>
      <c r="B579" s="110" t="n">
        <v>30</v>
      </c>
      <c r="C579" s="111" t="n">
        <v>1</v>
      </c>
      <c r="D579" s="111" t="s">
        <v>54</v>
      </c>
      <c r="E579" s="111"/>
      <c r="F579" s="140" t="s">
        <v>1014</v>
      </c>
      <c r="G579" s="140"/>
      <c r="H579" s="113" t="s">
        <v>1015</v>
      </c>
      <c r="I579" s="114" t="n">
        <v>1</v>
      </c>
      <c r="J579" s="115" t="n">
        <v>180</v>
      </c>
      <c r="K579" s="116" t="n">
        <f aca="false">+J579*I579</f>
        <v>180</v>
      </c>
      <c r="L579" s="137"/>
      <c r="M579" s="137"/>
      <c r="N579" s="137"/>
      <c r="O579" s="137"/>
      <c r="P579" s="137"/>
      <c r="Q579" s="137"/>
      <c r="R579" s="137"/>
      <c r="S579" s="137"/>
      <c r="T579" s="137"/>
      <c r="U579" s="137"/>
      <c r="V579" s="137"/>
      <c r="W579" s="137"/>
      <c r="X579" s="137"/>
      <c r="Y579" s="137"/>
      <c r="Z579" s="137"/>
      <c r="AA579" s="137"/>
      <c r="AB579" s="137"/>
      <c r="AC579" s="137"/>
      <c r="AD579" s="137"/>
      <c r="AE579" s="137"/>
      <c r="AF579" s="137"/>
      <c r="AG579" s="137"/>
      <c r="AH579" s="137"/>
      <c r="AI579" s="137"/>
      <c r="AJ579" s="137"/>
      <c r="AK579" s="137"/>
      <c r="AL579" s="137"/>
      <c r="AM579" s="137"/>
      <c r="AN579" s="137"/>
      <c r="AO579" s="137"/>
      <c r="AP579" s="137"/>
      <c r="AQ579" s="137"/>
      <c r="AR579" s="137"/>
      <c r="AS579" s="137"/>
      <c r="AT579" s="137"/>
      <c r="AU579" s="137"/>
      <c r="AV579" s="137"/>
      <c r="AW579" s="137"/>
      <c r="AX579" s="137"/>
      <c r="AY579" s="137"/>
      <c r="AZ579" s="137"/>
      <c r="BA579" s="137"/>
      <c r="BB579" s="137"/>
      <c r="BC579" s="137"/>
      <c r="BD579" s="137"/>
      <c r="BE579" s="137"/>
      <c r="BF579" s="137"/>
      <c r="BG579" s="137"/>
      <c r="BH579" s="137"/>
      <c r="BI579" s="137"/>
      <c r="BJ579" s="137"/>
      <c r="BK579" s="137"/>
      <c r="BL579" s="137"/>
      <c r="BM579" s="137"/>
      <c r="BN579" s="137"/>
      <c r="BO579" s="137"/>
      <c r="BP579" s="137"/>
      <c r="BQ579" s="137"/>
      <c r="BR579" s="137"/>
      <c r="BS579" s="137"/>
      <c r="BT579" s="137"/>
      <c r="BU579" s="137"/>
      <c r="BV579" s="137"/>
      <c r="BW579" s="137"/>
      <c r="BX579" s="137"/>
      <c r="BY579" s="137"/>
      <c r="BZ579" s="137"/>
      <c r="CA579" s="137"/>
      <c r="CB579" s="137"/>
      <c r="CC579" s="137"/>
      <c r="CD579" s="137"/>
      <c r="CE579" s="137"/>
      <c r="CF579" s="137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37.5" hidden="false" customHeight="true" outlineLevel="1" collapsed="false">
      <c r="A580" s="139"/>
      <c r="B580" s="110" t="n">
        <v>30</v>
      </c>
      <c r="C580" s="111" t="n">
        <v>1</v>
      </c>
      <c r="D580" s="111" t="s">
        <v>54</v>
      </c>
      <c r="E580" s="111"/>
      <c r="F580" s="140" t="s">
        <v>1016</v>
      </c>
      <c r="G580" s="140"/>
      <c r="H580" s="113" t="s">
        <v>1017</v>
      </c>
      <c r="I580" s="114" t="n">
        <v>1</v>
      </c>
      <c r="J580" s="115" t="n">
        <v>180</v>
      </c>
      <c r="K580" s="116" t="n">
        <f aca="false">+J580*I580</f>
        <v>180</v>
      </c>
      <c r="L580" s="137"/>
      <c r="M580" s="137"/>
      <c r="N580" s="137"/>
      <c r="O580" s="137"/>
      <c r="P580" s="137"/>
      <c r="Q580" s="137"/>
      <c r="R580" s="137"/>
      <c r="S580" s="137"/>
      <c r="T580" s="137"/>
      <c r="U580" s="137"/>
      <c r="V580" s="137"/>
      <c r="W580" s="137"/>
      <c r="X580" s="137"/>
      <c r="Y580" s="137"/>
      <c r="Z580" s="137"/>
      <c r="AA580" s="137"/>
      <c r="AB580" s="137"/>
      <c r="AC580" s="137"/>
      <c r="AD580" s="137"/>
      <c r="AE580" s="137"/>
      <c r="AF580" s="137"/>
      <c r="AG580" s="137"/>
      <c r="AH580" s="137"/>
      <c r="AI580" s="137"/>
      <c r="AJ580" s="137"/>
      <c r="AK580" s="137"/>
      <c r="AL580" s="137"/>
      <c r="AM580" s="137"/>
      <c r="AN580" s="137"/>
      <c r="AO580" s="137"/>
      <c r="AP580" s="137"/>
      <c r="AQ580" s="137"/>
      <c r="AR580" s="137"/>
      <c r="AS580" s="137"/>
      <c r="AT580" s="137"/>
      <c r="AU580" s="137"/>
      <c r="AV580" s="137"/>
      <c r="AW580" s="137"/>
      <c r="AX580" s="137"/>
      <c r="AY580" s="137"/>
      <c r="AZ580" s="137"/>
      <c r="BA580" s="137"/>
      <c r="BB580" s="137"/>
      <c r="BC580" s="137"/>
      <c r="BD580" s="137"/>
      <c r="BE580" s="137"/>
      <c r="BF580" s="137"/>
      <c r="BG580" s="137"/>
      <c r="BH580" s="137"/>
      <c r="BI580" s="137"/>
      <c r="BJ580" s="137"/>
      <c r="BK580" s="137"/>
      <c r="BL580" s="137"/>
      <c r="BM580" s="137"/>
      <c r="BN580" s="137"/>
      <c r="BO580" s="137"/>
      <c r="BP580" s="137"/>
      <c r="BQ580" s="137"/>
      <c r="BR580" s="137"/>
      <c r="BS580" s="137"/>
      <c r="BT580" s="137"/>
      <c r="BU580" s="137"/>
      <c r="BV580" s="137"/>
      <c r="BW580" s="137"/>
      <c r="BX580" s="137"/>
      <c r="BY580" s="137"/>
      <c r="BZ580" s="137"/>
      <c r="CA580" s="137"/>
      <c r="CB580" s="137"/>
      <c r="CC580" s="137"/>
      <c r="CD580" s="137"/>
      <c r="CE580" s="137"/>
      <c r="CF580" s="137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37.5" hidden="false" customHeight="true" outlineLevel="1" collapsed="false">
      <c r="A581" s="139"/>
      <c r="B581" s="110" t="n">
        <v>30</v>
      </c>
      <c r="C581" s="111" t="n">
        <v>1</v>
      </c>
      <c r="D581" s="111" t="s">
        <v>54</v>
      </c>
      <c r="E581" s="111"/>
      <c r="F581" s="140" t="s">
        <v>1018</v>
      </c>
      <c r="G581" s="140"/>
      <c r="H581" s="113" t="s">
        <v>1019</v>
      </c>
      <c r="I581" s="114" t="n">
        <v>1</v>
      </c>
      <c r="J581" s="115" t="n">
        <v>180</v>
      </c>
      <c r="K581" s="116" t="n">
        <f aca="false">+J581*I581</f>
        <v>180</v>
      </c>
      <c r="L581" s="137"/>
      <c r="M581" s="137"/>
      <c r="N581" s="137"/>
      <c r="O581" s="137"/>
      <c r="P581" s="137"/>
      <c r="Q581" s="137"/>
      <c r="R581" s="137"/>
      <c r="S581" s="137"/>
      <c r="T581" s="137"/>
      <c r="U581" s="137"/>
      <c r="V581" s="137"/>
      <c r="W581" s="137"/>
      <c r="X581" s="137"/>
      <c r="Y581" s="137"/>
      <c r="Z581" s="137"/>
      <c r="AA581" s="137"/>
      <c r="AB581" s="137"/>
      <c r="AC581" s="137"/>
      <c r="AD581" s="137"/>
      <c r="AE581" s="137"/>
      <c r="AF581" s="137"/>
      <c r="AG581" s="137"/>
      <c r="AH581" s="137"/>
      <c r="AI581" s="137"/>
      <c r="AJ581" s="137"/>
      <c r="AK581" s="137"/>
      <c r="AL581" s="137"/>
      <c r="AM581" s="137"/>
      <c r="AN581" s="137"/>
      <c r="AO581" s="137"/>
      <c r="AP581" s="137"/>
      <c r="AQ581" s="137"/>
      <c r="AR581" s="137"/>
      <c r="AS581" s="137"/>
      <c r="AT581" s="137"/>
      <c r="AU581" s="137"/>
      <c r="AV581" s="137"/>
      <c r="AW581" s="137"/>
      <c r="AX581" s="137"/>
      <c r="AY581" s="137"/>
      <c r="AZ581" s="137"/>
      <c r="BA581" s="137"/>
      <c r="BB581" s="137"/>
      <c r="BC581" s="137"/>
      <c r="BD581" s="137"/>
      <c r="BE581" s="137"/>
      <c r="BF581" s="137"/>
      <c r="BG581" s="137"/>
      <c r="BH581" s="137"/>
      <c r="BI581" s="137"/>
      <c r="BJ581" s="137"/>
      <c r="BK581" s="137"/>
      <c r="BL581" s="137"/>
      <c r="BM581" s="137"/>
      <c r="BN581" s="137"/>
      <c r="BO581" s="137"/>
      <c r="BP581" s="137"/>
      <c r="BQ581" s="137"/>
      <c r="BR581" s="137"/>
      <c r="BS581" s="137"/>
      <c r="BT581" s="137"/>
      <c r="BU581" s="137"/>
      <c r="BV581" s="137"/>
      <c r="BW581" s="137"/>
      <c r="BX581" s="137"/>
      <c r="BY581" s="137"/>
      <c r="BZ581" s="137"/>
      <c r="CA581" s="137"/>
      <c r="CB581" s="137"/>
      <c r="CC581" s="137"/>
      <c r="CD581" s="137"/>
      <c r="CE581" s="137"/>
      <c r="CF581" s="137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37.5" hidden="false" customHeight="true" outlineLevel="1" collapsed="false">
      <c r="A582" s="139"/>
      <c r="B582" s="110" t="n">
        <v>30</v>
      </c>
      <c r="C582" s="111" t="n">
        <v>1</v>
      </c>
      <c r="D582" s="111" t="s">
        <v>54</v>
      </c>
      <c r="E582" s="111"/>
      <c r="F582" s="140" t="s">
        <v>1020</v>
      </c>
      <c r="G582" s="140"/>
      <c r="H582" s="113" t="s">
        <v>1021</v>
      </c>
      <c r="I582" s="114" t="n">
        <v>1</v>
      </c>
      <c r="J582" s="115" t="n">
        <v>180</v>
      </c>
      <c r="K582" s="116" t="n">
        <f aca="false">+J582*I582</f>
        <v>180</v>
      </c>
      <c r="L582" s="137"/>
      <c r="M582" s="137"/>
      <c r="N582" s="137"/>
      <c r="O582" s="137"/>
      <c r="P582" s="137"/>
      <c r="Q582" s="137"/>
      <c r="R582" s="137"/>
      <c r="S582" s="137"/>
      <c r="T582" s="137"/>
      <c r="U582" s="137"/>
      <c r="V582" s="137"/>
      <c r="W582" s="137"/>
      <c r="X582" s="137"/>
      <c r="Y582" s="137"/>
      <c r="Z582" s="137"/>
      <c r="AA582" s="137"/>
      <c r="AB582" s="137"/>
      <c r="AC582" s="137"/>
      <c r="AD582" s="137"/>
      <c r="AE582" s="137"/>
      <c r="AF582" s="137"/>
      <c r="AG582" s="137"/>
      <c r="AH582" s="137"/>
      <c r="AI582" s="137"/>
      <c r="AJ582" s="137"/>
      <c r="AK582" s="137"/>
      <c r="AL582" s="137"/>
      <c r="AM582" s="137"/>
      <c r="AN582" s="137"/>
      <c r="AO582" s="137"/>
      <c r="AP582" s="137"/>
      <c r="AQ582" s="137"/>
      <c r="AR582" s="137"/>
      <c r="AS582" s="137"/>
      <c r="AT582" s="137"/>
      <c r="AU582" s="137"/>
      <c r="AV582" s="137"/>
      <c r="AW582" s="137"/>
      <c r="AX582" s="137"/>
      <c r="AY582" s="137"/>
      <c r="AZ582" s="137"/>
      <c r="BA582" s="137"/>
      <c r="BB582" s="137"/>
      <c r="BC582" s="137"/>
      <c r="BD582" s="137"/>
      <c r="BE582" s="137"/>
      <c r="BF582" s="137"/>
      <c r="BG582" s="137"/>
      <c r="BH582" s="137"/>
      <c r="BI582" s="137"/>
      <c r="BJ582" s="137"/>
      <c r="BK582" s="137"/>
      <c r="BL582" s="137"/>
      <c r="BM582" s="137"/>
      <c r="BN582" s="137"/>
      <c r="BO582" s="137"/>
      <c r="BP582" s="137"/>
      <c r="BQ582" s="137"/>
      <c r="BR582" s="137"/>
      <c r="BS582" s="137"/>
      <c r="BT582" s="137"/>
      <c r="BU582" s="137"/>
      <c r="BV582" s="137"/>
      <c r="BW582" s="137"/>
      <c r="BX582" s="137"/>
      <c r="BY582" s="137"/>
      <c r="BZ582" s="137"/>
      <c r="CA582" s="137"/>
      <c r="CB582" s="137"/>
      <c r="CC582" s="137"/>
      <c r="CD582" s="137"/>
      <c r="CE582" s="137"/>
      <c r="CF582" s="137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37.5" hidden="false" customHeight="true" outlineLevel="1" collapsed="false">
      <c r="A583" s="139"/>
      <c r="B583" s="110" t="n">
        <v>30</v>
      </c>
      <c r="C583" s="111" t="n">
        <v>1</v>
      </c>
      <c r="D583" s="111" t="s">
        <v>54</v>
      </c>
      <c r="E583" s="111"/>
      <c r="F583" s="140" t="s">
        <v>1022</v>
      </c>
      <c r="G583" s="140"/>
      <c r="H583" s="113" t="s">
        <v>1023</v>
      </c>
      <c r="I583" s="114" t="n">
        <v>1</v>
      </c>
      <c r="J583" s="115" t="n">
        <v>180</v>
      </c>
      <c r="K583" s="116" t="n">
        <f aca="false">+J583*I583</f>
        <v>180</v>
      </c>
      <c r="L583" s="137"/>
      <c r="M583" s="137"/>
      <c r="N583" s="137"/>
      <c r="O583" s="137"/>
      <c r="P583" s="137"/>
      <c r="Q583" s="137"/>
      <c r="R583" s="137"/>
      <c r="S583" s="137"/>
      <c r="T583" s="137"/>
      <c r="U583" s="137"/>
      <c r="V583" s="137"/>
      <c r="W583" s="137"/>
      <c r="X583" s="137"/>
      <c r="Y583" s="137"/>
      <c r="Z583" s="137"/>
      <c r="AA583" s="137"/>
      <c r="AB583" s="137"/>
      <c r="AC583" s="137"/>
      <c r="AD583" s="137"/>
      <c r="AE583" s="137"/>
      <c r="AF583" s="137"/>
      <c r="AG583" s="137"/>
      <c r="AH583" s="137"/>
      <c r="AI583" s="137"/>
      <c r="AJ583" s="137"/>
      <c r="AK583" s="137"/>
      <c r="AL583" s="137"/>
      <c r="AM583" s="137"/>
      <c r="AN583" s="137"/>
      <c r="AO583" s="137"/>
      <c r="AP583" s="137"/>
      <c r="AQ583" s="137"/>
      <c r="AR583" s="137"/>
      <c r="AS583" s="137"/>
      <c r="AT583" s="137"/>
      <c r="AU583" s="137"/>
      <c r="AV583" s="137"/>
      <c r="AW583" s="137"/>
      <c r="AX583" s="137"/>
      <c r="AY583" s="137"/>
      <c r="AZ583" s="137"/>
      <c r="BA583" s="137"/>
      <c r="BB583" s="137"/>
      <c r="BC583" s="137"/>
      <c r="BD583" s="137"/>
      <c r="BE583" s="137"/>
      <c r="BF583" s="137"/>
      <c r="BG583" s="137"/>
      <c r="BH583" s="137"/>
      <c r="BI583" s="137"/>
      <c r="BJ583" s="137"/>
      <c r="BK583" s="137"/>
      <c r="BL583" s="137"/>
      <c r="BM583" s="137"/>
      <c r="BN583" s="137"/>
      <c r="BO583" s="137"/>
      <c r="BP583" s="137"/>
      <c r="BQ583" s="137"/>
      <c r="BR583" s="137"/>
      <c r="BS583" s="137"/>
      <c r="BT583" s="137"/>
      <c r="BU583" s="137"/>
      <c r="BV583" s="137"/>
      <c r="BW583" s="137"/>
      <c r="BX583" s="137"/>
      <c r="BY583" s="137"/>
      <c r="BZ583" s="137"/>
      <c r="CA583" s="137"/>
      <c r="CB583" s="137"/>
      <c r="CC583" s="137"/>
      <c r="CD583" s="137"/>
      <c r="CE583" s="137"/>
      <c r="CF583" s="137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37.5" hidden="false" customHeight="true" outlineLevel="1" collapsed="false">
      <c r="A584" s="139"/>
      <c r="B584" s="110" t="n">
        <v>30</v>
      </c>
      <c r="C584" s="111" t="n">
        <v>1</v>
      </c>
      <c r="D584" s="111" t="s">
        <v>54</v>
      </c>
      <c r="E584" s="111"/>
      <c r="F584" s="140" t="s">
        <v>1024</v>
      </c>
      <c r="G584" s="140"/>
      <c r="H584" s="113" t="s">
        <v>1025</v>
      </c>
      <c r="I584" s="114" t="n">
        <v>1</v>
      </c>
      <c r="J584" s="115" t="n">
        <v>180</v>
      </c>
      <c r="K584" s="116" t="n">
        <f aca="false">+J584*I584</f>
        <v>180</v>
      </c>
      <c r="L584" s="137"/>
      <c r="M584" s="137"/>
      <c r="N584" s="137"/>
      <c r="O584" s="137"/>
      <c r="P584" s="137"/>
      <c r="Q584" s="137"/>
      <c r="R584" s="137"/>
      <c r="S584" s="137"/>
      <c r="T584" s="137"/>
      <c r="U584" s="137"/>
      <c r="V584" s="137"/>
      <c r="W584" s="137"/>
      <c r="X584" s="137"/>
      <c r="Y584" s="137"/>
      <c r="Z584" s="137"/>
      <c r="AA584" s="137"/>
      <c r="AB584" s="137"/>
      <c r="AC584" s="137"/>
      <c r="AD584" s="137"/>
      <c r="AE584" s="137"/>
      <c r="AF584" s="137"/>
      <c r="AG584" s="137"/>
      <c r="AH584" s="137"/>
      <c r="AI584" s="137"/>
      <c r="AJ584" s="137"/>
      <c r="AK584" s="137"/>
      <c r="AL584" s="137"/>
      <c r="AM584" s="137"/>
      <c r="AN584" s="137"/>
      <c r="AO584" s="137"/>
      <c r="AP584" s="137"/>
      <c r="AQ584" s="137"/>
      <c r="AR584" s="137"/>
      <c r="AS584" s="137"/>
      <c r="AT584" s="137"/>
      <c r="AU584" s="137"/>
      <c r="AV584" s="137"/>
      <c r="AW584" s="137"/>
      <c r="AX584" s="137"/>
      <c r="AY584" s="137"/>
      <c r="AZ584" s="137"/>
      <c r="BA584" s="137"/>
      <c r="BB584" s="137"/>
      <c r="BC584" s="137"/>
      <c r="BD584" s="137"/>
      <c r="BE584" s="137"/>
      <c r="BF584" s="137"/>
      <c r="BG584" s="137"/>
      <c r="BH584" s="137"/>
      <c r="BI584" s="137"/>
      <c r="BJ584" s="137"/>
      <c r="BK584" s="137"/>
      <c r="BL584" s="137"/>
      <c r="BM584" s="137"/>
      <c r="BN584" s="137"/>
      <c r="BO584" s="137"/>
      <c r="BP584" s="137"/>
      <c r="BQ584" s="137"/>
      <c r="BR584" s="137"/>
      <c r="BS584" s="137"/>
      <c r="BT584" s="137"/>
      <c r="BU584" s="137"/>
      <c r="BV584" s="137"/>
      <c r="BW584" s="137"/>
      <c r="BX584" s="137"/>
      <c r="BY584" s="137"/>
      <c r="BZ584" s="137"/>
      <c r="CA584" s="137"/>
      <c r="CB584" s="137"/>
      <c r="CC584" s="137"/>
      <c r="CD584" s="137"/>
      <c r="CE584" s="137"/>
      <c r="CF584" s="137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s="109" customFormat="true" ht="37.5" hidden="false" customHeight="true" outlineLevel="2" collapsed="false">
      <c r="B585" s="117"/>
      <c r="C585" s="118"/>
      <c r="D585" s="118"/>
      <c r="E585" s="118"/>
      <c r="F585" s="119"/>
      <c r="G585" s="120"/>
      <c r="H585" s="121" t="s">
        <v>1026</v>
      </c>
      <c r="I585" s="122" t="n">
        <f aca="false">SUM(I571:I584)</f>
        <v>14</v>
      </c>
      <c r="J585" s="123"/>
      <c r="K585" s="116"/>
      <c r="L585" s="107"/>
      <c r="M585" s="108"/>
      <c r="N585" s="108"/>
      <c r="O585" s="108"/>
      <c r="P585" s="108"/>
      <c r="Q585" s="108"/>
      <c r="R585" s="108"/>
      <c r="S585" s="108"/>
      <c r="T585" s="108"/>
      <c r="U585" s="108"/>
      <c r="V585" s="108"/>
      <c r="W585" s="108"/>
      <c r="X585" s="108"/>
      <c r="Y585" s="108"/>
      <c r="Z585" s="108"/>
      <c r="AA585" s="108"/>
      <c r="AB585" s="108"/>
      <c r="AC585" s="108"/>
      <c r="AD585" s="108"/>
      <c r="AE585" s="108"/>
      <c r="AF585" s="108"/>
      <c r="AG585" s="108"/>
      <c r="AH585" s="108"/>
      <c r="AI585" s="108"/>
      <c r="AJ585" s="108"/>
      <c r="AK585" s="108"/>
      <c r="AL585" s="108"/>
      <c r="AM585" s="108"/>
      <c r="AN585" s="108"/>
      <c r="AO585" s="108"/>
      <c r="AP585" s="108"/>
      <c r="AQ585" s="108"/>
      <c r="AR585" s="108"/>
      <c r="AS585" s="108"/>
      <c r="AT585" s="108"/>
      <c r="AU585" s="108"/>
      <c r="AV585" s="108"/>
      <c r="AW585" s="108"/>
      <c r="AX585" s="108"/>
      <c r="AY585" s="108"/>
      <c r="AZ585" s="108"/>
      <c r="BA585" s="108"/>
      <c r="BB585" s="108"/>
      <c r="BC585" s="108"/>
      <c r="BD585" s="108"/>
      <c r="BE585" s="108"/>
      <c r="BF585" s="108"/>
      <c r="BG585" s="108"/>
      <c r="BH585" s="108"/>
      <c r="BI585" s="108"/>
      <c r="BJ585" s="108"/>
      <c r="BK585" s="108"/>
      <c r="BL585" s="108"/>
      <c r="BM585" s="108"/>
      <c r="BN585" s="108"/>
      <c r="BO585" s="108"/>
      <c r="BP585" s="108"/>
      <c r="BQ585" s="108"/>
      <c r="BR585" s="108"/>
      <c r="BS585" s="108"/>
      <c r="BT585" s="108"/>
      <c r="BU585" s="108"/>
      <c r="BV585" s="108"/>
      <c r="BW585" s="108"/>
      <c r="BX585" s="108"/>
      <c r="BY585" s="108"/>
      <c r="BZ585" s="108"/>
      <c r="CA585" s="108"/>
      <c r="CB585" s="108"/>
      <c r="CC585" s="108"/>
      <c r="CD585" s="108"/>
      <c r="CE585" s="108"/>
      <c r="CF585" s="108"/>
    </row>
    <row r="586" s="138" customFormat="true" ht="48" hidden="true" customHeight="true" outlineLevel="1" collapsed="false">
      <c r="A586" s="99"/>
      <c r="B586" s="209"/>
      <c r="C586" s="210"/>
      <c r="D586" s="210"/>
      <c r="E586" s="210"/>
      <c r="F586" s="211" t="s">
        <v>1027</v>
      </c>
      <c r="G586" s="211"/>
      <c r="H586" s="212"/>
      <c r="I586" s="213"/>
      <c r="J586" s="214"/>
      <c r="K586" s="215"/>
      <c r="L586" s="137"/>
      <c r="M586" s="137"/>
      <c r="N586" s="137"/>
      <c r="O586" s="137"/>
      <c r="P586" s="137"/>
      <c r="Q586" s="137"/>
      <c r="R586" s="137"/>
      <c r="S586" s="137"/>
      <c r="T586" s="137"/>
      <c r="U586" s="137"/>
      <c r="V586" s="137"/>
      <c r="W586" s="137"/>
      <c r="X586" s="137"/>
      <c r="Y586" s="137"/>
      <c r="Z586" s="137"/>
      <c r="AA586" s="137"/>
      <c r="AB586" s="137"/>
      <c r="AC586" s="137"/>
      <c r="AD586" s="137"/>
      <c r="AE586" s="137"/>
      <c r="AF586" s="137"/>
      <c r="AG586" s="137"/>
      <c r="AH586" s="137"/>
      <c r="AI586" s="137"/>
      <c r="AJ586" s="137"/>
      <c r="AK586" s="137"/>
      <c r="AL586" s="137"/>
      <c r="AM586" s="137"/>
      <c r="AN586" s="137"/>
      <c r="AO586" s="137"/>
      <c r="AP586" s="137"/>
      <c r="AQ586" s="137"/>
      <c r="AR586" s="137"/>
      <c r="AS586" s="137"/>
      <c r="AT586" s="137"/>
      <c r="AU586" s="137"/>
      <c r="AV586" s="137"/>
      <c r="AW586" s="137"/>
      <c r="AX586" s="137"/>
      <c r="AY586" s="137"/>
      <c r="AZ586" s="137"/>
      <c r="BA586" s="137"/>
      <c r="BB586" s="137"/>
      <c r="BC586" s="137"/>
      <c r="BD586" s="137"/>
      <c r="BE586" s="137"/>
      <c r="BF586" s="137"/>
      <c r="BG586" s="137"/>
      <c r="BH586" s="137"/>
      <c r="BI586" s="137"/>
      <c r="BJ586" s="137"/>
      <c r="BK586" s="137"/>
      <c r="BL586" s="137"/>
      <c r="BM586" s="137"/>
      <c r="BN586" s="137"/>
      <c r="BO586" s="137"/>
      <c r="BP586" s="137"/>
      <c r="BQ586" s="137"/>
      <c r="BR586" s="137"/>
      <c r="BS586" s="137"/>
      <c r="BT586" s="137"/>
      <c r="BU586" s="137"/>
      <c r="BV586" s="137"/>
      <c r="BW586" s="137"/>
      <c r="BX586" s="137"/>
      <c r="BY586" s="137"/>
      <c r="BZ586" s="137"/>
      <c r="CA586" s="137"/>
      <c r="CB586" s="137"/>
      <c r="CC586" s="137"/>
      <c r="CD586" s="137"/>
      <c r="CE586" s="137"/>
      <c r="CF586" s="137"/>
    </row>
    <row r="587" customFormat="false" ht="36.75" hidden="true" customHeight="true" outlineLevel="1" collapsed="false">
      <c r="A587" s="139"/>
      <c r="B587" s="110" t="n">
        <v>35</v>
      </c>
      <c r="C587" s="111" t="n">
        <v>2</v>
      </c>
      <c r="D587" s="111" t="s">
        <v>54</v>
      </c>
      <c r="E587" s="111"/>
      <c r="F587" s="140" t="s">
        <v>1028</v>
      </c>
      <c r="G587" s="140"/>
      <c r="H587" s="141" t="s">
        <v>1029</v>
      </c>
      <c r="I587" s="127"/>
      <c r="J587" s="115" t="n">
        <v>850</v>
      </c>
      <c r="K587" s="116" t="n">
        <f aca="false">+J587*I587</f>
        <v>0</v>
      </c>
      <c r="L587" s="137"/>
      <c r="M587" s="137"/>
      <c r="N587" s="137"/>
      <c r="O587" s="137"/>
      <c r="P587" s="137"/>
      <c r="Q587" s="137"/>
      <c r="R587" s="137"/>
      <c r="S587" s="137"/>
      <c r="T587" s="137"/>
      <c r="U587" s="137"/>
      <c r="V587" s="137"/>
      <c r="W587" s="137"/>
      <c r="X587" s="137"/>
      <c r="Y587" s="137"/>
      <c r="Z587" s="137"/>
      <c r="AA587" s="137"/>
      <c r="AB587" s="137"/>
      <c r="AC587" s="137"/>
      <c r="AD587" s="137"/>
      <c r="AE587" s="137"/>
      <c r="AF587" s="137"/>
      <c r="AG587" s="137"/>
      <c r="AH587" s="137"/>
      <c r="AI587" s="137"/>
      <c r="AJ587" s="137"/>
      <c r="AK587" s="137"/>
      <c r="AL587" s="137"/>
      <c r="AM587" s="137"/>
      <c r="AN587" s="137"/>
      <c r="AO587" s="137"/>
      <c r="AP587" s="137"/>
      <c r="AQ587" s="137"/>
      <c r="AR587" s="137"/>
      <c r="AS587" s="137"/>
      <c r="AT587" s="137"/>
      <c r="AU587" s="137"/>
      <c r="AV587" s="137"/>
      <c r="AW587" s="137"/>
      <c r="AX587" s="137"/>
      <c r="AY587" s="137"/>
      <c r="AZ587" s="137"/>
      <c r="BA587" s="137"/>
      <c r="BB587" s="137"/>
      <c r="BC587" s="137"/>
      <c r="BD587" s="137"/>
      <c r="BE587" s="137"/>
      <c r="BF587" s="137"/>
      <c r="BG587" s="137"/>
      <c r="BH587" s="137"/>
      <c r="BI587" s="137"/>
      <c r="BJ587" s="137"/>
      <c r="BK587" s="137"/>
      <c r="BL587" s="137"/>
      <c r="BM587" s="137"/>
      <c r="BN587" s="137"/>
      <c r="BO587" s="137"/>
      <c r="BP587" s="137"/>
      <c r="BQ587" s="137"/>
      <c r="BR587" s="137"/>
      <c r="BS587" s="137"/>
      <c r="BT587" s="137"/>
      <c r="BU587" s="137"/>
      <c r="BV587" s="137"/>
      <c r="BW587" s="137"/>
      <c r="BX587" s="137"/>
      <c r="BY587" s="137"/>
      <c r="BZ587" s="137"/>
      <c r="CA587" s="137"/>
      <c r="CB587" s="137"/>
      <c r="CC587" s="137"/>
      <c r="CD587" s="137"/>
      <c r="CE587" s="137"/>
      <c r="CF587" s="137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s="109" customFormat="true" ht="30" hidden="true" customHeight="true" outlineLevel="2" collapsed="false">
      <c r="B588" s="117"/>
      <c r="C588" s="118"/>
      <c r="D588" s="118"/>
      <c r="E588" s="118"/>
      <c r="F588" s="119"/>
      <c r="G588" s="120"/>
      <c r="H588" s="121" t="s">
        <v>1030</v>
      </c>
      <c r="I588" s="122" t="n">
        <f aca="false">SUM(I587)</f>
        <v>0</v>
      </c>
      <c r="J588" s="123"/>
      <c r="K588" s="116"/>
      <c r="L588" s="107"/>
      <c r="M588" s="108"/>
      <c r="N588" s="108"/>
      <c r="O588" s="108"/>
      <c r="P588" s="108"/>
      <c r="Q588" s="108"/>
      <c r="R588" s="108"/>
      <c r="S588" s="108"/>
      <c r="T588" s="108"/>
      <c r="U588" s="108"/>
      <c r="V588" s="108"/>
      <c r="W588" s="108"/>
      <c r="X588" s="108"/>
      <c r="Y588" s="108"/>
      <c r="Z588" s="108"/>
      <c r="AA588" s="108"/>
      <c r="AB588" s="108"/>
      <c r="AC588" s="108"/>
      <c r="AD588" s="108"/>
      <c r="AE588" s="108"/>
      <c r="AF588" s="108"/>
      <c r="AG588" s="108"/>
      <c r="AH588" s="108"/>
      <c r="AI588" s="108"/>
      <c r="AJ588" s="108"/>
      <c r="AK588" s="108"/>
      <c r="AL588" s="108"/>
      <c r="AM588" s="108"/>
      <c r="AN588" s="108"/>
      <c r="AO588" s="108"/>
      <c r="AP588" s="108"/>
      <c r="AQ588" s="108"/>
      <c r="AR588" s="108"/>
      <c r="AS588" s="108"/>
      <c r="AT588" s="108"/>
      <c r="AU588" s="108"/>
      <c r="AV588" s="108"/>
      <c r="AW588" s="108"/>
      <c r="AX588" s="108"/>
      <c r="AY588" s="108"/>
      <c r="AZ588" s="108"/>
      <c r="BA588" s="108"/>
      <c r="BB588" s="108"/>
      <c r="BC588" s="108"/>
      <c r="BD588" s="108"/>
      <c r="BE588" s="108"/>
      <c r="BF588" s="108"/>
      <c r="BG588" s="108"/>
      <c r="BH588" s="108"/>
      <c r="BI588" s="108"/>
      <c r="BJ588" s="108"/>
      <c r="BK588" s="108"/>
      <c r="BL588" s="108"/>
      <c r="BM588" s="108"/>
      <c r="BN588" s="108"/>
      <c r="BO588" s="108"/>
      <c r="BP588" s="108"/>
      <c r="BQ588" s="108"/>
      <c r="BR588" s="108"/>
      <c r="BS588" s="108"/>
      <c r="BT588" s="108"/>
      <c r="BU588" s="108"/>
      <c r="BV588" s="108"/>
      <c r="BW588" s="108"/>
      <c r="BX588" s="108"/>
      <c r="BY588" s="108"/>
      <c r="BZ588" s="108"/>
      <c r="CA588" s="108"/>
      <c r="CB588" s="108"/>
      <c r="CC588" s="108"/>
      <c r="CD588" s="108"/>
      <c r="CE588" s="108"/>
      <c r="CF588" s="108"/>
    </row>
    <row r="589" s="138" customFormat="true" ht="45" hidden="true" customHeight="true" outlineLevel="1" collapsed="false">
      <c r="A589" s="99"/>
      <c r="B589" s="209"/>
      <c r="C589" s="210"/>
      <c r="D589" s="210"/>
      <c r="E589" s="210"/>
      <c r="F589" s="211" t="s">
        <v>1031</v>
      </c>
      <c r="G589" s="211"/>
      <c r="H589" s="212"/>
      <c r="I589" s="213"/>
      <c r="J589" s="214"/>
      <c r="K589" s="215"/>
      <c r="L589" s="137"/>
      <c r="M589" s="137"/>
      <c r="N589" s="137"/>
      <c r="O589" s="137"/>
      <c r="P589" s="137"/>
      <c r="Q589" s="137"/>
      <c r="R589" s="137"/>
      <c r="S589" s="137"/>
      <c r="T589" s="137"/>
      <c r="U589" s="137"/>
      <c r="V589" s="137"/>
      <c r="W589" s="137"/>
      <c r="X589" s="137"/>
      <c r="Y589" s="137"/>
      <c r="Z589" s="137"/>
      <c r="AA589" s="137"/>
      <c r="AB589" s="137"/>
      <c r="AC589" s="137"/>
      <c r="AD589" s="137"/>
      <c r="AE589" s="137"/>
      <c r="AF589" s="137"/>
      <c r="AG589" s="137"/>
      <c r="AH589" s="137"/>
      <c r="AI589" s="137"/>
      <c r="AJ589" s="137"/>
      <c r="AK589" s="137"/>
      <c r="AL589" s="137"/>
      <c r="AM589" s="137"/>
      <c r="AN589" s="137"/>
      <c r="AO589" s="137"/>
      <c r="AP589" s="137"/>
      <c r="AQ589" s="137"/>
      <c r="AR589" s="137"/>
      <c r="AS589" s="137"/>
      <c r="AT589" s="137"/>
      <c r="AU589" s="137"/>
      <c r="AV589" s="137"/>
      <c r="AW589" s="137"/>
      <c r="AX589" s="137"/>
      <c r="AY589" s="137"/>
      <c r="AZ589" s="137"/>
      <c r="BA589" s="137"/>
      <c r="BB589" s="137"/>
      <c r="BC589" s="137"/>
      <c r="BD589" s="137"/>
      <c r="BE589" s="137"/>
      <c r="BF589" s="137"/>
      <c r="BG589" s="137"/>
      <c r="BH589" s="137"/>
      <c r="BI589" s="137"/>
      <c r="BJ589" s="137"/>
      <c r="BK589" s="137"/>
      <c r="BL589" s="137"/>
      <c r="BM589" s="137"/>
      <c r="BN589" s="137"/>
      <c r="BO589" s="137"/>
      <c r="BP589" s="137"/>
      <c r="BQ589" s="137"/>
      <c r="BR589" s="137"/>
      <c r="BS589" s="137"/>
      <c r="BT589" s="137"/>
      <c r="BU589" s="137"/>
      <c r="BV589" s="137"/>
      <c r="BW589" s="137"/>
      <c r="BX589" s="137"/>
      <c r="BY589" s="137"/>
      <c r="BZ589" s="137"/>
      <c r="CA589" s="137"/>
      <c r="CB589" s="137"/>
      <c r="CC589" s="137"/>
      <c r="CD589" s="137"/>
      <c r="CE589" s="137"/>
      <c r="CF589" s="137"/>
    </row>
    <row r="590" customFormat="false" ht="30" hidden="false" customHeight="true" outlineLevel="1" collapsed="false">
      <c r="A590" s="139"/>
      <c r="B590" s="110" t="n">
        <v>5</v>
      </c>
      <c r="C590" s="111" t="n">
        <v>1</v>
      </c>
      <c r="D590" s="111" t="s">
        <v>54</v>
      </c>
      <c r="E590" s="111"/>
      <c r="F590" s="140" t="s">
        <v>1032</v>
      </c>
      <c r="G590" s="140"/>
      <c r="H590" s="113" t="s">
        <v>1033</v>
      </c>
      <c r="I590" s="114" t="n">
        <v>1</v>
      </c>
      <c r="J590" s="115" t="n">
        <v>360</v>
      </c>
      <c r="K590" s="116" t="n">
        <f aca="false">+J590*I590</f>
        <v>360</v>
      </c>
      <c r="L590" s="137"/>
      <c r="M590" s="137"/>
      <c r="N590" s="137"/>
      <c r="O590" s="137"/>
      <c r="P590" s="137"/>
      <c r="Q590" s="137"/>
      <c r="R590" s="137"/>
      <c r="S590" s="137"/>
      <c r="T590" s="137"/>
      <c r="U590" s="137"/>
      <c r="V590" s="137"/>
      <c r="W590" s="137"/>
      <c r="X590" s="137"/>
      <c r="Y590" s="137"/>
      <c r="Z590" s="137"/>
      <c r="AA590" s="137"/>
      <c r="AB590" s="137"/>
      <c r="AC590" s="137"/>
      <c r="AD590" s="137"/>
      <c r="AE590" s="137"/>
      <c r="AF590" s="137"/>
      <c r="AG590" s="137"/>
      <c r="AH590" s="137"/>
      <c r="AI590" s="137"/>
      <c r="AJ590" s="137"/>
      <c r="AK590" s="137"/>
      <c r="AL590" s="137"/>
      <c r="AM590" s="137"/>
      <c r="AN590" s="137"/>
      <c r="AO590" s="137"/>
      <c r="AP590" s="137"/>
      <c r="AQ590" s="137"/>
      <c r="AR590" s="137"/>
      <c r="AS590" s="137"/>
      <c r="AT590" s="137"/>
      <c r="AU590" s="137"/>
      <c r="AV590" s="137"/>
      <c r="AW590" s="137"/>
      <c r="AX590" s="137"/>
      <c r="AY590" s="137"/>
      <c r="AZ590" s="137"/>
      <c r="BA590" s="137"/>
      <c r="BB590" s="137"/>
      <c r="BC590" s="137"/>
      <c r="BD590" s="137"/>
      <c r="BE590" s="137"/>
      <c r="BF590" s="137"/>
      <c r="BG590" s="137"/>
      <c r="BH590" s="137"/>
      <c r="BI590" s="137"/>
      <c r="BJ590" s="137"/>
      <c r="BK590" s="137"/>
      <c r="BL590" s="137"/>
      <c r="BM590" s="137"/>
      <c r="BN590" s="137"/>
      <c r="BO590" s="137"/>
      <c r="BP590" s="137"/>
      <c r="BQ590" s="137"/>
      <c r="BR590" s="137"/>
      <c r="BS590" s="137"/>
      <c r="BT590" s="137"/>
      <c r="BU590" s="137"/>
      <c r="BV590" s="137"/>
      <c r="BW590" s="137"/>
      <c r="BX590" s="137"/>
      <c r="BY590" s="137"/>
      <c r="BZ590" s="137"/>
      <c r="CA590" s="137"/>
      <c r="CB590" s="137"/>
      <c r="CC590" s="137"/>
      <c r="CD590" s="137"/>
      <c r="CE590" s="137"/>
      <c r="CF590" s="137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30" hidden="false" customHeight="true" outlineLevel="1" collapsed="false">
      <c r="A591" s="139"/>
      <c r="B591" s="110" t="n">
        <v>5</v>
      </c>
      <c r="C591" s="111" t="n">
        <v>1</v>
      </c>
      <c r="D591" s="111" t="s">
        <v>54</v>
      </c>
      <c r="E591" s="111"/>
      <c r="F591" s="140" t="s">
        <v>1034</v>
      </c>
      <c r="G591" s="140"/>
      <c r="H591" s="113" t="s">
        <v>1035</v>
      </c>
      <c r="I591" s="114" t="n">
        <v>1</v>
      </c>
      <c r="J591" s="115" t="n">
        <v>360</v>
      </c>
      <c r="K591" s="116" t="n">
        <f aca="false">+J591*I591</f>
        <v>360</v>
      </c>
      <c r="L591" s="137"/>
      <c r="M591" s="137"/>
      <c r="N591" s="137"/>
      <c r="O591" s="137"/>
      <c r="P591" s="137"/>
      <c r="Q591" s="137"/>
      <c r="R591" s="137"/>
      <c r="S591" s="137"/>
      <c r="T591" s="137"/>
      <c r="U591" s="137"/>
      <c r="V591" s="137"/>
      <c r="W591" s="137"/>
      <c r="X591" s="137"/>
      <c r="Y591" s="137"/>
      <c r="Z591" s="137"/>
      <c r="AA591" s="137"/>
      <c r="AB591" s="137"/>
      <c r="AC591" s="137"/>
      <c r="AD591" s="137"/>
      <c r="AE591" s="137"/>
      <c r="AF591" s="137"/>
      <c r="AG591" s="137"/>
      <c r="AH591" s="137"/>
      <c r="AI591" s="137"/>
      <c r="AJ591" s="137"/>
      <c r="AK591" s="137"/>
      <c r="AL591" s="137"/>
      <c r="AM591" s="137"/>
      <c r="AN591" s="137"/>
      <c r="AO591" s="137"/>
      <c r="AP591" s="137"/>
      <c r="AQ591" s="137"/>
      <c r="AR591" s="137"/>
      <c r="AS591" s="137"/>
      <c r="AT591" s="137"/>
      <c r="AU591" s="137"/>
      <c r="AV591" s="137"/>
      <c r="AW591" s="137"/>
      <c r="AX591" s="137"/>
      <c r="AY591" s="137"/>
      <c r="AZ591" s="137"/>
      <c r="BA591" s="137"/>
      <c r="BB591" s="137"/>
      <c r="BC591" s="137"/>
      <c r="BD591" s="137"/>
      <c r="BE591" s="137"/>
      <c r="BF591" s="137"/>
      <c r="BG591" s="137"/>
      <c r="BH591" s="137"/>
      <c r="BI591" s="137"/>
      <c r="BJ591" s="137"/>
      <c r="BK591" s="137"/>
      <c r="BL591" s="137"/>
      <c r="BM591" s="137"/>
      <c r="BN591" s="137"/>
      <c r="BO591" s="137"/>
      <c r="BP591" s="137"/>
      <c r="BQ591" s="137"/>
      <c r="BR591" s="137"/>
      <c r="BS591" s="137"/>
      <c r="BT591" s="137"/>
      <c r="BU591" s="137"/>
      <c r="BV591" s="137"/>
      <c r="BW591" s="137"/>
      <c r="BX591" s="137"/>
      <c r="BY591" s="137"/>
      <c r="BZ591" s="137"/>
      <c r="CA591" s="137"/>
      <c r="CB591" s="137"/>
      <c r="CC591" s="137"/>
      <c r="CD591" s="137"/>
      <c r="CE591" s="137"/>
      <c r="CF591" s="137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s="109" customFormat="true" ht="30" hidden="false" customHeight="true" outlineLevel="2" collapsed="false">
      <c r="B592" s="117"/>
      <c r="C592" s="118"/>
      <c r="D592" s="118"/>
      <c r="E592" s="118"/>
      <c r="F592" s="119"/>
      <c r="G592" s="120"/>
      <c r="H592" s="121" t="s">
        <v>1036</v>
      </c>
      <c r="I592" s="122" t="n">
        <f aca="false">SUM(I590:I591)</f>
        <v>2</v>
      </c>
      <c r="J592" s="123"/>
      <c r="K592" s="116"/>
      <c r="L592" s="107"/>
      <c r="M592" s="108"/>
      <c r="N592" s="108"/>
      <c r="O592" s="108"/>
      <c r="P592" s="108"/>
      <c r="Q592" s="108"/>
      <c r="R592" s="108"/>
      <c r="S592" s="108"/>
      <c r="T592" s="108"/>
      <c r="U592" s="108"/>
      <c r="V592" s="108"/>
      <c r="W592" s="108"/>
      <c r="X592" s="108"/>
      <c r="Y592" s="108"/>
      <c r="Z592" s="108"/>
      <c r="AA592" s="108"/>
      <c r="AB592" s="108"/>
      <c r="AC592" s="108"/>
      <c r="AD592" s="108"/>
      <c r="AE592" s="108"/>
      <c r="AF592" s="108"/>
      <c r="AG592" s="108"/>
      <c r="AH592" s="108"/>
      <c r="AI592" s="108"/>
      <c r="AJ592" s="108"/>
      <c r="AK592" s="108"/>
      <c r="AL592" s="108"/>
      <c r="AM592" s="108"/>
      <c r="AN592" s="108"/>
      <c r="AO592" s="108"/>
      <c r="AP592" s="108"/>
      <c r="AQ592" s="108"/>
      <c r="AR592" s="108"/>
      <c r="AS592" s="108"/>
      <c r="AT592" s="108"/>
      <c r="AU592" s="108"/>
      <c r="AV592" s="108"/>
      <c r="AW592" s="108"/>
      <c r="AX592" s="108"/>
      <c r="AY592" s="108"/>
      <c r="AZ592" s="108"/>
      <c r="BA592" s="108"/>
      <c r="BB592" s="108"/>
      <c r="BC592" s="108"/>
      <c r="BD592" s="108"/>
      <c r="BE592" s="108"/>
      <c r="BF592" s="108"/>
      <c r="BG592" s="108"/>
      <c r="BH592" s="108"/>
      <c r="BI592" s="108"/>
      <c r="BJ592" s="108"/>
      <c r="BK592" s="108"/>
      <c r="BL592" s="108"/>
      <c r="BM592" s="108"/>
      <c r="BN592" s="108"/>
      <c r="BO592" s="108"/>
      <c r="BP592" s="108"/>
      <c r="BQ592" s="108"/>
      <c r="BR592" s="108"/>
      <c r="BS592" s="108"/>
      <c r="BT592" s="108"/>
      <c r="BU592" s="108"/>
      <c r="BV592" s="108"/>
      <c r="BW592" s="108"/>
      <c r="BX592" s="108"/>
      <c r="BY592" s="108"/>
      <c r="BZ592" s="108"/>
      <c r="CA592" s="108"/>
      <c r="CB592" s="108"/>
      <c r="CC592" s="108"/>
      <c r="CD592" s="108"/>
      <c r="CE592" s="108"/>
      <c r="CF592" s="108"/>
    </row>
    <row r="593" s="138" customFormat="true" ht="45" hidden="true" customHeight="true" outlineLevel="1" collapsed="false">
      <c r="A593" s="99"/>
      <c r="B593" s="209"/>
      <c r="C593" s="210"/>
      <c r="D593" s="210"/>
      <c r="E593" s="210"/>
      <c r="F593" s="211" t="s">
        <v>1037</v>
      </c>
      <c r="G593" s="211"/>
      <c r="H593" s="212"/>
      <c r="I593" s="213"/>
      <c r="J593" s="214"/>
      <c r="K593" s="215"/>
      <c r="L593" s="137"/>
      <c r="M593" s="137"/>
      <c r="N593" s="137"/>
      <c r="O593" s="137"/>
      <c r="P593" s="137"/>
      <c r="Q593" s="137"/>
      <c r="R593" s="137"/>
      <c r="S593" s="137"/>
      <c r="T593" s="137"/>
      <c r="U593" s="137"/>
      <c r="V593" s="137"/>
      <c r="W593" s="137"/>
      <c r="X593" s="137"/>
      <c r="Y593" s="137"/>
      <c r="Z593" s="137"/>
      <c r="AA593" s="137"/>
      <c r="AB593" s="137"/>
      <c r="AC593" s="137"/>
      <c r="AD593" s="137"/>
      <c r="AE593" s="137"/>
      <c r="AF593" s="137"/>
      <c r="AG593" s="137"/>
      <c r="AH593" s="137"/>
      <c r="AI593" s="137"/>
      <c r="AJ593" s="137"/>
      <c r="AK593" s="137"/>
      <c r="AL593" s="137"/>
      <c r="AM593" s="137"/>
      <c r="AN593" s="137"/>
      <c r="AO593" s="137"/>
      <c r="AP593" s="137"/>
      <c r="AQ593" s="137"/>
      <c r="AR593" s="137"/>
      <c r="AS593" s="137"/>
      <c r="AT593" s="137"/>
      <c r="AU593" s="137"/>
      <c r="AV593" s="137"/>
      <c r="AW593" s="137"/>
      <c r="AX593" s="137"/>
      <c r="AY593" s="137"/>
      <c r="AZ593" s="137"/>
      <c r="BA593" s="137"/>
      <c r="BB593" s="137"/>
      <c r="BC593" s="137"/>
      <c r="BD593" s="137"/>
      <c r="BE593" s="137"/>
      <c r="BF593" s="137"/>
      <c r="BG593" s="137"/>
      <c r="BH593" s="137"/>
      <c r="BI593" s="137"/>
      <c r="BJ593" s="137"/>
      <c r="BK593" s="137"/>
      <c r="BL593" s="137"/>
      <c r="BM593" s="137"/>
      <c r="BN593" s="137"/>
      <c r="BO593" s="137"/>
      <c r="BP593" s="137"/>
      <c r="BQ593" s="137"/>
      <c r="BR593" s="137"/>
      <c r="BS593" s="137"/>
      <c r="BT593" s="137"/>
      <c r="BU593" s="137"/>
      <c r="BV593" s="137"/>
      <c r="BW593" s="137"/>
      <c r="BX593" s="137"/>
      <c r="BY593" s="137"/>
      <c r="BZ593" s="137"/>
      <c r="CA593" s="137"/>
      <c r="CB593" s="137"/>
      <c r="CC593" s="137"/>
      <c r="CD593" s="137"/>
      <c r="CE593" s="137"/>
      <c r="CF593" s="137"/>
    </row>
    <row r="594" customFormat="false" ht="30" hidden="false" customHeight="true" outlineLevel="1" collapsed="false">
      <c r="A594" s="139"/>
      <c r="B594" s="110" t="n">
        <v>5</v>
      </c>
      <c r="C594" s="111" t="n">
        <v>1</v>
      </c>
      <c r="D594" s="111" t="s">
        <v>54</v>
      </c>
      <c r="E594" s="111"/>
      <c r="F594" s="140" t="s">
        <v>1038</v>
      </c>
      <c r="G594" s="140"/>
      <c r="H594" s="113" t="s">
        <v>1039</v>
      </c>
      <c r="I594" s="114" t="n">
        <v>1</v>
      </c>
      <c r="J594" s="115" t="n">
        <v>165</v>
      </c>
      <c r="K594" s="116" t="n">
        <f aca="false">+J594*I594</f>
        <v>165</v>
      </c>
      <c r="L594" s="137"/>
      <c r="M594" s="137"/>
      <c r="N594" s="137"/>
      <c r="O594" s="137"/>
      <c r="P594" s="137"/>
      <c r="Q594" s="137"/>
      <c r="R594" s="137"/>
      <c r="S594" s="137"/>
      <c r="T594" s="137"/>
      <c r="U594" s="137"/>
      <c r="V594" s="137"/>
      <c r="W594" s="137"/>
      <c r="X594" s="137"/>
      <c r="Y594" s="137"/>
      <c r="Z594" s="137"/>
      <c r="AA594" s="137"/>
      <c r="AB594" s="137"/>
      <c r="AC594" s="137"/>
      <c r="AD594" s="137"/>
      <c r="AE594" s="137"/>
      <c r="AF594" s="137"/>
      <c r="AG594" s="137"/>
      <c r="AH594" s="137"/>
      <c r="AI594" s="137"/>
      <c r="AJ594" s="137"/>
      <c r="AK594" s="137"/>
      <c r="AL594" s="137"/>
      <c r="AM594" s="137"/>
      <c r="AN594" s="137"/>
      <c r="AO594" s="137"/>
      <c r="AP594" s="137"/>
      <c r="AQ594" s="137"/>
      <c r="AR594" s="137"/>
      <c r="AS594" s="137"/>
      <c r="AT594" s="137"/>
      <c r="AU594" s="137"/>
      <c r="AV594" s="137"/>
      <c r="AW594" s="137"/>
      <c r="AX594" s="137"/>
      <c r="AY594" s="137"/>
      <c r="AZ594" s="137"/>
      <c r="BA594" s="137"/>
      <c r="BB594" s="137"/>
      <c r="BC594" s="137"/>
      <c r="BD594" s="137"/>
      <c r="BE594" s="137"/>
      <c r="BF594" s="137"/>
      <c r="BG594" s="137"/>
      <c r="BH594" s="137"/>
      <c r="BI594" s="137"/>
      <c r="BJ594" s="137"/>
      <c r="BK594" s="137"/>
      <c r="BL594" s="137"/>
      <c r="BM594" s="137"/>
      <c r="BN594" s="137"/>
      <c r="BO594" s="137"/>
      <c r="BP594" s="137"/>
      <c r="BQ594" s="137"/>
      <c r="BR594" s="137"/>
      <c r="BS594" s="137"/>
      <c r="BT594" s="137"/>
      <c r="BU594" s="137"/>
      <c r="BV594" s="137"/>
      <c r="BW594" s="137"/>
      <c r="BX594" s="137"/>
      <c r="BY594" s="137"/>
      <c r="BZ594" s="137"/>
      <c r="CA594" s="137"/>
      <c r="CB594" s="137"/>
      <c r="CC594" s="137"/>
      <c r="CD594" s="137"/>
      <c r="CE594" s="137"/>
      <c r="CF594" s="137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30" hidden="false" customHeight="true" outlineLevel="1" collapsed="false">
      <c r="A595" s="139"/>
      <c r="B595" s="110" t="n">
        <v>5</v>
      </c>
      <c r="C595" s="111" t="n">
        <v>1</v>
      </c>
      <c r="D595" s="111" t="s">
        <v>54</v>
      </c>
      <c r="E595" s="111"/>
      <c r="F595" s="140" t="s">
        <v>1040</v>
      </c>
      <c r="G595" s="140"/>
      <c r="H595" s="113" t="s">
        <v>1041</v>
      </c>
      <c r="I595" s="114" t="n">
        <v>1</v>
      </c>
      <c r="J595" s="115" t="n">
        <v>165</v>
      </c>
      <c r="K595" s="116" t="n">
        <f aca="false">+J595*I595</f>
        <v>165</v>
      </c>
      <c r="L595" s="137"/>
      <c r="M595" s="137"/>
      <c r="N595" s="137"/>
      <c r="O595" s="137"/>
      <c r="P595" s="137"/>
      <c r="Q595" s="137"/>
      <c r="R595" s="137"/>
      <c r="S595" s="137"/>
      <c r="T595" s="137"/>
      <c r="U595" s="137"/>
      <c r="V595" s="137"/>
      <c r="W595" s="137"/>
      <c r="X595" s="137"/>
      <c r="Y595" s="137"/>
      <c r="Z595" s="137"/>
      <c r="AA595" s="137"/>
      <c r="AB595" s="137"/>
      <c r="AC595" s="137"/>
      <c r="AD595" s="137"/>
      <c r="AE595" s="137"/>
      <c r="AF595" s="137"/>
      <c r="AG595" s="137"/>
      <c r="AH595" s="137"/>
      <c r="AI595" s="137"/>
      <c r="AJ595" s="137"/>
      <c r="AK595" s="137"/>
      <c r="AL595" s="137"/>
      <c r="AM595" s="137"/>
      <c r="AN595" s="137"/>
      <c r="AO595" s="137"/>
      <c r="AP595" s="137"/>
      <c r="AQ595" s="137"/>
      <c r="AR595" s="137"/>
      <c r="AS595" s="137"/>
      <c r="AT595" s="137"/>
      <c r="AU595" s="137"/>
      <c r="AV595" s="137"/>
      <c r="AW595" s="137"/>
      <c r="AX595" s="137"/>
      <c r="AY595" s="137"/>
      <c r="AZ595" s="137"/>
      <c r="BA595" s="137"/>
      <c r="BB595" s="137"/>
      <c r="BC595" s="137"/>
      <c r="BD595" s="137"/>
      <c r="BE595" s="137"/>
      <c r="BF595" s="137"/>
      <c r="BG595" s="137"/>
      <c r="BH595" s="137"/>
      <c r="BI595" s="137"/>
      <c r="BJ595" s="137"/>
      <c r="BK595" s="137"/>
      <c r="BL595" s="137"/>
      <c r="BM595" s="137"/>
      <c r="BN595" s="137"/>
      <c r="BO595" s="137"/>
      <c r="BP595" s="137"/>
      <c r="BQ595" s="137"/>
      <c r="BR595" s="137"/>
      <c r="BS595" s="137"/>
      <c r="BT595" s="137"/>
      <c r="BU595" s="137"/>
      <c r="BV595" s="137"/>
      <c r="BW595" s="137"/>
      <c r="BX595" s="137"/>
      <c r="BY595" s="137"/>
      <c r="BZ595" s="137"/>
      <c r="CA595" s="137"/>
      <c r="CB595" s="137"/>
      <c r="CC595" s="137"/>
      <c r="CD595" s="137"/>
      <c r="CE595" s="137"/>
      <c r="CF595" s="137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30" hidden="false" customHeight="true" outlineLevel="1" collapsed="false">
      <c r="A596" s="139"/>
      <c r="B596" s="110" t="n">
        <v>5</v>
      </c>
      <c r="C596" s="111" t="n">
        <v>1</v>
      </c>
      <c r="D596" s="111" t="s">
        <v>54</v>
      </c>
      <c r="E596" s="111"/>
      <c r="F596" s="140" t="s">
        <v>1042</v>
      </c>
      <c r="G596" s="140"/>
      <c r="H596" s="113" t="s">
        <v>1043</v>
      </c>
      <c r="I596" s="114" t="n">
        <v>1</v>
      </c>
      <c r="J596" s="115" t="n">
        <v>165</v>
      </c>
      <c r="K596" s="116" t="n">
        <f aca="false">+J596*I596</f>
        <v>165</v>
      </c>
      <c r="L596" s="137"/>
      <c r="M596" s="137"/>
      <c r="N596" s="137"/>
      <c r="O596" s="137"/>
      <c r="P596" s="137"/>
      <c r="Q596" s="137"/>
      <c r="R596" s="137"/>
      <c r="S596" s="137"/>
      <c r="T596" s="137"/>
      <c r="U596" s="137"/>
      <c r="V596" s="137"/>
      <c r="W596" s="137"/>
      <c r="X596" s="137"/>
      <c r="Y596" s="137"/>
      <c r="Z596" s="137"/>
      <c r="AA596" s="137"/>
      <c r="AB596" s="137"/>
      <c r="AC596" s="137"/>
      <c r="AD596" s="137"/>
      <c r="AE596" s="137"/>
      <c r="AF596" s="137"/>
      <c r="AG596" s="137"/>
      <c r="AH596" s="137"/>
      <c r="AI596" s="137"/>
      <c r="AJ596" s="137"/>
      <c r="AK596" s="137"/>
      <c r="AL596" s="137"/>
      <c r="AM596" s="137"/>
      <c r="AN596" s="137"/>
      <c r="AO596" s="137"/>
      <c r="AP596" s="137"/>
      <c r="AQ596" s="137"/>
      <c r="AR596" s="137"/>
      <c r="AS596" s="137"/>
      <c r="AT596" s="137"/>
      <c r="AU596" s="137"/>
      <c r="AV596" s="137"/>
      <c r="AW596" s="137"/>
      <c r="AX596" s="137"/>
      <c r="AY596" s="137"/>
      <c r="AZ596" s="137"/>
      <c r="BA596" s="137"/>
      <c r="BB596" s="137"/>
      <c r="BC596" s="137"/>
      <c r="BD596" s="137"/>
      <c r="BE596" s="137"/>
      <c r="BF596" s="137"/>
      <c r="BG596" s="137"/>
      <c r="BH596" s="137"/>
      <c r="BI596" s="137"/>
      <c r="BJ596" s="137"/>
      <c r="BK596" s="137"/>
      <c r="BL596" s="137"/>
      <c r="BM596" s="137"/>
      <c r="BN596" s="137"/>
      <c r="BO596" s="137"/>
      <c r="BP596" s="137"/>
      <c r="BQ596" s="137"/>
      <c r="BR596" s="137"/>
      <c r="BS596" s="137"/>
      <c r="BT596" s="137"/>
      <c r="BU596" s="137"/>
      <c r="BV596" s="137"/>
      <c r="BW596" s="137"/>
      <c r="BX596" s="137"/>
      <c r="BY596" s="137"/>
      <c r="BZ596" s="137"/>
      <c r="CA596" s="137"/>
      <c r="CB596" s="137"/>
      <c r="CC596" s="137"/>
      <c r="CD596" s="137"/>
      <c r="CE596" s="137"/>
      <c r="CF596" s="137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30" hidden="false" customHeight="true" outlineLevel="1" collapsed="false">
      <c r="A597" s="139"/>
      <c r="B597" s="110" t="n">
        <v>5</v>
      </c>
      <c r="C597" s="111" t="n">
        <v>1</v>
      </c>
      <c r="D597" s="111" t="s">
        <v>54</v>
      </c>
      <c r="E597" s="111"/>
      <c r="F597" s="140" t="s">
        <v>1044</v>
      </c>
      <c r="G597" s="140"/>
      <c r="H597" s="113" t="s">
        <v>1045</v>
      </c>
      <c r="I597" s="114" t="n">
        <v>1</v>
      </c>
      <c r="J597" s="115" t="n">
        <v>165</v>
      </c>
      <c r="K597" s="116" t="n">
        <f aca="false">+J597*I597</f>
        <v>165</v>
      </c>
      <c r="L597" s="137"/>
      <c r="M597" s="137"/>
      <c r="N597" s="137"/>
      <c r="O597" s="137"/>
      <c r="P597" s="137"/>
      <c r="Q597" s="137"/>
      <c r="R597" s="137"/>
      <c r="S597" s="137"/>
      <c r="T597" s="137"/>
      <c r="U597" s="137"/>
      <c r="V597" s="137"/>
      <c r="W597" s="137"/>
      <c r="X597" s="137"/>
      <c r="Y597" s="137"/>
      <c r="Z597" s="137"/>
      <c r="AA597" s="137"/>
      <c r="AB597" s="137"/>
      <c r="AC597" s="137"/>
      <c r="AD597" s="137"/>
      <c r="AE597" s="137"/>
      <c r="AF597" s="137"/>
      <c r="AG597" s="137"/>
      <c r="AH597" s="137"/>
      <c r="AI597" s="137"/>
      <c r="AJ597" s="137"/>
      <c r="AK597" s="137"/>
      <c r="AL597" s="137"/>
      <c r="AM597" s="137"/>
      <c r="AN597" s="137"/>
      <c r="AO597" s="137"/>
      <c r="AP597" s="137"/>
      <c r="AQ597" s="137"/>
      <c r="AR597" s="137"/>
      <c r="AS597" s="137"/>
      <c r="AT597" s="137"/>
      <c r="AU597" s="137"/>
      <c r="AV597" s="137"/>
      <c r="AW597" s="137"/>
      <c r="AX597" s="137"/>
      <c r="AY597" s="137"/>
      <c r="AZ597" s="137"/>
      <c r="BA597" s="137"/>
      <c r="BB597" s="137"/>
      <c r="BC597" s="137"/>
      <c r="BD597" s="137"/>
      <c r="BE597" s="137"/>
      <c r="BF597" s="137"/>
      <c r="BG597" s="137"/>
      <c r="BH597" s="137"/>
      <c r="BI597" s="137"/>
      <c r="BJ597" s="137"/>
      <c r="BK597" s="137"/>
      <c r="BL597" s="137"/>
      <c r="BM597" s="137"/>
      <c r="BN597" s="137"/>
      <c r="BO597" s="137"/>
      <c r="BP597" s="137"/>
      <c r="BQ597" s="137"/>
      <c r="BR597" s="137"/>
      <c r="BS597" s="137"/>
      <c r="BT597" s="137"/>
      <c r="BU597" s="137"/>
      <c r="BV597" s="137"/>
      <c r="BW597" s="137"/>
      <c r="BX597" s="137"/>
      <c r="BY597" s="137"/>
      <c r="BZ597" s="137"/>
      <c r="CA597" s="137"/>
      <c r="CB597" s="137"/>
      <c r="CC597" s="137"/>
      <c r="CD597" s="137"/>
      <c r="CE597" s="137"/>
      <c r="CF597" s="137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s="109" customFormat="true" ht="30" hidden="false" customHeight="true" outlineLevel="2" collapsed="false">
      <c r="B598" s="117"/>
      <c r="C598" s="118"/>
      <c r="D598" s="118"/>
      <c r="E598" s="118"/>
      <c r="F598" s="119"/>
      <c r="G598" s="120"/>
      <c r="H598" s="227" t="s">
        <v>1046</v>
      </c>
      <c r="I598" s="122" t="n">
        <f aca="false">SUM(I594:I597)</f>
        <v>4</v>
      </c>
      <c r="J598" s="123"/>
      <c r="K598" s="116"/>
      <c r="L598" s="107"/>
      <c r="M598" s="108"/>
      <c r="N598" s="108"/>
      <c r="O598" s="108"/>
      <c r="P598" s="108"/>
      <c r="Q598" s="108"/>
      <c r="R598" s="108"/>
      <c r="S598" s="108"/>
      <c r="T598" s="108"/>
      <c r="U598" s="108"/>
      <c r="V598" s="108"/>
      <c r="W598" s="108"/>
      <c r="X598" s="108"/>
      <c r="Y598" s="108"/>
      <c r="Z598" s="108"/>
      <c r="AA598" s="108"/>
      <c r="AB598" s="108"/>
      <c r="AC598" s="108"/>
      <c r="AD598" s="108"/>
      <c r="AE598" s="108"/>
      <c r="AF598" s="108"/>
      <c r="AG598" s="108"/>
      <c r="AH598" s="108"/>
      <c r="AI598" s="108"/>
      <c r="AJ598" s="108"/>
      <c r="AK598" s="108"/>
      <c r="AL598" s="108"/>
      <c r="AM598" s="108"/>
      <c r="AN598" s="108"/>
      <c r="AO598" s="108"/>
      <c r="AP598" s="108"/>
      <c r="AQ598" s="108"/>
      <c r="AR598" s="108"/>
      <c r="AS598" s="108"/>
      <c r="AT598" s="108"/>
      <c r="AU598" s="108"/>
      <c r="AV598" s="108"/>
      <c r="AW598" s="108"/>
      <c r="AX598" s="108"/>
      <c r="AY598" s="108"/>
      <c r="AZ598" s="108"/>
      <c r="BA598" s="108"/>
      <c r="BB598" s="108"/>
      <c r="BC598" s="108"/>
      <c r="BD598" s="108"/>
      <c r="BE598" s="108"/>
      <c r="BF598" s="108"/>
      <c r="BG598" s="108"/>
      <c r="BH598" s="108"/>
      <c r="BI598" s="108"/>
      <c r="BJ598" s="108"/>
      <c r="BK598" s="108"/>
      <c r="BL598" s="108"/>
      <c r="BM598" s="108"/>
      <c r="BN598" s="108"/>
      <c r="BO598" s="108"/>
      <c r="BP598" s="108"/>
      <c r="BQ598" s="108"/>
      <c r="BR598" s="108"/>
      <c r="BS598" s="108"/>
      <c r="BT598" s="108"/>
      <c r="BU598" s="108"/>
      <c r="BV598" s="108"/>
      <c r="BW598" s="108"/>
      <c r="BX598" s="108"/>
      <c r="BY598" s="108"/>
      <c r="BZ598" s="108"/>
      <c r="CA598" s="108"/>
      <c r="CB598" s="108"/>
      <c r="CC598" s="108"/>
      <c r="CD598" s="108"/>
      <c r="CE598" s="108"/>
      <c r="CF598" s="108"/>
    </row>
    <row r="599" s="138" customFormat="true" ht="45" hidden="true" customHeight="true" outlineLevel="1" collapsed="false">
      <c r="A599" s="99"/>
      <c r="B599" s="209"/>
      <c r="C599" s="210"/>
      <c r="D599" s="210"/>
      <c r="E599" s="210"/>
      <c r="F599" s="211" t="s">
        <v>1047</v>
      </c>
      <c r="G599" s="211"/>
      <c r="H599" s="212"/>
      <c r="I599" s="213"/>
      <c r="J599" s="214"/>
      <c r="K599" s="215"/>
      <c r="L599" s="137"/>
      <c r="M599" s="137"/>
      <c r="N599" s="137"/>
      <c r="O599" s="137"/>
      <c r="P599" s="137"/>
      <c r="Q599" s="137"/>
      <c r="R599" s="137"/>
      <c r="S599" s="137"/>
      <c r="T599" s="137"/>
      <c r="U599" s="137"/>
      <c r="V599" s="137"/>
      <c r="W599" s="137"/>
      <c r="X599" s="137"/>
      <c r="Y599" s="137"/>
      <c r="Z599" s="137"/>
      <c r="AA599" s="137"/>
      <c r="AB599" s="137"/>
      <c r="AC599" s="137"/>
      <c r="AD599" s="137"/>
      <c r="AE599" s="137"/>
      <c r="AF599" s="137"/>
      <c r="AG599" s="137"/>
      <c r="AH599" s="137"/>
      <c r="AI599" s="137"/>
      <c r="AJ599" s="137"/>
      <c r="AK599" s="137"/>
      <c r="AL599" s="137"/>
      <c r="AM599" s="137"/>
      <c r="AN599" s="137"/>
      <c r="AO599" s="137"/>
      <c r="AP599" s="137"/>
      <c r="AQ599" s="137"/>
      <c r="AR599" s="137"/>
      <c r="AS599" s="137"/>
      <c r="AT599" s="137"/>
      <c r="AU599" s="137"/>
      <c r="AV599" s="137"/>
      <c r="AW599" s="137"/>
      <c r="AX599" s="137"/>
      <c r="AY599" s="137"/>
      <c r="AZ599" s="137"/>
      <c r="BA599" s="137"/>
      <c r="BB599" s="137"/>
      <c r="BC599" s="137"/>
      <c r="BD599" s="137"/>
      <c r="BE599" s="137"/>
      <c r="BF599" s="137"/>
      <c r="BG599" s="137"/>
      <c r="BH599" s="137"/>
      <c r="BI599" s="137"/>
      <c r="BJ599" s="137"/>
      <c r="BK599" s="137"/>
      <c r="BL599" s="137"/>
      <c r="BM599" s="137"/>
      <c r="BN599" s="137"/>
      <c r="BO599" s="137"/>
      <c r="BP599" s="137"/>
      <c r="BQ599" s="137"/>
      <c r="BR599" s="137"/>
      <c r="BS599" s="137"/>
      <c r="BT599" s="137"/>
      <c r="BU599" s="137"/>
      <c r="BV599" s="137"/>
      <c r="BW599" s="137"/>
      <c r="BX599" s="137"/>
      <c r="BY599" s="137"/>
      <c r="BZ599" s="137"/>
      <c r="CA599" s="137"/>
      <c r="CB599" s="137"/>
      <c r="CC599" s="137"/>
      <c r="CD599" s="137"/>
      <c r="CE599" s="137"/>
      <c r="CF599" s="137"/>
    </row>
    <row r="600" customFormat="false" ht="30" hidden="true" customHeight="true" outlineLevel="1" collapsed="false">
      <c r="A600" s="139"/>
      <c r="B600" s="110" t="n">
        <v>5</v>
      </c>
      <c r="C600" s="111" t="n">
        <v>1</v>
      </c>
      <c r="D600" s="111" t="s">
        <v>54</v>
      </c>
      <c r="E600" s="111"/>
      <c r="F600" s="140" t="s">
        <v>1048</v>
      </c>
      <c r="G600" s="140"/>
      <c r="H600" s="141" t="s">
        <v>1049</v>
      </c>
      <c r="I600" s="127"/>
      <c r="J600" s="115" t="n">
        <v>230</v>
      </c>
      <c r="K600" s="116" t="n">
        <f aca="false">+J600*I600</f>
        <v>0</v>
      </c>
      <c r="L600" s="137"/>
      <c r="M600" s="137"/>
      <c r="N600" s="137"/>
      <c r="O600" s="137"/>
      <c r="P600" s="137"/>
      <c r="Q600" s="137"/>
      <c r="R600" s="137"/>
      <c r="S600" s="137"/>
      <c r="T600" s="137"/>
      <c r="U600" s="137"/>
      <c r="V600" s="137"/>
      <c r="W600" s="137"/>
      <c r="X600" s="137"/>
      <c r="Y600" s="137"/>
      <c r="Z600" s="137"/>
      <c r="AA600" s="137"/>
      <c r="AB600" s="137"/>
      <c r="AC600" s="137"/>
      <c r="AD600" s="137"/>
      <c r="AE600" s="137"/>
      <c r="AF600" s="137"/>
      <c r="AG600" s="137"/>
      <c r="AH600" s="137"/>
      <c r="AI600" s="137"/>
      <c r="AJ600" s="137"/>
      <c r="AK600" s="137"/>
      <c r="AL600" s="137"/>
      <c r="AM600" s="137"/>
      <c r="AN600" s="137"/>
      <c r="AO600" s="137"/>
      <c r="AP600" s="137"/>
      <c r="AQ600" s="137"/>
      <c r="AR600" s="137"/>
      <c r="AS600" s="137"/>
      <c r="AT600" s="137"/>
      <c r="AU600" s="137"/>
      <c r="AV600" s="137"/>
      <c r="AW600" s="137"/>
      <c r="AX600" s="137"/>
      <c r="AY600" s="137"/>
      <c r="AZ600" s="137"/>
      <c r="BA600" s="137"/>
      <c r="BB600" s="137"/>
      <c r="BC600" s="137"/>
      <c r="BD600" s="137"/>
      <c r="BE600" s="137"/>
      <c r="BF600" s="137"/>
      <c r="BG600" s="137"/>
      <c r="BH600" s="137"/>
      <c r="BI600" s="137"/>
      <c r="BJ600" s="137"/>
      <c r="BK600" s="137"/>
      <c r="BL600" s="137"/>
      <c r="BM600" s="137"/>
      <c r="BN600" s="137"/>
      <c r="BO600" s="137"/>
      <c r="BP600" s="137"/>
      <c r="BQ600" s="137"/>
      <c r="BR600" s="137"/>
      <c r="BS600" s="137"/>
      <c r="BT600" s="137"/>
      <c r="BU600" s="137"/>
      <c r="BV600" s="137"/>
      <c r="BW600" s="137"/>
      <c r="BX600" s="137"/>
      <c r="BY600" s="137"/>
      <c r="BZ600" s="137"/>
      <c r="CA600" s="137"/>
      <c r="CB600" s="137"/>
      <c r="CC600" s="137"/>
      <c r="CD600" s="137"/>
      <c r="CE600" s="137"/>
      <c r="CF600" s="137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30" hidden="true" customHeight="true" outlineLevel="1" collapsed="false">
      <c r="A601" s="139"/>
      <c r="B601" s="110" t="n">
        <v>5</v>
      </c>
      <c r="C601" s="111" t="n">
        <v>1</v>
      </c>
      <c r="D601" s="111" t="s">
        <v>54</v>
      </c>
      <c r="E601" s="111"/>
      <c r="F601" s="140" t="s">
        <v>1050</v>
      </c>
      <c r="G601" s="140"/>
      <c r="H601" s="141" t="s">
        <v>1051</v>
      </c>
      <c r="I601" s="127"/>
      <c r="J601" s="115" t="n">
        <v>230</v>
      </c>
      <c r="K601" s="116" t="n">
        <f aca="false">+J601*I601</f>
        <v>0</v>
      </c>
      <c r="L601" s="137"/>
      <c r="M601" s="137"/>
      <c r="N601" s="137"/>
      <c r="O601" s="137"/>
      <c r="P601" s="137"/>
      <c r="Q601" s="137"/>
      <c r="R601" s="137"/>
      <c r="S601" s="137"/>
      <c r="T601" s="137"/>
      <c r="U601" s="137"/>
      <c r="V601" s="137"/>
      <c r="W601" s="137"/>
      <c r="X601" s="137"/>
      <c r="Y601" s="137"/>
      <c r="Z601" s="137"/>
      <c r="AA601" s="137"/>
      <c r="AB601" s="137"/>
      <c r="AC601" s="137"/>
      <c r="AD601" s="137"/>
      <c r="AE601" s="137"/>
      <c r="AF601" s="137"/>
      <c r="AG601" s="137"/>
      <c r="AH601" s="137"/>
      <c r="AI601" s="137"/>
      <c r="AJ601" s="137"/>
      <c r="AK601" s="137"/>
      <c r="AL601" s="137"/>
      <c r="AM601" s="137"/>
      <c r="AN601" s="137"/>
      <c r="AO601" s="137"/>
      <c r="AP601" s="137"/>
      <c r="AQ601" s="137"/>
      <c r="AR601" s="137"/>
      <c r="AS601" s="137"/>
      <c r="AT601" s="137"/>
      <c r="AU601" s="137"/>
      <c r="AV601" s="137"/>
      <c r="AW601" s="137"/>
      <c r="AX601" s="137"/>
      <c r="AY601" s="137"/>
      <c r="AZ601" s="137"/>
      <c r="BA601" s="137"/>
      <c r="BB601" s="137"/>
      <c r="BC601" s="137"/>
      <c r="BD601" s="137"/>
      <c r="BE601" s="137"/>
      <c r="BF601" s="137"/>
      <c r="BG601" s="137"/>
      <c r="BH601" s="137"/>
      <c r="BI601" s="137"/>
      <c r="BJ601" s="137"/>
      <c r="BK601" s="137"/>
      <c r="BL601" s="137"/>
      <c r="BM601" s="137"/>
      <c r="BN601" s="137"/>
      <c r="BO601" s="137"/>
      <c r="BP601" s="137"/>
      <c r="BQ601" s="137"/>
      <c r="BR601" s="137"/>
      <c r="BS601" s="137"/>
      <c r="BT601" s="137"/>
      <c r="BU601" s="137"/>
      <c r="BV601" s="137"/>
      <c r="BW601" s="137"/>
      <c r="BX601" s="137"/>
      <c r="BY601" s="137"/>
      <c r="BZ601" s="137"/>
      <c r="CA601" s="137"/>
      <c r="CB601" s="137"/>
      <c r="CC601" s="137"/>
      <c r="CD601" s="137"/>
      <c r="CE601" s="137"/>
      <c r="CF601" s="137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s="109" customFormat="true" ht="30" hidden="true" customHeight="true" outlineLevel="2" collapsed="false">
      <c r="B602" s="117"/>
      <c r="C602" s="118"/>
      <c r="D602" s="118"/>
      <c r="E602" s="118"/>
      <c r="F602" s="119"/>
      <c r="G602" s="120"/>
      <c r="H602" s="121" t="s">
        <v>1052</v>
      </c>
      <c r="I602" s="122" t="n">
        <f aca="false">SUM(I600:I601)</f>
        <v>0</v>
      </c>
      <c r="J602" s="123"/>
      <c r="K602" s="116"/>
      <c r="L602" s="107"/>
      <c r="M602" s="108"/>
      <c r="N602" s="108"/>
      <c r="O602" s="108"/>
      <c r="P602" s="108"/>
      <c r="Q602" s="108"/>
      <c r="R602" s="108"/>
      <c r="S602" s="108"/>
      <c r="T602" s="108"/>
      <c r="U602" s="108"/>
      <c r="V602" s="108"/>
      <c r="W602" s="108"/>
      <c r="X602" s="108"/>
      <c r="Y602" s="108"/>
      <c r="Z602" s="108"/>
      <c r="AA602" s="108"/>
      <c r="AB602" s="108"/>
      <c r="AC602" s="108"/>
      <c r="AD602" s="108"/>
      <c r="AE602" s="108"/>
      <c r="AF602" s="108"/>
      <c r="AG602" s="108"/>
      <c r="AH602" s="108"/>
      <c r="AI602" s="108"/>
      <c r="AJ602" s="108"/>
      <c r="AK602" s="108"/>
      <c r="AL602" s="108"/>
      <c r="AM602" s="108"/>
      <c r="AN602" s="108"/>
      <c r="AO602" s="108"/>
      <c r="AP602" s="108"/>
      <c r="AQ602" s="108"/>
      <c r="AR602" s="108"/>
      <c r="AS602" s="108"/>
      <c r="AT602" s="108"/>
      <c r="AU602" s="108"/>
      <c r="AV602" s="108"/>
      <c r="AW602" s="108"/>
      <c r="AX602" s="108"/>
      <c r="AY602" s="108"/>
      <c r="AZ602" s="108"/>
      <c r="BA602" s="108"/>
      <c r="BB602" s="108"/>
      <c r="BC602" s="108"/>
      <c r="BD602" s="108"/>
      <c r="BE602" s="108"/>
      <c r="BF602" s="108"/>
      <c r="BG602" s="108"/>
      <c r="BH602" s="108"/>
      <c r="BI602" s="108"/>
      <c r="BJ602" s="108"/>
      <c r="BK602" s="108"/>
      <c r="BL602" s="108"/>
      <c r="BM602" s="108"/>
      <c r="BN602" s="108"/>
      <c r="BO602" s="108"/>
      <c r="BP602" s="108"/>
      <c r="BQ602" s="108"/>
      <c r="BR602" s="108"/>
      <c r="BS602" s="108"/>
      <c r="BT602" s="108"/>
      <c r="BU602" s="108"/>
      <c r="BV602" s="108"/>
      <c r="BW602" s="108"/>
      <c r="BX602" s="108"/>
      <c r="BY602" s="108"/>
      <c r="BZ602" s="108"/>
      <c r="CA602" s="108"/>
      <c r="CB602" s="108"/>
      <c r="CC602" s="108"/>
      <c r="CD602" s="108"/>
      <c r="CE602" s="108"/>
      <c r="CF602" s="108"/>
    </row>
    <row r="603" s="138" customFormat="true" ht="45" hidden="true" customHeight="true" outlineLevel="1" collapsed="false">
      <c r="A603" s="99"/>
      <c r="B603" s="209"/>
      <c r="C603" s="210"/>
      <c r="D603" s="210"/>
      <c r="E603" s="210"/>
      <c r="F603" s="211" t="s">
        <v>1053</v>
      </c>
      <c r="G603" s="211"/>
      <c r="H603" s="212"/>
      <c r="I603" s="213"/>
      <c r="J603" s="214"/>
      <c r="K603" s="215"/>
      <c r="L603" s="137"/>
      <c r="M603" s="137"/>
      <c r="N603" s="137"/>
      <c r="O603" s="137"/>
      <c r="P603" s="137"/>
      <c r="Q603" s="137"/>
      <c r="R603" s="137"/>
      <c r="S603" s="137"/>
      <c r="T603" s="137"/>
      <c r="U603" s="137"/>
      <c r="V603" s="137"/>
      <c r="W603" s="137"/>
      <c r="X603" s="137"/>
      <c r="Y603" s="137"/>
      <c r="Z603" s="137"/>
      <c r="AA603" s="137"/>
      <c r="AB603" s="137"/>
      <c r="AC603" s="137"/>
      <c r="AD603" s="137"/>
      <c r="AE603" s="137"/>
      <c r="AF603" s="137"/>
      <c r="AG603" s="137"/>
      <c r="AH603" s="137"/>
      <c r="AI603" s="137"/>
      <c r="AJ603" s="137"/>
      <c r="AK603" s="137"/>
      <c r="AL603" s="137"/>
      <c r="AM603" s="137"/>
      <c r="AN603" s="137"/>
      <c r="AO603" s="137"/>
      <c r="AP603" s="137"/>
      <c r="AQ603" s="137"/>
      <c r="AR603" s="137"/>
      <c r="AS603" s="137"/>
      <c r="AT603" s="137"/>
      <c r="AU603" s="137"/>
      <c r="AV603" s="137"/>
      <c r="AW603" s="137"/>
      <c r="AX603" s="137"/>
      <c r="AY603" s="137"/>
      <c r="AZ603" s="137"/>
      <c r="BA603" s="137"/>
      <c r="BB603" s="137"/>
      <c r="BC603" s="137"/>
      <c r="BD603" s="137"/>
      <c r="BE603" s="137"/>
      <c r="BF603" s="137"/>
      <c r="BG603" s="137"/>
      <c r="BH603" s="137"/>
      <c r="BI603" s="137"/>
      <c r="BJ603" s="137"/>
      <c r="BK603" s="137"/>
      <c r="BL603" s="137"/>
      <c r="BM603" s="137"/>
      <c r="BN603" s="137"/>
      <c r="BO603" s="137"/>
      <c r="BP603" s="137"/>
      <c r="BQ603" s="137"/>
      <c r="BR603" s="137"/>
      <c r="BS603" s="137"/>
      <c r="BT603" s="137"/>
      <c r="BU603" s="137"/>
      <c r="BV603" s="137"/>
      <c r="BW603" s="137"/>
      <c r="BX603" s="137"/>
      <c r="BY603" s="137"/>
      <c r="BZ603" s="137"/>
      <c r="CA603" s="137"/>
      <c r="CB603" s="137"/>
      <c r="CC603" s="137"/>
      <c r="CD603" s="137"/>
      <c r="CE603" s="137"/>
      <c r="CF603" s="137"/>
    </row>
    <row r="604" customFormat="false" ht="30" hidden="false" customHeight="true" outlineLevel="1" collapsed="false">
      <c r="A604" s="139"/>
      <c r="B604" s="110" t="n">
        <v>5</v>
      </c>
      <c r="C604" s="111" t="n">
        <v>1</v>
      </c>
      <c r="D604" s="111" t="s">
        <v>54</v>
      </c>
      <c r="E604" s="111"/>
      <c r="F604" s="140" t="s">
        <v>1054</v>
      </c>
      <c r="G604" s="140"/>
      <c r="H604" s="113" t="s">
        <v>1055</v>
      </c>
      <c r="I604" s="114" t="n">
        <v>1</v>
      </c>
      <c r="J604" s="115" t="n">
        <v>400</v>
      </c>
      <c r="K604" s="116" t="n">
        <f aca="false">+J604*I604</f>
        <v>400</v>
      </c>
      <c r="L604" s="137"/>
      <c r="M604" s="137"/>
      <c r="N604" s="137"/>
      <c r="O604" s="137"/>
      <c r="P604" s="137"/>
      <c r="Q604" s="137"/>
      <c r="R604" s="137"/>
      <c r="S604" s="137"/>
      <c r="T604" s="137"/>
      <c r="U604" s="137"/>
      <c r="V604" s="137"/>
      <c r="W604" s="137"/>
      <c r="X604" s="137"/>
      <c r="Y604" s="137"/>
      <c r="Z604" s="137"/>
      <c r="AA604" s="137"/>
      <c r="AB604" s="137"/>
      <c r="AC604" s="137"/>
      <c r="AD604" s="137"/>
      <c r="AE604" s="137"/>
      <c r="AF604" s="137"/>
      <c r="AG604" s="137"/>
      <c r="AH604" s="137"/>
      <c r="AI604" s="137"/>
      <c r="AJ604" s="137"/>
      <c r="AK604" s="137"/>
      <c r="AL604" s="137"/>
      <c r="AM604" s="137"/>
      <c r="AN604" s="137"/>
      <c r="AO604" s="137"/>
      <c r="AP604" s="137"/>
      <c r="AQ604" s="137"/>
      <c r="AR604" s="137"/>
      <c r="AS604" s="137"/>
      <c r="AT604" s="137"/>
      <c r="AU604" s="137"/>
      <c r="AV604" s="137"/>
      <c r="AW604" s="137"/>
      <c r="AX604" s="137"/>
      <c r="AY604" s="137"/>
      <c r="AZ604" s="137"/>
      <c r="BA604" s="137"/>
      <c r="BB604" s="137"/>
      <c r="BC604" s="137"/>
      <c r="BD604" s="137"/>
      <c r="BE604" s="137"/>
      <c r="BF604" s="137"/>
      <c r="BG604" s="137"/>
      <c r="BH604" s="137"/>
      <c r="BI604" s="137"/>
      <c r="BJ604" s="137"/>
      <c r="BK604" s="137"/>
      <c r="BL604" s="137"/>
      <c r="BM604" s="137"/>
      <c r="BN604" s="137"/>
      <c r="BO604" s="137"/>
      <c r="BP604" s="137"/>
      <c r="BQ604" s="137"/>
      <c r="BR604" s="137"/>
      <c r="BS604" s="137"/>
      <c r="BT604" s="137"/>
      <c r="BU604" s="137"/>
      <c r="BV604" s="137"/>
      <c r="BW604" s="137"/>
      <c r="BX604" s="137"/>
      <c r="BY604" s="137"/>
      <c r="BZ604" s="137"/>
      <c r="CA604" s="137"/>
      <c r="CB604" s="137"/>
      <c r="CC604" s="137"/>
      <c r="CD604" s="137"/>
      <c r="CE604" s="137"/>
      <c r="CF604" s="137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30" hidden="false" customHeight="true" outlineLevel="1" collapsed="false">
      <c r="A605" s="139"/>
      <c r="B605" s="110" t="n">
        <v>5</v>
      </c>
      <c r="C605" s="111" t="n">
        <v>1</v>
      </c>
      <c r="D605" s="111" t="s">
        <v>54</v>
      </c>
      <c r="E605" s="111"/>
      <c r="F605" s="112" t="s">
        <v>1056</v>
      </c>
      <c r="G605" s="112"/>
      <c r="H605" s="113" t="s">
        <v>1057</v>
      </c>
      <c r="I605" s="114" t="n">
        <v>1</v>
      </c>
      <c r="J605" s="115" t="n">
        <v>400</v>
      </c>
      <c r="K605" s="116" t="n">
        <f aca="false">+J605*I605</f>
        <v>400</v>
      </c>
      <c r="L605" s="137"/>
      <c r="M605" s="137"/>
      <c r="N605" s="137"/>
      <c r="O605" s="137"/>
      <c r="P605" s="137"/>
      <c r="Q605" s="137"/>
      <c r="R605" s="137"/>
      <c r="S605" s="137"/>
      <c r="T605" s="137"/>
      <c r="U605" s="137"/>
      <c r="V605" s="137"/>
      <c r="W605" s="137"/>
      <c r="X605" s="137"/>
      <c r="Y605" s="137"/>
      <c r="Z605" s="137"/>
      <c r="AA605" s="137"/>
      <c r="AB605" s="137"/>
      <c r="AC605" s="137"/>
      <c r="AD605" s="137"/>
      <c r="AE605" s="137"/>
      <c r="AF605" s="137"/>
      <c r="AG605" s="137"/>
      <c r="AH605" s="137"/>
      <c r="AI605" s="137"/>
      <c r="AJ605" s="137"/>
      <c r="AK605" s="137"/>
      <c r="AL605" s="137"/>
      <c r="AM605" s="137"/>
      <c r="AN605" s="137"/>
      <c r="AO605" s="137"/>
      <c r="AP605" s="137"/>
      <c r="AQ605" s="137"/>
      <c r="AR605" s="137"/>
      <c r="AS605" s="137"/>
      <c r="AT605" s="137"/>
      <c r="AU605" s="137"/>
      <c r="AV605" s="137"/>
      <c r="AW605" s="137"/>
      <c r="AX605" s="137"/>
      <c r="AY605" s="137"/>
      <c r="AZ605" s="137"/>
      <c r="BA605" s="137"/>
      <c r="BB605" s="137"/>
      <c r="BC605" s="137"/>
      <c r="BD605" s="137"/>
      <c r="BE605" s="137"/>
      <c r="BF605" s="137"/>
      <c r="BG605" s="137"/>
      <c r="BH605" s="137"/>
      <c r="BI605" s="137"/>
      <c r="BJ605" s="137"/>
      <c r="BK605" s="137"/>
      <c r="BL605" s="137"/>
      <c r="BM605" s="137"/>
      <c r="BN605" s="137"/>
      <c r="BO605" s="137"/>
      <c r="BP605" s="137"/>
      <c r="BQ605" s="137"/>
      <c r="BR605" s="137"/>
      <c r="BS605" s="137"/>
      <c r="BT605" s="137"/>
      <c r="BU605" s="137"/>
      <c r="BV605" s="137"/>
      <c r="BW605" s="137"/>
      <c r="BX605" s="137"/>
      <c r="BY605" s="137"/>
      <c r="BZ605" s="137"/>
      <c r="CA605" s="137"/>
      <c r="CB605" s="137"/>
      <c r="CC605" s="137"/>
      <c r="CD605" s="137"/>
      <c r="CE605" s="137"/>
      <c r="CF605" s="137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s="109" customFormat="true" ht="30" hidden="false" customHeight="true" outlineLevel="2" collapsed="false">
      <c r="B606" s="117"/>
      <c r="C606" s="118"/>
      <c r="D606" s="118"/>
      <c r="E606" s="118"/>
      <c r="F606" s="119"/>
      <c r="G606" s="120"/>
      <c r="H606" s="121" t="s">
        <v>1058</v>
      </c>
      <c r="I606" s="122" t="n">
        <f aca="false">SUM(I604:I605)</f>
        <v>2</v>
      </c>
      <c r="J606" s="123"/>
      <c r="K606" s="116"/>
      <c r="L606" s="107"/>
      <c r="M606" s="108"/>
      <c r="N606" s="108"/>
      <c r="O606" s="108"/>
      <c r="P606" s="108"/>
      <c r="Q606" s="108"/>
      <c r="R606" s="108"/>
      <c r="S606" s="108"/>
      <c r="T606" s="108"/>
      <c r="U606" s="108"/>
      <c r="V606" s="108"/>
      <c r="W606" s="108"/>
      <c r="X606" s="108"/>
      <c r="Y606" s="108"/>
      <c r="Z606" s="108"/>
      <c r="AA606" s="108"/>
      <c r="AB606" s="108"/>
      <c r="AC606" s="108"/>
      <c r="AD606" s="108"/>
      <c r="AE606" s="108"/>
      <c r="AF606" s="108"/>
      <c r="AG606" s="108"/>
      <c r="AH606" s="108"/>
      <c r="AI606" s="108"/>
      <c r="AJ606" s="108"/>
      <c r="AK606" s="108"/>
      <c r="AL606" s="108"/>
      <c r="AM606" s="108"/>
      <c r="AN606" s="108"/>
      <c r="AO606" s="108"/>
      <c r="AP606" s="108"/>
      <c r="AQ606" s="108"/>
      <c r="AR606" s="108"/>
      <c r="AS606" s="108"/>
      <c r="AT606" s="108"/>
      <c r="AU606" s="108"/>
      <c r="AV606" s="108"/>
      <c r="AW606" s="108"/>
      <c r="AX606" s="108"/>
      <c r="AY606" s="108"/>
      <c r="AZ606" s="108"/>
      <c r="BA606" s="108"/>
      <c r="BB606" s="108"/>
      <c r="BC606" s="108"/>
      <c r="BD606" s="108"/>
      <c r="BE606" s="108"/>
      <c r="BF606" s="108"/>
      <c r="BG606" s="108"/>
      <c r="BH606" s="108"/>
      <c r="BI606" s="108"/>
      <c r="BJ606" s="108"/>
      <c r="BK606" s="108"/>
      <c r="BL606" s="108"/>
      <c r="BM606" s="108"/>
      <c r="BN606" s="108"/>
      <c r="BO606" s="108"/>
      <c r="BP606" s="108"/>
      <c r="BQ606" s="108"/>
      <c r="BR606" s="108"/>
      <c r="BS606" s="108"/>
      <c r="BT606" s="108"/>
      <c r="BU606" s="108"/>
      <c r="BV606" s="108"/>
      <c r="BW606" s="108"/>
      <c r="BX606" s="108"/>
      <c r="BY606" s="108"/>
      <c r="BZ606" s="108"/>
      <c r="CA606" s="108"/>
      <c r="CB606" s="108"/>
      <c r="CC606" s="108"/>
      <c r="CD606" s="108"/>
      <c r="CE606" s="108"/>
      <c r="CF606" s="108"/>
    </row>
    <row r="607" s="138" customFormat="true" ht="49.5" hidden="true" customHeight="true" outlineLevel="1" collapsed="false">
      <c r="A607" s="99"/>
      <c r="B607" s="209"/>
      <c r="C607" s="210"/>
      <c r="D607" s="210"/>
      <c r="E607" s="210"/>
      <c r="F607" s="211" t="s">
        <v>1059</v>
      </c>
      <c r="G607" s="211"/>
      <c r="H607" s="212"/>
      <c r="I607" s="213"/>
      <c r="J607" s="214"/>
      <c r="K607" s="215"/>
      <c r="L607" s="137"/>
      <c r="M607" s="137"/>
      <c r="N607" s="137"/>
      <c r="O607" s="137"/>
      <c r="P607" s="137"/>
      <c r="Q607" s="137"/>
      <c r="R607" s="137"/>
      <c r="S607" s="137"/>
      <c r="T607" s="137"/>
      <c r="U607" s="137"/>
      <c r="V607" s="137"/>
      <c r="W607" s="137"/>
      <c r="X607" s="137"/>
      <c r="Y607" s="137"/>
      <c r="Z607" s="137"/>
      <c r="AA607" s="137"/>
      <c r="AB607" s="137"/>
      <c r="AC607" s="137"/>
      <c r="AD607" s="137"/>
      <c r="AE607" s="137"/>
      <c r="AF607" s="137"/>
      <c r="AG607" s="137"/>
      <c r="AH607" s="137"/>
      <c r="AI607" s="137"/>
      <c r="AJ607" s="137"/>
      <c r="AK607" s="137"/>
      <c r="AL607" s="137"/>
      <c r="AM607" s="137"/>
      <c r="AN607" s="137"/>
      <c r="AO607" s="137"/>
      <c r="AP607" s="137"/>
      <c r="AQ607" s="137"/>
      <c r="AR607" s="137"/>
      <c r="AS607" s="137"/>
      <c r="AT607" s="137"/>
      <c r="AU607" s="137"/>
      <c r="AV607" s="137"/>
      <c r="AW607" s="137"/>
      <c r="AX607" s="137"/>
      <c r="AY607" s="137"/>
      <c r="AZ607" s="137"/>
      <c r="BA607" s="137"/>
      <c r="BB607" s="137"/>
      <c r="BC607" s="137"/>
      <c r="BD607" s="137"/>
      <c r="BE607" s="137"/>
      <c r="BF607" s="137"/>
      <c r="BG607" s="137"/>
      <c r="BH607" s="137"/>
      <c r="BI607" s="137"/>
      <c r="BJ607" s="137"/>
      <c r="BK607" s="137"/>
      <c r="BL607" s="137"/>
      <c r="BM607" s="137"/>
      <c r="BN607" s="137"/>
      <c r="BO607" s="137"/>
      <c r="BP607" s="137"/>
      <c r="BQ607" s="137"/>
      <c r="BR607" s="137"/>
      <c r="BS607" s="137"/>
      <c r="BT607" s="137"/>
      <c r="BU607" s="137"/>
      <c r="BV607" s="137"/>
      <c r="BW607" s="137"/>
      <c r="BX607" s="137"/>
      <c r="BY607" s="137"/>
      <c r="BZ607" s="137"/>
      <c r="CA607" s="137"/>
      <c r="CB607" s="137"/>
      <c r="CC607" s="137"/>
      <c r="CD607" s="137"/>
      <c r="CE607" s="137"/>
      <c r="CF607" s="137"/>
    </row>
    <row r="608" customFormat="false" ht="30" hidden="true" customHeight="true" outlineLevel="1" collapsed="false">
      <c r="A608" s="139"/>
      <c r="B608" s="110" t="n">
        <v>9</v>
      </c>
      <c r="C608" s="111" t="n">
        <v>3</v>
      </c>
      <c r="D608" s="111" t="s">
        <v>54</v>
      </c>
      <c r="E608" s="111"/>
      <c r="F608" s="140" t="s">
        <v>1060</v>
      </c>
      <c r="G608" s="140"/>
      <c r="H608" s="141" t="s">
        <v>1061</v>
      </c>
      <c r="I608" s="127"/>
      <c r="J608" s="115" t="n">
        <v>650</v>
      </c>
      <c r="K608" s="116" t="n">
        <f aca="false">+J608*I608</f>
        <v>0</v>
      </c>
      <c r="L608" s="137"/>
      <c r="M608" s="137"/>
      <c r="N608" s="137"/>
      <c r="O608" s="137"/>
      <c r="P608" s="137"/>
      <c r="Q608" s="137"/>
      <c r="R608" s="137"/>
      <c r="S608" s="137"/>
      <c r="T608" s="137"/>
      <c r="U608" s="137"/>
      <c r="V608" s="137"/>
      <c r="W608" s="137"/>
      <c r="X608" s="137"/>
      <c r="Y608" s="137"/>
      <c r="Z608" s="137"/>
      <c r="AA608" s="137"/>
      <c r="AB608" s="137"/>
      <c r="AC608" s="137"/>
      <c r="AD608" s="137"/>
      <c r="AE608" s="137"/>
      <c r="AF608" s="137"/>
      <c r="AG608" s="137"/>
      <c r="AH608" s="137"/>
      <c r="AI608" s="137"/>
      <c r="AJ608" s="137"/>
      <c r="AK608" s="137"/>
      <c r="AL608" s="137"/>
      <c r="AM608" s="137"/>
      <c r="AN608" s="137"/>
      <c r="AO608" s="137"/>
      <c r="AP608" s="137"/>
      <c r="AQ608" s="137"/>
      <c r="AR608" s="137"/>
      <c r="AS608" s="137"/>
      <c r="AT608" s="137"/>
      <c r="AU608" s="137"/>
      <c r="AV608" s="137"/>
      <c r="AW608" s="137"/>
      <c r="AX608" s="137"/>
      <c r="AY608" s="137"/>
      <c r="AZ608" s="137"/>
      <c r="BA608" s="137"/>
      <c r="BB608" s="137"/>
      <c r="BC608" s="137"/>
      <c r="BD608" s="137"/>
      <c r="BE608" s="137"/>
      <c r="BF608" s="137"/>
      <c r="BG608" s="137"/>
      <c r="BH608" s="137"/>
      <c r="BI608" s="137"/>
      <c r="BJ608" s="137"/>
      <c r="BK608" s="137"/>
      <c r="BL608" s="137"/>
      <c r="BM608" s="137"/>
      <c r="BN608" s="137"/>
      <c r="BO608" s="137"/>
      <c r="BP608" s="137"/>
      <c r="BQ608" s="137"/>
      <c r="BR608" s="137"/>
      <c r="BS608" s="137"/>
      <c r="BT608" s="137"/>
      <c r="BU608" s="137"/>
      <c r="BV608" s="137"/>
      <c r="BW608" s="137"/>
      <c r="BX608" s="137"/>
      <c r="BY608" s="137"/>
      <c r="BZ608" s="137"/>
      <c r="CA608" s="137"/>
      <c r="CB608" s="137"/>
      <c r="CC608" s="137"/>
      <c r="CD608" s="137"/>
      <c r="CE608" s="137"/>
      <c r="CF608" s="137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30" hidden="false" customHeight="true" outlineLevel="1" collapsed="false">
      <c r="A609" s="139"/>
      <c r="B609" s="110" t="n">
        <v>9</v>
      </c>
      <c r="C609" s="111" t="n">
        <v>3</v>
      </c>
      <c r="D609" s="111" t="s">
        <v>54</v>
      </c>
      <c r="E609" s="111"/>
      <c r="F609" s="140" t="s">
        <v>1062</v>
      </c>
      <c r="G609" s="140"/>
      <c r="H609" s="113" t="s">
        <v>1063</v>
      </c>
      <c r="I609" s="114" t="n">
        <v>1</v>
      </c>
      <c r="J609" s="115" t="n">
        <v>650</v>
      </c>
      <c r="K609" s="116" t="n">
        <f aca="false">+J609*I609</f>
        <v>650</v>
      </c>
      <c r="L609" s="137"/>
      <c r="M609" s="137"/>
      <c r="N609" s="137"/>
      <c r="O609" s="137"/>
      <c r="P609" s="137"/>
      <c r="Q609" s="137"/>
      <c r="R609" s="137"/>
      <c r="S609" s="137"/>
      <c r="T609" s="137"/>
      <c r="U609" s="137"/>
      <c r="V609" s="137"/>
      <c r="W609" s="137"/>
      <c r="X609" s="137"/>
      <c r="Y609" s="137"/>
      <c r="Z609" s="137"/>
      <c r="AA609" s="137"/>
      <c r="AB609" s="137"/>
      <c r="AC609" s="137"/>
      <c r="AD609" s="137"/>
      <c r="AE609" s="137"/>
      <c r="AF609" s="137"/>
      <c r="AG609" s="137"/>
      <c r="AH609" s="137"/>
      <c r="AI609" s="137"/>
      <c r="AJ609" s="137"/>
      <c r="AK609" s="137"/>
      <c r="AL609" s="137"/>
      <c r="AM609" s="137"/>
      <c r="AN609" s="137"/>
      <c r="AO609" s="137"/>
      <c r="AP609" s="137"/>
      <c r="AQ609" s="137"/>
      <c r="AR609" s="137"/>
      <c r="AS609" s="137"/>
      <c r="AT609" s="137"/>
      <c r="AU609" s="137"/>
      <c r="AV609" s="137"/>
      <c r="AW609" s="137"/>
      <c r="AX609" s="137"/>
      <c r="AY609" s="137"/>
      <c r="AZ609" s="137"/>
      <c r="BA609" s="137"/>
      <c r="BB609" s="137"/>
      <c r="BC609" s="137"/>
      <c r="BD609" s="137"/>
      <c r="BE609" s="137"/>
      <c r="BF609" s="137"/>
      <c r="BG609" s="137"/>
      <c r="BH609" s="137"/>
      <c r="BI609" s="137"/>
      <c r="BJ609" s="137"/>
      <c r="BK609" s="137"/>
      <c r="BL609" s="137"/>
      <c r="BM609" s="137"/>
      <c r="BN609" s="137"/>
      <c r="BO609" s="137"/>
      <c r="BP609" s="137"/>
      <c r="BQ609" s="137"/>
      <c r="BR609" s="137"/>
      <c r="BS609" s="137"/>
      <c r="BT609" s="137"/>
      <c r="BU609" s="137"/>
      <c r="BV609" s="137"/>
      <c r="BW609" s="137"/>
      <c r="BX609" s="137"/>
      <c r="BY609" s="137"/>
      <c r="BZ609" s="137"/>
      <c r="CA609" s="137"/>
      <c r="CB609" s="137"/>
      <c r="CC609" s="137"/>
      <c r="CD609" s="137"/>
      <c r="CE609" s="137"/>
      <c r="CF609" s="137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30" hidden="false" customHeight="true" outlineLevel="1" collapsed="false">
      <c r="A610" s="139"/>
      <c r="B610" s="110" t="n">
        <v>9</v>
      </c>
      <c r="C610" s="111" t="n">
        <v>3</v>
      </c>
      <c r="D610" s="111" t="s">
        <v>54</v>
      </c>
      <c r="E610" s="111"/>
      <c r="F610" s="140" t="s">
        <v>1064</v>
      </c>
      <c r="G610" s="140"/>
      <c r="H610" s="113" t="s">
        <v>1065</v>
      </c>
      <c r="I610" s="114" t="n">
        <v>1</v>
      </c>
      <c r="J610" s="115" t="n">
        <v>650</v>
      </c>
      <c r="K610" s="116" t="n">
        <f aca="false">+J610*I610</f>
        <v>650</v>
      </c>
      <c r="L610" s="137"/>
      <c r="M610" s="137"/>
      <c r="N610" s="137"/>
      <c r="O610" s="137"/>
      <c r="P610" s="137"/>
      <c r="Q610" s="137"/>
      <c r="R610" s="137"/>
      <c r="S610" s="137"/>
      <c r="T610" s="137"/>
      <c r="U610" s="137"/>
      <c r="V610" s="137"/>
      <c r="W610" s="137"/>
      <c r="X610" s="137"/>
      <c r="Y610" s="137"/>
      <c r="Z610" s="137"/>
      <c r="AA610" s="137"/>
      <c r="AB610" s="137"/>
      <c r="AC610" s="137"/>
      <c r="AD610" s="137"/>
      <c r="AE610" s="137"/>
      <c r="AF610" s="137"/>
      <c r="AG610" s="137"/>
      <c r="AH610" s="137"/>
      <c r="AI610" s="137"/>
      <c r="AJ610" s="137"/>
      <c r="AK610" s="137"/>
      <c r="AL610" s="137"/>
      <c r="AM610" s="137"/>
      <c r="AN610" s="137"/>
      <c r="AO610" s="137"/>
      <c r="AP610" s="137"/>
      <c r="AQ610" s="137"/>
      <c r="AR610" s="137"/>
      <c r="AS610" s="137"/>
      <c r="AT610" s="137"/>
      <c r="AU610" s="137"/>
      <c r="AV610" s="137"/>
      <c r="AW610" s="137"/>
      <c r="AX610" s="137"/>
      <c r="AY610" s="137"/>
      <c r="AZ610" s="137"/>
      <c r="BA610" s="137"/>
      <c r="BB610" s="137"/>
      <c r="BC610" s="137"/>
      <c r="BD610" s="137"/>
      <c r="BE610" s="137"/>
      <c r="BF610" s="137"/>
      <c r="BG610" s="137"/>
      <c r="BH610" s="137"/>
      <c r="BI610" s="137"/>
      <c r="BJ610" s="137"/>
      <c r="BK610" s="137"/>
      <c r="BL610" s="137"/>
      <c r="BM610" s="137"/>
      <c r="BN610" s="137"/>
      <c r="BO610" s="137"/>
      <c r="BP610" s="137"/>
      <c r="BQ610" s="137"/>
      <c r="BR610" s="137"/>
      <c r="BS610" s="137"/>
      <c r="BT610" s="137"/>
      <c r="BU610" s="137"/>
      <c r="BV610" s="137"/>
      <c r="BW610" s="137"/>
      <c r="BX610" s="137"/>
      <c r="BY610" s="137"/>
      <c r="BZ610" s="137"/>
      <c r="CA610" s="137"/>
      <c r="CB610" s="137"/>
      <c r="CC610" s="137"/>
      <c r="CD610" s="137"/>
      <c r="CE610" s="137"/>
      <c r="CF610" s="137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s="109" customFormat="true" ht="30" hidden="false" customHeight="true" outlineLevel="2" collapsed="false">
      <c r="B611" s="117"/>
      <c r="C611" s="118"/>
      <c r="D611" s="118"/>
      <c r="E611" s="118"/>
      <c r="F611" s="119"/>
      <c r="G611" s="120"/>
      <c r="H611" s="121" t="s">
        <v>1066</v>
      </c>
      <c r="I611" s="122" t="n">
        <f aca="false">SUM(I608:I610)</f>
        <v>2</v>
      </c>
      <c r="J611" s="123"/>
      <c r="K611" s="116"/>
      <c r="L611" s="107"/>
      <c r="M611" s="108"/>
      <c r="N611" s="108"/>
      <c r="O611" s="108"/>
      <c r="P611" s="108"/>
      <c r="Q611" s="108"/>
      <c r="R611" s="108"/>
      <c r="S611" s="108"/>
      <c r="T611" s="108"/>
      <c r="U611" s="108"/>
      <c r="V611" s="108"/>
      <c r="W611" s="108"/>
      <c r="X611" s="108"/>
      <c r="Y611" s="108"/>
      <c r="Z611" s="108"/>
      <c r="AA611" s="108"/>
      <c r="AB611" s="108"/>
      <c r="AC611" s="108"/>
      <c r="AD611" s="108"/>
      <c r="AE611" s="108"/>
      <c r="AF611" s="108"/>
      <c r="AG611" s="108"/>
      <c r="AH611" s="108"/>
      <c r="AI611" s="108"/>
      <c r="AJ611" s="108"/>
      <c r="AK611" s="108"/>
      <c r="AL611" s="108"/>
      <c r="AM611" s="108"/>
      <c r="AN611" s="108"/>
      <c r="AO611" s="108"/>
      <c r="AP611" s="108"/>
      <c r="AQ611" s="108"/>
      <c r="AR611" s="108"/>
      <c r="AS611" s="108"/>
      <c r="AT611" s="108"/>
      <c r="AU611" s="108"/>
      <c r="AV611" s="108"/>
      <c r="AW611" s="108"/>
      <c r="AX611" s="108"/>
      <c r="AY611" s="108"/>
      <c r="AZ611" s="108"/>
      <c r="BA611" s="108"/>
      <c r="BB611" s="108"/>
      <c r="BC611" s="108"/>
      <c r="BD611" s="108"/>
      <c r="BE611" s="108"/>
      <c r="BF611" s="108"/>
      <c r="BG611" s="108"/>
      <c r="BH611" s="108"/>
      <c r="BI611" s="108"/>
      <c r="BJ611" s="108"/>
      <c r="BK611" s="108"/>
      <c r="BL611" s="108"/>
      <c r="BM611" s="108"/>
      <c r="BN611" s="108"/>
      <c r="BO611" s="108"/>
      <c r="BP611" s="108"/>
      <c r="BQ611" s="108"/>
      <c r="BR611" s="108"/>
      <c r="BS611" s="108"/>
      <c r="BT611" s="108"/>
      <c r="BU611" s="108"/>
      <c r="BV611" s="108"/>
      <c r="BW611" s="108"/>
      <c r="BX611" s="108"/>
      <c r="BY611" s="108"/>
      <c r="BZ611" s="108"/>
      <c r="CA611" s="108"/>
      <c r="CB611" s="108"/>
      <c r="CC611" s="108"/>
      <c r="CD611" s="108"/>
      <c r="CE611" s="108"/>
      <c r="CF611" s="108"/>
    </row>
    <row r="612" s="138" customFormat="true" ht="45" hidden="true" customHeight="true" outlineLevel="1" collapsed="false">
      <c r="A612" s="99"/>
      <c r="B612" s="209"/>
      <c r="C612" s="210"/>
      <c r="D612" s="210"/>
      <c r="E612" s="210"/>
      <c r="F612" s="211" t="s">
        <v>1067</v>
      </c>
      <c r="G612" s="211"/>
      <c r="H612" s="212"/>
      <c r="I612" s="213"/>
      <c r="J612" s="214"/>
      <c r="K612" s="215"/>
      <c r="L612" s="137"/>
      <c r="M612" s="137"/>
      <c r="N612" s="137"/>
      <c r="O612" s="137"/>
      <c r="P612" s="137"/>
      <c r="Q612" s="137"/>
      <c r="R612" s="137"/>
      <c r="S612" s="137"/>
      <c r="T612" s="137"/>
      <c r="U612" s="137"/>
      <c r="V612" s="137"/>
      <c r="W612" s="137"/>
      <c r="X612" s="137"/>
      <c r="Y612" s="137"/>
      <c r="Z612" s="137"/>
      <c r="AA612" s="137"/>
      <c r="AB612" s="137"/>
      <c r="AC612" s="137"/>
      <c r="AD612" s="137"/>
      <c r="AE612" s="137"/>
      <c r="AF612" s="137"/>
      <c r="AG612" s="137"/>
      <c r="AH612" s="137"/>
      <c r="AI612" s="137"/>
      <c r="AJ612" s="137"/>
      <c r="AK612" s="137"/>
      <c r="AL612" s="137"/>
      <c r="AM612" s="137"/>
      <c r="AN612" s="137"/>
      <c r="AO612" s="137"/>
      <c r="AP612" s="137"/>
      <c r="AQ612" s="137"/>
      <c r="AR612" s="137"/>
      <c r="AS612" s="137"/>
      <c r="AT612" s="137"/>
      <c r="AU612" s="137"/>
      <c r="AV612" s="137"/>
      <c r="AW612" s="137"/>
      <c r="AX612" s="137"/>
      <c r="AY612" s="137"/>
      <c r="AZ612" s="137"/>
      <c r="BA612" s="137"/>
      <c r="BB612" s="137"/>
      <c r="BC612" s="137"/>
      <c r="BD612" s="137"/>
      <c r="BE612" s="137"/>
      <c r="BF612" s="137"/>
      <c r="BG612" s="137"/>
      <c r="BH612" s="137"/>
      <c r="BI612" s="137"/>
      <c r="BJ612" s="137"/>
      <c r="BK612" s="137"/>
      <c r="BL612" s="137"/>
      <c r="BM612" s="137"/>
      <c r="BN612" s="137"/>
      <c r="BO612" s="137"/>
      <c r="BP612" s="137"/>
      <c r="BQ612" s="137"/>
      <c r="BR612" s="137"/>
      <c r="BS612" s="137"/>
      <c r="BT612" s="137"/>
      <c r="BU612" s="137"/>
      <c r="BV612" s="137"/>
      <c r="BW612" s="137"/>
      <c r="BX612" s="137"/>
      <c r="BY612" s="137"/>
      <c r="BZ612" s="137"/>
      <c r="CA612" s="137"/>
      <c r="CB612" s="137"/>
      <c r="CC612" s="137"/>
      <c r="CD612" s="137"/>
      <c r="CE612" s="137"/>
      <c r="CF612" s="137"/>
    </row>
    <row r="613" customFormat="false" ht="30" hidden="true" customHeight="true" outlineLevel="1" collapsed="false">
      <c r="A613" s="139"/>
      <c r="B613" s="110" t="n">
        <v>31</v>
      </c>
      <c r="C613" s="111" t="n">
        <v>1</v>
      </c>
      <c r="D613" s="111" t="s">
        <v>54</v>
      </c>
      <c r="E613" s="111"/>
      <c r="F613" s="140" t="s">
        <v>1068</v>
      </c>
      <c r="G613" s="140"/>
      <c r="H613" s="141" t="s">
        <v>1069</v>
      </c>
      <c r="I613" s="127"/>
      <c r="J613" s="115" t="n">
        <v>300</v>
      </c>
      <c r="K613" s="116" t="n">
        <f aca="false">+J613*I613</f>
        <v>0</v>
      </c>
      <c r="L613" s="137"/>
      <c r="M613" s="137"/>
      <c r="N613" s="137"/>
      <c r="O613" s="137"/>
      <c r="P613" s="137"/>
      <c r="Q613" s="137"/>
      <c r="R613" s="137"/>
      <c r="S613" s="137"/>
      <c r="T613" s="137"/>
      <c r="U613" s="137"/>
      <c r="V613" s="137"/>
      <c r="W613" s="137"/>
      <c r="X613" s="137"/>
      <c r="Y613" s="137"/>
      <c r="Z613" s="137"/>
      <c r="AA613" s="137"/>
      <c r="AB613" s="137"/>
      <c r="AC613" s="137"/>
      <c r="AD613" s="137"/>
      <c r="AE613" s="137"/>
      <c r="AF613" s="137"/>
      <c r="AG613" s="137"/>
      <c r="AH613" s="137"/>
      <c r="AI613" s="137"/>
      <c r="AJ613" s="137"/>
      <c r="AK613" s="137"/>
      <c r="AL613" s="137"/>
      <c r="AM613" s="137"/>
      <c r="AN613" s="137"/>
      <c r="AO613" s="137"/>
      <c r="AP613" s="137"/>
      <c r="AQ613" s="137"/>
      <c r="AR613" s="137"/>
      <c r="AS613" s="137"/>
      <c r="AT613" s="137"/>
      <c r="AU613" s="137"/>
      <c r="AV613" s="137"/>
      <c r="AW613" s="137"/>
      <c r="AX613" s="137"/>
      <c r="AY613" s="137"/>
      <c r="AZ613" s="137"/>
      <c r="BA613" s="137"/>
      <c r="BB613" s="137"/>
      <c r="BC613" s="137"/>
      <c r="BD613" s="137"/>
      <c r="BE613" s="137"/>
      <c r="BF613" s="137"/>
      <c r="BG613" s="137"/>
      <c r="BH613" s="137"/>
      <c r="BI613" s="137"/>
      <c r="BJ613" s="137"/>
      <c r="BK613" s="137"/>
      <c r="BL613" s="137"/>
      <c r="BM613" s="137"/>
      <c r="BN613" s="137"/>
      <c r="BO613" s="137"/>
      <c r="BP613" s="137"/>
      <c r="BQ613" s="137"/>
      <c r="BR613" s="137"/>
      <c r="BS613" s="137"/>
      <c r="BT613" s="137"/>
      <c r="BU613" s="137"/>
      <c r="BV613" s="137"/>
      <c r="BW613" s="137"/>
      <c r="BX613" s="137"/>
      <c r="BY613" s="137"/>
      <c r="BZ613" s="137"/>
      <c r="CA613" s="137"/>
      <c r="CB613" s="137"/>
      <c r="CC613" s="137"/>
      <c r="CD613" s="137"/>
      <c r="CE613" s="137"/>
      <c r="CF613" s="137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s="109" customFormat="true" ht="30" hidden="true" customHeight="true" outlineLevel="2" collapsed="false">
      <c r="B614" s="117"/>
      <c r="C614" s="118"/>
      <c r="D614" s="118"/>
      <c r="E614" s="118"/>
      <c r="F614" s="119"/>
      <c r="G614" s="120"/>
      <c r="H614" s="121" t="s">
        <v>1070</v>
      </c>
      <c r="I614" s="122" t="n">
        <f aca="false">SUM(I613)</f>
        <v>0</v>
      </c>
      <c r="J614" s="123"/>
      <c r="K614" s="116"/>
      <c r="L614" s="107"/>
      <c r="M614" s="108"/>
      <c r="N614" s="108"/>
      <c r="O614" s="108"/>
      <c r="P614" s="108"/>
      <c r="Q614" s="108"/>
      <c r="R614" s="108"/>
      <c r="S614" s="108"/>
      <c r="T614" s="108"/>
      <c r="U614" s="108"/>
      <c r="V614" s="108"/>
      <c r="W614" s="108"/>
      <c r="X614" s="108"/>
      <c r="Y614" s="108"/>
      <c r="Z614" s="108"/>
      <c r="AA614" s="108"/>
      <c r="AB614" s="108"/>
      <c r="AC614" s="108"/>
      <c r="AD614" s="108"/>
      <c r="AE614" s="108"/>
      <c r="AF614" s="108"/>
      <c r="AG614" s="108"/>
      <c r="AH614" s="108"/>
      <c r="AI614" s="108"/>
      <c r="AJ614" s="108"/>
      <c r="AK614" s="108"/>
      <c r="AL614" s="108"/>
      <c r="AM614" s="108"/>
      <c r="AN614" s="108"/>
      <c r="AO614" s="108"/>
      <c r="AP614" s="108"/>
      <c r="AQ614" s="108"/>
      <c r="AR614" s="108"/>
      <c r="AS614" s="108"/>
      <c r="AT614" s="108"/>
      <c r="AU614" s="108"/>
      <c r="AV614" s="108"/>
      <c r="AW614" s="108"/>
      <c r="AX614" s="108"/>
      <c r="AY614" s="108"/>
      <c r="AZ614" s="108"/>
      <c r="BA614" s="108"/>
      <c r="BB614" s="108"/>
      <c r="BC614" s="108"/>
      <c r="BD614" s="108"/>
      <c r="BE614" s="108"/>
      <c r="BF614" s="108"/>
      <c r="BG614" s="108"/>
      <c r="BH614" s="108"/>
      <c r="BI614" s="108"/>
      <c r="BJ614" s="108"/>
      <c r="BK614" s="108"/>
      <c r="BL614" s="108"/>
      <c r="BM614" s="108"/>
      <c r="BN614" s="108"/>
      <c r="BO614" s="108"/>
      <c r="BP614" s="108"/>
      <c r="BQ614" s="108"/>
      <c r="BR614" s="108"/>
      <c r="BS614" s="108"/>
      <c r="BT614" s="108"/>
      <c r="BU614" s="108"/>
      <c r="BV614" s="108"/>
      <c r="BW614" s="108"/>
      <c r="BX614" s="108"/>
      <c r="BY614" s="108"/>
      <c r="BZ614" s="108"/>
      <c r="CA614" s="108"/>
      <c r="CB614" s="108"/>
      <c r="CC614" s="108"/>
      <c r="CD614" s="108"/>
      <c r="CE614" s="108"/>
      <c r="CF614" s="108"/>
    </row>
    <row r="615" s="138" customFormat="true" ht="45" hidden="true" customHeight="true" outlineLevel="1" collapsed="false">
      <c r="A615" s="99"/>
      <c r="B615" s="209"/>
      <c r="C615" s="210"/>
      <c r="D615" s="210"/>
      <c r="E615" s="210"/>
      <c r="F615" s="211" t="s">
        <v>1071</v>
      </c>
      <c r="G615" s="211"/>
      <c r="H615" s="212"/>
      <c r="I615" s="213"/>
      <c r="J615" s="214"/>
      <c r="K615" s="215"/>
      <c r="L615" s="137"/>
      <c r="M615" s="137"/>
      <c r="N615" s="137"/>
      <c r="O615" s="137"/>
      <c r="P615" s="137"/>
      <c r="Q615" s="137"/>
      <c r="R615" s="137"/>
      <c r="S615" s="137"/>
      <c r="T615" s="137"/>
      <c r="U615" s="137"/>
      <c r="V615" s="137"/>
      <c r="W615" s="137"/>
      <c r="X615" s="137"/>
      <c r="Y615" s="137"/>
      <c r="Z615" s="137"/>
      <c r="AA615" s="137"/>
      <c r="AB615" s="137"/>
      <c r="AC615" s="137"/>
      <c r="AD615" s="137"/>
      <c r="AE615" s="137"/>
      <c r="AF615" s="137"/>
      <c r="AG615" s="137"/>
      <c r="AH615" s="137"/>
      <c r="AI615" s="137"/>
      <c r="AJ615" s="137"/>
      <c r="AK615" s="137"/>
      <c r="AL615" s="137"/>
      <c r="AM615" s="137"/>
      <c r="AN615" s="137"/>
      <c r="AO615" s="137"/>
      <c r="AP615" s="137"/>
      <c r="AQ615" s="137"/>
      <c r="AR615" s="137"/>
      <c r="AS615" s="137"/>
      <c r="AT615" s="137"/>
      <c r="AU615" s="137"/>
      <c r="AV615" s="137"/>
      <c r="AW615" s="137"/>
      <c r="AX615" s="137"/>
      <c r="AY615" s="137"/>
      <c r="AZ615" s="137"/>
      <c r="BA615" s="137"/>
      <c r="BB615" s="137"/>
      <c r="BC615" s="137"/>
      <c r="BD615" s="137"/>
      <c r="BE615" s="137"/>
      <c r="BF615" s="137"/>
      <c r="BG615" s="137"/>
      <c r="BH615" s="137"/>
      <c r="BI615" s="137"/>
      <c r="BJ615" s="137"/>
      <c r="BK615" s="137"/>
      <c r="BL615" s="137"/>
      <c r="BM615" s="137"/>
      <c r="BN615" s="137"/>
      <c r="BO615" s="137"/>
      <c r="BP615" s="137"/>
      <c r="BQ615" s="137"/>
      <c r="BR615" s="137"/>
      <c r="BS615" s="137"/>
      <c r="BT615" s="137"/>
      <c r="BU615" s="137"/>
      <c r="BV615" s="137"/>
      <c r="BW615" s="137"/>
      <c r="BX615" s="137"/>
      <c r="BY615" s="137"/>
      <c r="BZ615" s="137"/>
      <c r="CA615" s="137"/>
      <c r="CB615" s="137"/>
      <c r="CC615" s="137"/>
      <c r="CD615" s="137"/>
      <c r="CE615" s="137"/>
      <c r="CF615" s="137"/>
    </row>
    <row r="616" customFormat="false" ht="30" hidden="true" customHeight="true" outlineLevel="1" collapsed="false">
      <c r="A616" s="139"/>
      <c r="B616" s="110" t="n">
        <v>36</v>
      </c>
      <c r="C616" s="111" t="n">
        <v>1</v>
      </c>
      <c r="D616" s="111" t="s">
        <v>54</v>
      </c>
      <c r="E616" s="111"/>
      <c r="F616" s="140" t="s">
        <v>1072</v>
      </c>
      <c r="G616" s="140"/>
      <c r="H616" s="141" t="s">
        <v>1073</v>
      </c>
      <c r="I616" s="127"/>
      <c r="J616" s="115" t="n">
        <v>245</v>
      </c>
      <c r="K616" s="116" t="n">
        <f aca="false">+J616*I616</f>
        <v>0</v>
      </c>
      <c r="L616" s="137"/>
      <c r="M616" s="137"/>
      <c r="N616" s="137"/>
      <c r="O616" s="137"/>
      <c r="P616" s="137"/>
      <c r="Q616" s="137"/>
      <c r="R616" s="137"/>
      <c r="S616" s="137"/>
      <c r="T616" s="137"/>
      <c r="U616" s="137"/>
      <c r="V616" s="137"/>
      <c r="W616" s="137"/>
      <c r="X616" s="137"/>
      <c r="Y616" s="137"/>
      <c r="Z616" s="137"/>
      <c r="AA616" s="137"/>
      <c r="AB616" s="137"/>
      <c r="AC616" s="137"/>
      <c r="AD616" s="137"/>
      <c r="AE616" s="137"/>
      <c r="AF616" s="137"/>
      <c r="AG616" s="137"/>
      <c r="AH616" s="137"/>
      <c r="AI616" s="137"/>
      <c r="AJ616" s="137"/>
      <c r="AK616" s="137"/>
      <c r="AL616" s="137"/>
      <c r="AM616" s="137"/>
      <c r="AN616" s="137"/>
      <c r="AO616" s="137"/>
      <c r="AP616" s="137"/>
      <c r="AQ616" s="137"/>
      <c r="AR616" s="137"/>
      <c r="AS616" s="137"/>
      <c r="AT616" s="137"/>
      <c r="AU616" s="137"/>
      <c r="AV616" s="137"/>
      <c r="AW616" s="137"/>
      <c r="AX616" s="137"/>
      <c r="AY616" s="137"/>
      <c r="AZ616" s="137"/>
      <c r="BA616" s="137"/>
      <c r="BB616" s="137"/>
      <c r="BC616" s="137"/>
      <c r="BD616" s="137"/>
      <c r="BE616" s="137"/>
      <c r="BF616" s="137"/>
      <c r="BG616" s="137"/>
      <c r="BH616" s="137"/>
      <c r="BI616" s="137"/>
      <c r="BJ616" s="137"/>
      <c r="BK616" s="137"/>
      <c r="BL616" s="137"/>
      <c r="BM616" s="137"/>
      <c r="BN616" s="137"/>
      <c r="BO616" s="137"/>
      <c r="BP616" s="137"/>
      <c r="BQ616" s="137"/>
      <c r="BR616" s="137"/>
      <c r="BS616" s="137"/>
      <c r="BT616" s="137"/>
      <c r="BU616" s="137"/>
      <c r="BV616" s="137"/>
      <c r="BW616" s="137"/>
      <c r="BX616" s="137"/>
      <c r="BY616" s="137"/>
      <c r="BZ616" s="137"/>
      <c r="CA616" s="137"/>
      <c r="CB616" s="137"/>
      <c r="CC616" s="137"/>
      <c r="CD616" s="137"/>
      <c r="CE616" s="137"/>
      <c r="CF616" s="137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30" hidden="false" customHeight="true" outlineLevel="1" collapsed="false">
      <c r="A617" s="139"/>
      <c r="B617" s="110" t="n">
        <v>36</v>
      </c>
      <c r="C617" s="111" t="n">
        <v>1</v>
      </c>
      <c r="D617" s="111" t="s">
        <v>54</v>
      </c>
      <c r="E617" s="111"/>
      <c r="F617" s="140" t="s">
        <v>1074</v>
      </c>
      <c r="G617" s="140"/>
      <c r="H617" s="113" t="s">
        <v>1075</v>
      </c>
      <c r="I617" s="114" t="n">
        <v>1</v>
      </c>
      <c r="J617" s="115" t="n">
        <v>245</v>
      </c>
      <c r="K617" s="116" t="n">
        <f aca="false">+J617*I617</f>
        <v>245</v>
      </c>
      <c r="L617" s="137"/>
      <c r="M617" s="137"/>
      <c r="N617" s="137"/>
      <c r="O617" s="137"/>
      <c r="P617" s="137"/>
      <c r="Q617" s="137"/>
      <c r="R617" s="137"/>
      <c r="S617" s="137"/>
      <c r="T617" s="137"/>
      <c r="U617" s="137"/>
      <c r="V617" s="137"/>
      <c r="W617" s="137"/>
      <c r="X617" s="137"/>
      <c r="Y617" s="137"/>
      <c r="Z617" s="137"/>
      <c r="AA617" s="137"/>
      <c r="AB617" s="137"/>
      <c r="AC617" s="137"/>
      <c r="AD617" s="137"/>
      <c r="AE617" s="137"/>
      <c r="AF617" s="137"/>
      <c r="AG617" s="137"/>
      <c r="AH617" s="137"/>
      <c r="AI617" s="137"/>
      <c r="AJ617" s="137"/>
      <c r="AK617" s="137"/>
      <c r="AL617" s="137"/>
      <c r="AM617" s="137"/>
      <c r="AN617" s="137"/>
      <c r="AO617" s="137"/>
      <c r="AP617" s="137"/>
      <c r="AQ617" s="137"/>
      <c r="AR617" s="137"/>
      <c r="AS617" s="137"/>
      <c r="AT617" s="137"/>
      <c r="AU617" s="137"/>
      <c r="AV617" s="137"/>
      <c r="AW617" s="137"/>
      <c r="AX617" s="137"/>
      <c r="AY617" s="137"/>
      <c r="AZ617" s="137"/>
      <c r="BA617" s="137"/>
      <c r="BB617" s="137"/>
      <c r="BC617" s="137"/>
      <c r="BD617" s="137"/>
      <c r="BE617" s="137"/>
      <c r="BF617" s="137"/>
      <c r="BG617" s="137"/>
      <c r="BH617" s="137"/>
      <c r="BI617" s="137"/>
      <c r="BJ617" s="137"/>
      <c r="BK617" s="137"/>
      <c r="BL617" s="137"/>
      <c r="BM617" s="137"/>
      <c r="BN617" s="137"/>
      <c r="BO617" s="137"/>
      <c r="BP617" s="137"/>
      <c r="BQ617" s="137"/>
      <c r="BR617" s="137"/>
      <c r="BS617" s="137"/>
      <c r="BT617" s="137"/>
      <c r="BU617" s="137"/>
      <c r="BV617" s="137"/>
      <c r="BW617" s="137"/>
      <c r="BX617" s="137"/>
      <c r="BY617" s="137"/>
      <c r="BZ617" s="137"/>
      <c r="CA617" s="137"/>
      <c r="CB617" s="137"/>
      <c r="CC617" s="137"/>
      <c r="CD617" s="137"/>
      <c r="CE617" s="137"/>
      <c r="CF617" s="137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30" hidden="false" customHeight="true" outlineLevel="1" collapsed="false">
      <c r="A618" s="139"/>
      <c r="B618" s="110" t="n">
        <v>36</v>
      </c>
      <c r="C618" s="111" t="n">
        <v>1</v>
      </c>
      <c r="D618" s="111" t="s">
        <v>54</v>
      </c>
      <c r="E618" s="111"/>
      <c r="F618" s="140" t="s">
        <v>1076</v>
      </c>
      <c r="G618" s="140"/>
      <c r="H618" s="113" t="s">
        <v>1077</v>
      </c>
      <c r="I618" s="114" t="n">
        <v>1</v>
      </c>
      <c r="J618" s="115" t="n">
        <v>245</v>
      </c>
      <c r="K618" s="116" t="n">
        <f aca="false">+J618*I618</f>
        <v>245</v>
      </c>
      <c r="L618" s="137"/>
      <c r="M618" s="137"/>
      <c r="N618" s="137"/>
      <c r="O618" s="137"/>
      <c r="P618" s="137"/>
      <c r="Q618" s="137"/>
      <c r="R618" s="137"/>
      <c r="S618" s="137"/>
      <c r="T618" s="137"/>
      <c r="U618" s="137"/>
      <c r="V618" s="137"/>
      <c r="W618" s="137"/>
      <c r="X618" s="137"/>
      <c r="Y618" s="137"/>
      <c r="Z618" s="137"/>
      <c r="AA618" s="137"/>
      <c r="AB618" s="137"/>
      <c r="AC618" s="137"/>
      <c r="AD618" s="137"/>
      <c r="AE618" s="137"/>
      <c r="AF618" s="137"/>
      <c r="AG618" s="137"/>
      <c r="AH618" s="137"/>
      <c r="AI618" s="137"/>
      <c r="AJ618" s="137"/>
      <c r="AK618" s="137"/>
      <c r="AL618" s="137"/>
      <c r="AM618" s="137"/>
      <c r="AN618" s="137"/>
      <c r="AO618" s="137"/>
      <c r="AP618" s="137"/>
      <c r="AQ618" s="137"/>
      <c r="AR618" s="137"/>
      <c r="AS618" s="137"/>
      <c r="AT618" s="137"/>
      <c r="AU618" s="137"/>
      <c r="AV618" s="137"/>
      <c r="AW618" s="137"/>
      <c r="AX618" s="137"/>
      <c r="AY618" s="137"/>
      <c r="AZ618" s="137"/>
      <c r="BA618" s="137"/>
      <c r="BB618" s="137"/>
      <c r="BC618" s="137"/>
      <c r="BD618" s="137"/>
      <c r="BE618" s="137"/>
      <c r="BF618" s="137"/>
      <c r="BG618" s="137"/>
      <c r="BH618" s="137"/>
      <c r="BI618" s="137"/>
      <c r="BJ618" s="137"/>
      <c r="BK618" s="137"/>
      <c r="BL618" s="137"/>
      <c r="BM618" s="137"/>
      <c r="BN618" s="137"/>
      <c r="BO618" s="137"/>
      <c r="BP618" s="137"/>
      <c r="BQ618" s="137"/>
      <c r="BR618" s="137"/>
      <c r="BS618" s="137"/>
      <c r="BT618" s="137"/>
      <c r="BU618" s="137"/>
      <c r="BV618" s="137"/>
      <c r="BW618" s="137"/>
      <c r="BX618" s="137"/>
      <c r="BY618" s="137"/>
      <c r="BZ618" s="137"/>
      <c r="CA618" s="137"/>
      <c r="CB618" s="137"/>
      <c r="CC618" s="137"/>
      <c r="CD618" s="137"/>
      <c r="CE618" s="137"/>
      <c r="CF618" s="137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s="109" customFormat="true" ht="30" hidden="false" customHeight="true" outlineLevel="2" collapsed="false">
      <c r="B619" s="117"/>
      <c r="C619" s="118"/>
      <c r="D619" s="118"/>
      <c r="E619" s="118"/>
      <c r="F619" s="119"/>
      <c r="G619" s="120"/>
      <c r="H619" s="121" t="s">
        <v>1078</v>
      </c>
      <c r="I619" s="122" t="n">
        <f aca="false">SUM(I616:I618)</f>
        <v>2</v>
      </c>
      <c r="J619" s="123"/>
      <c r="K619" s="116"/>
      <c r="L619" s="107"/>
      <c r="M619" s="108"/>
      <c r="N619" s="108"/>
      <c r="O619" s="108"/>
      <c r="P619" s="108"/>
      <c r="Q619" s="108"/>
      <c r="R619" s="108"/>
      <c r="S619" s="108"/>
      <c r="T619" s="108"/>
      <c r="U619" s="108"/>
      <c r="V619" s="108"/>
      <c r="W619" s="108"/>
      <c r="X619" s="108"/>
      <c r="Y619" s="108"/>
      <c r="Z619" s="108"/>
      <c r="AA619" s="108"/>
      <c r="AB619" s="108"/>
      <c r="AC619" s="108"/>
      <c r="AD619" s="108"/>
      <c r="AE619" s="108"/>
      <c r="AF619" s="108"/>
      <c r="AG619" s="108"/>
      <c r="AH619" s="108"/>
      <c r="AI619" s="108"/>
      <c r="AJ619" s="108"/>
      <c r="AK619" s="108"/>
      <c r="AL619" s="108"/>
      <c r="AM619" s="108"/>
      <c r="AN619" s="108"/>
      <c r="AO619" s="108"/>
      <c r="AP619" s="108"/>
      <c r="AQ619" s="108"/>
      <c r="AR619" s="108"/>
      <c r="AS619" s="108"/>
      <c r="AT619" s="108"/>
      <c r="AU619" s="108"/>
      <c r="AV619" s="108"/>
      <c r="AW619" s="108"/>
      <c r="AX619" s="108"/>
      <c r="AY619" s="108"/>
      <c r="AZ619" s="108"/>
      <c r="BA619" s="108"/>
      <c r="BB619" s="108"/>
      <c r="BC619" s="108"/>
      <c r="BD619" s="108"/>
      <c r="BE619" s="108"/>
      <c r="BF619" s="108"/>
      <c r="BG619" s="108"/>
      <c r="BH619" s="108"/>
      <c r="BI619" s="108"/>
      <c r="BJ619" s="108"/>
      <c r="BK619" s="108"/>
      <c r="BL619" s="108"/>
      <c r="BM619" s="108"/>
      <c r="BN619" s="108"/>
      <c r="BO619" s="108"/>
      <c r="BP619" s="108"/>
      <c r="BQ619" s="108"/>
      <c r="BR619" s="108"/>
      <c r="BS619" s="108"/>
      <c r="BT619" s="108"/>
      <c r="BU619" s="108"/>
      <c r="BV619" s="108"/>
      <c r="BW619" s="108"/>
      <c r="BX619" s="108"/>
      <c r="BY619" s="108"/>
      <c r="BZ619" s="108"/>
      <c r="CA619" s="108"/>
      <c r="CB619" s="108"/>
      <c r="CC619" s="108"/>
      <c r="CD619" s="108"/>
      <c r="CE619" s="108"/>
      <c r="CF619" s="108"/>
    </row>
    <row r="620" s="138" customFormat="true" ht="45" hidden="true" customHeight="true" outlineLevel="1" collapsed="false">
      <c r="A620" s="99"/>
      <c r="B620" s="209"/>
      <c r="C620" s="210"/>
      <c r="D620" s="210"/>
      <c r="E620" s="210"/>
      <c r="F620" s="211" t="s">
        <v>1079</v>
      </c>
      <c r="G620" s="211"/>
      <c r="H620" s="212"/>
      <c r="I620" s="213"/>
      <c r="J620" s="214"/>
      <c r="K620" s="215"/>
      <c r="L620" s="137"/>
      <c r="M620" s="137"/>
      <c r="N620" s="137"/>
      <c r="O620" s="137"/>
      <c r="P620" s="137"/>
      <c r="Q620" s="137"/>
      <c r="R620" s="137"/>
      <c r="S620" s="137"/>
      <c r="T620" s="137"/>
      <c r="U620" s="137"/>
      <c r="V620" s="137"/>
      <c r="W620" s="137"/>
      <c r="X620" s="137"/>
      <c r="Y620" s="137"/>
      <c r="Z620" s="137"/>
      <c r="AA620" s="137"/>
      <c r="AB620" s="137"/>
      <c r="AC620" s="137"/>
      <c r="AD620" s="137"/>
      <c r="AE620" s="137"/>
      <c r="AF620" s="137"/>
      <c r="AG620" s="137"/>
      <c r="AH620" s="137"/>
      <c r="AI620" s="137"/>
      <c r="AJ620" s="137"/>
      <c r="AK620" s="137"/>
      <c r="AL620" s="137"/>
      <c r="AM620" s="137"/>
      <c r="AN620" s="137"/>
      <c r="AO620" s="137"/>
      <c r="AP620" s="137"/>
      <c r="AQ620" s="137"/>
      <c r="AR620" s="137"/>
      <c r="AS620" s="137"/>
      <c r="AT620" s="137"/>
      <c r="AU620" s="137"/>
      <c r="AV620" s="137"/>
      <c r="AW620" s="137"/>
      <c r="AX620" s="137"/>
      <c r="AY620" s="137"/>
      <c r="AZ620" s="137"/>
      <c r="BA620" s="137"/>
      <c r="BB620" s="137"/>
      <c r="BC620" s="137"/>
      <c r="BD620" s="137"/>
      <c r="BE620" s="137"/>
      <c r="BF620" s="137"/>
      <c r="BG620" s="137"/>
      <c r="BH620" s="137"/>
      <c r="BI620" s="137"/>
      <c r="BJ620" s="137"/>
      <c r="BK620" s="137"/>
      <c r="BL620" s="137"/>
      <c r="BM620" s="137"/>
      <c r="BN620" s="137"/>
      <c r="BO620" s="137"/>
      <c r="BP620" s="137"/>
      <c r="BQ620" s="137"/>
      <c r="BR620" s="137"/>
      <c r="BS620" s="137"/>
      <c r="BT620" s="137"/>
      <c r="BU620" s="137"/>
      <c r="BV620" s="137"/>
      <c r="BW620" s="137"/>
      <c r="BX620" s="137"/>
      <c r="BY620" s="137"/>
      <c r="BZ620" s="137"/>
      <c r="CA620" s="137"/>
      <c r="CB620" s="137"/>
      <c r="CC620" s="137"/>
      <c r="CD620" s="137"/>
      <c r="CE620" s="137"/>
      <c r="CF620" s="137"/>
    </row>
    <row r="621" customFormat="false" ht="30" hidden="true" customHeight="true" outlineLevel="1" collapsed="false">
      <c r="A621" s="139"/>
      <c r="B621" s="110" t="n">
        <v>32</v>
      </c>
      <c r="C621" s="111" t="n">
        <v>1</v>
      </c>
      <c r="D621" s="111" t="s">
        <v>54</v>
      </c>
      <c r="E621" s="111"/>
      <c r="F621" s="140" t="s">
        <v>1080</v>
      </c>
      <c r="G621" s="140"/>
      <c r="H621" s="141" t="s">
        <v>1081</v>
      </c>
      <c r="I621" s="127"/>
      <c r="J621" s="115" t="n">
        <v>575</v>
      </c>
      <c r="K621" s="116" t="n">
        <f aca="false">+J621*I621</f>
        <v>0</v>
      </c>
      <c r="L621" s="137"/>
      <c r="M621" s="137"/>
      <c r="N621" s="137"/>
      <c r="O621" s="137"/>
      <c r="P621" s="137"/>
      <c r="Q621" s="137"/>
      <c r="R621" s="137"/>
      <c r="S621" s="137"/>
      <c r="T621" s="137"/>
      <c r="U621" s="137"/>
      <c r="V621" s="137"/>
      <c r="W621" s="137"/>
      <c r="X621" s="137"/>
      <c r="Y621" s="137"/>
      <c r="Z621" s="137"/>
      <c r="AA621" s="137"/>
      <c r="AB621" s="137"/>
      <c r="AC621" s="137"/>
      <c r="AD621" s="137"/>
      <c r="AE621" s="137"/>
      <c r="AF621" s="137"/>
      <c r="AG621" s="137"/>
      <c r="AH621" s="137"/>
      <c r="AI621" s="137"/>
      <c r="AJ621" s="137"/>
      <c r="AK621" s="137"/>
      <c r="AL621" s="137"/>
      <c r="AM621" s="137"/>
      <c r="AN621" s="137"/>
      <c r="AO621" s="137"/>
      <c r="AP621" s="137"/>
      <c r="AQ621" s="137"/>
      <c r="AR621" s="137"/>
      <c r="AS621" s="137"/>
      <c r="AT621" s="137"/>
      <c r="AU621" s="137"/>
      <c r="AV621" s="137"/>
      <c r="AW621" s="137"/>
      <c r="AX621" s="137"/>
      <c r="AY621" s="137"/>
      <c r="AZ621" s="137"/>
      <c r="BA621" s="137"/>
      <c r="BB621" s="137"/>
      <c r="BC621" s="137"/>
      <c r="BD621" s="137"/>
      <c r="BE621" s="137"/>
      <c r="BF621" s="137"/>
      <c r="BG621" s="137"/>
      <c r="BH621" s="137"/>
      <c r="BI621" s="137"/>
      <c r="BJ621" s="137"/>
      <c r="BK621" s="137"/>
      <c r="BL621" s="137"/>
      <c r="BM621" s="137"/>
      <c r="BN621" s="137"/>
      <c r="BO621" s="137"/>
      <c r="BP621" s="137"/>
      <c r="BQ621" s="137"/>
      <c r="BR621" s="137"/>
      <c r="BS621" s="137"/>
      <c r="BT621" s="137"/>
      <c r="BU621" s="137"/>
      <c r="BV621" s="137"/>
      <c r="BW621" s="137"/>
      <c r="BX621" s="137"/>
      <c r="BY621" s="137"/>
      <c r="BZ621" s="137"/>
      <c r="CA621" s="137"/>
      <c r="CB621" s="137"/>
      <c r="CC621" s="137"/>
      <c r="CD621" s="137"/>
      <c r="CE621" s="137"/>
      <c r="CF621" s="137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customFormat="false" ht="30" hidden="true" customHeight="true" outlineLevel="1" collapsed="false">
      <c r="A622" s="139"/>
      <c r="B622" s="110" t="n">
        <v>32</v>
      </c>
      <c r="C622" s="111" t="n">
        <v>1</v>
      </c>
      <c r="D622" s="111" t="s">
        <v>54</v>
      </c>
      <c r="E622" s="111"/>
      <c r="F622" s="140" t="s">
        <v>1082</v>
      </c>
      <c r="G622" s="140"/>
      <c r="H622" s="141" t="s">
        <v>1083</v>
      </c>
      <c r="I622" s="127"/>
      <c r="J622" s="115" t="n">
        <v>575</v>
      </c>
      <c r="K622" s="116" t="n">
        <f aca="false">+J622*I622</f>
        <v>0</v>
      </c>
      <c r="L622" s="137"/>
      <c r="M622" s="137"/>
      <c r="N622" s="137"/>
      <c r="O622" s="137"/>
      <c r="P622" s="137"/>
      <c r="Q622" s="137"/>
      <c r="R622" s="137"/>
      <c r="S622" s="137"/>
      <c r="T622" s="137"/>
      <c r="U622" s="137"/>
      <c r="V622" s="137"/>
      <c r="W622" s="137"/>
      <c r="X622" s="137"/>
      <c r="Y622" s="137"/>
      <c r="Z622" s="137"/>
      <c r="AA622" s="137"/>
      <c r="AB622" s="137"/>
      <c r="AC622" s="137"/>
      <c r="AD622" s="137"/>
      <c r="AE622" s="137"/>
      <c r="AF622" s="137"/>
      <c r="AG622" s="137"/>
      <c r="AH622" s="137"/>
      <c r="AI622" s="137"/>
      <c r="AJ622" s="137"/>
      <c r="AK622" s="137"/>
      <c r="AL622" s="137"/>
      <c r="AM622" s="137"/>
      <c r="AN622" s="137"/>
      <c r="AO622" s="137"/>
      <c r="AP622" s="137"/>
      <c r="AQ622" s="137"/>
      <c r="AR622" s="137"/>
      <c r="AS622" s="137"/>
      <c r="AT622" s="137"/>
      <c r="AU622" s="137"/>
      <c r="AV622" s="137"/>
      <c r="AW622" s="137"/>
      <c r="AX622" s="137"/>
      <c r="AY622" s="137"/>
      <c r="AZ622" s="137"/>
      <c r="BA622" s="137"/>
      <c r="BB622" s="137"/>
      <c r="BC622" s="137"/>
      <c r="BD622" s="137"/>
      <c r="BE622" s="137"/>
      <c r="BF622" s="137"/>
      <c r="BG622" s="137"/>
      <c r="BH622" s="137"/>
      <c r="BI622" s="137"/>
      <c r="BJ622" s="137"/>
      <c r="BK622" s="137"/>
      <c r="BL622" s="137"/>
      <c r="BM622" s="137"/>
      <c r="BN622" s="137"/>
      <c r="BO622" s="137"/>
      <c r="BP622" s="137"/>
      <c r="BQ622" s="137"/>
      <c r="BR622" s="137"/>
      <c r="BS622" s="137"/>
      <c r="BT622" s="137"/>
      <c r="BU622" s="137"/>
      <c r="BV622" s="137"/>
      <c r="BW622" s="137"/>
      <c r="BX622" s="137"/>
      <c r="BY622" s="137"/>
      <c r="BZ622" s="137"/>
      <c r="CA622" s="137"/>
      <c r="CB622" s="137"/>
      <c r="CC622" s="137"/>
      <c r="CD622" s="137"/>
      <c r="CE622" s="137"/>
      <c r="CF622" s="137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30" hidden="true" customHeight="true" outlineLevel="1" collapsed="false">
      <c r="A623" s="139"/>
      <c r="B623" s="110" t="n">
        <v>32</v>
      </c>
      <c r="C623" s="111" t="n">
        <v>1</v>
      </c>
      <c r="D623" s="111" t="s">
        <v>54</v>
      </c>
      <c r="E623" s="111"/>
      <c r="F623" s="140" t="s">
        <v>1084</v>
      </c>
      <c r="G623" s="140"/>
      <c r="H623" s="141" t="s">
        <v>1085</v>
      </c>
      <c r="I623" s="127"/>
      <c r="J623" s="115" t="n">
        <v>575</v>
      </c>
      <c r="K623" s="116" t="n">
        <f aca="false">+J623*I623</f>
        <v>0</v>
      </c>
      <c r="L623" s="137"/>
      <c r="M623" s="137"/>
      <c r="N623" s="137"/>
      <c r="O623" s="137"/>
      <c r="P623" s="137"/>
      <c r="Q623" s="137"/>
      <c r="R623" s="137"/>
      <c r="S623" s="137"/>
      <c r="T623" s="137"/>
      <c r="U623" s="137"/>
      <c r="V623" s="137"/>
      <c r="W623" s="137"/>
      <c r="X623" s="137"/>
      <c r="Y623" s="137"/>
      <c r="Z623" s="137"/>
      <c r="AA623" s="137"/>
      <c r="AB623" s="137"/>
      <c r="AC623" s="137"/>
      <c r="AD623" s="137"/>
      <c r="AE623" s="137"/>
      <c r="AF623" s="137"/>
      <c r="AG623" s="137"/>
      <c r="AH623" s="137"/>
      <c r="AI623" s="137"/>
      <c r="AJ623" s="137"/>
      <c r="AK623" s="137"/>
      <c r="AL623" s="137"/>
      <c r="AM623" s="137"/>
      <c r="AN623" s="137"/>
      <c r="AO623" s="137"/>
      <c r="AP623" s="137"/>
      <c r="AQ623" s="137"/>
      <c r="AR623" s="137"/>
      <c r="AS623" s="137"/>
      <c r="AT623" s="137"/>
      <c r="AU623" s="137"/>
      <c r="AV623" s="137"/>
      <c r="AW623" s="137"/>
      <c r="AX623" s="137"/>
      <c r="AY623" s="137"/>
      <c r="AZ623" s="137"/>
      <c r="BA623" s="137"/>
      <c r="BB623" s="137"/>
      <c r="BC623" s="137"/>
      <c r="BD623" s="137"/>
      <c r="BE623" s="137"/>
      <c r="BF623" s="137"/>
      <c r="BG623" s="137"/>
      <c r="BH623" s="137"/>
      <c r="BI623" s="137"/>
      <c r="BJ623" s="137"/>
      <c r="BK623" s="137"/>
      <c r="BL623" s="137"/>
      <c r="BM623" s="137"/>
      <c r="BN623" s="137"/>
      <c r="BO623" s="137"/>
      <c r="BP623" s="137"/>
      <c r="BQ623" s="137"/>
      <c r="BR623" s="137"/>
      <c r="BS623" s="137"/>
      <c r="BT623" s="137"/>
      <c r="BU623" s="137"/>
      <c r="BV623" s="137"/>
      <c r="BW623" s="137"/>
      <c r="BX623" s="137"/>
      <c r="BY623" s="137"/>
      <c r="BZ623" s="137"/>
      <c r="CA623" s="137"/>
      <c r="CB623" s="137"/>
      <c r="CC623" s="137"/>
      <c r="CD623" s="137"/>
      <c r="CE623" s="137"/>
      <c r="CF623" s="137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30" hidden="true" customHeight="true" outlineLevel="1" collapsed="false">
      <c r="A624" s="139"/>
      <c r="B624" s="110" t="n">
        <v>32</v>
      </c>
      <c r="C624" s="111" t="n">
        <v>1</v>
      </c>
      <c r="D624" s="111" t="s">
        <v>54</v>
      </c>
      <c r="E624" s="111"/>
      <c r="F624" s="140" t="s">
        <v>1086</v>
      </c>
      <c r="G624" s="140"/>
      <c r="H624" s="141" t="s">
        <v>1087</v>
      </c>
      <c r="I624" s="127"/>
      <c r="J624" s="115" t="n">
        <v>575</v>
      </c>
      <c r="K624" s="116" t="n">
        <f aca="false">+J624*I624</f>
        <v>0</v>
      </c>
      <c r="L624" s="137"/>
      <c r="M624" s="137"/>
      <c r="N624" s="137"/>
      <c r="O624" s="137"/>
      <c r="P624" s="137"/>
      <c r="Q624" s="137"/>
      <c r="R624" s="137"/>
      <c r="S624" s="137"/>
      <c r="T624" s="137"/>
      <c r="U624" s="137"/>
      <c r="V624" s="137"/>
      <c r="W624" s="137"/>
      <c r="X624" s="137"/>
      <c r="Y624" s="137"/>
      <c r="Z624" s="137"/>
      <c r="AA624" s="137"/>
      <c r="AB624" s="137"/>
      <c r="AC624" s="137"/>
      <c r="AD624" s="137"/>
      <c r="AE624" s="137"/>
      <c r="AF624" s="137"/>
      <c r="AG624" s="137"/>
      <c r="AH624" s="137"/>
      <c r="AI624" s="137"/>
      <c r="AJ624" s="137"/>
      <c r="AK624" s="137"/>
      <c r="AL624" s="137"/>
      <c r="AM624" s="137"/>
      <c r="AN624" s="137"/>
      <c r="AO624" s="137"/>
      <c r="AP624" s="137"/>
      <c r="AQ624" s="137"/>
      <c r="AR624" s="137"/>
      <c r="AS624" s="137"/>
      <c r="AT624" s="137"/>
      <c r="AU624" s="137"/>
      <c r="AV624" s="137"/>
      <c r="AW624" s="137"/>
      <c r="AX624" s="137"/>
      <c r="AY624" s="137"/>
      <c r="AZ624" s="137"/>
      <c r="BA624" s="137"/>
      <c r="BB624" s="137"/>
      <c r="BC624" s="137"/>
      <c r="BD624" s="137"/>
      <c r="BE624" s="137"/>
      <c r="BF624" s="137"/>
      <c r="BG624" s="137"/>
      <c r="BH624" s="137"/>
      <c r="BI624" s="137"/>
      <c r="BJ624" s="137"/>
      <c r="BK624" s="137"/>
      <c r="BL624" s="137"/>
      <c r="BM624" s="137"/>
      <c r="BN624" s="137"/>
      <c r="BO624" s="137"/>
      <c r="BP624" s="137"/>
      <c r="BQ624" s="137"/>
      <c r="BR624" s="137"/>
      <c r="BS624" s="137"/>
      <c r="BT624" s="137"/>
      <c r="BU624" s="137"/>
      <c r="BV624" s="137"/>
      <c r="BW624" s="137"/>
      <c r="BX624" s="137"/>
      <c r="BY624" s="137"/>
      <c r="BZ624" s="137"/>
      <c r="CA624" s="137"/>
      <c r="CB624" s="137"/>
      <c r="CC624" s="137"/>
      <c r="CD624" s="137"/>
      <c r="CE624" s="137"/>
      <c r="CF624" s="137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s="109" customFormat="true" ht="30" hidden="true" customHeight="true" outlineLevel="2" collapsed="false">
      <c r="B625" s="117"/>
      <c r="C625" s="118"/>
      <c r="D625" s="118"/>
      <c r="E625" s="118"/>
      <c r="F625" s="119"/>
      <c r="G625" s="120"/>
      <c r="H625" s="121" t="s">
        <v>1088</v>
      </c>
      <c r="I625" s="122" t="n">
        <f aca="false">SUM(I621:I624)</f>
        <v>0</v>
      </c>
      <c r="J625" s="123"/>
      <c r="K625" s="116"/>
      <c r="L625" s="107"/>
      <c r="M625" s="108"/>
      <c r="N625" s="108"/>
      <c r="O625" s="108"/>
      <c r="P625" s="108"/>
      <c r="Q625" s="108"/>
      <c r="R625" s="108"/>
      <c r="S625" s="108"/>
      <c r="T625" s="108"/>
      <c r="U625" s="108"/>
      <c r="V625" s="108"/>
      <c r="W625" s="108"/>
      <c r="X625" s="108"/>
      <c r="Y625" s="108"/>
      <c r="Z625" s="108"/>
      <c r="AA625" s="108"/>
      <c r="AB625" s="108"/>
      <c r="AC625" s="108"/>
      <c r="AD625" s="108"/>
      <c r="AE625" s="108"/>
      <c r="AF625" s="108"/>
      <c r="AG625" s="108"/>
      <c r="AH625" s="108"/>
      <c r="AI625" s="108"/>
      <c r="AJ625" s="108"/>
      <c r="AK625" s="108"/>
      <c r="AL625" s="108"/>
      <c r="AM625" s="108"/>
      <c r="AN625" s="108"/>
      <c r="AO625" s="108"/>
      <c r="AP625" s="108"/>
      <c r="AQ625" s="108"/>
      <c r="AR625" s="108"/>
      <c r="AS625" s="108"/>
      <c r="AT625" s="108"/>
      <c r="AU625" s="108"/>
      <c r="AV625" s="108"/>
      <c r="AW625" s="108"/>
      <c r="AX625" s="108"/>
      <c r="AY625" s="108"/>
      <c r="AZ625" s="108"/>
      <c r="BA625" s="108"/>
      <c r="BB625" s="108"/>
      <c r="BC625" s="108"/>
      <c r="BD625" s="108"/>
      <c r="BE625" s="108"/>
      <c r="BF625" s="108"/>
      <c r="BG625" s="108"/>
      <c r="BH625" s="108"/>
      <c r="BI625" s="108"/>
      <c r="BJ625" s="108"/>
      <c r="BK625" s="108"/>
      <c r="BL625" s="108"/>
      <c r="BM625" s="108"/>
      <c r="BN625" s="108"/>
      <c r="BO625" s="108"/>
      <c r="BP625" s="108"/>
      <c r="BQ625" s="108"/>
      <c r="BR625" s="108"/>
      <c r="BS625" s="108"/>
      <c r="BT625" s="108"/>
      <c r="BU625" s="108"/>
      <c r="BV625" s="108"/>
      <c r="BW625" s="108"/>
      <c r="BX625" s="108"/>
      <c r="BY625" s="108"/>
      <c r="BZ625" s="108"/>
      <c r="CA625" s="108"/>
      <c r="CB625" s="108"/>
      <c r="CC625" s="108"/>
      <c r="CD625" s="108"/>
      <c r="CE625" s="108"/>
      <c r="CF625" s="108"/>
    </row>
    <row r="626" s="138" customFormat="true" ht="45" hidden="true" customHeight="true" outlineLevel="1" collapsed="false">
      <c r="A626" s="99"/>
      <c r="B626" s="209"/>
      <c r="C626" s="210"/>
      <c r="D626" s="210"/>
      <c r="E626" s="210"/>
      <c r="F626" s="211" t="s">
        <v>1089</v>
      </c>
      <c r="G626" s="211"/>
      <c r="H626" s="212"/>
      <c r="I626" s="213"/>
      <c r="J626" s="214"/>
      <c r="K626" s="215"/>
      <c r="L626" s="137"/>
      <c r="M626" s="137"/>
      <c r="N626" s="137"/>
      <c r="O626" s="137"/>
      <c r="P626" s="137"/>
      <c r="Q626" s="137"/>
      <c r="R626" s="137"/>
      <c r="S626" s="137"/>
      <c r="T626" s="137"/>
      <c r="U626" s="137"/>
      <c r="V626" s="137"/>
      <c r="W626" s="137"/>
      <c r="X626" s="137"/>
      <c r="Y626" s="137"/>
      <c r="Z626" s="137"/>
      <c r="AA626" s="137"/>
      <c r="AB626" s="137"/>
      <c r="AC626" s="137"/>
      <c r="AD626" s="137"/>
      <c r="AE626" s="137"/>
      <c r="AF626" s="137"/>
      <c r="AG626" s="137"/>
      <c r="AH626" s="137"/>
      <c r="AI626" s="137"/>
      <c r="AJ626" s="137"/>
      <c r="AK626" s="137"/>
      <c r="AL626" s="137"/>
      <c r="AM626" s="137"/>
      <c r="AN626" s="137"/>
      <c r="AO626" s="137"/>
      <c r="AP626" s="137"/>
      <c r="AQ626" s="137"/>
      <c r="AR626" s="137"/>
      <c r="AS626" s="137"/>
      <c r="AT626" s="137"/>
      <c r="AU626" s="137"/>
      <c r="AV626" s="137"/>
      <c r="AW626" s="137"/>
      <c r="AX626" s="137"/>
      <c r="AY626" s="137"/>
      <c r="AZ626" s="137"/>
      <c r="BA626" s="137"/>
      <c r="BB626" s="137"/>
      <c r="BC626" s="137"/>
      <c r="BD626" s="137"/>
      <c r="BE626" s="137"/>
      <c r="BF626" s="137"/>
      <c r="BG626" s="137"/>
      <c r="BH626" s="137"/>
      <c r="BI626" s="137"/>
      <c r="BJ626" s="137"/>
      <c r="BK626" s="137"/>
      <c r="BL626" s="137"/>
      <c r="BM626" s="137"/>
      <c r="BN626" s="137"/>
      <c r="BO626" s="137"/>
      <c r="BP626" s="137"/>
      <c r="BQ626" s="137"/>
      <c r="BR626" s="137"/>
      <c r="BS626" s="137"/>
      <c r="BT626" s="137"/>
      <c r="BU626" s="137"/>
      <c r="BV626" s="137"/>
      <c r="BW626" s="137"/>
      <c r="BX626" s="137"/>
      <c r="BY626" s="137"/>
      <c r="BZ626" s="137"/>
      <c r="CA626" s="137"/>
      <c r="CB626" s="137"/>
      <c r="CC626" s="137"/>
      <c r="CD626" s="137"/>
      <c r="CE626" s="137"/>
      <c r="CF626" s="137"/>
    </row>
    <row r="627" customFormat="false" ht="30" hidden="true" customHeight="true" outlineLevel="1" collapsed="false">
      <c r="A627" s="139"/>
      <c r="B627" s="181" t="n">
        <v>17</v>
      </c>
      <c r="C627" s="128" t="n">
        <v>1</v>
      </c>
      <c r="D627" s="128" t="s">
        <v>54</v>
      </c>
      <c r="E627" s="111"/>
      <c r="F627" s="140" t="s">
        <v>1090</v>
      </c>
      <c r="G627" s="140"/>
      <c r="H627" s="141" t="s">
        <v>1091</v>
      </c>
      <c r="I627" s="185"/>
      <c r="J627" s="115" t="n">
        <v>375</v>
      </c>
      <c r="K627" s="184" t="n">
        <f aca="false">+J627*I627</f>
        <v>0</v>
      </c>
      <c r="L627" s="137"/>
      <c r="M627" s="137"/>
      <c r="N627" s="137"/>
      <c r="O627" s="137"/>
      <c r="P627" s="137"/>
      <c r="Q627" s="137"/>
      <c r="R627" s="137"/>
      <c r="S627" s="137"/>
      <c r="T627" s="137"/>
      <c r="U627" s="137"/>
      <c r="V627" s="137"/>
      <c r="W627" s="137"/>
      <c r="X627" s="137"/>
      <c r="Y627" s="137"/>
      <c r="Z627" s="137"/>
      <c r="AA627" s="137"/>
      <c r="AB627" s="137"/>
      <c r="AC627" s="137"/>
      <c r="AD627" s="137"/>
      <c r="AE627" s="137"/>
      <c r="AF627" s="137"/>
      <c r="AG627" s="137"/>
      <c r="AH627" s="137"/>
      <c r="AI627" s="137"/>
      <c r="AJ627" s="137"/>
      <c r="AK627" s="137"/>
      <c r="AL627" s="137"/>
      <c r="AM627" s="137"/>
      <c r="AN627" s="137"/>
      <c r="AO627" s="137"/>
      <c r="AP627" s="137"/>
      <c r="AQ627" s="137"/>
      <c r="AR627" s="137"/>
      <c r="AS627" s="137"/>
      <c r="AT627" s="137"/>
      <c r="AU627" s="137"/>
      <c r="AV627" s="137"/>
      <c r="AW627" s="137"/>
      <c r="AX627" s="137"/>
      <c r="AY627" s="137"/>
      <c r="AZ627" s="137"/>
      <c r="BA627" s="137"/>
      <c r="BB627" s="137"/>
      <c r="BC627" s="137"/>
      <c r="BD627" s="137"/>
      <c r="BE627" s="137"/>
      <c r="BF627" s="137"/>
      <c r="BG627" s="137"/>
      <c r="BH627" s="137"/>
      <c r="BI627" s="137"/>
      <c r="BJ627" s="137"/>
      <c r="BK627" s="137"/>
      <c r="BL627" s="137"/>
      <c r="BM627" s="137"/>
      <c r="BN627" s="137"/>
      <c r="BO627" s="137"/>
      <c r="BP627" s="137"/>
      <c r="BQ627" s="137"/>
      <c r="BR627" s="137"/>
      <c r="BS627" s="137"/>
      <c r="BT627" s="137"/>
      <c r="BU627" s="137"/>
      <c r="BV627" s="137"/>
      <c r="BW627" s="137"/>
      <c r="BX627" s="137"/>
      <c r="BY627" s="137"/>
      <c r="BZ627" s="137"/>
      <c r="CA627" s="137"/>
      <c r="CB627" s="137"/>
      <c r="CC627" s="137"/>
      <c r="CD627" s="137"/>
      <c r="CE627" s="137"/>
      <c r="CF627" s="137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s="109" customFormat="true" ht="30" hidden="true" customHeight="true" outlineLevel="2" collapsed="false">
      <c r="B628" s="117"/>
      <c r="C628" s="118"/>
      <c r="D628" s="118"/>
      <c r="E628" s="118"/>
      <c r="F628" s="119"/>
      <c r="G628" s="120"/>
      <c r="H628" s="121" t="s">
        <v>1092</v>
      </c>
      <c r="I628" s="122" t="n">
        <f aca="false">SUM(I627)</f>
        <v>0</v>
      </c>
      <c r="J628" s="123"/>
      <c r="K628" s="116"/>
      <c r="L628" s="107"/>
      <c r="M628" s="108"/>
      <c r="N628" s="108"/>
      <c r="O628" s="108"/>
      <c r="P628" s="108"/>
      <c r="Q628" s="108"/>
      <c r="R628" s="108"/>
      <c r="S628" s="108"/>
      <c r="T628" s="108"/>
      <c r="U628" s="108"/>
      <c r="V628" s="108"/>
      <c r="W628" s="108"/>
      <c r="X628" s="108"/>
      <c r="Y628" s="108"/>
      <c r="Z628" s="108"/>
      <c r="AA628" s="108"/>
      <c r="AB628" s="108"/>
      <c r="AC628" s="108"/>
      <c r="AD628" s="108"/>
      <c r="AE628" s="108"/>
      <c r="AF628" s="108"/>
      <c r="AG628" s="108"/>
      <c r="AH628" s="108"/>
      <c r="AI628" s="108"/>
      <c r="AJ628" s="108"/>
      <c r="AK628" s="108"/>
      <c r="AL628" s="108"/>
      <c r="AM628" s="108"/>
      <c r="AN628" s="108"/>
      <c r="AO628" s="108"/>
      <c r="AP628" s="108"/>
      <c r="AQ628" s="108"/>
      <c r="AR628" s="108"/>
      <c r="AS628" s="108"/>
      <c r="AT628" s="108"/>
      <c r="AU628" s="108"/>
      <c r="AV628" s="108"/>
      <c r="AW628" s="108"/>
      <c r="AX628" s="108"/>
      <c r="AY628" s="108"/>
      <c r="AZ628" s="108"/>
      <c r="BA628" s="108"/>
      <c r="BB628" s="108"/>
      <c r="BC628" s="108"/>
      <c r="BD628" s="108"/>
      <c r="BE628" s="108"/>
      <c r="BF628" s="108"/>
      <c r="BG628" s="108"/>
      <c r="BH628" s="108"/>
      <c r="BI628" s="108"/>
      <c r="BJ628" s="108"/>
      <c r="BK628" s="108"/>
      <c r="BL628" s="108"/>
      <c r="BM628" s="108"/>
      <c r="BN628" s="108"/>
      <c r="BO628" s="108"/>
      <c r="BP628" s="108"/>
      <c r="BQ628" s="108"/>
      <c r="BR628" s="108"/>
      <c r="BS628" s="108"/>
      <c r="BT628" s="108"/>
      <c r="BU628" s="108"/>
      <c r="BV628" s="108"/>
      <c r="BW628" s="108"/>
      <c r="BX628" s="108"/>
      <c r="BY628" s="108"/>
      <c r="BZ628" s="108"/>
      <c r="CA628" s="108"/>
      <c r="CB628" s="108"/>
      <c r="CC628" s="108"/>
      <c r="CD628" s="108"/>
      <c r="CE628" s="108"/>
      <c r="CF628" s="108"/>
    </row>
    <row r="629" s="138" customFormat="true" ht="45" hidden="true" customHeight="true" outlineLevel="1" collapsed="false">
      <c r="A629" s="99"/>
      <c r="B629" s="209"/>
      <c r="C629" s="210"/>
      <c r="D629" s="210"/>
      <c r="E629" s="210"/>
      <c r="F629" s="211" t="s">
        <v>1093</v>
      </c>
      <c r="G629" s="211"/>
      <c r="H629" s="212"/>
      <c r="I629" s="213"/>
      <c r="J629" s="214"/>
      <c r="K629" s="215"/>
      <c r="L629" s="137"/>
      <c r="M629" s="137"/>
      <c r="N629" s="137"/>
      <c r="O629" s="137"/>
      <c r="P629" s="137"/>
      <c r="Q629" s="137"/>
      <c r="R629" s="137"/>
      <c r="S629" s="137"/>
      <c r="T629" s="137"/>
      <c r="U629" s="137"/>
      <c r="V629" s="137"/>
      <c r="W629" s="137"/>
      <c r="X629" s="137"/>
      <c r="Y629" s="137"/>
      <c r="Z629" s="137"/>
      <c r="AA629" s="137"/>
      <c r="AB629" s="137"/>
      <c r="AC629" s="137"/>
      <c r="AD629" s="137"/>
      <c r="AE629" s="137"/>
      <c r="AF629" s="137"/>
      <c r="AG629" s="137"/>
      <c r="AH629" s="137"/>
      <c r="AI629" s="137"/>
      <c r="AJ629" s="137"/>
      <c r="AK629" s="137"/>
      <c r="AL629" s="137"/>
      <c r="AM629" s="137"/>
      <c r="AN629" s="137"/>
      <c r="AO629" s="137"/>
      <c r="AP629" s="137"/>
      <c r="AQ629" s="137"/>
      <c r="AR629" s="137"/>
      <c r="AS629" s="137"/>
      <c r="AT629" s="137"/>
      <c r="AU629" s="137"/>
      <c r="AV629" s="137"/>
      <c r="AW629" s="137"/>
      <c r="AX629" s="137"/>
      <c r="AY629" s="137"/>
      <c r="AZ629" s="137"/>
      <c r="BA629" s="137"/>
      <c r="BB629" s="137"/>
      <c r="BC629" s="137"/>
      <c r="BD629" s="137"/>
      <c r="BE629" s="137"/>
      <c r="BF629" s="137"/>
      <c r="BG629" s="137"/>
      <c r="BH629" s="137"/>
      <c r="BI629" s="137"/>
      <c r="BJ629" s="137"/>
      <c r="BK629" s="137"/>
      <c r="BL629" s="137"/>
      <c r="BM629" s="137"/>
      <c r="BN629" s="137"/>
      <c r="BO629" s="137"/>
      <c r="BP629" s="137"/>
      <c r="BQ629" s="137"/>
      <c r="BR629" s="137"/>
      <c r="BS629" s="137"/>
      <c r="BT629" s="137"/>
      <c r="BU629" s="137"/>
      <c r="BV629" s="137"/>
      <c r="BW629" s="137"/>
      <c r="BX629" s="137"/>
      <c r="BY629" s="137"/>
      <c r="BZ629" s="137"/>
      <c r="CA629" s="137"/>
      <c r="CB629" s="137"/>
      <c r="CC629" s="137"/>
      <c r="CD629" s="137"/>
      <c r="CE629" s="137"/>
      <c r="CF629" s="137"/>
    </row>
    <row r="630" customFormat="false" ht="30" hidden="true" customHeight="true" outlineLevel="1" collapsed="false">
      <c r="A630" s="139"/>
      <c r="B630" s="110" t="n">
        <v>17</v>
      </c>
      <c r="C630" s="111" t="n">
        <v>1</v>
      </c>
      <c r="D630" s="111" t="s">
        <v>54</v>
      </c>
      <c r="E630" s="111"/>
      <c r="F630" s="140" t="s">
        <v>1094</v>
      </c>
      <c r="G630" s="140"/>
      <c r="H630" s="126" t="s">
        <v>1095</v>
      </c>
      <c r="I630" s="127"/>
      <c r="J630" s="115" t="n">
        <v>275</v>
      </c>
      <c r="K630" s="116" t="n">
        <f aca="false">+J630*I630</f>
        <v>0</v>
      </c>
      <c r="L630" s="137"/>
      <c r="M630" s="137"/>
      <c r="N630" s="137"/>
      <c r="O630" s="137"/>
      <c r="P630" s="137"/>
      <c r="Q630" s="137"/>
      <c r="R630" s="137"/>
      <c r="S630" s="137"/>
      <c r="T630" s="137"/>
      <c r="U630" s="137"/>
      <c r="V630" s="137"/>
      <c r="W630" s="137"/>
      <c r="X630" s="137"/>
      <c r="Y630" s="137"/>
      <c r="Z630" s="137"/>
      <c r="AA630" s="137"/>
      <c r="AB630" s="137"/>
      <c r="AC630" s="137"/>
      <c r="AD630" s="137"/>
      <c r="AE630" s="137"/>
      <c r="AF630" s="137"/>
      <c r="AG630" s="137"/>
      <c r="AH630" s="137"/>
      <c r="AI630" s="137"/>
      <c r="AJ630" s="137"/>
      <c r="AK630" s="137"/>
      <c r="AL630" s="137"/>
      <c r="AM630" s="137"/>
      <c r="AN630" s="137"/>
      <c r="AO630" s="137"/>
      <c r="AP630" s="137"/>
      <c r="AQ630" s="137"/>
      <c r="AR630" s="137"/>
      <c r="AS630" s="137"/>
      <c r="AT630" s="137"/>
      <c r="AU630" s="137"/>
      <c r="AV630" s="137"/>
      <c r="AW630" s="137"/>
      <c r="AX630" s="137"/>
      <c r="AY630" s="137"/>
      <c r="AZ630" s="137"/>
      <c r="BA630" s="137"/>
      <c r="BB630" s="137"/>
      <c r="BC630" s="137"/>
      <c r="BD630" s="137"/>
      <c r="BE630" s="137"/>
      <c r="BF630" s="137"/>
      <c r="BG630" s="137"/>
      <c r="BH630" s="137"/>
      <c r="BI630" s="137"/>
      <c r="BJ630" s="137"/>
      <c r="BK630" s="137"/>
      <c r="BL630" s="137"/>
      <c r="BM630" s="137"/>
      <c r="BN630" s="137"/>
      <c r="BO630" s="137"/>
      <c r="BP630" s="137"/>
      <c r="BQ630" s="137"/>
      <c r="BR630" s="137"/>
      <c r="BS630" s="137"/>
      <c r="BT630" s="137"/>
      <c r="BU630" s="137"/>
      <c r="BV630" s="137"/>
      <c r="BW630" s="137"/>
      <c r="BX630" s="137"/>
      <c r="BY630" s="137"/>
      <c r="BZ630" s="137"/>
      <c r="CA630" s="137"/>
      <c r="CB630" s="137"/>
      <c r="CC630" s="137"/>
      <c r="CD630" s="137"/>
      <c r="CE630" s="137"/>
      <c r="CF630" s="137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30" hidden="true" customHeight="true" outlineLevel="1" collapsed="false">
      <c r="A631" s="139"/>
      <c r="B631" s="110" t="n">
        <v>17</v>
      </c>
      <c r="C631" s="111" t="n">
        <v>1</v>
      </c>
      <c r="D631" s="111" t="s">
        <v>54</v>
      </c>
      <c r="E631" s="111"/>
      <c r="F631" s="140" t="s">
        <v>1096</v>
      </c>
      <c r="G631" s="140"/>
      <c r="H631" s="126" t="s">
        <v>1097</v>
      </c>
      <c r="I631" s="127"/>
      <c r="J631" s="115" t="n">
        <v>275</v>
      </c>
      <c r="K631" s="116" t="n">
        <f aca="false">+J631*I631</f>
        <v>0</v>
      </c>
      <c r="L631" s="137"/>
      <c r="M631" s="137"/>
      <c r="N631" s="137"/>
      <c r="O631" s="137"/>
      <c r="P631" s="137"/>
      <c r="Q631" s="137"/>
      <c r="R631" s="137"/>
      <c r="S631" s="137"/>
      <c r="T631" s="137"/>
      <c r="U631" s="137"/>
      <c r="V631" s="137"/>
      <c r="W631" s="137"/>
      <c r="X631" s="137"/>
      <c r="Y631" s="137"/>
      <c r="Z631" s="137"/>
      <c r="AA631" s="137"/>
      <c r="AB631" s="137"/>
      <c r="AC631" s="137"/>
      <c r="AD631" s="137"/>
      <c r="AE631" s="137"/>
      <c r="AF631" s="137"/>
      <c r="AG631" s="137"/>
      <c r="AH631" s="137"/>
      <c r="AI631" s="137"/>
      <c r="AJ631" s="137"/>
      <c r="AK631" s="137"/>
      <c r="AL631" s="137"/>
      <c r="AM631" s="137"/>
      <c r="AN631" s="137"/>
      <c r="AO631" s="137"/>
      <c r="AP631" s="137"/>
      <c r="AQ631" s="137"/>
      <c r="AR631" s="137"/>
      <c r="AS631" s="137"/>
      <c r="AT631" s="137"/>
      <c r="AU631" s="137"/>
      <c r="AV631" s="137"/>
      <c r="AW631" s="137"/>
      <c r="AX631" s="137"/>
      <c r="AY631" s="137"/>
      <c r="AZ631" s="137"/>
      <c r="BA631" s="137"/>
      <c r="BB631" s="137"/>
      <c r="BC631" s="137"/>
      <c r="BD631" s="137"/>
      <c r="BE631" s="137"/>
      <c r="BF631" s="137"/>
      <c r="BG631" s="137"/>
      <c r="BH631" s="137"/>
      <c r="BI631" s="137"/>
      <c r="BJ631" s="137"/>
      <c r="BK631" s="137"/>
      <c r="BL631" s="137"/>
      <c r="BM631" s="137"/>
      <c r="BN631" s="137"/>
      <c r="BO631" s="137"/>
      <c r="BP631" s="137"/>
      <c r="BQ631" s="137"/>
      <c r="BR631" s="137"/>
      <c r="BS631" s="137"/>
      <c r="BT631" s="137"/>
      <c r="BU631" s="137"/>
      <c r="BV631" s="137"/>
      <c r="BW631" s="137"/>
      <c r="BX631" s="137"/>
      <c r="BY631" s="137"/>
      <c r="BZ631" s="137"/>
      <c r="CA631" s="137"/>
      <c r="CB631" s="137"/>
      <c r="CC631" s="137"/>
      <c r="CD631" s="137"/>
      <c r="CE631" s="137"/>
      <c r="CF631" s="137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30" hidden="false" customHeight="true" outlineLevel="1" collapsed="false">
      <c r="A632" s="139"/>
      <c r="B632" s="110" t="n">
        <v>17</v>
      </c>
      <c r="C632" s="111" t="n">
        <v>1</v>
      </c>
      <c r="D632" s="111" t="s">
        <v>54</v>
      </c>
      <c r="E632" s="111"/>
      <c r="F632" s="140" t="s">
        <v>1098</v>
      </c>
      <c r="G632" s="140"/>
      <c r="H632" s="228" t="s">
        <v>1099</v>
      </c>
      <c r="I632" s="229" t="n">
        <v>1</v>
      </c>
      <c r="J632" s="115" t="n">
        <v>275</v>
      </c>
      <c r="K632" s="116" t="n">
        <f aca="false">+J632*I632</f>
        <v>275</v>
      </c>
      <c r="L632" s="137"/>
      <c r="M632" s="137"/>
      <c r="N632" s="137"/>
      <c r="O632" s="137"/>
      <c r="P632" s="137"/>
      <c r="Q632" s="137"/>
      <c r="R632" s="137"/>
      <c r="S632" s="137"/>
      <c r="T632" s="137"/>
      <c r="U632" s="137"/>
      <c r="V632" s="137"/>
      <c r="W632" s="137"/>
      <c r="X632" s="137"/>
      <c r="Y632" s="137"/>
      <c r="Z632" s="137"/>
      <c r="AA632" s="137"/>
      <c r="AB632" s="137"/>
      <c r="AC632" s="137"/>
      <c r="AD632" s="137"/>
      <c r="AE632" s="137"/>
      <c r="AF632" s="137"/>
      <c r="AG632" s="137"/>
      <c r="AH632" s="137"/>
      <c r="AI632" s="137"/>
      <c r="AJ632" s="137"/>
      <c r="AK632" s="137"/>
      <c r="AL632" s="137"/>
      <c r="AM632" s="137"/>
      <c r="AN632" s="137"/>
      <c r="AO632" s="137"/>
      <c r="AP632" s="137"/>
      <c r="AQ632" s="137"/>
      <c r="AR632" s="137"/>
      <c r="AS632" s="137"/>
      <c r="AT632" s="137"/>
      <c r="AU632" s="137"/>
      <c r="AV632" s="137"/>
      <c r="AW632" s="137"/>
      <c r="AX632" s="137"/>
      <c r="AY632" s="137"/>
      <c r="AZ632" s="137"/>
      <c r="BA632" s="137"/>
      <c r="BB632" s="137"/>
      <c r="BC632" s="137"/>
      <c r="BD632" s="137"/>
      <c r="BE632" s="137"/>
      <c r="BF632" s="137"/>
      <c r="BG632" s="137"/>
      <c r="BH632" s="137"/>
      <c r="BI632" s="137"/>
      <c r="BJ632" s="137"/>
      <c r="BK632" s="137"/>
      <c r="BL632" s="137"/>
      <c r="BM632" s="137"/>
      <c r="BN632" s="137"/>
      <c r="BO632" s="137"/>
      <c r="BP632" s="137"/>
      <c r="BQ632" s="137"/>
      <c r="BR632" s="137"/>
      <c r="BS632" s="137"/>
      <c r="BT632" s="137"/>
      <c r="BU632" s="137"/>
      <c r="BV632" s="137"/>
      <c r="BW632" s="137"/>
      <c r="BX632" s="137"/>
      <c r="BY632" s="137"/>
      <c r="BZ632" s="137"/>
      <c r="CA632" s="137"/>
      <c r="CB632" s="137"/>
      <c r="CC632" s="137"/>
      <c r="CD632" s="137"/>
      <c r="CE632" s="137"/>
      <c r="CF632" s="137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customFormat="false" ht="30" hidden="false" customHeight="true" outlineLevel="1" collapsed="false">
      <c r="A633" s="139"/>
      <c r="B633" s="110" t="n">
        <v>17</v>
      </c>
      <c r="C633" s="111" t="n">
        <v>1</v>
      </c>
      <c r="D633" s="111" t="s">
        <v>54</v>
      </c>
      <c r="E633" s="111"/>
      <c r="F633" s="140" t="s">
        <v>1100</v>
      </c>
      <c r="G633" s="140"/>
      <c r="H633" s="228" t="s">
        <v>1101</v>
      </c>
      <c r="I633" s="229" t="n">
        <v>1</v>
      </c>
      <c r="J633" s="115" t="n">
        <v>275</v>
      </c>
      <c r="K633" s="116" t="n">
        <f aca="false">+J633*I633</f>
        <v>275</v>
      </c>
      <c r="L633" s="137"/>
      <c r="M633" s="137"/>
      <c r="N633" s="137"/>
      <c r="O633" s="137"/>
      <c r="P633" s="137"/>
      <c r="Q633" s="137"/>
      <c r="R633" s="137"/>
      <c r="S633" s="137"/>
      <c r="T633" s="137"/>
      <c r="U633" s="137"/>
      <c r="V633" s="137"/>
      <c r="W633" s="137"/>
      <c r="X633" s="137"/>
      <c r="Y633" s="137"/>
      <c r="Z633" s="137"/>
      <c r="AA633" s="137"/>
      <c r="AB633" s="137"/>
      <c r="AC633" s="137"/>
      <c r="AD633" s="137"/>
      <c r="AE633" s="137"/>
      <c r="AF633" s="137"/>
      <c r="AG633" s="137"/>
      <c r="AH633" s="137"/>
      <c r="AI633" s="137"/>
      <c r="AJ633" s="137"/>
      <c r="AK633" s="137"/>
      <c r="AL633" s="137"/>
      <c r="AM633" s="137"/>
      <c r="AN633" s="137"/>
      <c r="AO633" s="137"/>
      <c r="AP633" s="137"/>
      <c r="AQ633" s="137"/>
      <c r="AR633" s="137"/>
      <c r="AS633" s="137"/>
      <c r="AT633" s="137"/>
      <c r="AU633" s="137"/>
      <c r="AV633" s="137"/>
      <c r="AW633" s="137"/>
      <c r="AX633" s="137"/>
      <c r="AY633" s="137"/>
      <c r="AZ633" s="137"/>
      <c r="BA633" s="137"/>
      <c r="BB633" s="137"/>
      <c r="BC633" s="137"/>
      <c r="BD633" s="137"/>
      <c r="BE633" s="137"/>
      <c r="BF633" s="137"/>
      <c r="BG633" s="137"/>
      <c r="BH633" s="137"/>
      <c r="BI633" s="137"/>
      <c r="BJ633" s="137"/>
      <c r="BK633" s="137"/>
      <c r="BL633" s="137"/>
      <c r="BM633" s="137"/>
      <c r="BN633" s="137"/>
      <c r="BO633" s="137"/>
      <c r="BP633" s="137"/>
      <c r="BQ633" s="137"/>
      <c r="BR633" s="137"/>
      <c r="BS633" s="137"/>
      <c r="BT633" s="137"/>
      <c r="BU633" s="137"/>
      <c r="BV633" s="137"/>
      <c r="BW633" s="137"/>
      <c r="BX633" s="137"/>
      <c r="BY633" s="137"/>
      <c r="BZ633" s="137"/>
      <c r="CA633" s="137"/>
      <c r="CB633" s="137"/>
      <c r="CC633" s="137"/>
      <c r="CD633" s="137"/>
      <c r="CE633" s="137"/>
      <c r="CF633" s="137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30" hidden="false" customHeight="true" outlineLevel="1" collapsed="false">
      <c r="A634" s="139"/>
      <c r="B634" s="110" t="n">
        <v>17</v>
      </c>
      <c r="C634" s="111" t="n">
        <v>1</v>
      </c>
      <c r="D634" s="111" t="s">
        <v>54</v>
      </c>
      <c r="E634" s="111"/>
      <c r="F634" s="140" t="s">
        <v>1102</v>
      </c>
      <c r="G634" s="140"/>
      <c r="H634" s="228" t="s">
        <v>1103</v>
      </c>
      <c r="I634" s="229" t="n">
        <v>1</v>
      </c>
      <c r="J634" s="115" t="n">
        <v>275</v>
      </c>
      <c r="K634" s="116" t="n">
        <f aca="false">+J634*I634</f>
        <v>275</v>
      </c>
      <c r="L634" s="137"/>
      <c r="M634" s="137"/>
      <c r="N634" s="137"/>
      <c r="O634" s="137"/>
      <c r="P634" s="137"/>
      <c r="Q634" s="137"/>
      <c r="R634" s="137"/>
      <c r="S634" s="137"/>
      <c r="T634" s="137"/>
      <c r="U634" s="137"/>
      <c r="V634" s="137"/>
      <c r="W634" s="137"/>
      <c r="X634" s="137"/>
      <c r="Y634" s="137"/>
      <c r="Z634" s="137"/>
      <c r="AA634" s="137"/>
      <c r="AB634" s="137"/>
      <c r="AC634" s="137"/>
      <c r="AD634" s="137"/>
      <c r="AE634" s="137"/>
      <c r="AF634" s="137"/>
      <c r="AG634" s="137"/>
      <c r="AH634" s="137"/>
      <c r="AI634" s="137"/>
      <c r="AJ634" s="137"/>
      <c r="AK634" s="137"/>
      <c r="AL634" s="137"/>
      <c r="AM634" s="137"/>
      <c r="AN634" s="137"/>
      <c r="AO634" s="137"/>
      <c r="AP634" s="137"/>
      <c r="AQ634" s="137"/>
      <c r="AR634" s="137"/>
      <c r="AS634" s="137"/>
      <c r="AT634" s="137"/>
      <c r="AU634" s="137"/>
      <c r="AV634" s="137"/>
      <c r="AW634" s="137"/>
      <c r="AX634" s="137"/>
      <c r="AY634" s="137"/>
      <c r="AZ634" s="137"/>
      <c r="BA634" s="137"/>
      <c r="BB634" s="137"/>
      <c r="BC634" s="137"/>
      <c r="BD634" s="137"/>
      <c r="BE634" s="137"/>
      <c r="BF634" s="137"/>
      <c r="BG634" s="137"/>
      <c r="BH634" s="137"/>
      <c r="BI634" s="137"/>
      <c r="BJ634" s="137"/>
      <c r="BK634" s="137"/>
      <c r="BL634" s="137"/>
      <c r="BM634" s="137"/>
      <c r="BN634" s="137"/>
      <c r="BO634" s="137"/>
      <c r="BP634" s="137"/>
      <c r="BQ634" s="137"/>
      <c r="BR634" s="137"/>
      <c r="BS634" s="137"/>
      <c r="BT634" s="137"/>
      <c r="BU634" s="137"/>
      <c r="BV634" s="137"/>
      <c r="BW634" s="137"/>
      <c r="BX634" s="137"/>
      <c r="BY634" s="137"/>
      <c r="BZ634" s="137"/>
      <c r="CA634" s="137"/>
      <c r="CB634" s="137"/>
      <c r="CC634" s="137"/>
      <c r="CD634" s="137"/>
      <c r="CE634" s="137"/>
      <c r="CF634" s="137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30" hidden="true" customHeight="true" outlineLevel="1" collapsed="false">
      <c r="A635" s="139"/>
      <c r="B635" s="110" t="n">
        <v>17</v>
      </c>
      <c r="C635" s="111" t="n">
        <v>1</v>
      </c>
      <c r="D635" s="111" t="s">
        <v>54</v>
      </c>
      <c r="E635" s="111"/>
      <c r="F635" s="140" t="s">
        <v>1104</v>
      </c>
      <c r="G635" s="140"/>
      <c r="H635" s="126" t="s">
        <v>1105</v>
      </c>
      <c r="I635" s="127"/>
      <c r="J635" s="115" t="n">
        <v>275</v>
      </c>
      <c r="K635" s="116" t="n">
        <f aca="false">+J635*I635</f>
        <v>0</v>
      </c>
      <c r="L635" s="137"/>
      <c r="M635" s="137"/>
      <c r="N635" s="137"/>
      <c r="O635" s="137"/>
      <c r="P635" s="137"/>
      <c r="Q635" s="137"/>
      <c r="R635" s="137"/>
      <c r="S635" s="137"/>
      <c r="T635" s="137"/>
      <c r="U635" s="137"/>
      <c r="V635" s="137"/>
      <c r="W635" s="137"/>
      <c r="X635" s="137"/>
      <c r="Y635" s="137"/>
      <c r="Z635" s="137"/>
      <c r="AA635" s="137"/>
      <c r="AB635" s="137"/>
      <c r="AC635" s="137"/>
      <c r="AD635" s="137"/>
      <c r="AE635" s="137"/>
      <c r="AF635" s="137"/>
      <c r="AG635" s="137"/>
      <c r="AH635" s="137"/>
      <c r="AI635" s="137"/>
      <c r="AJ635" s="137"/>
      <c r="AK635" s="137"/>
      <c r="AL635" s="137"/>
      <c r="AM635" s="137"/>
      <c r="AN635" s="137"/>
      <c r="AO635" s="137"/>
      <c r="AP635" s="137"/>
      <c r="AQ635" s="137"/>
      <c r="AR635" s="137"/>
      <c r="AS635" s="137"/>
      <c r="AT635" s="137"/>
      <c r="AU635" s="137"/>
      <c r="AV635" s="137"/>
      <c r="AW635" s="137"/>
      <c r="AX635" s="137"/>
      <c r="AY635" s="137"/>
      <c r="AZ635" s="137"/>
      <c r="BA635" s="137"/>
      <c r="BB635" s="137"/>
      <c r="BC635" s="137"/>
      <c r="BD635" s="137"/>
      <c r="BE635" s="137"/>
      <c r="BF635" s="137"/>
      <c r="BG635" s="137"/>
      <c r="BH635" s="137"/>
      <c r="BI635" s="137"/>
      <c r="BJ635" s="137"/>
      <c r="BK635" s="137"/>
      <c r="BL635" s="137"/>
      <c r="BM635" s="137"/>
      <c r="BN635" s="137"/>
      <c r="BO635" s="137"/>
      <c r="BP635" s="137"/>
      <c r="BQ635" s="137"/>
      <c r="BR635" s="137"/>
      <c r="BS635" s="137"/>
      <c r="BT635" s="137"/>
      <c r="BU635" s="137"/>
      <c r="BV635" s="137"/>
      <c r="BW635" s="137"/>
      <c r="BX635" s="137"/>
      <c r="BY635" s="137"/>
      <c r="BZ635" s="137"/>
      <c r="CA635" s="137"/>
      <c r="CB635" s="137"/>
      <c r="CC635" s="137"/>
      <c r="CD635" s="137"/>
      <c r="CE635" s="137"/>
      <c r="CF635" s="137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30" hidden="false" customHeight="true" outlineLevel="1" collapsed="false">
      <c r="A636" s="139"/>
      <c r="B636" s="110" t="n">
        <v>17</v>
      </c>
      <c r="C636" s="111" t="n">
        <v>1</v>
      </c>
      <c r="D636" s="111" t="s">
        <v>54</v>
      </c>
      <c r="E636" s="111"/>
      <c r="F636" s="140" t="s">
        <v>1106</v>
      </c>
      <c r="G636" s="140"/>
      <c r="H636" s="228" t="s">
        <v>1107</v>
      </c>
      <c r="I636" s="229" t="n">
        <v>1</v>
      </c>
      <c r="J636" s="115" t="n">
        <v>275</v>
      </c>
      <c r="K636" s="116" t="n">
        <f aca="false">+J636*I636</f>
        <v>275</v>
      </c>
      <c r="L636" s="137"/>
      <c r="M636" s="137"/>
      <c r="N636" s="137"/>
      <c r="O636" s="137"/>
      <c r="P636" s="137"/>
      <c r="Q636" s="137"/>
      <c r="R636" s="137"/>
      <c r="S636" s="137"/>
      <c r="T636" s="137"/>
      <c r="U636" s="137"/>
      <c r="V636" s="137"/>
      <c r="W636" s="137"/>
      <c r="X636" s="137"/>
      <c r="Y636" s="137"/>
      <c r="Z636" s="137"/>
      <c r="AA636" s="137"/>
      <c r="AB636" s="137"/>
      <c r="AC636" s="137"/>
      <c r="AD636" s="137"/>
      <c r="AE636" s="137"/>
      <c r="AF636" s="137"/>
      <c r="AG636" s="137"/>
      <c r="AH636" s="137"/>
      <c r="AI636" s="137"/>
      <c r="AJ636" s="137"/>
      <c r="AK636" s="137"/>
      <c r="AL636" s="137"/>
      <c r="AM636" s="137"/>
      <c r="AN636" s="137"/>
      <c r="AO636" s="137"/>
      <c r="AP636" s="137"/>
      <c r="AQ636" s="137"/>
      <c r="AR636" s="137"/>
      <c r="AS636" s="137"/>
      <c r="AT636" s="137"/>
      <c r="AU636" s="137"/>
      <c r="AV636" s="137"/>
      <c r="AW636" s="137"/>
      <c r="AX636" s="137"/>
      <c r="AY636" s="137"/>
      <c r="AZ636" s="137"/>
      <c r="BA636" s="137"/>
      <c r="BB636" s="137"/>
      <c r="BC636" s="137"/>
      <c r="BD636" s="137"/>
      <c r="BE636" s="137"/>
      <c r="BF636" s="137"/>
      <c r="BG636" s="137"/>
      <c r="BH636" s="137"/>
      <c r="BI636" s="137"/>
      <c r="BJ636" s="137"/>
      <c r="BK636" s="137"/>
      <c r="BL636" s="137"/>
      <c r="BM636" s="137"/>
      <c r="BN636" s="137"/>
      <c r="BO636" s="137"/>
      <c r="BP636" s="137"/>
      <c r="BQ636" s="137"/>
      <c r="BR636" s="137"/>
      <c r="BS636" s="137"/>
      <c r="BT636" s="137"/>
      <c r="BU636" s="137"/>
      <c r="BV636" s="137"/>
      <c r="BW636" s="137"/>
      <c r="BX636" s="137"/>
      <c r="BY636" s="137"/>
      <c r="BZ636" s="137"/>
      <c r="CA636" s="137"/>
      <c r="CB636" s="137"/>
      <c r="CC636" s="137"/>
      <c r="CD636" s="137"/>
      <c r="CE636" s="137"/>
      <c r="CF636" s="137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30" hidden="false" customHeight="true" outlineLevel="1" collapsed="false">
      <c r="A637" s="139"/>
      <c r="B637" s="110" t="n">
        <v>17</v>
      </c>
      <c r="C637" s="111" t="n">
        <v>1</v>
      </c>
      <c r="D637" s="111" t="s">
        <v>54</v>
      </c>
      <c r="E637" s="111"/>
      <c r="F637" s="140" t="s">
        <v>1108</v>
      </c>
      <c r="G637" s="140"/>
      <c r="H637" s="228" t="s">
        <v>1109</v>
      </c>
      <c r="I637" s="229" t="n">
        <v>1</v>
      </c>
      <c r="J637" s="115" t="n">
        <v>275</v>
      </c>
      <c r="K637" s="116" t="n">
        <f aca="false">+J637*I637</f>
        <v>275</v>
      </c>
      <c r="L637" s="137"/>
      <c r="M637" s="137"/>
      <c r="N637" s="137"/>
      <c r="O637" s="137"/>
      <c r="P637" s="137"/>
      <c r="Q637" s="137"/>
      <c r="R637" s="137"/>
      <c r="S637" s="137"/>
      <c r="T637" s="137"/>
      <c r="U637" s="137"/>
      <c r="V637" s="137"/>
      <c r="W637" s="137"/>
      <c r="X637" s="137"/>
      <c r="Y637" s="137"/>
      <c r="Z637" s="137"/>
      <c r="AA637" s="137"/>
      <c r="AB637" s="137"/>
      <c r="AC637" s="137"/>
      <c r="AD637" s="137"/>
      <c r="AE637" s="137"/>
      <c r="AF637" s="137"/>
      <c r="AG637" s="137"/>
      <c r="AH637" s="137"/>
      <c r="AI637" s="137"/>
      <c r="AJ637" s="137"/>
      <c r="AK637" s="137"/>
      <c r="AL637" s="137"/>
      <c r="AM637" s="137"/>
      <c r="AN637" s="137"/>
      <c r="AO637" s="137"/>
      <c r="AP637" s="137"/>
      <c r="AQ637" s="137"/>
      <c r="AR637" s="137"/>
      <c r="AS637" s="137"/>
      <c r="AT637" s="137"/>
      <c r="AU637" s="137"/>
      <c r="AV637" s="137"/>
      <c r="AW637" s="137"/>
      <c r="AX637" s="137"/>
      <c r="AY637" s="137"/>
      <c r="AZ637" s="137"/>
      <c r="BA637" s="137"/>
      <c r="BB637" s="137"/>
      <c r="BC637" s="137"/>
      <c r="BD637" s="137"/>
      <c r="BE637" s="137"/>
      <c r="BF637" s="137"/>
      <c r="BG637" s="137"/>
      <c r="BH637" s="137"/>
      <c r="BI637" s="137"/>
      <c r="BJ637" s="137"/>
      <c r="BK637" s="137"/>
      <c r="BL637" s="137"/>
      <c r="BM637" s="137"/>
      <c r="BN637" s="137"/>
      <c r="BO637" s="137"/>
      <c r="BP637" s="137"/>
      <c r="BQ637" s="137"/>
      <c r="BR637" s="137"/>
      <c r="BS637" s="137"/>
      <c r="BT637" s="137"/>
      <c r="BU637" s="137"/>
      <c r="BV637" s="137"/>
      <c r="BW637" s="137"/>
      <c r="BX637" s="137"/>
      <c r="BY637" s="137"/>
      <c r="BZ637" s="137"/>
      <c r="CA637" s="137"/>
      <c r="CB637" s="137"/>
      <c r="CC637" s="137"/>
      <c r="CD637" s="137"/>
      <c r="CE637" s="137"/>
      <c r="CF637" s="137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customFormat="false" ht="30" hidden="true" customHeight="true" outlineLevel="1" collapsed="false">
      <c r="A638" s="139"/>
      <c r="B638" s="110" t="n">
        <v>17</v>
      </c>
      <c r="C638" s="111" t="n">
        <v>1</v>
      </c>
      <c r="D638" s="111" t="s">
        <v>54</v>
      </c>
      <c r="E638" s="111"/>
      <c r="F638" s="140" t="s">
        <v>1110</v>
      </c>
      <c r="G638" s="140"/>
      <c r="H638" s="126" t="s">
        <v>1111</v>
      </c>
      <c r="I638" s="127"/>
      <c r="J638" s="115" t="n">
        <v>275</v>
      </c>
      <c r="K638" s="116" t="n">
        <f aca="false">+J638*I638</f>
        <v>0</v>
      </c>
      <c r="L638" s="137"/>
      <c r="M638" s="137"/>
      <c r="N638" s="137"/>
      <c r="O638" s="137"/>
      <c r="P638" s="137"/>
      <c r="Q638" s="137"/>
      <c r="R638" s="137"/>
      <c r="S638" s="137"/>
      <c r="T638" s="137"/>
      <c r="U638" s="137"/>
      <c r="V638" s="137"/>
      <c r="W638" s="137"/>
      <c r="X638" s="137"/>
      <c r="Y638" s="137"/>
      <c r="Z638" s="137"/>
      <c r="AA638" s="137"/>
      <c r="AB638" s="137"/>
      <c r="AC638" s="137"/>
      <c r="AD638" s="137"/>
      <c r="AE638" s="137"/>
      <c r="AF638" s="137"/>
      <c r="AG638" s="137"/>
      <c r="AH638" s="137"/>
      <c r="AI638" s="137"/>
      <c r="AJ638" s="137"/>
      <c r="AK638" s="137"/>
      <c r="AL638" s="137"/>
      <c r="AM638" s="137"/>
      <c r="AN638" s="137"/>
      <c r="AO638" s="137"/>
      <c r="AP638" s="137"/>
      <c r="AQ638" s="137"/>
      <c r="AR638" s="137"/>
      <c r="AS638" s="137"/>
      <c r="AT638" s="137"/>
      <c r="AU638" s="137"/>
      <c r="AV638" s="137"/>
      <c r="AW638" s="137"/>
      <c r="AX638" s="137"/>
      <c r="AY638" s="137"/>
      <c r="AZ638" s="137"/>
      <c r="BA638" s="137"/>
      <c r="BB638" s="137"/>
      <c r="BC638" s="137"/>
      <c r="BD638" s="137"/>
      <c r="BE638" s="137"/>
      <c r="BF638" s="137"/>
      <c r="BG638" s="137"/>
      <c r="BH638" s="137"/>
      <c r="BI638" s="137"/>
      <c r="BJ638" s="137"/>
      <c r="BK638" s="137"/>
      <c r="BL638" s="137"/>
      <c r="BM638" s="137"/>
      <c r="BN638" s="137"/>
      <c r="BO638" s="137"/>
      <c r="BP638" s="137"/>
      <c r="BQ638" s="137"/>
      <c r="BR638" s="137"/>
      <c r="BS638" s="137"/>
      <c r="BT638" s="137"/>
      <c r="BU638" s="137"/>
      <c r="BV638" s="137"/>
      <c r="BW638" s="137"/>
      <c r="BX638" s="137"/>
      <c r="BY638" s="137"/>
      <c r="BZ638" s="137"/>
      <c r="CA638" s="137"/>
      <c r="CB638" s="137"/>
      <c r="CC638" s="137"/>
      <c r="CD638" s="137"/>
      <c r="CE638" s="137"/>
      <c r="CF638" s="137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/>
      <c r="LV638" s="0"/>
      <c r="LW638" s="0"/>
      <c r="LX638" s="0"/>
      <c r="LY638" s="0"/>
      <c r="LZ638" s="0"/>
      <c r="MA638" s="0"/>
      <c r="MB638" s="0"/>
      <c r="MC638" s="0"/>
      <c r="MD638" s="0"/>
      <c r="ME638" s="0"/>
      <c r="MF638" s="0"/>
      <c r="MG638" s="0"/>
      <c r="MH638" s="0"/>
      <c r="MI638" s="0"/>
      <c r="MJ638" s="0"/>
      <c r="MK638" s="0"/>
      <c r="ML638" s="0"/>
      <c r="MM638" s="0"/>
      <c r="MN638" s="0"/>
      <c r="MO638" s="0"/>
      <c r="MP638" s="0"/>
      <c r="MQ638" s="0"/>
      <c r="MR638" s="0"/>
      <c r="MS638" s="0"/>
      <c r="MT638" s="0"/>
      <c r="MU638" s="0"/>
      <c r="MV638" s="0"/>
      <c r="MW638" s="0"/>
      <c r="MX638" s="0"/>
      <c r="MY638" s="0"/>
      <c r="MZ638" s="0"/>
      <c r="NA638" s="0"/>
      <c r="NB638" s="0"/>
      <c r="NC638" s="0"/>
      <c r="ND638" s="0"/>
      <c r="NE638" s="0"/>
      <c r="NF638" s="0"/>
      <c r="NG638" s="0"/>
      <c r="NH638" s="0"/>
      <c r="NI638" s="0"/>
      <c r="NJ638" s="0"/>
      <c r="NK638" s="0"/>
      <c r="NL638" s="0"/>
      <c r="NM638" s="0"/>
      <c r="NN638" s="0"/>
      <c r="NO638" s="0"/>
      <c r="NP638" s="0"/>
      <c r="NQ638" s="0"/>
      <c r="NR638" s="0"/>
      <c r="NS638" s="0"/>
      <c r="NT638" s="0"/>
      <c r="NU638" s="0"/>
      <c r="NV638" s="0"/>
      <c r="NW638" s="0"/>
      <c r="NX638" s="0"/>
      <c r="NY638" s="0"/>
      <c r="NZ638" s="0"/>
      <c r="OA638" s="0"/>
      <c r="OB638" s="0"/>
      <c r="OC638" s="0"/>
      <c r="OD638" s="0"/>
      <c r="OE638" s="0"/>
      <c r="OF638" s="0"/>
      <c r="OG638" s="0"/>
      <c r="OH638" s="0"/>
      <c r="OI638" s="0"/>
      <c r="OJ638" s="0"/>
      <c r="OK638" s="0"/>
      <c r="OL638" s="0"/>
      <c r="OM638" s="0"/>
      <c r="ON638" s="0"/>
      <c r="OO638" s="0"/>
      <c r="OP638" s="0"/>
      <c r="OQ638" s="0"/>
      <c r="OR638" s="0"/>
      <c r="OS638" s="0"/>
      <c r="OT638" s="0"/>
      <c r="OU638" s="0"/>
      <c r="OV638" s="0"/>
      <c r="OW638" s="0"/>
      <c r="OX638" s="0"/>
      <c r="OY638" s="0"/>
      <c r="OZ638" s="0"/>
      <c r="PA638" s="0"/>
      <c r="PB638" s="0"/>
      <c r="PC638" s="0"/>
      <c r="PD638" s="0"/>
      <c r="PE638" s="0"/>
      <c r="PF638" s="0"/>
      <c r="PG638" s="0"/>
      <c r="PH638" s="0"/>
      <c r="PI638" s="0"/>
      <c r="PJ638" s="0"/>
      <c r="PK638" s="0"/>
      <c r="PL638" s="0"/>
      <c r="PM638" s="0"/>
      <c r="PN638" s="0"/>
      <c r="PO638" s="0"/>
      <c r="PP638" s="0"/>
      <c r="PQ638" s="0"/>
      <c r="PR638" s="0"/>
      <c r="PS638" s="0"/>
      <c r="PT638" s="0"/>
      <c r="PU638" s="0"/>
      <c r="PV638" s="0"/>
      <c r="PW638" s="0"/>
      <c r="PX638" s="0"/>
      <c r="PY638" s="0"/>
      <c r="PZ638" s="0"/>
      <c r="QA638" s="0"/>
      <c r="QB638" s="0"/>
      <c r="QC638" s="0"/>
      <c r="QD638" s="0"/>
      <c r="QE638" s="0"/>
      <c r="QF638" s="0"/>
      <c r="QG638" s="0"/>
      <c r="QH638" s="0"/>
      <c r="QI638" s="0"/>
      <c r="QJ638" s="0"/>
      <c r="QK638" s="0"/>
      <c r="QL638" s="0"/>
      <c r="QM638" s="0"/>
      <c r="QN638" s="0"/>
      <c r="QO638" s="0"/>
      <c r="QP638" s="0"/>
      <c r="QQ638" s="0"/>
      <c r="QR638" s="0"/>
      <c r="QS638" s="0"/>
      <c r="QT638" s="0"/>
      <c r="QU638" s="0"/>
      <c r="QV638" s="0"/>
      <c r="QW638" s="0"/>
      <c r="QX638" s="0"/>
      <c r="QY638" s="0"/>
      <c r="QZ638" s="0"/>
      <c r="RA638" s="0"/>
      <c r="RB638" s="0"/>
      <c r="RC638" s="0"/>
      <c r="RD638" s="0"/>
      <c r="RE638" s="0"/>
      <c r="RF638" s="0"/>
      <c r="RG638" s="0"/>
      <c r="RH638" s="0"/>
      <c r="RI638" s="0"/>
      <c r="RJ638" s="0"/>
      <c r="RK638" s="0"/>
      <c r="RL638" s="0"/>
      <c r="RM638" s="0"/>
      <c r="RN638" s="0"/>
      <c r="RO638" s="0"/>
      <c r="RP638" s="0"/>
      <c r="RQ638" s="0"/>
      <c r="RR638" s="0"/>
      <c r="RS638" s="0"/>
      <c r="RT638" s="0"/>
      <c r="RU638" s="0"/>
      <c r="RV638" s="0"/>
      <c r="RW638" s="0"/>
      <c r="RX638" s="0"/>
      <c r="RY638" s="0"/>
      <c r="RZ638" s="0"/>
      <c r="SA638" s="0"/>
      <c r="SB638" s="0"/>
      <c r="SC638" s="0"/>
      <c r="SD638" s="0"/>
      <c r="SE638" s="0"/>
      <c r="SF638" s="0"/>
      <c r="SG638" s="0"/>
      <c r="SH638" s="0"/>
      <c r="SI638" s="0"/>
      <c r="SJ638" s="0"/>
      <c r="SK638" s="0"/>
      <c r="SL638" s="0"/>
      <c r="SM638" s="0"/>
      <c r="SN638" s="0"/>
      <c r="SO638" s="0"/>
      <c r="SP638" s="0"/>
      <c r="SQ638" s="0"/>
      <c r="SR638" s="0"/>
      <c r="SS638" s="0"/>
      <c r="ST638" s="0"/>
      <c r="SU638" s="0"/>
      <c r="SV638" s="0"/>
      <c r="SW638" s="0"/>
      <c r="SX638" s="0"/>
      <c r="SY638" s="0"/>
      <c r="SZ638" s="0"/>
      <c r="TA638" s="0"/>
      <c r="TB638" s="0"/>
      <c r="TC638" s="0"/>
      <c r="TD638" s="0"/>
      <c r="TE638" s="0"/>
      <c r="TF638" s="0"/>
      <c r="TG638" s="0"/>
      <c r="TH638" s="0"/>
      <c r="TI638" s="0"/>
      <c r="TJ638" s="0"/>
      <c r="TK638" s="0"/>
      <c r="TL638" s="0"/>
      <c r="TM638" s="0"/>
      <c r="TN638" s="0"/>
      <c r="TO638" s="0"/>
      <c r="TP638" s="0"/>
      <c r="TQ638" s="0"/>
      <c r="TR638" s="0"/>
      <c r="TS638" s="0"/>
      <c r="TT638" s="0"/>
      <c r="TU638" s="0"/>
      <c r="TV638" s="0"/>
      <c r="TW638" s="0"/>
      <c r="TX638" s="0"/>
      <c r="TY638" s="0"/>
      <c r="TZ638" s="0"/>
      <c r="UA638" s="0"/>
      <c r="UB638" s="0"/>
      <c r="UC638" s="0"/>
      <c r="UD638" s="0"/>
      <c r="UE638" s="0"/>
      <c r="UF638" s="0"/>
      <c r="UG638" s="0"/>
      <c r="UH638" s="0"/>
      <c r="UI638" s="0"/>
      <c r="UJ638" s="0"/>
      <c r="UK638" s="0"/>
      <c r="UL638" s="0"/>
      <c r="UM638" s="0"/>
      <c r="UN638" s="0"/>
      <c r="UO638" s="0"/>
      <c r="UP638" s="0"/>
      <c r="UQ638" s="0"/>
      <c r="UR638" s="0"/>
      <c r="US638" s="0"/>
      <c r="UT638" s="0"/>
      <c r="UU638" s="0"/>
      <c r="UV638" s="0"/>
      <c r="UW638" s="0"/>
      <c r="UX638" s="0"/>
      <c r="UY638" s="0"/>
      <c r="UZ638" s="0"/>
      <c r="VA638" s="0"/>
      <c r="VB638" s="0"/>
      <c r="VC638" s="0"/>
      <c r="VD638" s="0"/>
      <c r="VE638" s="0"/>
      <c r="VF638" s="0"/>
      <c r="VG638" s="0"/>
      <c r="VH638" s="0"/>
      <c r="VI638" s="0"/>
      <c r="VJ638" s="0"/>
      <c r="VK638" s="0"/>
      <c r="VL638" s="0"/>
      <c r="VM638" s="0"/>
      <c r="VN638" s="0"/>
      <c r="VO638" s="0"/>
      <c r="VP638" s="0"/>
      <c r="VQ638" s="0"/>
      <c r="VR638" s="0"/>
      <c r="VS638" s="0"/>
      <c r="VT638" s="0"/>
      <c r="VU638" s="0"/>
      <c r="VV638" s="0"/>
      <c r="VW638" s="0"/>
      <c r="VX638" s="0"/>
      <c r="VY638" s="0"/>
      <c r="VZ638" s="0"/>
      <c r="WA638" s="0"/>
      <c r="WB638" s="0"/>
      <c r="WC638" s="0"/>
      <c r="WD638" s="0"/>
      <c r="WE638" s="0"/>
      <c r="WF638" s="0"/>
      <c r="WG638" s="0"/>
      <c r="WH638" s="0"/>
      <c r="WI638" s="0"/>
      <c r="WJ638" s="0"/>
      <c r="WK638" s="0"/>
      <c r="WL638" s="0"/>
      <c r="WM638" s="0"/>
      <c r="WN638" s="0"/>
      <c r="WO638" s="0"/>
      <c r="WP638" s="0"/>
      <c r="WQ638" s="0"/>
      <c r="WR638" s="0"/>
      <c r="WS638" s="0"/>
      <c r="WT638" s="0"/>
      <c r="WU638" s="0"/>
      <c r="WV638" s="0"/>
      <c r="WW638" s="0"/>
      <c r="WX638" s="0"/>
      <c r="WY638" s="0"/>
      <c r="WZ638" s="0"/>
      <c r="XA638" s="0"/>
      <c r="XB638" s="0"/>
      <c r="XC638" s="0"/>
      <c r="XD638" s="0"/>
      <c r="XE638" s="0"/>
      <c r="XF638" s="0"/>
      <c r="XG638" s="0"/>
      <c r="XH638" s="0"/>
      <c r="XI638" s="0"/>
      <c r="XJ638" s="0"/>
      <c r="XK638" s="0"/>
      <c r="XL638" s="0"/>
      <c r="XM638" s="0"/>
      <c r="XN638" s="0"/>
      <c r="XO638" s="0"/>
      <c r="XP638" s="0"/>
      <c r="XQ638" s="0"/>
      <c r="XR638" s="0"/>
      <c r="XS638" s="0"/>
      <c r="XT638" s="0"/>
      <c r="XU638" s="0"/>
      <c r="XV638" s="0"/>
      <c r="XW638" s="0"/>
      <c r="XX638" s="0"/>
      <c r="XY638" s="0"/>
      <c r="XZ638" s="0"/>
      <c r="YA638" s="0"/>
      <c r="YB638" s="0"/>
      <c r="YC638" s="0"/>
      <c r="YD638" s="0"/>
      <c r="YE638" s="0"/>
      <c r="YF638" s="0"/>
      <c r="YG638" s="0"/>
      <c r="YH638" s="0"/>
      <c r="YI638" s="0"/>
      <c r="YJ638" s="0"/>
      <c r="YK638" s="0"/>
      <c r="YL638" s="0"/>
      <c r="YM638" s="0"/>
      <c r="YN638" s="0"/>
      <c r="YO638" s="0"/>
      <c r="YP638" s="0"/>
      <c r="YQ638" s="0"/>
      <c r="YR638" s="0"/>
      <c r="YS638" s="0"/>
      <c r="YT638" s="0"/>
      <c r="YU638" s="0"/>
      <c r="YV638" s="0"/>
      <c r="YW638" s="0"/>
      <c r="YX638" s="0"/>
      <c r="YY638" s="0"/>
      <c r="YZ638" s="0"/>
      <c r="ZA638" s="0"/>
      <c r="ZB638" s="0"/>
      <c r="ZC638" s="0"/>
      <c r="ZD638" s="0"/>
      <c r="ZE638" s="0"/>
      <c r="ZF638" s="0"/>
      <c r="ZG638" s="0"/>
      <c r="ZH638" s="0"/>
      <c r="ZI638" s="0"/>
      <c r="ZJ638" s="0"/>
      <c r="ZK638" s="0"/>
      <c r="ZL638" s="0"/>
      <c r="ZM638" s="0"/>
      <c r="ZN638" s="0"/>
      <c r="ZO638" s="0"/>
      <c r="ZP638" s="0"/>
      <c r="ZQ638" s="0"/>
      <c r="ZR638" s="0"/>
      <c r="ZS638" s="0"/>
      <c r="ZT638" s="0"/>
      <c r="ZU638" s="0"/>
      <c r="ZV638" s="0"/>
      <c r="ZW638" s="0"/>
      <c r="ZX638" s="0"/>
      <c r="ZY638" s="0"/>
      <c r="ZZ638" s="0"/>
      <c r="AAA638" s="0"/>
      <c r="AAB638" s="0"/>
      <c r="AAC638" s="0"/>
      <c r="AAD638" s="0"/>
      <c r="AAE638" s="0"/>
      <c r="AAF638" s="0"/>
      <c r="AAG638" s="0"/>
      <c r="AAH638" s="0"/>
      <c r="AAI638" s="0"/>
      <c r="AAJ638" s="0"/>
      <c r="AAK638" s="0"/>
      <c r="AAL638" s="0"/>
      <c r="AAM638" s="0"/>
      <c r="AAN638" s="0"/>
      <c r="AAO638" s="0"/>
      <c r="AAP638" s="0"/>
      <c r="AAQ638" s="0"/>
      <c r="AAR638" s="0"/>
      <c r="AAS638" s="0"/>
      <c r="AAT638" s="0"/>
      <c r="AAU638" s="0"/>
      <c r="AAV638" s="0"/>
      <c r="AAW638" s="0"/>
      <c r="AAX638" s="0"/>
      <c r="AAY638" s="0"/>
      <c r="AAZ638" s="0"/>
      <c r="ABA638" s="0"/>
      <c r="ABB638" s="0"/>
      <c r="ABC638" s="0"/>
      <c r="ABD638" s="0"/>
      <c r="ABE638" s="0"/>
      <c r="ABF638" s="0"/>
      <c r="ABG638" s="0"/>
      <c r="ABH638" s="0"/>
      <c r="ABI638" s="0"/>
      <c r="ABJ638" s="0"/>
      <c r="ABK638" s="0"/>
      <c r="ABL638" s="0"/>
      <c r="ABM638" s="0"/>
      <c r="ABN638" s="0"/>
      <c r="ABO638" s="0"/>
      <c r="ABP638" s="0"/>
      <c r="ABQ638" s="0"/>
      <c r="ABR638" s="0"/>
      <c r="ABS638" s="0"/>
      <c r="ABT638" s="0"/>
      <c r="ABU638" s="0"/>
      <c r="ABV638" s="0"/>
      <c r="ABW638" s="0"/>
      <c r="ABX638" s="0"/>
      <c r="ABY638" s="0"/>
      <c r="ABZ638" s="0"/>
      <c r="ACA638" s="0"/>
      <c r="ACB638" s="0"/>
      <c r="ACC638" s="0"/>
      <c r="ACD638" s="0"/>
      <c r="ACE638" s="0"/>
      <c r="ACF638" s="0"/>
      <c r="ACG638" s="0"/>
      <c r="ACH638" s="0"/>
      <c r="ACI638" s="0"/>
      <c r="ACJ638" s="0"/>
      <c r="ACK638" s="0"/>
      <c r="ACL638" s="0"/>
      <c r="ACM638" s="0"/>
      <c r="ACN638" s="0"/>
      <c r="ACO638" s="0"/>
      <c r="ACP638" s="0"/>
      <c r="ACQ638" s="0"/>
      <c r="ACR638" s="0"/>
      <c r="ACS638" s="0"/>
      <c r="ACT638" s="0"/>
      <c r="ACU638" s="0"/>
      <c r="ACV638" s="0"/>
      <c r="ACW638" s="0"/>
      <c r="ACX638" s="0"/>
      <c r="ACY638" s="0"/>
      <c r="ACZ638" s="0"/>
      <c r="ADA638" s="0"/>
      <c r="ADB638" s="0"/>
      <c r="ADC638" s="0"/>
      <c r="ADD638" s="0"/>
      <c r="ADE638" s="0"/>
      <c r="ADF638" s="0"/>
      <c r="ADG638" s="0"/>
      <c r="ADH638" s="0"/>
      <c r="ADI638" s="0"/>
      <c r="ADJ638" s="0"/>
      <c r="ADK638" s="0"/>
      <c r="ADL638" s="0"/>
      <c r="ADM638" s="0"/>
      <c r="ADN638" s="0"/>
      <c r="ADO638" s="0"/>
      <c r="ADP638" s="0"/>
      <c r="ADQ638" s="0"/>
      <c r="ADR638" s="0"/>
      <c r="ADS638" s="0"/>
      <c r="ADT638" s="0"/>
      <c r="ADU638" s="0"/>
      <c r="ADV638" s="0"/>
      <c r="ADW638" s="0"/>
      <c r="ADX638" s="0"/>
      <c r="ADY638" s="0"/>
      <c r="ADZ638" s="0"/>
      <c r="AEA638" s="0"/>
      <c r="AEB638" s="0"/>
      <c r="AEC638" s="0"/>
      <c r="AED638" s="0"/>
      <c r="AEE638" s="0"/>
      <c r="AEF638" s="0"/>
      <c r="AEG638" s="0"/>
      <c r="AEH638" s="0"/>
      <c r="AEI638" s="0"/>
      <c r="AEJ638" s="0"/>
      <c r="AEK638" s="0"/>
      <c r="AEL638" s="0"/>
      <c r="AEM638" s="0"/>
      <c r="AEN638" s="0"/>
      <c r="AEO638" s="0"/>
      <c r="AEP638" s="0"/>
      <c r="AEQ638" s="0"/>
      <c r="AER638" s="0"/>
      <c r="AES638" s="0"/>
      <c r="AET638" s="0"/>
      <c r="AEU638" s="0"/>
      <c r="AEV638" s="0"/>
      <c r="AEW638" s="0"/>
      <c r="AEX638" s="0"/>
      <c r="AEY638" s="0"/>
      <c r="AEZ638" s="0"/>
      <c r="AFA638" s="0"/>
      <c r="AFB638" s="0"/>
      <c r="AFC638" s="0"/>
      <c r="AFD638" s="0"/>
      <c r="AFE638" s="0"/>
      <c r="AFF638" s="0"/>
      <c r="AFG638" s="0"/>
      <c r="AFH638" s="0"/>
      <c r="AFI638" s="0"/>
      <c r="AFJ638" s="0"/>
      <c r="AFK638" s="0"/>
      <c r="AFL638" s="0"/>
      <c r="AFM638" s="0"/>
      <c r="AFN638" s="0"/>
      <c r="AFO638" s="0"/>
      <c r="AFP638" s="0"/>
      <c r="AFQ638" s="0"/>
      <c r="AFR638" s="0"/>
      <c r="AFS638" s="0"/>
      <c r="AFT638" s="0"/>
      <c r="AFU638" s="0"/>
      <c r="AFV638" s="0"/>
      <c r="AFW638" s="0"/>
      <c r="AFX638" s="0"/>
      <c r="AFY638" s="0"/>
      <c r="AFZ638" s="0"/>
      <c r="AGA638" s="0"/>
      <c r="AGB638" s="0"/>
      <c r="AGC638" s="0"/>
      <c r="AGD638" s="0"/>
      <c r="AGE638" s="0"/>
      <c r="AGF638" s="0"/>
      <c r="AGG638" s="0"/>
      <c r="AGH638" s="0"/>
      <c r="AGI638" s="0"/>
      <c r="AGJ638" s="0"/>
      <c r="AGK638" s="0"/>
      <c r="AGL638" s="0"/>
      <c r="AGM638" s="0"/>
      <c r="AGN638" s="0"/>
      <c r="AGO638" s="0"/>
      <c r="AGP638" s="0"/>
      <c r="AGQ638" s="0"/>
      <c r="AGR638" s="0"/>
      <c r="AGS638" s="0"/>
      <c r="AGT638" s="0"/>
      <c r="AGU638" s="0"/>
      <c r="AGV638" s="0"/>
      <c r="AGW638" s="0"/>
      <c r="AGX638" s="0"/>
      <c r="AGY638" s="0"/>
      <c r="AGZ638" s="0"/>
      <c r="AHA638" s="0"/>
      <c r="AHB638" s="0"/>
      <c r="AHC638" s="0"/>
      <c r="AHD638" s="0"/>
      <c r="AHE638" s="0"/>
      <c r="AHF638" s="0"/>
      <c r="AHG638" s="0"/>
      <c r="AHH638" s="0"/>
      <c r="AHI638" s="0"/>
      <c r="AHJ638" s="0"/>
      <c r="AHK638" s="0"/>
      <c r="AHL638" s="0"/>
      <c r="AHM638" s="0"/>
      <c r="AHN638" s="0"/>
      <c r="AHO638" s="0"/>
      <c r="AHP638" s="0"/>
      <c r="AHQ638" s="0"/>
      <c r="AHR638" s="0"/>
      <c r="AHS638" s="0"/>
      <c r="AHT638" s="0"/>
      <c r="AHU638" s="0"/>
      <c r="AHV638" s="0"/>
      <c r="AHW638" s="0"/>
      <c r="AHX638" s="0"/>
      <c r="AHY638" s="0"/>
      <c r="AHZ638" s="0"/>
      <c r="AIA638" s="0"/>
      <c r="AIB638" s="0"/>
      <c r="AIC638" s="0"/>
      <c r="AID638" s="0"/>
      <c r="AIE638" s="0"/>
      <c r="AIF638" s="0"/>
      <c r="AIG638" s="0"/>
      <c r="AIH638" s="0"/>
      <c r="AII638" s="0"/>
      <c r="AIJ638" s="0"/>
      <c r="AIK638" s="0"/>
      <c r="AIL638" s="0"/>
      <c r="AIM638" s="0"/>
      <c r="AIN638" s="0"/>
      <c r="AIO638" s="0"/>
      <c r="AIP638" s="0"/>
      <c r="AIQ638" s="0"/>
      <c r="AIR638" s="0"/>
      <c r="AIS638" s="0"/>
      <c r="AIT638" s="0"/>
      <c r="AIU638" s="0"/>
      <c r="AIV638" s="0"/>
      <c r="AIW638" s="0"/>
      <c r="AIX638" s="0"/>
      <c r="AIY638" s="0"/>
      <c r="AIZ638" s="0"/>
      <c r="AJA638" s="0"/>
      <c r="AJB638" s="0"/>
      <c r="AJC638" s="0"/>
      <c r="AJD638" s="0"/>
      <c r="AJE638" s="0"/>
      <c r="AJF638" s="0"/>
      <c r="AJG638" s="0"/>
      <c r="AJH638" s="0"/>
      <c r="AJI638" s="0"/>
      <c r="AJJ638" s="0"/>
      <c r="AJK638" s="0"/>
      <c r="AJL638" s="0"/>
      <c r="AJM638" s="0"/>
      <c r="AJN638" s="0"/>
      <c r="AJO638" s="0"/>
      <c r="AJP638" s="0"/>
      <c r="AJQ638" s="0"/>
      <c r="AJR638" s="0"/>
      <c r="AJS638" s="0"/>
      <c r="AJT638" s="0"/>
      <c r="AJU638" s="0"/>
      <c r="AJV638" s="0"/>
      <c r="AJW638" s="0"/>
      <c r="AJX638" s="0"/>
      <c r="AJY638" s="0"/>
      <c r="AJZ638" s="0"/>
      <c r="AKA638" s="0"/>
      <c r="AKB638" s="0"/>
      <c r="AKC638" s="0"/>
      <c r="AKD638" s="0"/>
      <c r="AKE638" s="0"/>
      <c r="AKF638" s="0"/>
      <c r="AKG638" s="0"/>
      <c r="AKH638" s="0"/>
      <c r="AKI638" s="0"/>
      <c r="AKJ638" s="0"/>
      <c r="AKK638" s="0"/>
      <c r="AKL638" s="0"/>
      <c r="AKM638" s="0"/>
      <c r="AKN638" s="0"/>
      <c r="AKO638" s="0"/>
      <c r="AKP638" s="0"/>
      <c r="AKQ638" s="0"/>
      <c r="AKR638" s="0"/>
      <c r="AKS638" s="0"/>
      <c r="AKT638" s="0"/>
      <c r="AKU638" s="0"/>
      <c r="AKV638" s="0"/>
      <c r="AKW638" s="0"/>
      <c r="AKX638" s="0"/>
      <c r="AKY638" s="0"/>
      <c r="AKZ638" s="0"/>
      <c r="ALA638" s="0"/>
      <c r="ALB638" s="0"/>
      <c r="ALC638" s="0"/>
      <c r="ALD638" s="0"/>
      <c r="ALE638" s="0"/>
      <c r="ALF638" s="0"/>
      <c r="ALG638" s="0"/>
      <c r="ALH638" s="0"/>
      <c r="ALI638" s="0"/>
      <c r="ALJ638" s="0"/>
      <c r="ALK638" s="0"/>
      <c r="ALL638" s="0"/>
      <c r="ALM638" s="0"/>
      <c r="ALN638" s="0"/>
      <c r="ALO638" s="0"/>
      <c r="ALP638" s="0"/>
      <c r="ALQ638" s="0"/>
      <c r="ALR638" s="0"/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s="109" customFormat="true" ht="30" hidden="false" customHeight="true" outlineLevel="2" collapsed="false">
      <c r="B639" s="117"/>
      <c r="C639" s="118"/>
      <c r="D639" s="118"/>
      <c r="E639" s="118"/>
      <c r="F639" s="119"/>
      <c r="G639" s="120"/>
      <c r="H639" s="121" t="s">
        <v>1112</v>
      </c>
      <c r="I639" s="122" t="n">
        <f aca="false">SUM(I630:I638)</f>
        <v>5</v>
      </c>
      <c r="J639" s="123"/>
      <c r="K639" s="116"/>
      <c r="L639" s="107"/>
      <c r="M639" s="108"/>
      <c r="N639" s="108"/>
      <c r="O639" s="108"/>
      <c r="P639" s="108"/>
      <c r="Q639" s="108"/>
      <c r="R639" s="108"/>
      <c r="S639" s="108"/>
      <c r="T639" s="108"/>
      <c r="U639" s="108"/>
      <c r="V639" s="108"/>
      <c r="W639" s="108"/>
      <c r="X639" s="108"/>
      <c r="Y639" s="108"/>
      <c r="Z639" s="108"/>
      <c r="AA639" s="108"/>
      <c r="AB639" s="108"/>
      <c r="AC639" s="108"/>
      <c r="AD639" s="108"/>
      <c r="AE639" s="108"/>
      <c r="AF639" s="108"/>
      <c r="AG639" s="108"/>
      <c r="AH639" s="108"/>
      <c r="AI639" s="108"/>
      <c r="AJ639" s="108"/>
      <c r="AK639" s="108"/>
      <c r="AL639" s="108"/>
      <c r="AM639" s="108"/>
      <c r="AN639" s="108"/>
      <c r="AO639" s="108"/>
      <c r="AP639" s="108"/>
      <c r="AQ639" s="108"/>
      <c r="AR639" s="108"/>
      <c r="AS639" s="108"/>
      <c r="AT639" s="108"/>
      <c r="AU639" s="108"/>
      <c r="AV639" s="108"/>
      <c r="AW639" s="108"/>
      <c r="AX639" s="108"/>
      <c r="AY639" s="108"/>
      <c r="AZ639" s="108"/>
      <c r="BA639" s="108"/>
      <c r="BB639" s="108"/>
      <c r="BC639" s="108"/>
      <c r="BD639" s="108"/>
      <c r="BE639" s="108"/>
      <c r="BF639" s="108"/>
      <c r="BG639" s="108"/>
      <c r="BH639" s="108"/>
      <c r="BI639" s="108"/>
      <c r="BJ639" s="108"/>
      <c r="BK639" s="108"/>
      <c r="BL639" s="108"/>
      <c r="BM639" s="108"/>
      <c r="BN639" s="108"/>
      <c r="BO639" s="108"/>
      <c r="BP639" s="108"/>
      <c r="BQ639" s="108"/>
      <c r="BR639" s="108"/>
      <c r="BS639" s="108"/>
      <c r="BT639" s="108"/>
      <c r="BU639" s="108"/>
      <c r="BV639" s="108"/>
      <c r="BW639" s="108"/>
      <c r="BX639" s="108"/>
      <c r="BY639" s="108"/>
      <c r="BZ639" s="108"/>
      <c r="CA639" s="108"/>
      <c r="CB639" s="108"/>
      <c r="CC639" s="108"/>
      <c r="CD639" s="108"/>
      <c r="CE639" s="108"/>
      <c r="CF639" s="108"/>
    </row>
    <row r="640" s="138" customFormat="true" ht="45" hidden="true" customHeight="true" outlineLevel="1" collapsed="false">
      <c r="A640" s="99"/>
      <c r="B640" s="209"/>
      <c r="C640" s="210"/>
      <c r="D640" s="210"/>
      <c r="E640" s="210"/>
      <c r="F640" s="211" t="s">
        <v>1113</v>
      </c>
      <c r="G640" s="211"/>
      <c r="H640" s="212"/>
      <c r="I640" s="213"/>
      <c r="J640" s="214"/>
      <c r="K640" s="215"/>
      <c r="L640" s="137"/>
      <c r="M640" s="137"/>
      <c r="N640" s="137"/>
      <c r="O640" s="137"/>
      <c r="P640" s="137"/>
      <c r="Q640" s="137"/>
      <c r="R640" s="137"/>
      <c r="S640" s="137"/>
      <c r="T640" s="137"/>
      <c r="U640" s="137"/>
      <c r="V640" s="137"/>
      <c r="W640" s="137"/>
      <c r="X640" s="137"/>
      <c r="Y640" s="137"/>
      <c r="Z640" s="137"/>
      <c r="AA640" s="137"/>
      <c r="AB640" s="137"/>
      <c r="AC640" s="137"/>
      <c r="AD640" s="137"/>
      <c r="AE640" s="137"/>
      <c r="AF640" s="137"/>
      <c r="AG640" s="137"/>
      <c r="AH640" s="137"/>
      <c r="AI640" s="137"/>
      <c r="AJ640" s="137"/>
      <c r="AK640" s="137"/>
      <c r="AL640" s="137"/>
      <c r="AM640" s="137"/>
      <c r="AN640" s="137"/>
      <c r="AO640" s="137"/>
      <c r="AP640" s="137"/>
      <c r="AQ640" s="137"/>
      <c r="AR640" s="137"/>
      <c r="AS640" s="137"/>
      <c r="AT640" s="137"/>
      <c r="AU640" s="137"/>
      <c r="AV640" s="137"/>
      <c r="AW640" s="137"/>
      <c r="AX640" s="137"/>
      <c r="AY640" s="137"/>
      <c r="AZ640" s="137"/>
      <c r="BA640" s="137"/>
      <c r="BB640" s="137"/>
      <c r="BC640" s="137"/>
      <c r="BD640" s="137"/>
      <c r="BE640" s="137"/>
      <c r="BF640" s="137"/>
      <c r="BG640" s="137"/>
      <c r="BH640" s="137"/>
      <c r="BI640" s="137"/>
      <c r="BJ640" s="137"/>
      <c r="BK640" s="137"/>
      <c r="BL640" s="137"/>
      <c r="BM640" s="137"/>
      <c r="BN640" s="137"/>
      <c r="BO640" s="137"/>
      <c r="BP640" s="137"/>
      <c r="BQ640" s="137"/>
      <c r="BR640" s="137"/>
      <c r="BS640" s="137"/>
      <c r="BT640" s="137"/>
      <c r="BU640" s="137"/>
      <c r="BV640" s="137"/>
      <c r="BW640" s="137"/>
      <c r="BX640" s="137"/>
      <c r="BY640" s="137"/>
      <c r="BZ640" s="137"/>
      <c r="CA640" s="137"/>
      <c r="CB640" s="137"/>
      <c r="CC640" s="137"/>
      <c r="CD640" s="137"/>
      <c r="CE640" s="137"/>
      <c r="CF640" s="137"/>
    </row>
    <row r="641" customFormat="false" ht="30" hidden="true" customHeight="true" outlineLevel="1" collapsed="false">
      <c r="A641" s="139"/>
      <c r="B641" s="181" t="n">
        <v>32</v>
      </c>
      <c r="C641" s="128" t="n">
        <v>1</v>
      </c>
      <c r="D641" s="128" t="s">
        <v>54</v>
      </c>
      <c r="E641" s="111"/>
      <c r="F641" s="140" t="s">
        <v>1114</v>
      </c>
      <c r="G641" s="140"/>
      <c r="H641" s="126" t="s">
        <v>1115</v>
      </c>
      <c r="I641" s="185"/>
      <c r="J641" s="115" t="n">
        <v>265</v>
      </c>
      <c r="K641" s="184" t="n">
        <f aca="false">+J641*I641</f>
        <v>0</v>
      </c>
      <c r="L641" s="137"/>
      <c r="M641" s="137"/>
      <c r="N641" s="137"/>
      <c r="O641" s="137"/>
      <c r="P641" s="137"/>
      <c r="Q641" s="137"/>
      <c r="R641" s="137"/>
      <c r="S641" s="137"/>
      <c r="T641" s="137"/>
      <c r="U641" s="137"/>
      <c r="V641" s="137"/>
      <c r="W641" s="137"/>
      <c r="X641" s="137"/>
      <c r="Y641" s="137"/>
      <c r="Z641" s="137"/>
      <c r="AA641" s="137"/>
      <c r="AB641" s="137"/>
      <c r="AC641" s="137"/>
      <c r="AD641" s="137"/>
      <c r="AE641" s="137"/>
      <c r="AF641" s="137"/>
      <c r="AG641" s="137"/>
      <c r="AH641" s="137"/>
      <c r="AI641" s="137"/>
      <c r="AJ641" s="137"/>
      <c r="AK641" s="137"/>
      <c r="AL641" s="137"/>
      <c r="AM641" s="137"/>
      <c r="AN641" s="137"/>
      <c r="AO641" s="137"/>
      <c r="AP641" s="137"/>
      <c r="AQ641" s="137"/>
      <c r="AR641" s="137"/>
      <c r="AS641" s="137"/>
      <c r="AT641" s="137"/>
      <c r="AU641" s="137"/>
      <c r="AV641" s="137"/>
      <c r="AW641" s="137"/>
      <c r="AX641" s="137"/>
      <c r="AY641" s="137"/>
      <c r="AZ641" s="137"/>
      <c r="BA641" s="137"/>
      <c r="BB641" s="137"/>
      <c r="BC641" s="137"/>
      <c r="BD641" s="137"/>
      <c r="BE641" s="137"/>
      <c r="BF641" s="137"/>
      <c r="BG641" s="137"/>
      <c r="BH641" s="137"/>
      <c r="BI641" s="137"/>
      <c r="BJ641" s="137"/>
      <c r="BK641" s="137"/>
      <c r="BL641" s="137"/>
      <c r="BM641" s="137"/>
      <c r="BN641" s="137"/>
      <c r="BO641" s="137"/>
      <c r="BP641" s="137"/>
      <c r="BQ641" s="137"/>
      <c r="BR641" s="137"/>
      <c r="BS641" s="137"/>
      <c r="BT641" s="137"/>
      <c r="BU641" s="137"/>
      <c r="BV641" s="137"/>
      <c r="BW641" s="137"/>
      <c r="BX641" s="137"/>
      <c r="BY641" s="137"/>
      <c r="BZ641" s="137"/>
      <c r="CA641" s="137"/>
      <c r="CB641" s="137"/>
      <c r="CC641" s="137"/>
      <c r="CD641" s="137"/>
      <c r="CE641" s="137"/>
      <c r="CF641" s="137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30" hidden="true" customHeight="true" outlineLevel="1" collapsed="false">
      <c r="A642" s="139"/>
      <c r="B642" s="181" t="n">
        <v>32</v>
      </c>
      <c r="C642" s="128" t="n">
        <v>1</v>
      </c>
      <c r="D642" s="128" t="s">
        <v>54</v>
      </c>
      <c r="E642" s="128"/>
      <c r="F642" s="140" t="s">
        <v>1116</v>
      </c>
      <c r="G642" s="140"/>
      <c r="H642" s="126" t="s">
        <v>1117</v>
      </c>
      <c r="I642" s="185"/>
      <c r="J642" s="115" t="n">
        <v>265</v>
      </c>
      <c r="K642" s="184" t="n">
        <f aca="false">+J642*I642</f>
        <v>0</v>
      </c>
      <c r="L642" s="137"/>
      <c r="M642" s="137"/>
      <c r="N642" s="137"/>
      <c r="O642" s="137"/>
      <c r="P642" s="137"/>
      <c r="Q642" s="137"/>
      <c r="R642" s="137"/>
      <c r="S642" s="137"/>
      <c r="T642" s="137"/>
      <c r="U642" s="137"/>
      <c r="V642" s="137"/>
      <c r="W642" s="137"/>
      <c r="X642" s="137"/>
      <c r="Y642" s="137"/>
      <c r="Z642" s="137"/>
      <c r="AA642" s="137"/>
      <c r="AB642" s="137"/>
      <c r="AC642" s="137"/>
      <c r="AD642" s="137"/>
      <c r="AE642" s="137"/>
      <c r="AF642" s="137"/>
      <c r="AG642" s="137"/>
      <c r="AH642" s="137"/>
      <c r="AI642" s="137"/>
      <c r="AJ642" s="137"/>
      <c r="AK642" s="137"/>
      <c r="AL642" s="137"/>
      <c r="AM642" s="137"/>
      <c r="AN642" s="137"/>
      <c r="AO642" s="137"/>
      <c r="AP642" s="137"/>
      <c r="AQ642" s="137"/>
      <c r="AR642" s="137"/>
      <c r="AS642" s="137"/>
      <c r="AT642" s="137"/>
      <c r="AU642" s="137"/>
      <c r="AV642" s="137"/>
      <c r="AW642" s="137"/>
      <c r="AX642" s="137"/>
      <c r="AY642" s="137"/>
      <c r="AZ642" s="137"/>
      <c r="BA642" s="137"/>
      <c r="BB642" s="137"/>
      <c r="BC642" s="137"/>
      <c r="BD642" s="137"/>
      <c r="BE642" s="137"/>
      <c r="BF642" s="137"/>
      <c r="BG642" s="137"/>
      <c r="BH642" s="137"/>
      <c r="BI642" s="137"/>
      <c r="BJ642" s="137"/>
      <c r="BK642" s="137"/>
      <c r="BL642" s="137"/>
      <c r="BM642" s="137"/>
      <c r="BN642" s="137"/>
      <c r="BO642" s="137"/>
      <c r="BP642" s="137"/>
      <c r="BQ642" s="137"/>
      <c r="BR642" s="137"/>
      <c r="BS642" s="137"/>
      <c r="BT642" s="137"/>
      <c r="BU642" s="137"/>
      <c r="BV642" s="137"/>
      <c r="BW642" s="137"/>
      <c r="BX642" s="137"/>
      <c r="BY642" s="137"/>
      <c r="BZ642" s="137"/>
      <c r="CA642" s="137"/>
      <c r="CB642" s="137"/>
      <c r="CC642" s="137"/>
      <c r="CD642" s="137"/>
      <c r="CE642" s="137"/>
      <c r="CF642" s="137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s="109" customFormat="true" ht="30" hidden="true" customHeight="true" outlineLevel="2" collapsed="false">
      <c r="B643" s="117"/>
      <c r="C643" s="118"/>
      <c r="D643" s="118"/>
      <c r="E643" s="118"/>
      <c r="F643" s="119"/>
      <c r="G643" s="120"/>
      <c r="H643" s="121" t="s">
        <v>1118</v>
      </c>
      <c r="I643" s="122" t="n">
        <f aca="false">SUM(I641:I642)</f>
        <v>0</v>
      </c>
      <c r="J643" s="123"/>
      <c r="K643" s="116"/>
      <c r="L643" s="107"/>
      <c r="M643" s="108"/>
      <c r="N643" s="108"/>
      <c r="O643" s="108"/>
      <c r="P643" s="108"/>
      <c r="Q643" s="108"/>
      <c r="R643" s="108"/>
      <c r="S643" s="108"/>
      <c r="T643" s="108"/>
      <c r="U643" s="108"/>
      <c r="V643" s="108"/>
      <c r="W643" s="108"/>
      <c r="X643" s="108"/>
      <c r="Y643" s="108"/>
      <c r="Z643" s="108"/>
      <c r="AA643" s="108"/>
      <c r="AB643" s="108"/>
      <c r="AC643" s="108"/>
      <c r="AD643" s="108"/>
      <c r="AE643" s="108"/>
      <c r="AF643" s="108"/>
      <c r="AG643" s="108"/>
      <c r="AH643" s="108"/>
      <c r="AI643" s="108"/>
      <c r="AJ643" s="108"/>
      <c r="AK643" s="108"/>
      <c r="AL643" s="108"/>
      <c r="AM643" s="108"/>
      <c r="AN643" s="108"/>
      <c r="AO643" s="108"/>
      <c r="AP643" s="108"/>
      <c r="AQ643" s="108"/>
      <c r="AR643" s="108"/>
      <c r="AS643" s="108"/>
      <c r="AT643" s="108"/>
      <c r="AU643" s="108"/>
      <c r="AV643" s="108"/>
      <c r="AW643" s="108"/>
      <c r="AX643" s="108"/>
      <c r="AY643" s="108"/>
      <c r="AZ643" s="108"/>
      <c r="BA643" s="108"/>
      <c r="BB643" s="108"/>
      <c r="BC643" s="108"/>
      <c r="BD643" s="108"/>
      <c r="BE643" s="108"/>
      <c r="BF643" s="108"/>
      <c r="BG643" s="108"/>
      <c r="BH643" s="108"/>
      <c r="BI643" s="108"/>
      <c r="BJ643" s="108"/>
      <c r="BK643" s="108"/>
      <c r="BL643" s="108"/>
      <c r="BM643" s="108"/>
      <c r="BN643" s="108"/>
      <c r="BO643" s="108"/>
      <c r="BP643" s="108"/>
      <c r="BQ643" s="108"/>
      <c r="BR643" s="108"/>
      <c r="BS643" s="108"/>
      <c r="BT643" s="108"/>
      <c r="BU643" s="108"/>
      <c r="BV643" s="108"/>
      <c r="BW643" s="108"/>
      <c r="BX643" s="108"/>
      <c r="BY643" s="108"/>
      <c r="BZ643" s="108"/>
      <c r="CA643" s="108"/>
      <c r="CB643" s="108"/>
      <c r="CC643" s="108"/>
      <c r="CD643" s="108"/>
      <c r="CE643" s="108"/>
      <c r="CF643" s="108"/>
    </row>
    <row r="644" s="138" customFormat="true" ht="45" hidden="true" customHeight="true" outlineLevel="1" collapsed="false">
      <c r="A644" s="99"/>
      <c r="B644" s="209"/>
      <c r="C644" s="210"/>
      <c r="D644" s="210"/>
      <c r="E644" s="210"/>
      <c r="F644" s="211" t="s">
        <v>1119</v>
      </c>
      <c r="G644" s="211"/>
      <c r="H644" s="212"/>
      <c r="I644" s="213"/>
      <c r="J644" s="214"/>
      <c r="K644" s="215"/>
      <c r="L644" s="137"/>
      <c r="M644" s="137"/>
      <c r="N644" s="137"/>
      <c r="O644" s="137"/>
      <c r="P644" s="137"/>
      <c r="Q644" s="137"/>
      <c r="R644" s="137"/>
      <c r="S644" s="137"/>
      <c r="T644" s="137"/>
      <c r="U644" s="137"/>
      <c r="V644" s="137"/>
      <c r="W644" s="137"/>
      <c r="X644" s="137"/>
      <c r="Y644" s="137"/>
      <c r="Z644" s="137"/>
      <c r="AA644" s="137"/>
      <c r="AB644" s="137"/>
      <c r="AC644" s="137"/>
      <c r="AD644" s="137"/>
      <c r="AE644" s="137"/>
      <c r="AF644" s="137"/>
      <c r="AG644" s="137"/>
      <c r="AH644" s="137"/>
      <c r="AI644" s="137"/>
      <c r="AJ644" s="137"/>
      <c r="AK644" s="137"/>
      <c r="AL644" s="137"/>
      <c r="AM644" s="137"/>
      <c r="AN644" s="137"/>
      <c r="AO644" s="137"/>
      <c r="AP644" s="137"/>
      <c r="AQ644" s="137"/>
      <c r="AR644" s="137"/>
      <c r="AS644" s="137"/>
      <c r="AT644" s="137"/>
      <c r="AU644" s="137"/>
      <c r="AV644" s="137"/>
      <c r="AW644" s="137"/>
      <c r="AX644" s="137"/>
      <c r="AY644" s="137"/>
      <c r="AZ644" s="137"/>
      <c r="BA644" s="137"/>
      <c r="BB644" s="137"/>
      <c r="BC644" s="137"/>
      <c r="BD644" s="137"/>
      <c r="BE644" s="137"/>
      <c r="BF644" s="137"/>
      <c r="BG644" s="137"/>
      <c r="BH644" s="137"/>
      <c r="BI644" s="137"/>
      <c r="BJ644" s="137"/>
      <c r="BK644" s="137"/>
      <c r="BL644" s="137"/>
      <c r="BM644" s="137"/>
      <c r="BN644" s="137"/>
      <c r="BO644" s="137"/>
      <c r="BP644" s="137"/>
      <c r="BQ644" s="137"/>
      <c r="BR644" s="137"/>
      <c r="BS644" s="137"/>
      <c r="BT644" s="137"/>
      <c r="BU644" s="137"/>
      <c r="BV644" s="137"/>
      <c r="BW644" s="137"/>
      <c r="BX644" s="137"/>
      <c r="BY644" s="137"/>
      <c r="BZ644" s="137"/>
      <c r="CA644" s="137"/>
      <c r="CB644" s="137"/>
      <c r="CC644" s="137"/>
      <c r="CD644" s="137"/>
      <c r="CE644" s="137"/>
      <c r="CF644" s="137"/>
    </row>
    <row r="645" customFormat="false" ht="30" hidden="true" customHeight="true" outlineLevel="1" collapsed="false">
      <c r="A645" s="139"/>
      <c r="B645" s="181" t="n">
        <v>32</v>
      </c>
      <c r="C645" s="128" t="n">
        <v>1</v>
      </c>
      <c r="D645" s="128" t="s">
        <v>54</v>
      </c>
      <c r="E645" s="111"/>
      <c r="F645" s="140" t="s">
        <v>1120</v>
      </c>
      <c r="G645" s="140"/>
      <c r="H645" s="141" t="s">
        <v>1121</v>
      </c>
      <c r="I645" s="185"/>
      <c r="J645" s="115" t="n">
        <v>315</v>
      </c>
      <c r="K645" s="184" t="n">
        <f aca="false">+J645*I645</f>
        <v>0</v>
      </c>
      <c r="L645" s="137"/>
      <c r="M645" s="137"/>
      <c r="N645" s="137"/>
      <c r="O645" s="137"/>
      <c r="P645" s="137"/>
      <c r="Q645" s="137"/>
      <c r="R645" s="137"/>
      <c r="S645" s="137"/>
      <c r="T645" s="137"/>
      <c r="U645" s="137"/>
      <c r="V645" s="137"/>
      <c r="W645" s="137"/>
      <c r="X645" s="137"/>
      <c r="Y645" s="137"/>
      <c r="Z645" s="137"/>
      <c r="AA645" s="137"/>
      <c r="AB645" s="137"/>
      <c r="AC645" s="137"/>
      <c r="AD645" s="137"/>
      <c r="AE645" s="137"/>
      <c r="AF645" s="137"/>
      <c r="AG645" s="137"/>
      <c r="AH645" s="137"/>
      <c r="AI645" s="137"/>
      <c r="AJ645" s="137"/>
      <c r="AK645" s="137"/>
      <c r="AL645" s="137"/>
      <c r="AM645" s="137"/>
      <c r="AN645" s="137"/>
      <c r="AO645" s="137"/>
      <c r="AP645" s="137"/>
      <c r="AQ645" s="137"/>
      <c r="AR645" s="137"/>
      <c r="AS645" s="137"/>
      <c r="AT645" s="137"/>
      <c r="AU645" s="137"/>
      <c r="AV645" s="137"/>
      <c r="AW645" s="137"/>
      <c r="AX645" s="137"/>
      <c r="AY645" s="137"/>
      <c r="AZ645" s="137"/>
      <c r="BA645" s="137"/>
      <c r="BB645" s="137"/>
      <c r="BC645" s="137"/>
      <c r="BD645" s="137"/>
      <c r="BE645" s="137"/>
      <c r="BF645" s="137"/>
      <c r="BG645" s="137"/>
      <c r="BH645" s="137"/>
      <c r="BI645" s="137"/>
      <c r="BJ645" s="137"/>
      <c r="BK645" s="137"/>
      <c r="BL645" s="137"/>
      <c r="BM645" s="137"/>
      <c r="BN645" s="137"/>
      <c r="BO645" s="137"/>
      <c r="BP645" s="137"/>
      <c r="BQ645" s="137"/>
      <c r="BR645" s="137"/>
      <c r="BS645" s="137"/>
      <c r="BT645" s="137"/>
      <c r="BU645" s="137"/>
      <c r="BV645" s="137"/>
      <c r="BW645" s="137"/>
      <c r="BX645" s="137"/>
      <c r="BY645" s="137"/>
      <c r="BZ645" s="137"/>
      <c r="CA645" s="137"/>
      <c r="CB645" s="137"/>
      <c r="CC645" s="137"/>
      <c r="CD645" s="137"/>
      <c r="CE645" s="137"/>
      <c r="CF645" s="137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s="109" customFormat="true" ht="30" hidden="true" customHeight="true" outlineLevel="2" collapsed="false">
      <c r="B646" s="117"/>
      <c r="C646" s="118"/>
      <c r="D646" s="118"/>
      <c r="E646" s="118"/>
      <c r="F646" s="119"/>
      <c r="G646" s="120"/>
      <c r="H646" s="121" t="s">
        <v>1122</v>
      </c>
      <c r="I646" s="122" t="n">
        <f aca="false">SUM(I645)</f>
        <v>0</v>
      </c>
      <c r="J646" s="123"/>
      <c r="K646" s="116"/>
      <c r="L646" s="107"/>
      <c r="M646" s="108"/>
      <c r="N646" s="108"/>
      <c r="O646" s="108"/>
      <c r="P646" s="108"/>
      <c r="Q646" s="108"/>
      <c r="R646" s="108"/>
      <c r="S646" s="108"/>
      <c r="T646" s="108"/>
      <c r="U646" s="108"/>
      <c r="V646" s="108"/>
      <c r="W646" s="108"/>
      <c r="X646" s="108"/>
      <c r="Y646" s="108"/>
      <c r="Z646" s="108"/>
      <c r="AA646" s="108"/>
      <c r="AB646" s="108"/>
      <c r="AC646" s="108"/>
      <c r="AD646" s="108"/>
      <c r="AE646" s="108"/>
      <c r="AF646" s="108"/>
      <c r="AG646" s="108"/>
      <c r="AH646" s="108"/>
      <c r="AI646" s="108"/>
      <c r="AJ646" s="108"/>
      <c r="AK646" s="108"/>
      <c r="AL646" s="108"/>
      <c r="AM646" s="108"/>
      <c r="AN646" s="108"/>
      <c r="AO646" s="108"/>
      <c r="AP646" s="108"/>
      <c r="AQ646" s="108"/>
      <c r="AR646" s="108"/>
      <c r="AS646" s="108"/>
      <c r="AT646" s="108"/>
      <c r="AU646" s="108"/>
      <c r="AV646" s="108"/>
      <c r="AW646" s="108"/>
      <c r="AX646" s="108"/>
      <c r="AY646" s="108"/>
      <c r="AZ646" s="108"/>
      <c r="BA646" s="108"/>
      <c r="BB646" s="108"/>
      <c r="BC646" s="108"/>
      <c r="BD646" s="108"/>
      <c r="BE646" s="108"/>
      <c r="BF646" s="108"/>
      <c r="BG646" s="108"/>
      <c r="BH646" s="108"/>
      <c r="BI646" s="108"/>
      <c r="BJ646" s="108"/>
      <c r="BK646" s="108"/>
      <c r="BL646" s="108"/>
      <c r="BM646" s="108"/>
      <c r="BN646" s="108"/>
      <c r="BO646" s="108"/>
      <c r="BP646" s="108"/>
      <c r="BQ646" s="108"/>
      <c r="BR646" s="108"/>
      <c r="BS646" s="108"/>
      <c r="BT646" s="108"/>
      <c r="BU646" s="108"/>
      <c r="BV646" s="108"/>
      <c r="BW646" s="108"/>
      <c r="BX646" s="108"/>
      <c r="BY646" s="108"/>
      <c r="BZ646" s="108"/>
      <c r="CA646" s="108"/>
      <c r="CB646" s="108"/>
      <c r="CC646" s="108"/>
      <c r="CD646" s="108"/>
      <c r="CE646" s="108"/>
      <c r="CF646" s="108"/>
    </row>
    <row r="647" s="138" customFormat="true" ht="57.75" hidden="true" customHeight="true" outlineLevel="1" collapsed="false">
      <c r="A647" s="99"/>
      <c r="B647" s="209"/>
      <c r="C647" s="210"/>
      <c r="D647" s="210"/>
      <c r="E647" s="210"/>
      <c r="F647" s="211" t="s">
        <v>1123</v>
      </c>
      <c r="G647" s="211"/>
      <c r="H647" s="212"/>
      <c r="I647" s="213"/>
      <c r="J647" s="214"/>
      <c r="K647" s="215"/>
      <c r="L647" s="137"/>
      <c r="M647" s="137"/>
      <c r="N647" s="137"/>
      <c r="O647" s="137"/>
      <c r="P647" s="137"/>
      <c r="Q647" s="137"/>
      <c r="R647" s="137"/>
      <c r="S647" s="137"/>
      <c r="T647" s="137"/>
      <c r="U647" s="137"/>
      <c r="V647" s="137"/>
      <c r="W647" s="137"/>
      <c r="X647" s="137"/>
      <c r="Y647" s="137"/>
      <c r="Z647" s="137"/>
      <c r="AA647" s="137"/>
      <c r="AB647" s="137"/>
      <c r="AC647" s="137"/>
      <c r="AD647" s="137"/>
      <c r="AE647" s="137"/>
      <c r="AF647" s="137"/>
      <c r="AG647" s="137"/>
      <c r="AH647" s="137"/>
      <c r="AI647" s="137"/>
      <c r="AJ647" s="137"/>
      <c r="AK647" s="137"/>
      <c r="AL647" s="137"/>
      <c r="AM647" s="137"/>
      <c r="AN647" s="137"/>
      <c r="AO647" s="137"/>
      <c r="AP647" s="137"/>
      <c r="AQ647" s="137"/>
      <c r="AR647" s="137"/>
      <c r="AS647" s="137"/>
      <c r="AT647" s="137"/>
      <c r="AU647" s="137"/>
      <c r="AV647" s="137"/>
      <c r="AW647" s="137"/>
      <c r="AX647" s="137"/>
      <c r="AY647" s="137"/>
      <c r="AZ647" s="137"/>
      <c r="BA647" s="137"/>
      <c r="BB647" s="137"/>
      <c r="BC647" s="137"/>
      <c r="BD647" s="137"/>
      <c r="BE647" s="137"/>
      <c r="BF647" s="137"/>
      <c r="BG647" s="137"/>
      <c r="BH647" s="137"/>
      <c r="BI647" s="137"/>
      <c r="BJ647" s="137"/>
      <c r="BK647" s="137"/>
      <c r="BL647" s="137"/>
      <c r="BM647" s="137"/>
      <c r="BN647" s="137"/>
      <c r="BO647" s="137"/>
      <c r="BP647" s="137"/>
      <c r="BQ647" s="137"/>
      <c r="BR647" s="137"/>
      <c r="BS647" s="137"/>
      <c r="BT647" s="137"/>
      <c r="BU647" s="137"/>
      <c r="BV647" s="137"/>
      <c r="BW647" s="137"/>
      <c r="BX647" s="137"/>
      <c r="BY647" s="137"/>
      <c r="BZ647" s="137"/>
      <c r="CA647" s="137"/>
      <c r="CB647" s="137"/>
      <c r="CC647" s="137"/>
      <c r="CD647" s="137"/>
      <c r="CE647" s="137"/>
      <c r="CF647" s="137"/>
    </row>
    <row r="648" customFormat="false" ht="30" hidden="false" customHeight="true" outlineLevel="1" collapsed="false">
      <c r="A648" s="139"/>
      <c r="B648" s="110" t="n">
        <v>33</v>
      </c>
      <c r="C648" s="111" t="n">
        <v>1</v>
      </c>
      <c r="D648" s="111" t="s">
        <v>54</v>
      </c>
      <c r="E648" s="111"/>
      <c r="F648" s="140" t="s">
        <v>1124</v>
      </c>
      <c r="G648" s="140"/>
      <c r="H648" s="113" t="s">
        <v>1125</v>
      </c>
      <c r="I648" s="114" t="n">
        <v>1</v>
      </c>
      <c r="J648" s="115" t="n">
        <v>475</v>
      </c>
      <c r="K648" s="116" t="n">
        <f aca="false">+J648*I648</f>
        <v>475</v>
      </c>
      <c r="L648" s="137"/>
      <c r="M648" s="137"/>
      <c r="N648" s="137"/>
      <c r="O648" s="137"/>
      <c r="P648" s="137"/>
      <c r="Q648" s="137"/>
      <c r="R648" s="137"/>
      <c r="S648" s="137"/>
      <c r="T648" s="137"/>
      <c r="U648" s="137"/>
      <c r="V648" s="137"/>
      <c r="W648" s="137"/>
      <c r="X648" s="137"/>
      <c r="Y648" s="137"/>
      <c r="Z648" s="137"/>
      <c r="AA648" s="137"/>
      <c r="AB648" s="137"/>
      <c r="AC648" s="137"/>
      <c r="AD648" s="137"/>
      <c r="AE648" s="137"/>
      <c r="AF648" s="137"/>
      <c r="AG648" s="137"/>
      <c r="AH648" s="137"/>
      <c r="AI648" s="137"/>
      <c r="AJ648" s="137"/>
      <c r="AK648" s="137"/>
      <c r="AL648" s="137"/>
      <c r="AM648" s="137"/>
      <c r="AN648" s="137"/>
      <c r="AO648" s="137"/>
      <c r="AP648" s="137"/>
      <c r="AQ648" s="137"/>
      <c r="AR648" s="137"/>
      <c r="AS648" s="137"/>
      <c r="AT648" s="137"/>
      <c r="AU648" s="137"/>
      <c r="AV648" s="137"/>
      <c r="AW648" s="137"/>
      <c r="AX648" s="137"/>
      <c r="AY648" s="137"/>
      <c r="AZ648" s="137"/>
      <c r="BA648" s="137"/>
      <c r="BB648" s="137"/>
      <c r="BC648" s="137"/>
      <c r="BD648" s="137"/>
      <c r="BE648" s="137"/>
      <c r="BF648" s="137"/>
      <c r="BG648" s="137"/>
      <c r="BH648" s="137"/>
      <c r="BI648" s="137"/>
      <c r="BJ648" s="137"/>
      <c r="BK648" s="137"/>
      <c r="BL648" s="137"/>
      <c r="BM648" s="137"/>
      <c r="BN648" s="137"/>
      <c r="BO648" s="137"/>
      <c r="BP648" s="137"/>
      <c r="BQ648" s="137"/>
      <c r="BR648" s="137"/>
      <c r="BS648" s="137"/>
      <c r="BT648" s="137"/>
      <c r="BU648" s="137"/>
      <c r="BV648" s="137"/>
      <c r="BW648" s="137"/>
      <c r="BX648" s="137"/>
      <c r="BY648" s="137"/>
      <c r="BZ648" s="137"/>
      <c r="CA648" s="137"/>
      <c r="CB648" s="137"/>
      <c r="CC648" s="137"/>
      <c r="CD648" s="137"/>
      <c r="CE648" s="137"/>
      <c r="CF648" s="137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s="109" customFormat="true" ht="30" hidden="false" customHeight="true" outlineLevel="2" collapsed="false">
      <c r="B649" s="117"/>
      <c r="C649" s="118"/>
      <c r="D649" s="118"/>
      <c r="E649" s="118"/>
      <c r="F649" s="119"/>
      <c r="G649" s="120"/>
      <c r="H649" s="121" t="s">
        <v>1126</v>
      </c>
      <c r="I649" s="122" t="n">
        <f aca="false">SUM(I648)</f>
        <v>1</v>
      </c>
      <c r="J649" s="123"/>
      <c r="K649" s="116"/>
      <c r="L649" s="107"/>
      <c r="M649" s="108"/>
      <c r="N649" s="108"/>
      <c r="O649" s="108"/>
      <c r="P649" s="108"/>
      <c r="Q649" s="108"/>
      <c r="R649" s="108"/>
      <c r="S649" s="108"/>
      <c r="T649" s="108"/>
      <c r="U649" s="108"/>
      <c r="V649" s="108"/>
      <c r="W649" s="108"/>
      <c r="X649" s="108"/>
      <c r="Y649" s="108"/>
      <c r="Z649" s="108"/>
      <c r="AA649" s="108"/>
      <c r="AB649" s="108"/>
      <c r="AC649" s="108"/>
      <c r="AD649" s="108"/>
      <c r="AE649" s="108"/>
      <c r="AF649" s="108"/>
      <c r="AG649" s="108"/>
      <c r="AH649" s="108"/>
      <c r="AI649" s="108"/>
      <c r="AJ649" s="108"/>
      <c r="AK649" s="108"/>
      <c r="AL649" s="108"/>
      <c r="AM649" s="108"/>
      <c r="AN649" s="108"/>
      <c r="AO649" s="108"/>
      <c r="AP649" s="108"/>
      <c r="AQ649" s="108"/>
      <c r="AR649" s="108"/>
      <c r="AS649" s="108"/>
      <c r="AT649" s="108"/>
      <c r="AU649" s="108"/>
      <c r="AV649" s="108"/>
      <c r="AW649" s="108"/>
      <c r="AX649" s="108"/>
      <c r="AY649" s="108"/>
      <c r="AZ649" s="108"/>
      <c r="BA649" s="108"/>
      <c r="BB649" s="108"/>
      <c r="BC649" s="108"/>
      <c r="BD649" s="108"/>
      <c r="BE649" s="108"/>
      <c r="BF649" s="108"/>
      <c r="BG649" s="108"/>
      <c r="BH649" s="108"/>
      <c r="BI649" s="108"/>
      <c r="BJ649" s="108"/>
      <c r="BK649" s="108"/>
      <c r="BL649" s="108"/>
      <c r="BM649" s="108"/>
      <c r="BN649" s="108"/>
      <c r="BO649" s="108"/>
      <c r="BP649" s="108"/>
      <c r="BQ649" s="108"/>
      <c r="BR649" s="108"/>
      <c r="BS649" s="108"/>
      <c r="BT649" s="108"/>
      <c r="BU649" s="108"/>
      <c r="BV649" s="108"/>
      <c r="BW649" s="108"/>
      <c r="BX649" s="108"/>
      <c r="BY649" s="108"/>
      <c r="BZ649" s="108"/>
      <c r="CA649" s="108"/>
      <c r="CB649" s="108"/>
      <c r="CC649" s="108"/>
      <c r="CD649" s="108"/>
      <c r="CE649" s="108"/>
      <c r="CF649" s="108"/>
    </row>
    <row r="650" s="138" customFormat="true" ht="49.5" hidden="true" customHeight="true" outlineLevel="1" collapsed="false">
      <c r="A650" s="99"/>
      <c r="B650" s="209"/>
      <c r="C650" s="210"/>
      <c r="D650" s="210"/>
      <c r="E650" s="210"/>
      <c r="F650" s="211" t="s">
        <v>1127</v>
      </c>
      <c r="G650" s="211"/>
      <c r="H650" s="212"/>
      <c r="I650" s="213"/>
      <c r="J650" s="214"/>
      <c r="K650" s="215"/>
      <c r="L650" s="137"/>
      <c r="M650" s="137"/>
      <c r="N650" s="137"/>
      <c r="O650" s="137"/>
      <c r="P650" s="137"/>
      <c r="Q650" s="137"/>
      <c r="R650" s="137"/>
      <c r="S650" s="137"/>
      <c r="T650" s="137"/>
      <c r="U650" s="137"/>
      <c r="V650" s="137"/>
      <c r="W650" s="137"/>
      <c r="X650" s="137"/>
      <c r="Y650" s="137"/>
      <c r="Z650" s="137"/>
      <c r="AA650" s="137"/>
      <c r="AB650" s="137"/>
      <c r="AC650" s="137"/>
      <c r="AD650" s="137"/>
      <c r="AE650" s="137"/>
      <c r="AF650" s="137"/>
      <c r="AG650" s="137"/>
      <c r="AH650" s="137"/>
      <c r="AI650" s="137"/>
      <c r="AJ650" s="137"/>
      <c r="AK650" s="137"/>
      <c r="AL650" s="137"/>
      <c r="AM650" s="137"/>
      <c r="AN650" s="137"/>
      <c r="AO650" s="137"/>
      <c r="AP650" s="137"/>
      <c r="AQ650" s="137"/>
      <c r="AR650" s="137"/>
      <c r="AS650" s="137"/>
      <c r="AT650" s="137"/>
      <c r="AU650" s="137"/>
      <c r="AV650" s="137"/>
      <c r="AW650" s="137"/>
      <c r="AX650" s="137"/>
      <c r="AY650" s="137"/>
      <c r="AZ650" s="137"/>
      <c r="BA650" s="137"/>
      <c r="BB650" s="137"/>
      <c r="BC650" s="137"/>
      <c r="BD650" s="137"/>
      <c r="BE650" s="137"/>
      <c r="BF650" s="137"/>
      <c r="BG650" s="137"/>
      <c r="BH650" s="137"/>
      <c r="BI650" s="137"/>
      <c r="BJ650" s="137"/>
      <c r="BK650" s="137"/>
      <c r="BL650" s="137"/>
      <c r="BM650" s="137"/>
      <c r="BN650" s="137"/>
      <c r="BO650" s="137"/>
      <c r="BP650" s="137"/>
      <c r="BQ650" s="137"/>
      <c r="BR650" s="137"/>
      <c r="BS650" s="137"/>
      <c r="BT650" s="137"/>
      <c r="BU650" s="137"/>
      <c r="BV650" s="137"/>
      <c r="BW650" s="137"/>
      <c r="BX650" s="137"/>
      <c r="BY650" s="137"/>
      <c r="BZ650" s="137"/>
      <c r="CA650" s="137"/>
      <c r="CB650" s="137"/>
      <c r="CC650" s="137"/>
      <c r="CD650" s="137"/>
      <c r="CE650" s="137"/>
      <c r="CF650" s="137"/>
    </row>
    <row r="651" customFormat="false" ht="30" hidden="true" customHeight="true" outlineLevel="1" collapsed="false">
      <c r="A651" s="139"/>
      <c r="B651" s="110" t="n">
        <v>11</v>
      </c>
      <c r="C651" s="111" t="n">
        <v>3</v>
      </c>
      <c r="D651" s="111" t="s">
        <v>54</v>
      </c>
      <c r="E651" s="111"/>
      <c r="F651" s="140" t="s">
        <v>1128</v>
      </c>
      <c r="G651" s="140"/>
      <c r="H651" s="126" t="s">
        <v>1129</v>
      </c>
      <c r="I651" s="127"/>
      <c r="J651" s="115" t="n">
        <v>440</v>
      </c>
      <c r="K651" s="116" t="n">
        <f aca="false">+J651*I651</f>
        <v>0</v>
      </c>
      <c r="L651" s="137"/>
      <c r="M651" s="137"/>
      <c r="N651" s="137"/>
      <c r="O651" s="137"/>
      <c r="P651" s="137"/>
      <c r="Q651" s="137"/>
      <c r="R651" s="137"/>
      <c r="S651" s="137"/>
      <c r="T651" s="137"/>
      <c r="U651" s="137"/>
      <c r="V651" s="137"/>
      <c r="W651" s="137"/>
      <c r="X651" s="137"/>
      <c r="Y651" s="137"/>
      <c r="Z651" s="137"/>
      <c r="AA651" s="137"/>
      <c r="AB651" s="137"/>
      <c r="AC651" s="137"/>
      <c r="AD651" s="137"/>
      <c r="AE651" s="137"/>
      <c r="AF651" s="137"/>
      <c r="AG651" s="137"/>
      <c r="AH651" s="137"/>
      <c r="AI651" s="137"/>
      <c r="AJ651" s="137"/>
      <c r="AK651" s="137"/>
      <c r="AL651" s="137"/>
      <c r="AM651" s="137"/>
      <c r="AN651" s="137"/>
      <c r="AO651" s="137"/>
      <c r="AP651" s="137"/>
      <c r="AQ651" s="137"/>
      <c r="AR651" s="137"/>
      <c r="AS651" s="137"/>
      <c r="AT651" s="137"/>
      <c r="AU651" s="137"/>
      <c r="AV651" s="137"/>
      <c r="AW651" s="137"/>
      <c r="AX651" s="137"/>
      <c r="AY651" s="137"/>
      <c r="AZ651" s="137"/>
      <c r="BA651" s="137"/>
      <c r="BB651" s="137"/>
      <c r="BC651" s="137"/>
      <c r="BD651" s="137"/>
      <c r="BE651" s="137"/>
      <c r="BF651" s="137"/>
      <c r="BG651" s="137"/>
      <c r="BH651" s="137"/>
      <c r="BI651" s="137"/>
      <c r="BJ651" s="137"/>
      <c r="BK651" s="137"/>
      <c r="BL651" s="137"/>
      <c r="BM651" s="137"/>
      <c r="BN651" s="137"/>
      <c r="BO651" s="137"/>
      <c r="BP651" s="137"/>
      <c r="BQ651" s="137"/>
      <c r="BR651" s="137"/>
      <c r="BS651" s="137"/>
      <c r="BT651" s="137"/>
      <c r="BU651" s="137"/>
      <c r="BV651" s="137"/>
      <c r="BW651" s="137"/>
      <c r="BX651" s="137"/>
      <c r="BY651" s="137"/>
      <c r="BZ651" s="137"/>
      <c r="CA651" s="137"/>
      <c r="CB651" s="137"/>
      <c r="CC651" s="137"/>
      <c r="CD651" s="137"/>
      <c r="CE651" s="137"/>
      <c r="CF651" s="137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customFormat="false" ht="30" hidden="true" customHeight="true" outlineLevel="1" collapsed="false">
      <c r="A652" s="139"/>
      <c r="B652" s="110" t="n">
        <v>11</v>
      </c>
      <c r="C652" s="111" t="n">
        <v>3</v>
      </c>
      <c r="D652" s="111" t="s">
        <v>54</v>
      </c>
      <c r="E652" s="111"/>
      <c r="F652" s="140" t="s">
        <v>1130</v>
      </c>
      <c r="G652" s="140"/>
      <c r="H652" s="126" t="s">
        <v>1131</v>
      </c>
      <c r="I652" s="127"/>
      <c r="J652" s="115" t="n">
        <v>440</v>
      </c>
      <c r="K652" s="116" t="n">
        <f aca="false">+J652*I652</f>
        <v>0</v>
      </c>
      <c r="L652" s="137"/>
      <c r="M652" s="137"/>
      <c r="N652" s="137"/>
      <c r="O652" s="137"/>
      <c r="P652" s="137"/>
      <c r="Q652" s="137"/>
      <c r="R652" s="137"/>
      <c r="S652" s="137"/>
      <c r="T652" s="137"/>
      <c r="U652" s="137"/>
      <c r="V652" s="137"/>
      <c r="W652" s="137"/>
      <c r="X652" s="137"/>
      <c r="Y652" s="137"/>
      <c r="Z652" s="137"/>
      <c r="AA652" s="137"/>
      <c r="AB652" s="137"/>
      <c r="AC652" s="137"/>
      <c r="AD652" s="137"/>
      <c r="AE652" s="137"/>
      <c r="AF652" s="137"/>
      <c r="AG652" s="137"/>
      <c r="AH652" s="137"/>
      <c r="AI652" s="137"/>
      <c r="AJ652" s="137"/>
      <c r="AK652" s="137"/>
      <c r="AL652" s="137"/>
      <c r="AM652" s="137"/>
      <c r="AN652" s="137"/>
      <c r="AO652" s="137"/>
      <c r="AP652" s="137"/>
      <c r="AQ652" s="137"/>
      <c r="AR652" s="137"/>
      <c r="AS652" s="137"/>
      <c r="AT652" s="137"/>
      <c r="AU652" s="137"/>
      <c r="AV652" s="137"/>
      <c r="AW652" s="137"/>
      <c r="AX652" s="137"/>
      <c r="AY652" s="137"/>
      <c r="AZ652" s="137"/>
      <c r="BA652" s="137"/>
      <c r="BB652" s="137"/>
      <c r="BC652" s="137"/>
      <c r="BD652" s="137"/>
      <c r="BE652" s="137"/>
      <c r="BF652" s="137"/>
      <c r="BG652" s="137"/>
      <c r="BH652" s="137"/>
      <c r="BI652" s="137"/>
      <c r="BJ652" s="137"/>
      <c r="BK652" s="137"/>
      <c r="BL652" s="137"/>
      <c r="BM652" s="137"/>
      <c r="BN652" s="137"/>
      <c r="BO652" s="137"/>
      <c r="BP652" s="137"/>
      <c r="BQ652" s="137"/>
      <c r="BR652" s="137"/>
      <c r="BS652" s="137"/>
      <c r="BT652" s="137"/>
      <c r="BU652" s="137"/>
      <c r="BV652" s="137"/>
      <c r="BW652" s="137"/>
      <c r="BX652" s="137"/>
      <c r="BY652" s="137"/>
      <c r="BZ652" s="137"/>
      <c r="CA652" s="137"/>
      <c r="CB652" s="137"/>
      <c r="CC652" s="137"/>
      <c r="CD652" s="137"/>
      <c r="CE652" s="137"/>
      <c r="CF652" s="137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s="109" customFormat="true" ht="30" hidden="true" customHeight="true" outlineLevel="2" collapsed="false">
      <c r="B653" s="117"/>
      <c r="C653" s="118"/>
      <c r="D653" s="118"/>
      <c r="E653" s="118"/>
      <c r="F653" s="119"/>
      <c r="G653" s="120"/>
      <c r="H653" s="121" t="s">
        <v>1132</v>
      </c>
      <c r="I653" s="122" t="n">
        <f aca="false">SUM(I651:I652)</f>
        <v>0</v>
      </c>
      <c r="J653" s="123"/>
      <c r="K653" s="116"/>
      <c r="L653" s="107"/>
      <c r="M653" s="108"/>
      <c r="N653" s="108"/>
      <c r="O653" s="108"/>
      <c r="P653" s="108"/>
      <c r="Q653" s="108"/>
      <c r="R653" s="108"/>
      <c r="S653" s="108"/>
      <c r="T653" s="108"/>
      <c r="U653" s="108"/>
      <c r="V653" s="108"/>
      <c r="W653" s="108"/>
      <c r="X653" s="108"/>
      <c r="Y653" s="108"/>
      <c r="Z653" s="108"/>
      <c r="AA653" s="108"/>
      <c r="AB653" s="108"/>
      <c r="AC653" s="108"/>
      <c r="AD653" s="108"/>
      <c r="AE653" s="108"/>
      <c r="AF653" s="108"/>
      <c r="AG653" s="108"/>
      <c r="AH653" s="108"/>
      <c r="AI653" s="108"/>
      <c r="AJ653" s="108"/>
      <c r="AK653" s="108"/>
      <c r="AL653" s="108"/>
      <c r="AM653" s="108"/>
      <c r="AN653" s="108"/>
      <c r="AO653" s="108"/>
      <c r="AP653" s="108"/>
      <c r="AQ653" s="108"/>
      <c r="AR653" s="108"/>
      <c r="AS653" s="108"/>
      <c r="AT653" s="108"/>
      <c r="AU653" s="108"/>
      <c r="AV653" s="108"/>
      <c r="AW653" s="108"/>
      <c r="AX653" s="108"/>
      <c r="AY653" s="108"/>
      <c r="AZ653" s="108"/>
      <c r="BA653" s="108"/>
      <c r="BB653" s="108"/>
      <c r="BC653" s="108"/>
      <c r="BD653" s="108"/>
      <c r="BE653" s="108"/>
      <c r="BF653" s="108"/>
      <c r="BG653" s="108"/>
      <c r="BH653" s="108"/>
      <c r="BI653" s="108"/>
      <c r="BJ653" s="108"/>
      <c r="BK653" s="108"/>
      <c r="BL653" s="108"/>
      <c r="BM653" s="108"/>
      <c r="BN653" s="108"/>
      <c r="BO653" s="108"/>
      <c r="BP653" s="108"/>
      <c r="BQ653" s="108"/>
      <c r="BR653" s="108"/>
      <c r="BS653" s="108"/>
      <c r="BT653" s="108"/>
      <c r="BU653" s="108"/>
      <c r="BV653" s="108"/>
      <c r="BW653" s="108"/>
      <c r="BX653" s="108"/>
      <c r="BY653" s="108"/>
      <c r="BZ653" s="108"/>
      <c r="CA653" s="108"/>
      <c r="CB653" s="108"/>
      <c r="CC653" s="108"/>
      <c r="CD653" s="108"/>
      <c r="CE653" s="108"/>
      <c r="CF653" s="108"/>
    </row>
    <row r="654" s="138" customFormat="true" ht="51.75" hidden="true" customHeight="true" outlineLevel="1" collapsed="false">
      <c r="A654" s="99"/>
      <c r="B654" s="209"/>
      <c r="C654" s="210"/>
      <c r="D654" s="210"/>
      <c r="E654" s="210"/>
      <c r="F654" s="211" t="s">
        <v>1133</v>
      </c>
      <c r="G654" s="211"/>
      <c r="H654" s="212"/>
      <c r="I654" s="213"/>
      <c r="J654" s="214"/>
      <c r="K654" s="215"/>
      <c r="L654" s="137"/>
      <c r="M654" s="137"/>
      <c r="N654" s="137"/>
      <c r="O654" s="137"/>
      <c r="P654" s="137"/>
      <c r="Q654" s="137"/>
      <c r="R654" s="137"/>
      <c r="S654" s="137"/>
      <c r="T654" s="137"/>
      <c r="U654" s="137"/>
      <c r="V654" s="137"/>
      <c r="W654" s="137"/>
      <c r="X654" s="137"/>
      <c r="Y654" s="137"/>
      <c r="Z654" s="137"/>
      <c r="AA654" s="137"/>
      <c r="AB654" s="137"/>
      <c r="AC654" s="137"/>
      <c r="AD654" s="137"/>
      <c r="AE654" s="137"/>
      <c r="AF654" s="137"/>
      <c r="AG654" s="137"/>
      <c r="AH654" s="137"/>
      <c r="AI654" s="137"/>
      <c r="AJ654" s="137"/>
      <c r="AK654" s="137"/>
      <c r="AL654" s="137"/>
      <c r="AM654" s="137"/>
      <c r="AN654" s="137"/>
      <c r="AO654" s="137"/>
      <c r="AP654" s="137"/>
      <c r="AQ654" s="137"/>
      <c r="AR654" s="137"/>
      <c r="AS654" s="137"/>
      <c r="AT654" s="137"/>
      <c r="AU654" s="137"/>
      <c r="AV654" s="137"/>
      <c r="AW654" s="137"/>
      <c r="AX654" s="137"/>
      <c r="AY654" s="137"/>
      <c r="AZ654" s="137"/>
      <c r="BA654" s="137"/>
      <c r="BB654" s="137"/>
      <c r="BC654" s="137"/>
      <c r="BD654" s="137"/>
      <c r="BE654" s="137"/>
      <c r="BF654" s="137"/>
      <c r="BG654" s="137"/>
      <c r="BH654" s="137"/>
      <c r="BI654" s="137"/>
      <c r="BJ654" s="137"/>
      <c r="BK654" s="137"/>
      <c r="BL654" s="137"/>
      <c r="BM654" s="137"/>
      <c r="BN654" s="137"/>
      <c r="BO654" s="137"/>
      <c r="BP654" s="137"/>
      <c r="BQ654" s="137"/>
      <c r="BR654" s="137"/>
      <c r="BS654" s="137"/>
      <c r="BT654" s="137"/>
      <c r="BU654" s="137"/>
      <c r="BV654" s="137"/>
      <c r="BW654" s="137"/>
      <c r="BX654" s="137"/>
      <c r="BY654" s="137"/>
      <c r="BZ654" s="137"/>
      <c r="CA654" s="137"/>
      <c r="CB654" s="137"/>
      <c r="CC654" s="137"/>
      <c r="CD654" s="137"/>
      <c r="CE654" s="137"/>
      <c r="CF654" s="137"/>
    </row>
    <row r="655" customFormat="false" ht="30" hidden="true" customHeight="true" outlineLevel="1" collapsed="false">
      <c r="A655" s="139"/>
      <c r="B655" s="110" t="n">
        <v>34</v>
      </c>
      <c r="C655" s="111" t="n">
        <v>3</v>
      </c>
      <c r="D655" s="111" t="s">
        <v>54</v>
      </c>
      <c r="E655" s="111"/>
      <c r="F655" s="140" t="s">
        <v>1134</v>
      </c>
      <c r="G655" s="140"/>
      <c r="H655" s="141" t="s">
        <v>1135</v>
      </c>
      <c r="I655" s="127"/>
      <c r="J655" s="115" t="n">
        <v>800</v>
      </c>
      <c r="K655" s="116" t="n">
        <f aca="false">+J655*I655</f>
        <v>0</v>
      </c>
      <c r="L655" s="137"/>
      <c r="M655" s="137"/>
      <c r="N655" s="137"/>
      <c r="O655" s="137"/>
      <c r="P655" s="137"/>
      <c r="Q655" s="137"/>
      <c r="R655" s="137"/>
      <c r="S655" s="137"/>
      <c r="T655" s="137"/>
      <c r="U655" s="137"/>
      <c r="V655" s="137"/>
      <c r="W655" s="137"/>
      <c r="X655" s="137"/>
      <c r="Y655" s="137"/>
      <c r="Z655" s="137"/>
      <c r="AA655" s="137"/>
      <c r="AB655" s="137"/>
      <c r="AC655" s="137"/>
      <c r="AD655" s="137"/>
      <c r="AE655" s="137"/>
      <c r="AF655" s="137"/>
      <c r="AG655" s="137"/>
      <c r="AH655" s="137"/>
      <c r="AI655" s="137"/>
      <c r="AJ655" s="137"/>
      <c r="AK655" s="137"/>
      <c r="AL655" s="137"/>
      <c r="AM655" s="137"/>
      <c r="AN655" s="137"/>
      <c r="AO655" s="137"/>
      <c r="AP655" s="137"/>
      <c r="AQ655" s="137"/>
      <c r="AR655" s="137"/>
      <c r="AS655" s="137"/>
      <c r="AT655" s="137"/>
      <c r="AU655" s="137"/>
      <c r="AV655" s="137"/>
      <c r="AW655" s="137"/>
      <c r="AX655" s="137"/>
      <c r="AY655" s="137"/>
      <c r="AZ655" s="137"/>
      <c r="BA655" s="137"/>
      <c r="BB655" s="137"/>
      <c r="BC655" s="137"/>
      <c r="BD655" s="137"/>
      <c r="BE655" s="137"/>
      <c r="BF655" s="137"/>
      <c r="BG655" s="137"/>
      <c r="BH655" s="137"/>
      <c r="BI655" s="137"/>
      <c r="BJ655" s="137"/>
      <c r="BK655" s="137"/>
      <c r="BL655" s="137"/>
      <c r="BM655" s="137"/>
      <c r="BN655" s="137"/>
      <c r="BO655" s="137"/>
      <c r="BP655" s="137"/>
      <c r="BQ655" s="137"/>
      <c r="BR655" s="137"/>
      <c r="BS655" s="137"/>
      <c r="BT655" s="137"/>
      <c r="BU655" s="137"/>
      <c r="BV655" s="137"/>
      <c r="BW655" s="137"/>
      <c r="BX655" s="137"/>
      <c r="BY655" s="137"/>
      <c r="BZ655" s="137"/>
      <c r="CA655" s="137"/>
      <c r="CB655" s="137"/>
      <c r="CC655" s="137"/>
      <c r="CD655" s="137"/>
      <c r="CE655" s="137"/>
      <c r="CF655" s="137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30" hidden="false" customHeight="true" outlineLevel="1" collapsed="false">
      <c r="A656" s="139"/>
      <c r="B656" s="110" t="n">
        <v>34</v>
      </c>
      <c r="C656" s="111" t="n">
        <v>3</v>
      </c>
      <c r="D656" s="111" t="s">
        <v>54</v>
      </c>
      <c r="E656" s="111"/>
      <c r="F656" s="140" t="s">
        <v>1136</v>
      </c>
      <c r="G656" s="140"/>
      <c r="H656" s="113" t="s">
        <v>1137</v>
      </c>
      <c r="I656" s="114" t="n">
        <v>1</v>
      </c>
      <c r="J656" s="115" t="n">
        <v>800</v>
      </c>
      <c r="K656" s="116" t="n">
        <f aca="false">+J656*I656</f>
        <v>800</v>
      </c>
      <c r="L656" s="137"/>
      <c r="M656" s="137"/>
      <c r="N656" s="137"/>
      <c r="O656" s="137"/>
      <c r="P656" s="137"/>
      <c r="Q656" s="137"/>
      <c r="R656" s="137"/>
      <c r="S656" s="137"/>
      <c r="T656" s="137"/>
      <c r="U656" s="137"/>
      <c r="V656" s="137"/>
      <c r="W656" s="137"/>
      <c r="X656" s="137"/>
      <c r="Y656" s="137"/>
      <c r="Z656" s="137"/>
      <c r="AA656" s="137"/>
      <c r="AB656" s="137"/>
      <c r="AC656" s="137"/>
      <c r="AD656" s="137"/>
      <c r="AE656" s="137"/>
      <c r="AF656" s="137"/>
      <c r="AG656" s="137"/>
      <c r="AH656" s="137"/>
      <c r="AI656" s="137"/>
      <c r="AJ656" s="137"/>
      <c r="AK656" s="137"/>
      <c r="AL656" s="137"/>
      <c r="AM656" s="137"/>
      <c r="AN656" s="137"/>
      <c r="AO656" s="137"/>
      <c r="AP656" s="137"/>
      <c r="AQ656" s="137"/>
      <c r="AR656" s="137"/>
      <c r="AS656" s="137"/>
      <c r="AT656" s="137"/>
      <c r="AU656" s="137"/>
      <c r="AV656" s="137"/>
      <c r="AW656" s="137"/>
      <c r="AX656" s="137"/>
      <c r="AY656" s="137"/>
      <c r="AZ656" s="137"/>
      <c r="BA656" s="137"/>
      <c r="BB656" s="137"/>
      <c r="BC656" s="137"/>
      <c r="BD656" s="137"/>
      <c r="BE656" s="137"/>
      <c r="BF656" s="137"/>
      <c r="BG656" s="137"/>
      <c r="BH656" s="137"/>
      <c r="BI656" s="137"/>
      <c r="BJ656" s="137"/>
      <c r="BK656" s="137"/>
      <c r="BL656" s="137"/>
      <c r="BM656" s="137"/>
      <c r="BN656" s="137"/>
      <c r="BO656" s="137"/>
      <c r="BP656" s="137"/>
      <c r="BQ656" s="137"/>
      <c r="BR656" s="137"/>
      <c r="BS656" s="137"/>
      <c r="BT656" s="137"/>
      <c r="BU656" s="137"/>
      <c r="BV656" s="137"/>
      <c r="BW656" s="137"/>
      <c r="BX656" s="137"/>
      <c r="BY656" s="137"/>
      <c r="BZ656" s="137"/>
      <c r="CA656" s="137"/>
      <c r="CB656" s="137"/>
      <c r="CC656" s="137"/>
      <c r="CD656" s="137"/>
      <c r="CE656" s="137"/>
      <c r="CF656" s="137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s="109" customFormat="true" ht="30" hidden="false" customHeight="true" outlineLevel="2" collapsed="false">
      <c r="B657" s="117"/>
      <c r="C657" s="118"/>
      <c r="D657" s="118"/>
      <c r="E657" s="118"/>
      <c r="F657" s="119"/>
      <c r="G657" s="120"/>
      <c r="H657" s="121" t="s">
        <v>1138</v>
      </c>
      <c r="I657" s="122" t="n">
        <f aca="false">SUM(I655:I656)</f>
        <v>1</v>
      </c>
      <c r="J657" s="123"/>
      <c r="K657" s="116"/>
      <c r="L657" s="107"/>
      <c r="M657" s="108"/>
      <c r="N657" s="108"/>
      <c r="O657" s="108"/>
      <c r="P657" s="108"/>
      <c r="Q657" s="108"/>
      <c r="R657" s="108"/>
      <c r="S657" s="108"/>
      <c r="T657" s="108"/>
      <c r="U657" s="108"/>
      <c r="V657" s="108"/>
      <c r="W657" s="108"/>
      <c r="X657" s="108"/>
      <c r="Y657" s="108"/>
      <c r="Z657" s="108"/>
      <c r="AA657" s="108"/>
      <c r="AB657" s="108"/>
      <c r="AC657" s="108"/>
      <c r="AD657" s="108"/>
      <c r="AE657" s="108"/>
      <c r="AF657" s="108"/>
      <c r="AG657" s="108"/>
      <c r="AH657" s="108"/>
      <c r="AI657" s="108"/>
      <c r="AJ657" s="108"/>
      <c r="AK657" s="108"/>
      <c r="AL657" s="108"/>
      <c r="AM657" s="108"/>
      <c r="AN657" s="108"/>
      <c r="AO657" s="108"/>
      <c r="AP657" s="108"/>
      <c r="AQ657" s="108"/>
      <c r="AR657" s="108"/>
      <c r="AS657" s="108"/>
      <c r="AT657" s="108"/>
      <c r="AU657" s="108"/>
      <c r="AV657" s="108"/>
      <c r="AW657" s="108"/>
      <c r="AX657" s="108"/>
      <c r="AY657" s="108"/>
      <c r="AZ657" s="108"/>
      <c r="BA657" s="108"/>
      <c r="BB657" s="108"/>
      <c r="BC657" s="108"/>
      <c r="BD657" s="108"/>
      <c r="BE657" s="108"/>
      <c r="BF657" s="108"/>
      <c r="BG657" s="108"/>
      <c r="BH657" s="108"/>
      <c r="BI657" s="108"/>
      <c r="BJ657" s="108"/>
      <c r="BK657" s="108"/>
      <c r="BL657" s="108"/>
      <c r="BM657" s="108"/>
      <c r="BN657" s="108"/>
      <c r="BO657" s="108"/>
      <c r="BP657" s="108"/>
      <c r="BQ657" s="108"/>
      <c r="BR657" s="108"/>
      <c r="BS657" s="108"/>
      <c r="BT657" s="108"/>
      <c r="BU657" s="108"/>
      <c r="BV657" s="108"/>
      <c r="BW657" s="108"/>
      <c r="BX657" s="108"/>
      <c r="BY657" s="108"/>
      <c r="BZ657" s="108"/>
      <c r="CA657" s="108"/>
      <c r="CB657" s="108"/>
      <c r="CC657" s="108"/>
      <c r="CD657" s="108"/>
      <c r="CE657" s="108"/>
      <c r="CF657" s="108"/>
    </row>
    <row r="658" s="138" customFormat="true" ht="47.25" hidden="true" customHeight="true" outlineLevel="1" collapsed="false">
      <c r="A658" s="99"/>
      <c r="B658" s="209"/>
      <c r="C658" s="210"/>
      <c r="D658" s="210"/>
      <c r="E658" s="210"/>
      <c r="F658" s="211" t="s">
        <v>1139</v>
      </c>
      <c r="G658" s="211"/>
      <c r="H658" s="212"/>
      <c r="I658" s="213"/>
      <c r="J658" s="214"/>
      <c r="K658" s="215"/>
      <c r="L658" s="137"/>
      <c r="M658" s="137"/>
      <c r="N658" s="137"/>
      <c r="O658" s="137"/>
      <c r="P658" s="137"/>
      <c r="Q658" s="137"/>
      <c r="R658" s="137"/>
      <c r="S658" s="137"/>
      <c r="T658" s="137"/>
      <c r="U658" s="137"/>
      <c r="V658" s="137"/>
      <c r="W658" s="137"/>
      <c r="X658" s="137"/>
      <c r="Y658" s="137"/>
      <c r="Z658" s="137"/>
      <c r="AA658" s="137"/>
      <c r="AB658" s="137"/>
      <c r="AC658" s="137"/>
      <c r="AD658" s="137"/>
      <c r="AE658" s="137"/>
      <c r="AF658" s="137"/>
      <c r="AG658" s="137"/>
      <c r="AH658" s="137"/>
      <c r="AI658" s="137"/>
      <c r="AJ658" s="137"/>
      <c r="AK658" s="137"/>
      <c r="AL658" s="137"/>
      <c r="AM658" s="137"/>
      <c r="AN658" s="137"/>
      <c r="AO658" s="137"/>
      <c r="AP658" s="137"/>
      <c r="AQ658" s="137"/>
      <c r="AR658" s="137"/>
      <c r="AS658" s="137"/>
      <c r="AT658" s="137"/>
      <c r="AU658" s="137"/>
      <c r="AV658" s="137"/>
      <c r="AW658" s="137"/>
      <c r="AX658" s="137"/>
      <c r="AY658" s="137"/>
      <c r="AZ658" s="137"/>
      <c r="BA658" s="137"/>
      <c r="BB658" s="137"/>
      <c r="BC658" s="137"/>
      <c r="BD658" s="137"/>
      <c r="BE658" s="137"/>
      <c r="BF658" s="137"/>
      <c r="BG658" s="137"/>
      <c r="BH658" s="137"/>
      <c r="BI658" s="137"/>
      <c r="BJ658" s="137"/>
      <c r="BK658" s="137"/>
      <c r="BL658" s="137"/>
      <c r="BM658" s="137"/>
      <c r="BN658" s="137"/>
      <c r="BO658" s="137"/>
      <c r="BP658" s="137"/>
      <c r="BQ658" s="137"/>
      <c r="BR658" s="137"/>
      <c r="BS658" s="137"/>
      <c r="BT658" s="137"/>
      <c r="BU658" s="137"/>
      <c r="BV658" s="137"/>
      <c r="BW658" s="137"/>
      <c r="BX658" s="137"/>
      <c r="BY658" s="137"/>
      <c r="BZ658" s="137"/>
      <c r="CA658" s="137"/>
      <c r="CB658" s="137"/>
      <c r="CC658" s="137"/>
      <c r="CD658" s="137"/>
      <c r="CE658" s="137"/>
      <c r="CF658" s="137"/>
    </row>
    <row r="659" customFormat="false" ht="26.1" hidden="true" customHeight="true" outlineLevel="1" collapsed="false">
      <c r="A659" s="125"/>
      <c r="B659" s="110" t="n">
        <v>40</v>
      </c>
      <c r="C659" s="111" t="n">
        <v>4</v>
      </c>
      <c r="D659" s="111" t="s">
        <v>54</v>
      </c>
      <c r="E659" s="111"/>
      <c r="F659" s="140" t="s">
        <v>1140</v>
      </c>
      <c r="G659" s="140"/>
      <c r="H659" s="141" t="s">
        <v>1141</v>
      </c>
      <c r="I659" s="127"/>
      <c r="J659" s="115" t="n">
        <v>890</v>
      </c>
      <c r="K659" s="116" t="n">
        <f aca="false">+J659*I659</f>
        <v>0</v>
      </c>
      <c r="L659" s="137"/>
      <c r="M659" s="137"/>
      <c r="N659" s="137"/>
      <c r="O659" s="137"/>
      <c r="P659" s="137"/>
      <c r="Q659" s="137"/>
      <c r="R659" s="137"/>
      <c r="S659" s="137"/>
      <c r="T659" s="137"/>
      <c r="U659" s="137"/>
      <c r="V659" s="137"/>
      <c r="W659" s="137"/>
      <c r="X659" s="137"/>
      <c r="Y659" s="137"/>
      <c r="Z659" s="137"/>
      <c r="AA659" s="137"/>
      <c r="AB659" s="137"/>
      <c r="AC659" s="137"/>
      <c r="AD659" s="137"/>
      <c r="AE659" s="137"/>
      <c r="AF659" s="137"/>
      <c r="AG659" s="137"/>
      <c r="AH659" s="137"/>
      <c r="AI659" s="137"/>
      <c r="AJ659" s="137"/>
      <c r="AK659" s="137"/>
      <c r="AL659" s="137"/>
      <c r="AM659" s="137"/>
      <c r="AN659" s="137"/>
      <c r="AO659" s="137"/>
      <c r="AP659" s="137"/>
      <c r="AQ659" s="137"/>
      <c r="AR659" s="137"/>
      <c r="AS659" s="137"/>
      <c r="AT659" s="137"/>
      <c r="AU659" s="137"/>
      <c r="AV659" s="137"/>
      <c r="AW659" s="137"/>
      <c r="AX659" s="137"/>
      <c r="AY659" s="137"/>
      <c r="AZ659" s="137"/>
      <c r="BA659" s="137"/>
      <c r="BB659" s="137"/>
      <c r="BC659" s="137"/>
      <c r="BD659" s="137"/>
      <c r="BE659" s="137"/>
      <c r="BF659" s="137"/>
      <c r="BG659" s="137"/>
      <c r="BH659" s="137"/>
      <c r="BI659" s="137"/>
      <c r="BJ659" s="137"/>
      <c r="BK659" s="137"/>
      <c r="BL659" s="137"/>
      <c r="BM659" s="137"/>
      <c r="BN659" s="137"/>
      <c r="BO659" s="137"/>
      <c r="BP659" s="137"/>
      <c r="BQ659" s="137"/>
      <c r="BR659" s="137"/>
      <c r="BS659" s="137"/>
      <c r="BT659" s="137"/>
      <c r="BU659" s="137"/>
      <c r="BV659" s="137"/>
      <c r="BW659" s="137"/>
      <c r="BX659" s="137"/>
      <c r="BY659" s="137"/>
      <c r="BZ659" s="137"/>
      <c r="CA659" s="137"/>
      <c r="CB659" s="137"/>
      <c r="CC659" s="137"/>
      <c r="CD659" s="137"/>
      <c r="CE659" s="137"/>
      <c r="CF659" s="137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26.1" hidden="false" customHeight="true" outlineLevel="1" collapsed="false">
      <c r="A660" s="125"/>
      <c r="B660" s="110" t="n">
        <v>40</v>
      </c>
      <c r="C660" s="111" t="n">
        <v>4</v>
      </c>
      <c r="D660" s="111" t="s">
        <v>54</v>
      </c>
      <c r="E660" s="111"/>
      <c r="F660" s="140" t="s">
        <v>1142</v>
      </c>
      <c r="G660" s="140"/>
      <c r="H660" s="113" t="s">
        <v>1143</v>
      </c>
      <c r="I660" s="114" t="n">
        <v>1</v>
      </c>
      <c r="J660" s="115" t="n">
        <v>890</v>
      </c>
      <c r="K660" s="116" t="n">
        <f aca="false">+J660*I660</f>
        <v>890</v>
      </c>
      <c r="L660" s="137"/>
      <c r="M660" s="137"/>
      <c r="N660" s="137"/>
      <c r="O660" s="137"/>
      <c r="P660" s="137"/>
      <c r="Q660" s="137"/>
      <c r="R660" s="137"/>
      <c r="S660" s="137"/>
      <c r="T660" s="137"/>
      <c r="U660" s="137"/>
      <c r="V660" s="137"/>
      <c r="W660" s="137"/>
      <c r="X660" s="137"/>
      <c r="Y660" s="137"/>
      <c r="Z660" s="137"/>
      <c r="AA660" s="137"/>
      <c r="AB660" s="137"/>
      <c r="AC660" s="137"/>
      <c r="AD660" s="137"/>
      <c r="AE660" s="137"/>
      <c r="AF660" s="137"/>
      <c r="AG660" s="137"/>
      <c r="AH660" s="137"/>
      <c r="AI660" s="137"/>
      <c r="AJ660" s="137"/>
      <c r="AK660" s="137"/>
      <c r="AL660" s="137"/>
      <c r="AM660" s="137"/>
      <c r="AN660" s="137"/>
      <c r="AO660" s="137"/>
      <c r="AP660" s="137"/>
      <c r="AQ660" s="137"/>
      <c r="AR660" s="137"/>
      <c r="AS660" s="137"/>
      <c r="AT660" s="137"/>
      <c r="AU660" s="137"/>
      <c r="AV660" s="137"/>
      <c r="AW660" s="137"/>
      <c r="AX660" s="137"/>
      <c r="AY660" s="137"/>
      <c r="AZ660" s="137"/>
      <c r="BA660" s="137"/>
      <c r="BB660" s="137"/>
      <c r="BC660" s="137"/>
      <c r="BD660" s="137"/>
      <c r="BE660" s="137"/>
      <c r="BF660" s="137"/>
      <c r="BG660" s="137"/>
      <c r="BH660" s="137"/>
      <c r="BI660" s="137"/>
      <c r="BJ660" s="137"/>
      <c r="BK660" s="137"/>
      <c r="BL660" s="137"/>
      <c r="BM660" s="137"/>
      <c r="BN660" s="137"/>
      <c r="BO660" s="137"/>
      <c r="BP660" s="137"/>
      <c r="BQ660" s="137"/>
      <c r="BR660" s="137"/>
      <c r="BS660" s="137"/>
      <c r="BT660" s="137"/>
      <c r="BU660" s="137"/>
      <c r="BV660" s="137"/>
      <c r="BW660" s="137"/>
      <c r="BX660" s="137"/>
      <c r="BY660" s="137"/>
      <c r="BZ660" s="137"/>
      <c r="CA660" s="137"/>
      <c r="CB660" s="137"/>
      <c r="CC660" s="137"/>
      <c r="CD660" s="137"/>
      <c r="CE660" s="137"/>
      <c r="CF660" s="137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s="109" customFormat="true" ht="26.1" hidden="false" customHeight="true" outlineLevel="2" collapsed="false">
      <c r="B661" s="117"/>
      <c r="C661" s="118"/>
      <c r="D661" s="118"/>
      <c r="E661" s="118"/>
      <c r="F661" s="119"/>
      <c r="G661" s="120"/>
      <c r="H661" s="121" t="s">
        <v>1144</v>
      </c>
      <c r="I661" s="122" t="n">
        <f aca="false">SUM(I659:I660)</f>
        <v>1</v>
      </c>
      <c r="J661" s="123"/>
      <c r="K661" s="116"/>
      <c r="L661" s="107"/>
      <c r="M661" s="108"/>
      <c r="N661" s="108"/>
      <c r="O661" s="108"/>
      <c r="P661" s="108"/>
      <c r="Q661" s="108"/>
      <c r="R661" s="108"/>
      <c r="S661" s="108"/>
      <c r="T661" s="108"/>
      <c r="U661" s="108"/>
      <c r="V661" s="108"/>
      <c r="W661" s="108"/>
      <c r="X661" s="108"/>
      <c r="Y661" s="108"/>
      <c r="Z661" s="108"/>
      <c r="AA661" s="108"/>
      <c r="AB661" s="108"/>
      <c r="AC661" s="108"/>
      <c r="AD661" s="108"/>
      <c r="AE661" s="108"/>
      <c r="AF661" s="108"/>
      <c r="AG661" s="108"/>
      <c r="AH661" s="108"/>
      <c r="AI661" s="108"/>
      <c r="AJ661" s="108"/>
      <c r="AK661" s="108"/>
      <c r="AL661" s="108"/>
      <c r="AM661" s="108"/>
      <c r="AN661" s="108"/>
      <c r="AO661" s="108"/>
      <c r="AP661" s="108"/>
      <c r="AQ661" s="108"/>
      <c r="AR661" s="108"/>
      <c r="AS661" s="108"/>
      <c r="AT661" s="108"/>
      <c r="AU661" s="108"/>
      <c r="AV661" s="108"/>
      <c r="AW661" s="108"/>
      <c r="AX661" s="108"/>
      <c r="AY661" s="108"/>
      <c r="AZ661" s="108"/>
      <c r="BA661" s="108"/>
      <c r="BB661" s="108"/>
      <c r="BC661" s="108"/>
      <c r="BD661" s="108"/>
      <c r="BE661" s="108"/>
      <c r="BF661" s="108"/>
      <c r="BG661" s="108"/>
      <c r="BH661" s="108"/>
      <c r="BI661" s="108"/>
      <c r="BJ661" s="108"/>
      <c r="BK661" s="108"/>
      <c r="BL661" s="108"/>
      <c r="BM661" s="108"/>
      <c r="BN661" s="108"/>
      <c r="BO661" s="108"/>
      <c r="BP661" s="108"/>
      <c r="BQ661" s="108"/>
      <c r="BR661" s="108"/>
      <c r="BS661" s="108"/>
      <c r="BT661" s="108"/>
      <c r="BU661" s="108"/>
      <c r="BV661" s="108"/>
      <c r="BW661" s="108"/>
      <c r="BX661" s="108"/>
      <c r="BY661" s="108"/>
      <c r="BZ661" s="108"/>
      <c r="CA661" s="108"/>
      <c r="CB661" s="108"/>
      <c r="CC661" s="108"/>
      <c r="CD661" s="108"/>
      <c r="CE661" s="108"/>
      <c r="CF661" s="108"/>
    </row>
    <row r="662" s="138" customFormat="true" ht="45" hidden="true" customHeight="true" outlineLevel="1" collapsed="false">
      <c r="A662" s="99"/>
      <c r="B662" s="209"/>
      <c r="C662" s="210"/>
      <c r="D662" s="210"/>
      <c r="E662" s="210"/>
      <c r="F662" s="211" t="s">
        <v>1145</v>
      </c>
      <c r="G662" s="211"/>
      <c r="H662" s="212"/>
      <c r="I662" s="213"/>
      <c r="J662" s="214"/>
      <c r="K662" s="215"/>
      <c r="L662" s="137"/>
      <c r="M662" s="137"/>
      <c r="N662" s="137"/>
      <c r="O662" s="137"/>
      <c r="P662" s="137"/>
      <c r="Q662" s="137"/>
      <c r="R662" s="137"/>
      <c r="S662" s="137"/>
      <c r="T662" s="137"/>
      <c r="U662" s="137"/>
      <c r="V662" s="137"/>
      <c r="W662" s="137"/>
      <c r="X662" s="137"/>
      <c r="Y662" s="137"/>
      <c r="Z662" s="137"/>
      <c r="AA662" s="137"/>
      <c r="AB662" s="137"/>
      <c r="AC662" s="137"/>
      <c r="AD662" s="137"/>
      <c r="AE662" s="137"/>
      <c r="AF662" s="137"/>
      <c r="AG662" s="137"/>
      <c r="AH662" s="137"/>
      <c r="AI662" s="137"/>
      <c r="AJ662" s="137"/>
      <c r="AK662" s="137"/>
      <c r="AL662" s="137"/>
      <c r="AM662" s="137"/>
      <c r="AN662" s="137"/>
      <c r="AO662" s="137"/>
      <c r="AP662" s="137"/>
      <c r="AQ662" s="137"/>
      <c r="AR662" s="137"/>
      <c r="AS662" s="137"/>
      <c r="AT662" s="137"/>
      <c r="AU662" s="137"/>
      <c r="AV662" s="137"/>
      <c r="AW662" s="137"/>
      <c r="AX662" s="137"/>
      <c r="AY662" s="137"/>
      <c r="AZ662" s="137"/>
      <c r="BA662" s="137"/>
      <c r="BB662" s="137"/>
      <c r="BC662" s="137"/>
      <c r="BD662" s="137"/>
      <c r="BE662" s="137"/>
      <c r="BF662" s="137"/>
      <c r="BG662" s="137"/>
      <c r="BH662" s="137"/>
      <c r="BI662" s="137"/>
      <c r="BJ662" s="137"/>
      <c r="BK662" s="137"/>
      <c r="BL662" s="137"/>
      <c r="BM662" s="137"/>
      <c r="BN662" s="137"/>
      <c r="BO662" s="137"/>
      <c r="BP662" s="137"/>
      <c r="BQ662" s="137"/>
      <c r="BR662" s="137"/>
      <c r="BS662" s="137"/>
      <c r="BT662" s="137"/>
      <c r="BU662" s="137"/>
      <c r="BV662" s="137"/>
      <c r="BW662" s="137"/>
      <c r="BX662" s="137"/>
      <c r="BY662" s="137"/>
      <c r="BZ662" s="137"/>
      <c r="CA662" s="137"/>
      <c r="CB662" s="137"/>
      <c r="CC662" s="137"/>
      <c r="CD662" s="137"/>
      <c r="CE662" s="137"/>
      <c r="CF662" s="137"/>
    </row>
    <row r="663" customFormat="false" ht="30" hidden="true" customHeight="true" outlineLevel="1" collapsed="false">
      <c r="A663" s="139"/>
      <c r="B663" s="110" t="n">
        <v>1</v>
      </c>
      <c r="C663" s="111" t="n">
        <v>1</v>
      </c>
      <c r="D663" s="111" t="s">
        <v>54</v>
      </c>
      <c r="E663" s="111"/>
      <c r="F663" s="140" t="s">
        <v>1146</v>
      </c>
      <c r="G663" s="140"/>
      <c r="H663" s="224" t="s">
        <v>1147</v>
      </c>
      <c r="I663" s="127"/>
      <c r="J663" s="123" t="n">
        <v>1750</v>
      </c>
      <c r="K663" s="116" t="n">
        <f aca="false">+J663*I663</f>
        <v>0</v>
      </c>
      <c r="L663" s="137"/>
      <c r="M663" s="137"/>
      <c r="N663" s="137"/>
      <c r="O663" s="137"/>
      <c r="P663" s="137"/>
      <c r="Q663" s="137"/>
      <c r="R663" s="137"/>
      <c r="S663" s="137"/>
      <c r="T663" s="137"/>
      <c r="U663" s="137"/>
      <c r="V663" s="137"/>
      <c r="W663" s="137"/>
      <c r="X663" s="137"/>
      <c r="Y663" s="137"/>
      <c r="Z663" s="137"/>
      <c r="AA663" s="137"/>
      <c r="AB663" s="137"/>
      <c r="AC663" s="137"/>
      <c r="AD663" s="137"/>
      <c r="AE663" s="137"/>
      <c r="AF663" s="137"/>
      <c r="AG663" s="137"/>
      <c r="AH663" s="137"/>
      <c r="AI663" s="137"/>
      <c r="AJ663" s="137"/>
      <c r="AK663" s="137"/>
      <c r="AL663" s="137"/>
      <c r="AM663" s="137"/>
      <c r="AN663" s="137"/>
      <c r="AO663" s="137"/>
      <c r="AP663" s="137"/>
      <c r="AQ663" s="137"/>
      <c r="AR663" s="137"/>
      <c r="AS663" s="137"/>
      <c r="AT663" s="137"/>
      <c r="AU663" s="137"/>
      <c r="AV663" s="137"/>
      <c r="AW663" s="137"/>
      <c r="AX663" s="137"/>
      <c r="AY663" s="137"/>
      <c r="AZ663" s="137"/>
      <c r="BA663" s="137"/>
      <c r="BB663" s="137"/>
      <c r="BC663" s="137"/>
      <c r="BD663" s="137"/>
      <c r="BE663" s="137"/>
      <c r="BF663" s="137"/>
      <c r="BG663" s="137"/>
      <c r="BH663" s="137"/>
      <c r="BI663" s="137"/>
      <c r="BJ663" s="137"/>
      <c r="BK663" s="137"/>
      <c r="BL663" s="137"/>
      <c r="BM663" s="137"/>
      <c r="BN663" s="137"/>
      <c r="BO663" s="137"/>
      <c r="BP663" s="137"/>
      <c r="BQ663" s="137"/>
      <c r="BR663" s="137"/>
      <c r="BS663" s="137"/>
      <c r="BT663" s="137"/>
      <c r="BU663" s="137"/>
      <c r="BV663" s="137"/>
      <c r="BW663" s="137"/>
      <c r="BX663" s="137"/>
      <c r="BY663" s="137"/>
      <c r="BZ663" s="137"/>
      <c r="CA663" s="137"/>
      <c r="CB663" s="137"/>
      <c r="CC663" s="137"/>
      <c r="CD663" s="137"/>
      <c r="CE663" s="137"/>
      <c r="CF663" s="137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30" hidden="true" customHeight="true" outlineLevel="1" collapsed="false">
      <c r="A664" s="139"/>
      <c r="B664" s="110" t="n">
        <v>1</v>
      </c>
      <c r="C664" s="111" t="n">
        <v>1</v>
      </c>
      <c r="D664" s="111" t="s">
        <v>54</v>
      </c>
      <c r="E664" s="111"/>
      <c r="F664" s="140" t="s">
        <v>1148</v>
      </c>
      <c r="G664" s="140"/>
      <c r="H664" s="224" t="s">
        <v>1149</v>
      </c>
      <c r="I664" s="127"/>
      <c r="J664" s="123" t="n">
        <v>1750</v>
      </c>
      <c r="K664" s="116" t="n">
        <f aca="false">+J664*I664</f>
        <v>0</v>
      </c>
      <c r="L664" s="137"/>
      <c r="M664" s="137"/>
      <c r="N664" s="137"/>
      <c r="O664" s="137"/>
      <c r="P664" s="137"/>
      <c r="Q664" s="137"/>
      <c r="R664" s="137"/>
      <c r="S664" s="137"/>
      <c r="T664" s="137"/>
      <c r="U664" s="137"/>
      <c r="V664" s="137"/>
      <c r="W664" s="137"/>
      <c r="X664" s="137"/>
      <c r="Y664" s="137"/>
      <c r="Z664" s="137"/>
      <c r="AA664" s="137"/>
      <c r="AB664" s="137"/>
      <c r="AC664" s="137"/>
      <c r="AD664" s="137"/>
      <c r="AE664" s="137"/>
      <c r="AF664" s="137"/>
      <c r="AG664" s="137"/>
      <c r="AH664" s="137"/>
      <c r="AI664" s="137"/>
      <c r="AJ664" s="137"/>
      <c r="AK664" s="137"/>
      <c r="AL664" s="137"/>
      <c r="AM664" s="137"/>
      <c r="AN664" s="137"/>
      <c r="AO664" s="137"/>
      <c r="AP664" s="137"/>
      <c r="AQ664" s="137"/>
      <c r="AR664" s="137"/>
      <c r="AS664" s="137"/>
      <c r="AT664" s="137"/>
      <c r="AU664" s="137"/>
      <c r="AV664" s="137"/>
      <c r="AW664" s="137"/>
      <c r="AX664" s="137"/>
      <c r="AY664" s="137"/>
      <c r="AZ664" s="137"/>
      <c r="BA664" s="137"/>
      <c r="BB664" s="137"/>
      <c r="BC664" s="137"/>
      <c r="BD664" s="137"/>
      <c r="BE664" s="137"/>
      <c r="BF664" s="137"/>
      <c r="BG664" s="137"/>
      <c r="BH664" s="137"/>
      <c r="BI664" s="137"/>
      <c r="BJ664" s="137"/>
      <c r="BK664" s="137"/>
      <c r="BL664" s="137"/>
      <c r="BM664" s="137"/>
      <c r="BN664" s="137"/>
      <c r="BO664" s="137"/>
      <c r="BP664" s="137"/>
      <c r="BQ664" s="137"/>
      <c r="BR664" s="137"/>
      <c r="BS664" s="137"/>
      <c r="BT664" s="137"/>
      <c r="BU664" s="137"/>
      <c r="BV664" s="137"/>
      <c r="BW664" s="137"/>
      <c r="BX664" s="137"/>
      <c r="BY664" s="137"/>
      <c r="BZ664" s="137"/>
      <c r="CA664" s="137"/>
      <c r="CB664" s="137"/>
      <c r="CC664" s="137"/>
      <c r="CD664" s="137"/>
      <c r="CE664" s="137"/>
      <c r="CF664" s="137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30" hidden="true" customHeight="true" outlineLevel="1" collapsed="false">
      <c r="A665" s="139"/>
      <c r="B665" s="110" t="n">
        <v>1</v>
      </c>
      <c r="C665" s="111" t="n">
        <v>1</v>
      </c>
      <c r="D665" s="111" t="s">
        <v>54</v>
      </c>
      <c r="E665" s="111"/>
      <c r="F665" s="140" t="s">
        <v>1150</v>
      </c>
      <c r="G665" s="140"/>
      <c r="H665" s="224" t="s">
        <v>1151</v>
      </c>
      <c r="I665" s="127"/>
      <c r="J665" s="123" t="n">
        <v>1750</v>
      </c>
      <c r="K665" s="116" t="n">
        <f aca="false">+J665*I665</f>
        <v>0</v>
      </c>
      <c r="L665" s="137"/>
      <c r="M665" s="137"/>
      <c r="N665" s="137"/>
      <c r="O665" s="137"/>
      <c r="P665" s="137"/>
      <c r="Q665" s="137"/>
      <c r="R665" s="137"/>
      <c r="S665" s="137"/>
      <c r="T665" s="137"/>
      <c r="U665" s="137"/>
      <c r="V665" s="137"/>
      <c r="W665" s="137"/>
      <c r="X665" s="137"/>
      <c r="Y665" s="137"/>
      <c r="Z665" s="137"/>
      <c r="AA665" s="137"/>
      <c r="AB665" s="137"/>
      <c r="AC665" s="137"/>
      <c r="AD665" s="137"/>
      <c r="AE665" s="137"/>
      <c r="AF665" s="137"/>
      <c r="AG665" s="137"/>
      <c r="AH665" s="137"/>
      <c r="AI665" s="137"/>
      <c r="AJ665" s="137"/>
      <c r="AK665" s="137"/>
      <c r="AL665" s="137"/>
      <c r="AM665" s="137"/>
      <c r="AN665" s="137"/>
      <c r="AO665" s="137"/>
      <c r="AP665" s="137"/>
      <c r="AQ665" s="137"/>
      <c r="AR665" s="137"/>
      <c r="AS665" s="137"/>
      <c r="AT665" s="137"/>
      <c r="AU665" s="137"/>
      <c r="AV665" s="137"/>
      <c r="AW665" s="137"/>
      <c r="AX665" s="137"/>
      <c r="AY665" s="137"/>
      <c r="AZ665" s="137"/>
      <c r="BA665" s="137"/>
      <c r="BB665" s="137"/>
      <c r="BC665" s="137"/>
      <c r="BD665" s="137"/>
      <c r="BE665" s="137"/>
      <c r="BF665" s="137"/>
      <c r="BG665" s="137"/>
      <c r="BH665" s="137"/>
      <c r="BI665" s="137"/>
      <c r="BJ665" s="137"/>
      <c r="BK665" s="137"/>
      <c r="BL665" s="137"/>
      <c r="BM665" s="137"/>
      <c r="BN665" s="137"/>
      <c r="BO665" s="137"/>
      <c r="BP665" s="137"/>
      <c r="BQ665" s="137"/>
      <c r="BR665" s="137"/>
      <c r="BS665" s="137"/>
      <c r="BT665" s="137"/>
      <c r="BU665" s="137"/>
      <c r="BV665" s="137"/>
      <c r="BW665" s="137"/>
      <c r="BX665" s="137"/>
      <c r="BY665" s="137"/>
      <c r="BZ665" s="137"/>
      <c r="CA665" s="137"/>
      <c r="CB665" s="137"/>
      <c r="CC665" s="137"/>
      <c r="CD665" s="137"/>
      <c r="CE665" s="137"/>
      <c r="CF665" s="137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30" hidden="true" customHeight="true" outlineLevel="1" collapsed="false">
      <c r="A666" s="139"/>
      <c r="B666" s="110" t="n">
        <v>1</v>
      </c>
      <c r="C666" s="111" t="n">
        <v>1</v>
      </c>
      <c r="D666" s="111" t="s">
        <v>54</v>
      </c>
      <c r="E666" s="111"/>
      <c r="F666" s="140" t="s">
        <v>1152</v>
      </c>
      <c r="G666" s="140"/>
      <c r="H666" s="224" t="s">
        <v>1153</v>
      </c>
      <c r="I666" s="127"/>
      <c r="J666" s="123" t="n">
        <v>1750</v>
      </c>
      <c r="K666" s="116" t="n">
        <f aca="false">+J666*I666</f>
        <v>0</v>
      </c>
      <c r="L666" s="137"/>
      <c r="M666" s="137"/>
      <c r="N666" s="137"/>
      <c r="O666" s="137"/>
      <c r="P666" s="137"/>
      <c r="Q666" s="137"/>
      <c r="R666" s="137"/>
      <c r="S666" s="137"/>
      <c r="T666" s="137"/>
      <c r="U666" s="137"/>
      <c r="V666" s="137"/>
      <c r="W666" s="137"/>
      <c r="X666" s="137"/>
      <c r="Y666" s="137"/>
      <c r="Z666" s="137"/>
      <c r="AA666" s="137"/>
      <c r="AB666" s="137"/>
      <c r="AC666" s="137"/>
      <c r="AD666" s="137"/>
      <c r="AE666" s="137"/>
      <c r="AF666" s="137"/>
      <c r="AG666" s="137"/>
      <c r="AH666" s="137"/>
      <c r="AI666" s="137"/>
      <c r="AJ666" s="137"/>
      <c r="AK666" s="137"/>
      <c r="AL666" s="137"/>
      <c r="AM666" s="137"/>
      <c r="AN666" s="137"/>
      <c r="AO666" s="137"/>
      <c r="AP666" s="137"/>
      <c r="AQ666" s="137"/>
      <c r="AR666" s="137"/>
      <c r="AS666" s="137"/>
      <c r="AT666" s="137"/>
      <c r="AU666" s="137"/>
      <c r="AV666" s="137"/>
      <c r="AW666" s="137"/>
      <c r="AX666" s="137"/>
      <c r="AY666" s="137"/>
      <c r="AZ666" s="137"/>
      <c r="BA666" s="137"/>
      <c r="BB666" s="137"/>
      <c r="BC666" s="137"/>
      <c r="BD666" s="137"/>
      <c r="BE666" s="137"/>
      <c r="BF666" s="137"/>
      <c r="BG666" s="137"/>
      <c r="BH666" s="137"/>
      <c r="BI666" s="137"/>
      <c r="BJ666" s="137"/>
      <c r="BK666" s="137"/>
      <c r="BL666" s="137"/>
      <c r="BM666" s="137"/>
      <c r="BN666" s="137"/>
      <c r="BO666" s="137"/>
      <c r="BP666" s="137"/>
      <c r="BQ666" s="137"/>
      <c r="BR666" s="137"/>
      <c r="BS666" s="137"/>
      <c r="BT666" s="137"/>
      <c r="BU666" s="137"/>
      <c r="BV666" s="137"/>
      <c r="BW666" s="137"/>
      <c r="BX666" s="137"/>
      <c r="BY666" s="137"/>
      <c r="BZ666" s="137"/>
      <c r="CA666" s="137"/>
      <c r="CB666" s="137"/>
      <c r="CC666" s="137"/>
      <c r="CD666" s="137"/>
      <c r="CE666" s="137"/>
      <c r="CF666" s="137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30" hidden="true" customHeight="true" outlineLevel="1" collapsed="false">
      <c r="A667" s="139"/>
      <c r="B667" s="110" t="n">
        <v>1</v>
      </c>
      <c r="C667" s="111" t="n">
        <v>1</v>
      </c>
      <c r="D667" s="111" t="s">
        <v>54</v>
      </c>
      <c r="E667" s="111"/>
      <c r="F667" s="140" t="s">
        <v>1154</v>
      </c>
      <c r="G667" s="140"/>
      <c r="H667" s="224" t="s">
        <v>1155</v>
      </c>
      <c r="I667" s="127"/>
      <c r="J667" s="123" t="n">
        <v>1750</v>
      </c>
      <c r="K667" s="116" t="n">
        <f aca="false">+J667*I667</f>
        <v>0</v>
      </c>
      <c r="L667" s="137"/>
      <c r="M667" s="137"/>
      <c r="N667" s="137"/>
      <c r="O667" s="137"/>
      <c r="P667" s="137"/>
      <c r="Q667" s="137"/>
      <c r="R667" s="137"/>
      <c r="S667" s="137"/>
      <c r="T667" s="137"/>
      <c r="U667" s="137"/>
      <c r="V667" s="137"/>
      <c r="W667" s="137"/>
      <c r="X667" s="137"/>
      <c r="Y667" s="137"/>
      <c r="Z667" s="137"/>
      <c r="AA667" s="137"/>
      <c r="AB667" s="137"/>
      <c r="AC667" s="137"/>
      <c r="AD667" s="137"/>
      <c r="AE667" s="137"/>
      <c r="AF667" s="137"/>
      <c r="AG667" s="137"/>
      <c r="AH667" s="137"/>
      <c r="AI667" s="137"/>
      <c r="AJ667" s="137"/>
      <c r="AK667" s="137"/>
      <c r="AL667" s="137"/>
      <c r="AM667" s="137"/>
      <c r="AN667" s="137"/>
      <c r="AO667" s="137"/>
      <c r="AP667" s="137"/>
      <c r="AQ667" s="137"/>
      <c r="AR667" s="137"/>
      <c r="AS667" s="137"/>
      <c r="AT667" s="137"/>
      <c r="AU667" s="137"/>
      <c r="AV667" s="137"/>
      <c r="AW667" s="137"/>
      <c r="AX667" s="137"/>
      <c r="AY667" s="137"/>
      <c r="AZ667" s="137"/>
      <c r="BA667" s="137"/>
      <c r="BB667" s="137"/>
      <c r="BC667" s="137"/>
      <c r="BD667" s="137"/>
      <c r="BE667" s="137"/>
      <c r="BF667" s="137"/>
      <c r="BG667" s="137"/>
      <c r="BH667" s="137"/>
      <c r="BI667" s="137"/>
      <c r="BJ667" s="137"/>
      <c r="BK667" s="137"/>
      <c r="BL667" s="137"/>
      <c r="BM667" s="137"/>
      <c r="BN667" s="137"/>
      <c r="BO667" s="137"/>
      <c r="BP667" s="137"/>
      <c r="BQ667" s="137"/>
      <c r="BR667" s="137"/>
      <c r="BS667" s="137"/>
      <c r="BT667" s="137"/>
      <c r="BU667" s="137"/>
      <c r="BV667" s="137"/>
      <c r="BW667" s="137"/>
      <c r="BX667" s="137"/>
      <c r="BY667" s="137"/>
      <c r="BZ667" s="137"/>
      <c r="CA667" s="137"/>
      <c r="CB667" s="137"/>
      <c r="CC667" s="137"/>
      <c r="CD667" s="137"/>
      <c r="CE667" s="137"/>
      <c r="CF667" s="137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customFormat="false" ht="30" hidden="true" customHeight="true" outlineLevel="1" collapsed="false">
      <c r="A668" s="139"/>
      <c r="B668" s="110" t="n">
        <v>1</v>
      </c>
      <c r="C668" s="111" t="n">
        <v>1</v>
      </c>
      <c r="D668" s="111" t="s">
        <v>54</v>
      </c>
      <c r="E668" s="111"/>
      <c r="F668" s="140" t="s">
        <v>1156</v>
      </c>
      <c r="G668" s="140"/>
      <c r="H668" s="224" t="s">
        <v>1157</v>
      </c>
      <c r="I668" s="127"/>
      <c r="J668" s="123" t="n">
        <v>1750</v>
      </c>
      <c r="K668" s="116" t="n">
        <f aca="false">+J668*I668</f>
        <v>0</v>
      </c>
      <c r="L668" s="137"/>
      <c r="M668" s="137"/>
      <c r="N668" s="137"/>
      <c r="O668" s="137"/>
      <c r="P668" s="137"/>
      <c r="Q668" s="137"/>
      <c r="R668" s="137"/>
      <c r="S668" s="137"/>
      <c r="T668" s="137"/>
      <c r="U668" s="137"/>
      <c r="V668" s="137"/>
      <c r="W668" s="137"/>
      <c r="X668" s="137"/>
      <c r="Y668" s="137"/>
      <c r="Z668" s="137"/>
      <c r="AA668" s="137"/>
      <c r="AB668" s="137"/>
      <c r="AC668" s="137"/>
      <c r="AD668" s="137"/>
      <c r="AE668" s="137"/>
      <c r="AF668" s="137"/>
      <c r="AG668" s="137"/>
      <c r="AH668" s="137"/>
      <c r="AI668" s="137"/>
      <c r="AJ668" s="137"/>
      <c r="AK668" s="137"/>
      <c r="AL668" s="137"/>
      <c r="AM668" s="137"/>
      <c r="AN668" s="137"/>
      <c r="AO668" s="137"/>
      <c r="AP668" s="137"/>
      <c r="AQ668" s="137"/>
      <c r="AR668" s="137"/>
      <c r="AS668" s="137"/>
      <c r="AT668" s="137"/>
      <c r="AU668" s="137"/>
      <c r="AV668" s="137"/>
      <c r="AW668" s="137"/>
      <c r="AX668" s="137"/>
      <c r="AY668" s="137"/>
      <c r="AZ668" s="137"/>
      <c r="BA668" s="137"/>
      <c r="BB668" s="137"/>
      <c r="BC668" s="137"/>
      <c r="BD668" s="137"/>
      <c r="BE668" s="137"/>
      <c r="BF668" s="137"/>
      <c r="BG668" s="137"/>
      <c r="BH668" s="137"/>
      <c r="BI668" s="137"/>
      <c r="BJ668" s="137"/>
      <c r="BK668" s="137"/>
      <c r="BL668" s="137"/>
      <c r="BM668" s="137"/>
      <c r="BN668" s="137"/>
      <c r="BO668" s="137"/>
      <c r="BP668" s="137"/>
      <c r="BQ668" s="137"/>
      <c r="BR668" s="137"/>
      <c r="BS668" s="137"/>
      <c r="BT668" s="137"/>
      <c r="BU668" s="137"/>
      <c r="BV668" s="137"/>
      <c r="BW668" s="137"/>
      <c r="BX668" s="137"/>
      <c r="BY668" s="137"/>
      <c r="BZ668" s="137"/>
      <c r="CA668" s="137"/>
      <c r="CB668" s="137"/>
      <c r="CC668" s="137"/>
      <c r="CD668" s="137"/>
      <c r="CE668" s="137"/>
      <c r="CF668" s="137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30" hidden="true" customHeight="true" outlineLevel="1" collapsed="false">
      <c r="A669" s="139"/>
      <c r="B669" s="110" t="n">
        <v>1</v>
      </c>
      <c r="C669" s="111" t="n">
        <v>1</v>
      </c>
      <c r="D669" s="111" t="s">
        <v>54</v>
      </c>
      <c r="E669" s="111"/>
      <c r="F669" s="140" t="s">
        <v>1158</v>
      </c>
      <c r="G669" s="140"/>
      <c r="H669" s="224" t="s">
        <v>1159</v>
      </c>
      <c r="I669" s="127"/>
      <c r="J669" s="123" t="n">
        <v>1850</v>
      </c>
      <c r="K669" s="116" t="n">
        <f aca="false">+J669*I669</f>
        <v>0</v>
      </c>
      <c r="L669" s="137"/>
      <c r="M669" s="137"/>
      <c r="N669" s="137"/>
      <c r="O669" s="137"/>
      <c r="P669" s="137"/>
      <c r="Q669" s="137"/>
      <c r="R669" s="137"/>
      <c r="S669" s="137"/>
      <c r="T669" s="137"/>
      <c r="U669" s="137"/>
      <c r="V669" s="137"/>
      <c r="W669" s="137"/>
      <c r="X669" s="137"/>
      <c r="Y669" s="137"/>
      <c r="Z669" s="137"/>
      <c r="AA669" s="137"/>
      <c r="AB669" s="137"/>
      <c r="AC669" s="137"/>
      <c r="AD669" s="137"/>
      <c r="AE669" s="137"/>
      <c r="AF669" s="137"/>
      <c r="AG669" s="137"/>
      <c r="AH669" s="137"/>
      <c r="AI669" s="137"/>
      <c r="AJ669" s="137"/>
      <c r="AK669" s="137"/>
      <c r="AL669" s="137"/>
      <c r="AM669" s="137"/>
      <c r="AN669" s="137"/>
      <c r="AO669" s="137"/>
      <c r="AP669" s="137"/>
      <c r="AQ669" s="137"/>
      <c r="AR669" s="137"/>
      <c r="AS669" s="137"/>
      <c r="AT669" s="137"/>
      <c r="AU669" s="137"/>
      <c r="AV669" s="137"/>
      <c r="AW669" s="137"/>
      <c r="AX669" s="137"/>
      <c r="AY669" s="137"/>
      <c r="AZ669" s="137"/>
      <c r="BA669" s="137"/>
      <c r="BB669" s="137"/>
      <c r="BC669" s="137"/>
      <c r="BD669" s="137"/>
      <c r="BE669" s="137"/>
      <c r="BF669" s="137"/>
      <c r="BG669" s="137"/>
      <c r="BH669" s="137"/>
      <c r="BI669" s="137"/>
      <c r="BJ669" s="137"/>
      <c r="BK669" s="137"/>
      <c r="BL669" s="137"/>
      <c r="BM669" s="137"/>
      <c r="BN669" s="137"/>
      <c r="BO669" s="137"/>
      <c r="BP669" s="137"/>
      <c r="BQ669" s="137"/>
      <c r="BR669" s="137"/>
      <c r="BS669" s="137"/>
      <c r="BT669" s="137"/>
      <c r="BU669" s="137"/>
      <c r="BV669" s="137"/>
      <c r="BW669" s="137"/>
      <c r="BX669" s="137"/>
      <c r="BY669" s="137"/>
      <c r="BZ669" s="137"/>
      <c r="CA669" s="137"/>
      <c r="CB669" s="137"/>
      <c r="CC669" s="137"/>
      <c r="CD669" s="137"/>
      <c r="CE669" s="137"/>
      <c r="CF669" s="137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30" hidden="true" customHeight="true" outlineLevel="1" collapsed="false">
      <c r="A670" s="139"/>
      <c r="B670" s="110" t="n">
        <v>1</v>
      </c>
      <c r="C670" s="111" t="n">
        <v>1</v>
      </c>
      <c r="D670" s="111" t="s">
        <v>54</v>
      </c>
      <c r="E670" s="111"/>
      <c r="F670" s="140" t="s">
        <v>1160</v>
      </c>
      <c r="G670" s="140"/>
      <c r="H670" s="224" t="s">
        <v>1161</v>
      </c>
      <c r="I670" s="127"/>
      <c r="J670" s="123" t="n">
        <v>1850</v>
      </c>
      <c r="K670" s="116" t="n">
        <f aca="false">+J670*I670</f>
        <v>0</v>
      </c>
      <c r="L670" s="137"/>
      <c r="M670" s="137"/>
      <c r="N670" s="137"/>
      <c r="O670" s="137"/>
      <c r="P670" s="137"/>
      <c r="Q670" s="137"/>
      <c r="R670" s="137"/>
      <c r="S670" s="137"/>
      <c r="T670" s="137"/>
      <c r="U670" s="137"/>
      <c r="V670" s="137"/>
      <c r="W670" s="137"/>
      <c r="X670" s="137"/>
      <c r="Y670" s="137"/>
      <c r="Z670" s="137"/>
      <c r="AA670" s="137"/>
      <c r="AB670" s="137"/>
      <c r="AC670" s="137"/>
      <c r="AD670" s="137"/>
      <c r="AE670" s="137"/>
      <c r="AF670" s="137"/>
      <c r="AG670" s="137"/>
      <c r="AH670" s="137"/>
      <c r="AI670" s="137"/>
      <c r="AJ670" s="137"/>
      <c r="AK670" s="137"/>
      <c r="AL670" s="137"/>
      <c r="AM670" s="137"/>
      <c r="AN670" s="137"/>
      <c r="AO670" s="137"/>
      <c r="AP670" s="137"/>
      <c r="AQ670" s="137"/>
      <c r="AR670" s="137"/>
      <c r="AS670" s="137"/>
      <c r="AT670" s="137"/>
      <c r="AU670" s="137"/>
      <c r="AV670" s="137"/>
      <c r="AW670" s="137"/>
      <c r="AX670" s="137"/>
      <c r="AY670" s="137"/>
      <c r="AZ670" s="137"/>
      <c r="BA670" s="137"/>
      <c r="BB670" s="137"/>
      <c r="BC670" s="137"/>
      <c r="BD670" s="137"/>
      <c r="BE670" s="137"/>
      <c r="BF670" s="137"/>
      <c r="BG670" s="137"/>
      <c r="BH670" s="137"/>
      <c r="BI670" s="137"/>
      <c r="BJ670" s="137"/>
      <c r="BK670" s="137"/>
      <c r="BL670" s="137"/>
      <c r="BM670" s="137"/>
      <c r="BN670" s="137"/>
      <c r="BO670" s="137"/>
      <c r="BP670" s="137"/>
      <c r="BQ670" s="137"/>
      <c r="BR670" s="137"/>
      <c r="BS670" s="137"/>
      <c r="BT670" s="137"/>
      <c r="BU670" s="137"/>
      <c r="BV670" s="137"/>
      <c r="BW670" s="137"/>
      <c r="BX670" s="137"/>
      <c r="BY670" s="137"/>
      <c r="BZ670" s="137"/>
      <c r="CA670" s="137"/>
      <c r="CB670" s="137"/>
      <c r="CC670" s="137"/>
      <c r="CD670" s="137"/>
      <c r="CE670" s="137"/>
      <c r="CF670" s="137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29.25" hidden="true" customHeight="true" outlineLevel="1" collapsed="false">
      <c r="A671" s="139"/>
      <c r="B671" s="110" t="n">
        <v>6</v>
      </c>
      <c r="C671" s="111" t="n">
        <v>1</v>
      </c>
      <c r="D671" s="111" t="s">
        <v>54</v>
      </c>
      <c r="E671" s="111"/>
      <c r="F671" s="140" t="s">
        <v>1162</v>
      </c>
      <c r="G671" s="140"/>
      <c r="H671" s="224" t="s">
        <v>1163</v>
      </c>
      <c r="I671" s="127"/>
      <c r="J671" s="123" t="n">
        <v>1750</v>
      </c>
      <c r="K671" s="116" t="n">
        <f aca="false">+J671*I671</f>
        <v>0</v>
      </c>
      <c r="L671" s="137"/>
      <c r="M671" s="137"/>
      <c r="N671" s="137"/>
      <c r="O671" s="137"/>
      <c r="P671" s="137"/>
      <c r="Q671" s="137"/>
      <c r="R671" s="137"/>
      <c r="S671" s="137"/>
      <c r="T671" s="137"/>
      <c r="U671" s="137"/>
      <c r="V671" s="137"/>
      <c r="W671" s="137"/>
      <c r="X671" s="137"/>
      <c r="Y671" s="137"/>
      <c r="Z671" s="137"/>
      <c r="AA671" s="137"/>
      <c r="AB671" s="137"/>
      <c r="AC671" s="137"/>
      <c r="AD671" s="137"/>
      <c r="AE671" s="137"/>
      <c r="AF671" s="137"/>
      <c r="AG671" s="137"/>
      <c r="AH671" s="137"/>
      <c r="AI671" s="137"/>
      <c r="AJ671" s="137"/>
      <c r="AK671" s="137"/>
      <c r="AL671" s="137"/>
      <c r="AM671" s="137"/>
      <c r="AN671" s="137"/>
      <c r="AO671" s="137"/>
      <c r="AP671" s="137"/>
      <c r="AQ671" s="137"/>
      <c r="AR671" s="137"/>
      <c r="AS671" s="137"/>
      <c r="AT671" s="137"/>
      <c r="AU671" s="137"/>
      <c r="AV671" s="137"/>
      <c r="AW671" s="137"/>
      <c r="AX671" s="137"/>
      <c r="AY671" s="137"/>
      <c r="AZ671" s="137"/>
      <c r="BA671" s="137"/>
      <c r="BB671" s="137"/>
      <c r="BC671" s="137"/>
      <c r="BD671" s="137"/>
      <c r="BE671" s="137"/>
      <c r="BF671" s="137"/>
      <c r="BG671" s="137"/>
      <c r="BH671" s="137"/>
      <c r="BI671" s="137"/>
      <c r="BJ671" s="137"/>
      <c r="BK671" s="137"/>
      <c r="BL671" s="137"/>
      <c r="BM671" s="137"/>
      <c r="BN671" s="137"/>
      <c r="BO671" s="137"/>
      <c r="BP671" s="137"/>
      <c r="BQ671" s="137"/>
      <c r="BR671" s="137"/>
      <c r="BS671" s="137"/>
      <c r="BT671" s="137"/>
      <c r="BU671" s="137"/>
      <c r="BV671" s="137"/>
      <c r="BW671" s="137"/>
      <c r="BX671" s="137"/>
      <c r="BY671" s="137"/>
      <c r="BZ671" s="137"/>
      <c r="CA671" s="137"/>
      <c r="CB671" s="137"/>
      <c r="CC671" s="137"/>
      <c r="CD671" s="137"/>
      <c r="CE671" s="137"/>
      <c r="CF671" s="137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customFormat="false" ht="36" hidden="true" customHeight="true" outlineLevel="1" collapsed="false">
      <c r="A672" s="139"/>
      <c r="B672" s="110" t="n">
        <v>6</v>
      </c>
      <c r="C672" s="111" t="n">
        <v>1</v>
      </c>
      <c r="D672" s="111" t="s">
        <v>54</v>
      </c>
      <c r="E672" s="111"/>
      <c r="F672" s="140" t="s">
        <v>1164</v>
      </c>
      <c r="G672" s="140"/>
      <c r="H672" s="224" t="s">
        <v>1165</v>
      </c>
      <c r="I672" s="127"/>
      <c r="J672" s="123" t="n">
        <v>1950</v>
      </c>
      <c r="K672" s="116" t="n">
        <f aca="false">+J672*I672</f>
        <v>0</v>
      </c>
      <c r="L672" s="137"/>
      <c r="M672" s="137"/>
      <c r="N672" s="137"/>
      <c r="O672" s="137"/>
      <c r="P672" s="137"/>
      <c r="Q672" s="137"/>
      <c r="R672" s="137"/>
      <c r="S672" s="137"/>
      <c r="T672" s="137"/>
      <c r="U672" s="137"/>
      <c r="V672" s="137"/>
      <c r="W672" s="137"/>
      <c r="X672" s="137"/>
      <c r="Y672" s="137"/>
      <c r="Z672" s="137"/>
      <c r="AA672" s="137"/>
      <c r="AB672" s="137"/>
      <c r="AC672" s="137"/>
      <c r="AD672" s="137"/>
      <c r="AE672" s="137"/>
      <c r="AF672" s="137"/>
      <c r="AG672" s="137"/>
      <c r="AH672" s="137"/>
      <c r="AI672" s="137"/>
      <c r="AJ672" s="137"/>
      <c r="AK672" s="137"/>
      <c r="AL672" s="137"/>
      <c r="AM672" s="137"/>
      <c r="AN672" s="137"/>
      <c r="AO672" s="137"/>
      <c r="AP672" s="137"/>
      <c r="AQ672" s="137"/>
      <c r="AR672" s="137"/>
      <c r="AS672" s="137"/>
      <c r="AT672" s="137"/>
      <c r="AU672" s="137"/>
      <c r="AV672" s="137"/>
      <c r="AW672" s="137"/>
      <c r="AX672" s="137"/>
      <c r="AY672" s="137"/>
      <c r="AZ672" s="137"/>
      <c r="BA672" s="137"/>
      <c r="BB672" s="137"/>
      <c r="BC672" s="137"/>
      <c r="BD672" s="137"/>
      <c r="BE672" s="137"/>
      <c r="BF672" s="137"/>
      <c r="BG672" s="137"/>
      <c r="BH672" s="137"/>
      <c r="BI672" s="137"/>
      <c r="BJ672" s="137"/>
      <c r="BK672" s="137"/>
      <c r="BL672" s="137"/>
      <c r="BM672" s="137"/>
      <c r="BN672" s="137"/>
      <c r="BO672" s="137"/>
      <c r="BP672" s="137"/>
      <c r="BQ672" s="137"/>
      <c r="BR672" s="137"/>
      <c r="BS672" s="137"/>
      <c r="BT672" s="137"/>
      <c r="BU672" s="137"/>
      <c r="BV672" s="137"/>
      <c r="BW672" s="137"/>
      <c r="BX672" s="137"/>
      <c r="BY672" s="137"/>
      <c r="BZ672" s="137"/>
      <c r="CA672" s="137"/>
      <c r="CB672" s="137"/>
      <c r="CC672" s="137"/>
      <c r="CD672" s="137"/>
      <c r="CE672" s="137"/>
      <c r="CF672" s="137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s="109" customFormat="true" ht="26.1" hidden="true" customHeight="true" outlineLevel="2" collapsed="false">
      <c r="B673" s="117"/>
      <c r="C673" s="118"/>
      <c r="D673" s="118"/>
      <c r="E673" s="118"/>
      <c r="F673" s="119"/>
      <c r="G673" s="120"/>
      <c r="H673" s="121" t="s">
        <v>1166</v>
      </c>
      <c r="I673" s="122" t="n">
        <f aca="false">SUM(I663:I672)</f>
        <v>0</v>
      </c>
      <c r="J673" s="123"/>
      <c r="K673" s="116"/>
      <c r="L673" s="107"/>
      <c r="M673" s="108"/>
      <c r="N673" s="108"/>
      <c r="O673" s="108"/>
      <c r="P673" s="108"/>
      <c r="Q673" s="108"/>
      <c r="R673" s="108"/>
      <c r="S673" s="108"/>
      <c r="T673" s="108"/>
      <c r="U673" s="108"/>
      <c r="V673" s="108"/>
      <c r="W673" s="108"/>
      <c r="X673" s="108"/>
      <c r="Y673" s="108"/>
      <c r="Z673" s="108"/>
      <c r="AA673" s="108"/>
      <c r="AB673" s="108"/>
      <c r="AC673" s="108"/>
      <c r="AD673" s="108"/>
      <c r="AE673" s="108"/>
      <c r="AF673" s="108"/>
      <c r="AG673" s="108"/>
      <c r="AH673" s="108"/>
      <c r="AI673" s="108"/>
      <c r="AJ673" s="108"/>
      <c r="AK673" s="108"/>
      <c r="AL673" s="108"/>
      <c r="AM673" s="108"/>
      <c r="AN673" s="108"/>
      <c r="AO673" s="108"/>
      <c r="AP673" s="108"/>
      <c r="AQ673" s="108"/>
      <c r="AR673" s="108"/>
      <c r="AS673" s="108"/>
      <c r="AT673" s="108"/>
      <c r="AU673" s="108"/>
      <c r="AV673" s="108"/>
      <c r="AW673" s="108"/>
      <c r="AX673" s="108"/>
      <c r="AY673" s="108"/>
      <c r="AZ673" s="108"/>
      <c r="BA673" s="108"/>
      <c r="BB673" s="108"/>
      <c r="BC673" s="108"/>
      <c r="BD673" s="108"/>
      <c r="BE673" s="108"/>
      <c r="BF673" s="108"/>
      <c r="BG673" s="108"/>
      <c r="BH673" s="108"/>
      <c r="BI673" s="108"/>
      <c r="BJ673" s="108"/>
      <c r="BK673" s="108"/>
      <c r="BL673" s="108"/>
      <c r="BM673" s="108"/>
      <c r="BN673" s="108"/>
      <c r="BO673" s="108"/>
      <c r="BP673" s="108"/>
      <c r="BQ673" s="108"/>
      <c r="BR673" s="108"/>
      <c r="BS673" s="108"/>
      <c r="BT673" s="108"/>
      <c r="BU673" s="108"/>
      <c r="BV673" s="108"/>
      <c r="BW673" s="108"/>
      <c r="BX673" s="108"/>
      <c r="BY673" s="108"/>
      <c r="BZ673" s="108"/>
      <c r="CA673" s="108"/>
      <c r="CB673" s="108"/>
      <c r="CC673" s="108"/>
      <c r="CD673" s="108"/>
      <c r="CE673" s="108"/>
      <c r="CF673" s="108"/>
    </row>
    <row r="674" s="138" customFormat="true" ht="32.25" hidden="true" customHeight="true" outlineLevel="1" collapsed="false">
      <c r="A674" s="99"/>
      <c r="B674" s="209"/>
      <c r="C674" s="210"/>
      <c r="D674" s="210"/>
      <c r="E674" s="210"/>
      <c r="F674" s="211" t="s">
        <v>1167</v>
      </c>
      <c r="G674" s="211"/>
      <c r="H674" s="212"/>
      <c r="I674" s="213"/>
      <c r="J674" s="214"/>
      <c r="K674" s="215"/>
      <c r="L674" s="137"/>
      <c r="M674" s="137"/>
      <c r="N674" s="137"/>
      <c r="O674" s="137"/>
      <c r="P674" s="137"/>
      <c r="Q674" s="137"/>
      <c r="R674" s="137"/>
      <c r="S674" s="137"/>
      <c r="T674" s="137"/>
      <c r="U674" s="137"/>
      <c r="V674" s="137"/>
      <c r="W674" s="137"/>
      <c r="X674" s="137"/>
      <c r="Y674" s="137"/>
      <c r="Z674" s="137"/>
      <c r="AA674" s="137"/>
      <c r="AB674" s="137"/>
      <c r="AC674" s="137"/>
      <c r="AD674" s="137"/>
      <c r="AE674" s="137"/>
      <c r="AF674" s="137"/>
      <c r="AG674" s="137"/>
      <c r="AH674" s="137"/>
      <c r="AI674" s="137"/>
      <c r="AJ674" s="137"/>
      <c r="AK674" s="137"/>
      <c r="AL674" s="137"/>
      <c r="AM674" s="137"/>
      <c r="AN674" s="137"/>
      <c r="AO674" s="137"/>
      <c r="AP674" s="137"/>
      <c r="AQ674" s="137"/>
      <c r="AR674" s="137"/>
      <c r="AS674" s="137"/>
      <c r="AT674" s="137"/>
      <c r="AU674" s="137"/>
      <c r="AV674" s="137"/>
      <c r="AW674" s="137"/>
      <c r="AX674" s="137"/>
      <c r="AY674" s="137"/>
      <c r="AZ674" s="137"/>
      <c r="BA674" s="137"/>
      <c r="BB674" s="137"/>
      <c r="BC674" s="137"/>
      <c r="BD674" s="137"/>
      <c r="BE674" s="137"/>
      <c r="BF674" s="137"/>
      <c r="BG674" s="137"/>
      <c r="BH674" s="137"/>
      <c r="BI674" s="137"/>
      <c r="BJ674" s="137"/>
      <c r="BK674" s="137"/>
      <c r="BL674" s="137"/>
      <c r="BM674" s="137"/>
      <c r="BN674" s="137"/>
      <c r="BO674" s="137"/>
      <c r="BP674" s="137"/>
      <c r="BQ674" s="137"/>
      <c r="BR674" s="137"/>
      <c r="BS674" s="137"/>
      <c r="BT674" s="137"/>
      <c r="BU674" s="137"/>
      <c r="BV674" s="137"/>
      <c r="BW674" s="137"/>
      <c r="BX674" s="137"/>
      <c r="BY674" s="137"/>
      <c r="BZ674" s="137"/>
      <c r="CA674" s="137"/>
      <c r="CB674" s="137"/>
      <c r="CC674" s="137"/>
      <c r="CD674" s="137"/>
      <c r="CE674" s="137"/>
      <c r="CF674" s="137"/>
    </row>
    <row r="675" customFormat="false" ht="30" hidden="true" customHeight="true" outlineLevel="1" collapsed="false">
      <c r="A675" s="139"/>
      <c r="B675" s="110" t="n">
        <v>1</v>
      </c>
      <c r="C675" s="111" t="n">
        <v>1</v>
      </c>
      <c r="D675" s="194"/>
      <c r="E675" s="194"/>
      <c r="F675" s="195"/>
      <c r="G675" s="195"/>
      <c r="H675" s="230"/>
      <c r="I675" s="231"/>
      <c r="J675" s="232"/>
      <c r="K675" s="233"/>
      <c r="L675" s="137"/>
      <c r="M675" s="137"/>
      <c r="N675" s="137"/>
      <c r="O675" s="137"/>
      <c r="P675" s="137"/>
      <c r="Q675" s="137"/>
      <c r="R675" s="137"/>
      <c r="S675" s="137"/>
      <c r="T675" s="137"/>
      <c r="U675" s="137"/>
      <c r="V675" s="137"/>
      <c r="W675" s="137"/>
      <c r="X675" s="137"/>
      <c r="Y675" s="137"/>
      <c r="Z675" s="137"/>
      <c r="AA675" s="137"/>
      <c r="AB675" s="137"/>
      <c r="AC675" s="137"/>
      <c r="AD675" s="137"/>
      <c r="AE675" s="137"/>
      <c r="AF675" s="137"/>
      <c r="AG675" s="137"/>
      <c r="AH675" s="137"/>
      <c r="AI675" s="137"/>
      <c r="AJ675" s="137"/>
      <c r="AK675" s="137"/>
      <c r="AL675" s="137"/>
      <c r="AM675" s="137"/>
      <c r="AN675" s="137"/>
      <c r="AO675" s="137"/>
      <c r="AP675" s="137"/>
      <c r="AQ675" s="137"/>
      <c r="AR675" s="137"/>
      <c r="AS675" s="137"/>
      <c r="AT675" s="137"/>
      <c r="AU675" s="137"/>
      <c r="AV675" s="137"/>
      <c r="AW675" s="137"/>
      <c r="AX675" s="137"/>
      <c r="AY675" s="137"/>
      <c r="AZ675" s="137"/>
      <c r="BA675" s="137"/>
      <c r="BB675" s="137"/>
      <c r="BC675" s="137"/>
      <c r="BD675" s="137"/>
      <c r="BE675" s="137"/>
      <c r="BF675" s="137"/>
      <c r="BG675" s="137"/>
      <c r="BH675" s="137"/>
      <c r="BI675" s="137"/>
      <c r="BJ675" s="137"/>
      <c r="BK675" s="137"/>
      <c r="BL675" s="137"/>
      <c r="BM675" s="137"/>
      <c r="BN675" s="137"/>
      <c r="BO675" s="137"/>
      <c r="BP675" s="137"/>
      <c r="BQ675" s="137"/>
      <c r="BR675" s="137"/>
      <c r="BS675" s="137"/>
      <c r="BT675" s="137"/>
      <c r="BU675" s="137"/>
      <c r="BV675" s="137"/>
      <c r="BW675" s="137"/>
      <c r="BX675" s="137"/>
      <c r="BY675" s="137"/>
      <c r="BZ675" s="137"/>
      <c r="CA675" s="137"/>
      <c r="CB675" s="137"/>
      <c r="CC675" s="137"/>
      <c r="CD675" s="137"/>
      <c r="CE675" s="137"/>
      <c r="CF675" s="137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43.5" hidden="true" customHeight="true" outlineLevel="1" collapsed="false">
      <c r="A676" s="139"/>
      <c r="B676" s="110" t="n">
        <v>25</v>
      </c>
      <c r="C676" s="111" t="n">
        <v>1</v>
      </c>
      <c r="D676" s="111" t="s">
        <v>54</v>
      </c>
      <c r="E676" s="111"/>
      <c r="F676" s="140" t="s">
        <v>1168</v>
      </c>
      <c r="G676" s="140"/>
      <c r="H676" s="224" t="s">
        <v>1169</v>
      </c>
      <c r="I676" s="127"/>
      <c r="J676" s="123" t="n">
        <v>4800</v>
      </c>
      <c r="K676" s="116" t="n">
        <f aca="false">+J676*I676</f>
        <v>0</v>
      </c>
      <c r="L676" s="137"/>
      <c r="M676" s="137"/>
      <c r="N676" s="137"/>
      <c r="O676" s="137"/>
      <c r="P676" s="137"/>
      <c r="Q676" s="137"/>
      <c r="R676" s="137"/>
      <c r="S676" s="137"/>
      <c r="T676" s="137"/>
      <c r="U676" s="137"/>
      <c r="V676" s="137"/>
      <c r="W676" s="137"/>
      <c r="X676" s="137"/>
      <c r="Y676" s="137"/>
      <c r="Z676" s="137"/>
      <c r="AA676" s="137"/>
      <c r="AB676" s="137"/>
      <c r="AC676" s="137"/>
      <c r="AD676" s="137"/>
      <c r="AE676" s="137"/>
      <c r="AF676" s="137"/>
      <c r="AG676" s="137"/>
      <c r="AH676" s="137"/>
      <c r="AI676" s="137"/>
      <c r="AJ676" s="137"/>
      <c r="AK676" s="137"/>
      <c r="AL676" s="137"/>
      <c r="AM676" s="137"/>
      <c r="AN676" s="137"/>
      <c r="AO676" s="137"/>
      <c r="AP676" s="137"/>
      <c r="AQ676" s="137"/>
      <c r="AR676" s="137"/>
      <c r="AS676" s="137"/>
      <c r="AT676" s="137"/>
      <c r="AU676" s="137"/>
      <c r="AV676" s="137"/>
      <c r="AW676" s="137"/>
      <c r="AX676" s="137"/>
      <c r="AY676" s="137"/>
      <c r="AZ676" s="137"/>
      <c r="BA676" s="137"/>
      <c r="BB676" s="137"/>
      <c r="BC676" s="137"/>
      <c r="BD676" s="137"/>
      <c r="BE676" s="137"/>
      <c r="BF676" s="137"/>
      <c r="BG676" s="137"/>
      <c r="BH676" s="137"/>
      <c r="BI676" s="137"/>
      <c r="BJ676" s="137"/>
      <c r="BK676" s="137"/>
      <c r="BL676" s="137"/>
      <c r="BM676" s="137"/>
      <c r="BN676" s="137"/>
      <c r="BO676" s="137"/>
      <c r="BP676" s="137"/>
      <c r="BQ676" s="137"/>
      <c r="BR676" s="137"/>
      <c r="BS676" s="137"/>
      <c r="BT676" s="137"/>
      <c r="BU676" s="137"/>
      <c r="BV676" s="137"/>
      <c r="BW676" s="137"/>
      <c r="BX676" s="137"/>
      <c r="BY676" s="137"/>
      <c r="BZ676" s="137"/>
      <c r="CA676" s="137"/>
      <c r="CB676" s="137"/>
      <c r="CC676" s="137"/>
      <c r="CD676" s="137"/>
      <c r="CE676" s="137"/>
      <c r="CF676" s="137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30" hidden="true" customHeight="true" outlineLevel="1" collapsed="false">
      <c r="A677" s="139"/>
      <c r="B677" s="110" t="n">
        <v>6</v>
      </c>
      <c r="C677" s="111" t="n">
        <v>1</v>
      </c>
      <c r="D677" s="194"/>
      <c r="E677" s="194"/>
      <c r="F677" s="195"/>
      <c r="G677" s="195"/>
      <c r="H677" s="230"/>
      <c r="I677" s="231"/>
      <c r="J677" s="232"/>
      <c r="K677" s="233"/>
      <c r="L677" s="137"/>
      <c r="M677" s="137"/>
      <c r="N677" s="137"/>
      <c r="O677" s="137"/>
      <c r="P677" s="137"/>
      <c r="Q677" s="137"/>
      <c r="R677" s="137"/>
      <c r="S677" s="137"/>
      <c r="T677" s="137"/>
      <c r="U677" s="137"/>
      <c r="V677" s="137"/>
      <c r="W677" s="137"/>
      <c r="X677" s="137"/>
      <c r="Y677" s="137"/>
      <c r="Z677" s="137"/>
      <c r="AA677" s="137"/>
      <c r="AB677" s="137"/>
      <c r="AC677" s="137"/>
      <c r="AD677" s="137"/>
      <c r="AE677" s="137"/>
      <c r="AF677" s="137"/>
      <c r="AG677" s="137"/>
      <c r="AH677" s="137"/>
      <c r="AI677" s="137"/>
      <c r="AJ677" s="137"/>
      <c r="AK677" s="137"/>
      <c r="AL677" s="137"/>
      <c r="AM677" s="137"/>
      <c r="AN677" s="137"/>
      <c r="AO677" s="137"/>
      <c r="AP677" s="137"/>
      <c r="AQ677" s="137"/>
      <c r="AR677" s="137"/>
      <c r="AS677" s="137"/>
      <c r="AT677" s="137"/>
      <c r="AU677" s="137"/>
      <c r="AV677" s="137"/>
      <c r="AW677" s="137"/>
      <c r="AX677" s="137"/>
      <c r="AY677" s="137"/>
      <c r="AZ677" s="137"/>
      <c r="BA677" s="137"/>
      <c r="BB677" s="137"/>
      <c r="BC677" s="137"/>
      <c r="BD677" s="137"/>
      <c r="BE677" s="137"/>
      <c r="BF677" s="137"/>
      <c r="BG677" s="137"/>
      <c r="BH677" s="137"/>
      <c r="BI677" s="137"/>
      <c r="BJ677" s="137"/>
      <c r="BK677" s="137"/>
      <c r="BL677" s="137"/>
      <c r="BM677" s="137"/>
      <c r="BN677" s="137"/>
      <c r="BO677" s="137"/>
      <c r="BP677" s="137"/>
      <c r="BQ677" s="137"/>
      <c r="BR677" s="137"/>
      <c r="BS677" s="137"/>
      <c r="BT677" s="137"/>
      <c r="BU677" s="137"/>
      <c r="BV677" s="137"/>
      <c r="BW677" s="137"/>
      <c r="BX677" s="137"/>
      <c r="BY677" s="137"/>
      <c r="BZ677" s="137"/>
      <c r="CA677" s="137"/>
      <c r="CB677" s="137"/>
      <c r="CC677" s="137"/>
      <c r="CD677" s="137"/>
      <c r="CE677" s="137"/>
      <c r="CF677" s="137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30" hidden="true" customHeight="true" outlineLevel="1" collapsed="false">
      <c r="A678" s="139"/>
      <c r="B678" s="110" t="n">
        <v>1</v>
      </c>
      <c r="C678" s="111" t="n">
        <v>3</v>
      </c>
      <c r="D678" s="111" t="s">
        <v>54</v>
      </c>
      <c r="E678" s="111"/>
      <c r="F678" s="140" t="s">
        <v>1170</v>
      </c>
      <c r="G678" s="140"/>
      <c r="H678" s="224" t="s">
        <v>1171</v>
      </c>
      <c r="I678" s="127"/>
      <c r="J678" s="123" t="n">
        <v>4800</v>
      </c>
      <c r="K678" s="116" t="n">
        <f aca="false">+J678*I678</f>
        <v>0</v>
      </c>
      <c r="L678" s="137"/>
      <c r="M678" s="137"/>
      <c r="N678" s="137"/>
      <c r="O678" s="137"/>
      <c r="P678" s="137"/>
      <c r="Q678" s="137"/>
      <c r="R678" s="137"/>
      <c r="S678" s="137"/>
      <c r="T678" s="137"/>
      <c r="U678" s="137"/>
      <c r="V678" s="137"/>
      <c r="W678" s="137"/>
      <c r="X678" s="137"/>
      <c r="Y678" s="137"/>
      <c r="Z678" s="137"/>
      <c r="AA678" s="137"/>
      <c r="AB678" s="137"/>
      <c r="AC678" s="137"/>
      <c r="AD678" s="137"/>
      <c r="AE678" s="137"/>
      <c r="AF678" s="137"/>
      <c r="AG678" s="137"/>
      <c r="AH678" s="137"/>
      <c r="AI678" s="137"/>
      <c r="AJ678" s="137"/>
      <c r="AK678" s="137"/>
      <c r="AL678" s="137"/>
      <c r="AM678" s="137"/>
      <c r="AN678" s="137"/>
      <c r="AO678" s="137"/>
      <c r="AP678" s="137"/>
      <c r="AQ678" s="137"/>
      <c r="AR678" s="137"/>
      <c r="AS678" s="137"/>
      <c r="AT678" s="137"/>
      <c r="AU678" s="137"/>
      <c r="AV678" s="137"/>
      <c r="AW678" s="137"/>
      <c r="AX678" s="137"/>
      <c r="AY678" s="137"/>
      <c r="AZ678" s="137"/>
      <c r="BA678" s="137"/>
      <c r="BB678" s="137"/>
      <c r="BC678" s="137"/>
      <c r="BD678" s="137"/>
      <c r="BE678" s="137"/>
      <c r="BF678" s="137"/>
      <c r="BG678" s="137"/>
      <c r="BH678" s="137"/>
      <c r="BI678" s="137"/>
      <c r="BJ678" s="137"/>
      <c r="BK678" s="137"/>
      <c r="BL678" s="137"/>
      <c r="BM678" s="137"/>
      <c r="BN678" s="137"/>
      <c r="BO678" s="137"/>
      <c r="BP678" s="137"/>
      <c r="BQ678" s="137"/>
      <c r="BR678" s="137"/>
      <c r="BS678" s="137"/>
      <c r="BT678" s="137"/>
      <c r="BU678" s="137"/>
      <c r="BV678" s="137"/>
      <c r="BW678" s="137"/>
      <c r="BX678" s="137"/>
      <c r="BY678" s="137"/>
      <c r="BZ678" s="137"/>
      <c r="CA678" s="137"/>
      <c r="CB678" s="137"/>
      <c r="CC678" s="137"/>
      <c r="CD678" s="137"/>
      <c r="CE678" s="137"/>
      <c r="CF678" s="137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30" hidden="true" customHeight="true" outlineLevel="1" collapsed="false">
      <c r="A679" s="139"/>
      <c r="B679" s="110" t="n">
        <v>1</v>
      </c>
      <c r="C679" s="111" t="n">
        <v>3</v>
      </c>
      <c r="D679" s="111" t="s">
        <v>54</v>
      </c>
      <c r="E679" s="111"/>
      <c r="F679" s="140" t="s">
        <v>1172</v>
      </c>
      <c r="G679" s="140"/>
      <c r="H679" s="224" t="s">
        <v>1173</v>
      </c>
      <c r="I679" s="127"/>
      <c r="J679" s="123" t="n">
        <v>4800</v>
      </c>
      <c r="K679" s="116" t="n">
        <f aca="false">+J679*I679</f>
        <v>0</v>
      </c>
      <c r="L679" s="137"/>
      <c r="M679" s="137"/>
      <c r="N679" s="137"/>
      <c r="O679" s="137"/>
      <c r="P679" s="137"/>
      <c r="Q679" s="137"/>
      <c r="R679" s="137"/>
      <c r="S679" s="137"/>
      <c r="T679" s="137"/>
      <c r="U679" s="137"/>
      <c r="V679" s="137"/>
      <c r="W679" s="137"/>
      <c r="X679" s="137"/>
      <c r="Y679" s="137"/>
      <c r="Z679" s="137"/>
      <c r="AA679" s="137"/>
      <c r="AB679" s="137"/>
      <c r="AC679" s="137"/>
      <c r="AD679" s="137"/>
      <c r="AE679" s="137"/>
      <c r="AF679" s="137"/>
      <c r="AG679" s="137"/>
      <c r="AH679" s="137"/>
      <c r="AI679" s="137"/>
      <c r="AJ679" s="137"/>
      <c r="AK679" s="137"/>
      <c r="AL679" s="137"/>
      <c r="AM679" s="137"/>
      <c r="AN679" s="137"/>
      <c r="AO679" s="137"/>
      <c r="AP679" s="137"/>
      <c r="AQ679" s="137"/>
      <c r="AR679" s="137"/>
      <c r="AS679" s="137"/>
      <c r="AT679" s="137"/>
      <c r="AU679" s="137"/>
      <c r="AV679" s="137"/>
      <c r="AW679" s="137"/>
      <c r="AX679" s="137"/>
      <c r="AY679" s="137"/>
      <c r="AZ679" s="137"/>
      <c r="BA679" s="137"/>
      <c r="BB679" s="137"/>
      <c r="BC679" s="137"/>
      <c r="BD679" s="137"/>
      <c r="BE679" s="137"/>
      <c r="BF679" s="137"/>
      <c r="BG679" s="137"/>
      <c r="BH679" s="137"/>
      <c r="BI679" s="137"/>
      <c r="BJ679" s="137"/>
      <c r="BK679" s="137"/>
      <c r="BL679" s="137"/>
      <c r="BM679" s="137"/>
      <c r="BN679" s="137"/>
      <c r="BO679" s="137"/>
      <c r="BP679" s="137"/>
      <c r="BQ679" s="137"/>
      <c r="BR679" s="137"/>
      <c r="BS679" s="137"/>
      <c r="BT679" s="137"/>
      <c r="BU679" s="137"/>
      <c r="BV679" s="137"/>
      <c r="BW679" s="137"/>
      <c r="BX679" s="137"/>
      <c r="BY679" s="137"/>
      <c r="BZ679" s="137"/>
      <c r="CA679" s="137"/>
      <c r="CB679" s="137"/>
      <c r="CC679" s="137"/>
      <c r="CD679" s="137"/>
      <c r="CE679" s="137"/>
      <c r="CF679" s="137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s="109" customFormat="true" ht="26.1" hidden="true" customHeight="true" outlineLevel="2" collapsed="false">
      <c r="B680" s="117"/>
      <c r="C680" s="118"/>
      <c r="D680" s="118"/>
      <c r="E680" s="118"/>
      <c r="F680" s="119"/>
      <c r="G680" s="120"/>
      <c r="H680" s="121" t="s">
        <v>1174</v>
      </c>
      <c r="I680" s="122" t="n">
        <f aca="false">SUM(I675:I679)</f>
        <v>0</v>
      </c>
      <c r="J680" s="123"/>
      <c r="K680" s="116"/>
      <c r="L680" s="107"/>
      <c r="M680" s="108"/>
      <c r="N680" s="108"/>
      <c r="O680" s="108"/>
      <c r="P680" s="108"/>
      <c r="Q680" s="108"/>
      <c r="R680" s="108"/>
      <c r="S680" s="108"/>
      <c r="T680" s="108"/>
      <c r="U680" s="108"/>
      <c r="V680" s="108"/>
      <c r="W680" s="108"/>
      <c r="X680" s="108"/>
      <c r="Y680" s="108"/>
      <c r="Z680" s="108"/>
      <c r="AA680" s="108"/>
      <c r="AB680" s="108"/>
      <c r="AC680" s="108"/>
      <c r="AD680" s="108"/>
      <c r="AE680" s="108"/>
      <c r="AF680" s="108"/>
      <c r="AG680" s="108"/>
      <c r="AH680" s="108"/>
      <c r="AI680" s="108"/>
      <c r="AJ680" s="108"/>
      <c r="AK680" s="108"/>
      <c r="AL680" s="108"/>
      <c r="AM680" s="108"/>
      <c r="AN680" s="108"/>
      <c r="AO680" s="108"/>
      <c r="AP680" s="108"/>
      <c r="AQ680" s="108"/>
      <c r="AR680" s="108"/>
      <c r="AS680" s="108"/>
      <c r="AT680" s="108"/>
      <c r="AU680" s="108"/>
      <c r="AV680" s="108"/>
      <c r="AW680" s="108"/>
      <c r="AX680" s="108"/>
      <c r="AY680" s="108"/>
      <c r="AZ680" s="108"/>
      <c r="BA680" s="108"/>
      <c r="BB680" s="108"/>
      <c r="BC680" s="108"/>
      <c r="BD680" s="108"/>
      <c r="BE680" s="108"/>
      <c r="BF680" s="108"/>
      <c r="BG680" s="108"/>
      <c r="BH680" s="108"/>
      <c r="BI680" s="108"/>
      <c r="BJ680" s="108"/>
      <c r="BK680" s="108"/>
      <c r="BL680" s="108"/>
      <c r="BM680" s="108"/>
      <c r="BN680" s="108"/>
      <c r="BO680" s="108"/>
      <c r="BP680" s="108"/>
      <c r="BQ680" s="108"/>
      <c r="BR680" s="108"/>
      <c r="BS680" s="108"/>
      <c r="BT680" s="108"/>
      <c r="BU680" s="108"/>
      <c r="BV680" s="108"/>
      <c r="BW680" s="108"/>
      <c r="BX680" s="108"/>
      <c r="BY680" s="108"/>
      <c r="BZ680" s="108"/>
      <c r="CA680" s="108"/>
      <c r="CB680" s="108"/>
      <c r="CC680" s="108"/>
      <c r="CD680" s="108"/>
      <c r="CE680" s="108"/>
      <c r="CF680" s="108"/>
    </row>
    <row r="681" s="138" customFormat="true" ht="45.75" hidden="true" customHeight="true" outlineLevel="1" collapsed="false">
      <c r="A681" s="99"/>
      <c r="B681" s="209"/>
      <c r="C681" s="210"/>
      <c r="D681" s="210"/>
      <c r="E681" s="210"/>
      <c r="F681" s="211" t="s">
        <v>1175</v>
      </c>
      <c r="G681" s="211"/>
      <c r="H681" s="212"/>
      <c r="I681" s="213"/>
      <c r="J681" s="214"/>
      <c r="K681" s="215"/>
      <c r="L681" s="137"/>
      <c r="M681" s="137"/>
      <c r="N681" s="137"/>
      <c r="O681" s="137"/>
      <c r="P681" s="137"/>
      <c r="Q681" s="137"/>
      <c r="R681" s="137"/>
      <c r="S681" s="137"/>
      <c r="T681" s="137"/>
      <c r="U681" s="137"/>
      <c r="V681" s="137"/>
      <c r="W681" s="137"/>
      <c r="X681" s="137"/>
      <c r="Y681" s="137"/>
      <c r="Z681" s="137"/>
      <c r="AA681" s="137"/>
      <c r="AB681" s="137"/>
      <c r="AC681" s="137"/>
      <c r="AD681" s="137"/>
      <c r="AE681" s="137"/>
      <c r="AF681" s="137"/>
      <c r="AG681" s="137"/>
      <c r="AH681" s="137"/>
      <c r="AI681" s="137"/>
      <c r="AJ681" s="137"/>
      <c r="AK681" s="137"/>
      <c r="AL681" s="137"/>
      <c r="AM681" s="137"/>
      <c r="AN681" s="137"/>
      <c r="AO681" s="137"/>
      <c r="AP681" s="137"/>
      <c r="AQ681" s="137"/>
      <c r="AR681" s="137"/>
      <c r="AS681" s="137"/>
      <c r="AT681" s="137"/>
      <c r="AU681" s="137"/>
      <c r="AV681" s="137"/>
      <c r="AW681" s="137"/>
      <c r="AX681" s="137"/>
      <c r="AY681" s="137"/>
      <c r="AZ681" s="137"/>
      <c r="BA681" s="137"/>
      <c r="BB681" s="137"/>
      <c r="BC681" s="137"/>
      <c r="BD681" s="137"/>
      <c r="BE681" s="137"/>
      <c r="BF681" s="137"/>
      <c r="BG681" s="137"/>
      <c r="BH681" s="137"/>
      <c r="BI681" s="137"/>
      <c r="BJ681" s="137"/>
      <c r="BK681" s="137"/>
      <c r="BL681" s="137"/>
      <c r="BM681" s="137"/>
      <c r="BN681" s="137"/>
      <c r="BO681" s="137"/>
      <c r="BP681" s="137"/>
      <c r="BQ681" s="137"/>
      <c r="BR681" s="137"/>
      <c r="BS681" s="137"/>
      <c r="BT681" s="137"/>
      <c r="BU681" s="137"/>
      <c r="BV681" s="137"/>
      <c r="BW681" s="137"/>
      <c r="BX681" s="137"/>
      <c r="BY681" s="137"/>
      <c r="BZ681" s="137"/>
      <c r="CA681" s="137"/>
      <c r="CB681" s="137"/>
      <c r="CC681" s="137"/>
      <c r="CD681" s="137"/>
      <c r="CE681" s="137"/>
      <c r="CF681" s="137"/>
    </row>
    <row r="682" customFormat="false" ht="30" hidden="true" customHeight="true" outlineLevel="1" collapsed="false">
      <c r="A682" s="139"/>
      <c r="B682" s="110" t="n">
        <v>30</v>
      </c>
      <c r="C682" s="111" t="n">
        <v>1</v>
      </c>
      <c r="D682" s="111" t="s">
        <v>54</v>
      </c>
      <c r="E682" s="111"/>
      <c r="F682" s="140" t="s">
        <v>1176</v>
      </c>
      <c r="G682" s="140"/>
      <c r="H682" s="141" t="s">
        <v>1177</v>
      </c>
      <c r="I682" s="127"/>
      <c r="J682" s="115" t="n">
        <v>1705</v>
      </c>
      <c r="K682" s="116" t="n">
        <f aca="false">+J682*I682</f>
        <v>0</v>
      </c>
      <c r="L682" s="137"/>
      <c r="M682" s="137"/>
      <c r="N682" s="137"/>
      <c r="O682" s="137"/>
      <c r="P682" s="137"/>
      <c r="Q682" s="137"/>
      <c r="R682" s="137"/>
      <c r="S682" s="137"/>
      <c r="T682" s="137"/>
      <c r="U682" s="137"/>
      <c r="V682" s="137"/>
      <c r="W682" s="137"/>
      <c r="X682" s="137"/>
      <c r="Y682" s="137"/>
      <c r="Z682" s="137"/>
      <c r="AA682" s="137"/>
      <c r="AB682" s="137"/>
      <c r="AC682" s="137"/>
      <c r="AD682" s="137"/>
      <c r="AE682" s="137"/>
      <c r="AF682" s="137"/>
      <c r="AG682" s="137"/>
      <c r="AH682" s="137"/>
      <c r="AI682" s="137"/>
      <c r="AJ682" s="137"/>
      <c r="AK682" s="137"/>
      <c r="AL682" s="137"/>
      <c r="AM682" s="137"/>
      <c r="AN682" s="137"/>
      <c r="AO682" s="137"/>
      <c r="AP682" s="137"/>
      <c r="AQ682" s="137"/>
      <c r="AR682" s="137"/>
      <c r="AS682" s="137"/>
      <c r="AT682" s="137"/>
      <c r="AU682" s="137"/>
      <c r="AV682" s="137"/>
      <c r="AW682" s="137"/>
      <c r="AX682" s="137"/>
      <c r="AY682" s="137"/>
      <c r="AZ682" s="137"/>
      <c r="BA682" s="137"/>
      <c r="BB682" s="137"/>
      <c r="BC682" s="137"/>
      <c r="BD682" s="137"/>
      <c r="BE682" s="137"/>
      <c r="BF682" s="137"/>
      <c r="BG682" s="137"/>
      <c r="BH682" s="137"/>
      <c r="BI682" s="137"/>
      <c r="BJ682" s="137"/>
      <c r="BK682" s="137"/>
      <c r="BL682" s="137"/>
      <c r="BM682" s="137"/>
      <c r="BN682" s="137"/>
      <c r="BO682" s="137"/>
      <c r="BP682" s="137"/>
      <c r="BQ682" s="137"/>
      <c r="BR682" s="137"/>
      <c r="BS682" s="137"/>
      <c r="BT682" s="137"/>
      <c r="BU682" s="137"/>
      <c r="BV682" s="137"/>
      <c r="BW682" s="137"/>
      <c r="BX682" s="137"/>
      <c r="BY682" s="137"/>
      <c r="BZ682" s="137"/>
      <c r="CA682" s="137"/>
      <c r="CB682" s="137"/>
      <c r="CC682" s="137"/>
      <c r="CD682" s="137"/>
      <c r="CE682" s="137"/>
      <c r="CF682" s="137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s="109" customFormat="true" ht="30" hidden="true" customHeight="true" outlineLevel="2" collapsed="false">
      <c r="B683" s="117"/>
      <c r="C683" s="118"/>
      <c r="D683" s="118"/>
      <c r="E683" s="118"/>
      <c r="F683" s="119"/>
      <c r="G683" s="120"/>
      <c r="H683" s="121" t="s">
        <v>1178</v>
      </c>
      <c r="I683" s="122" t="n">
        <f aca="false">SUM(I682)</f>
        <v>0</v>
      </c>
      <c r="J683" s="123"/>
      <c r="K683" s="116"/>
      <c r="L683" s="107"/>
      <c r="M683" s="108"/>
      <c r="N683" s="108"/>
      <c r="O683" s="108"/>
      <c r="P683" s="108"/>
      <c r="Q683" s="108"/>
      <c r="R683" s="108"/>
      <c r="S683" s="108"/>
      <c r="T683" s="108"/>
      <c r="U683" s="108"/>
      <c r="V683" s="108"/>
      <c r="W683" s="108"/>
      <c r="X683" s="108"/>
      <c r="Y683" s="108"/>
      <c r="Z683" s="108"/>
      <c r="AA683" s="108"/>
      <c r="AB683" s="108"/>
      <c r="AC683" s="108"/>
      <c r="AD683" s="108"/>
      <c r="AE683" s="108"/>
      <c r="AF683" s="108"/>
      <c r="AG683" s="108"/>
      <c r="AH683" s="108"/>
      <c r="AI683" s="108"/>
      <c r="AJ683" s="108"/>
      <c r="AK683" s="108"/>
      <c r="AL683" s="108"/>
      <c r="AM683" s="108"/>
      <c r="AN683" s="108"/>
      <c r="AO683" s="108"/>
      <c r="AP683" s="108"/>
      <c r="AQ683" s="108"/>
      <c r="AR683" s="108"/>
      <c r="AS683" s="108"/>
      <c r="AT683" s="108"/>
      <c r="AU683" s="108"/>
      <c r="AV683" s="108"/>
      <c r="AW683" s="108"/>
      <c r="AX683" s="108"/>
      <c r="AY683" s="108"/>
      <c r="AZ683" s="108"/>
      <c r="BA683" s="108"/>
      <c r="BB683" s="108"/>
      <c r="BC683" s="108"/>
      <c r="BD683" s="108"/>
      <c r="BE683" s="108"/>
      <c r="BF683" s="108"/>
      <c r="BG683" s="108"/>
      <c r="BH683" s="108"/>
      <c r="BI683" s="108"/>
      <c r="BJ683" s="108"/>
      <c r="BK683" s="108"/>
      <c r="BL683" s="108"/>
      <c r="BM683" s="108"/>
      <c r="BN683" s="108"/>
      <c r="BO683" s="108"/>
      <c r="BP683" s="108"/>
      <c r="BQ683" s="108"/>
      <c r="BR683" s="108"/>
      <c r="BS683" s="108"/>
      <c r="BT683" s="108"/>
      <c r="BU683" s="108"/>
      <c r="BV683" s="108"/>
      <c r="BW683" s="108"/>
      <c r="BX683" s="108"/>
      <c r="BY683" s="108"/>
      <c r="BZ683" s="108"/>
      <c r="CA683" s="108"/>
      <c r="CB683" s="108"/>
      <c r="CC683" s="108"/>
      <c r="CD683" s="108"/>
      <c r="CE683" s="108"/>
      <c r="CF683" s="108"/>
    </row>
    <row r="684" s="138" customFormat="true" ht="49.5" hidden="true" customHeight="true" outlineLevel="1" collapsed="false">
      <c r="A684" s="99"/>
      <c r="B684" s="209"/>
      <c r="C684" s="210"/>
      <c r="D684" s="210"/>
      <c r="E684" s="210"/>
      <c r="F684" s="211" t="s">
        <v>1179</v>
      </c>
      <c r="G684" s="211"/>
      <c r="H684" s="212"/>
      <c r="I684" s="213"/>
      <c r="J684" s="214"/>
      <c r="K684" s="215"/>
      <c r="L684" s="137"/>
      <c r="M684" s="137"/>
      <c r="N684" s="137"/>
      <c r="O684" s="137"/>
      <c r="P684" s="137"/>
      <c r="Q684" s="137"/>
      <c r="R684" s="137"/>
      <c r="S684" s="137"/>
      <c r="T684" s="137"/>
      <c r="U684" s="137"/>
      <c r="V684" s="137"/>
      <c r="W684" s="137"/>
      <c r="X684" s="137"/>
      <c r="Y684" s="137"/>
      <c r="Z684" s="137"/>
      <c r="AA684" s="137"/>
      <c r="AB684" s="137"/>
      <c r="AC684" s="137"/>
      <c r="AD684" s="137"/>
      <c r="AE684" s="137"/>
      <c r="AF684" s="137"/>
      <c r="AG684" s="137"/>
      <c r="AH684" s="137"/>
      <c r="AI684" s="137"/>
      <c r="AJ684" s="137"/>
      <c r="AK684" s="137"/>
      <c r="AL684" s="137"/>
      <c r="AM684" s="137"/>
      <c r="AN684" s="137"/>
      <c r="AO684" s="137"/>
      <c r="AP684" s="137"/>
      <c r="AQ684" s="137"/>
      <c r="AR684" s="137"/>
      <c r="AS684" s="137"/>
      <c r="AT684" s="137"/>
      <c r="AU684" s="137"/>
      <c r="AV684" s="137"/>
      <c r="AW684" s="137"/>
      <c r="AX684" s="137"/>
      <c r="AY684" s="137"/>
      <c r="AZ684" s="137"/>
      <c r="BA684" s="137"/>
      <c r="BB684" s="137"/>
      <c r="BC684" s="137"/>
      <c r="BD684" s="137"/>
      <c r="BE684" s="137"/>
      <c r="BF684" s="137"/>
      <c r="BG684" s="137"/>
      <c r="BH684" s="137"/>
      <c r="BI684" s="137"/>
      <c r="BJ684" s="137"/>
      <c r="BK684" s="137"/>
      <c r="BL684" s="137"/>
      <c r="BM684" s="137"/>
      <c r="BN684" s="137"/>
      <c r="BO684" s="137"/>
      <c r="BP684" s="137"/>
      <c r="BQ684" s="137"/>
      <c r="BR684" s="137"/>
      <c r="BS684" s="137"/>
      <c r="BT684" s="137"/>
      <c r="BU684" s="137"/>
      <c r="BV684" s="137"/>
      <c r="BW684" s="137"/>
      <c r="BX684" s="137"/>
      <c r="BY684" s="137"/>
      <c r="BZ684" s="137"/>
      <c r="CA684" s="137"/>
      <c r="CB684" s="137"/>
      <c r="CC684" s="137"/>
      <c r="CD684" s="137"/>
      <c r="CE684" s="137"/>
      <c r="CF684" s="137"/>
    </row>
    <row r="685" customFormat="false" ht="30" hidden="true" customHeight="true" outlineLevel="1" collapsed="false">
      <c r="A685" s="139"/>
      <c r="B685" s="110" t="n">
        <v>6</v>
      </c>
      <c r="C685" s="111" t="n">
        <v>1</v>
      </c>
      <c r="D685" s="111" t="s">
        <v>54</v>
      </c>
      <c r="E685" s="111"/>
      <c r="F685" s="140" t="s">
        <v>1180</v>
      </c>
      <c r="G685" s="140"/>
      <c r="H685" s="141" t="s">
        <v>1181</v>
      </c>
      <c r="I685" s="127"/>
      <c r="J685" s="115" t="n">
        <v>540</v>
      </c>
      <c r="K685" s="116" t="n">
        <f aca="false">+J685*I685</f>
        <v>0</v>
      </c>
      <c r="L685" s="137"/>
      <c r="M685" s="137"/>
      <c r="N685" s="137"/>
      <c r="O685" s="137"/>
      <c r="P685" s="137"/>
      <c r="Q685" s="137"/>
      <c r="R685" s="137"/>
      <c r="S685" s="137"/>
      <c r="T685" s="137"/>
      <c r="U685" s="137"/>
      <c r="V685" s="137"/>
      <c r="W685" s="137"/>
      <c r="X685" s="137"/>
      <c r="Y685" s="137"/>
      <c r="Z685" s="137"/>
      <c r="AA685" s="137"/>
      <c r="AB685" s="137"/>
      <c r="AC685" s="137"/>
      <c r="AD685" s="137"/>
      <c r="AE685" s="137"/>
      <c r="AF685" s="137"/>
      <c r="AG685" s="137"/>
      <c r="AH685" s="137"/>
      <c r="AI685" s="137"/>
      <c r="AJ685" s="137"/>
      <c r="AK685" s="137"/>
      <c r="AL685" s="137"/>
      <c r="AM685" s="137"/>
      <c r="AN685" s="137"/>
      <c r="AO685" s="137"/>
      <c r="AP685" s="137"/>
      <c r="AQ685" s="137"/>
      <c r="AR685" s="137"/>
      <c r="AS685" s="137"/>
      <c r="AT685" s="137"/>
      <c r="AU685" s="137"/>
      <c r="AV685" s="137"/>
      <c r="AW685" s="137"/>
      <c r="AX685" s="137"/>
      <c r="AY685" s="137"/>
      <c r="AZ685" s="137"/>
      <c r="BA685" s="137"/>
      <c r="BB685" s="137"/>
      <c r="BC685" s="137"/>
      <c r="BD685" s="137"/>
      <c r="BE685" s="137"/>
      <c r="BF685" s="137"/>
      <c r="BG685" s="137"/>
      <c r="BH685" s="137"/>
      <c r="BI685" s="137"/>
      <c r="BJ685" s="137"/>
      <c r="BK685" s="137"/>
      <c r="BL685" s="137"/>
      <c r="BM685" s="137"/>
      <c r="BN685" s="137"/>
      <c r="BO685" s="137"/>
      <c r="BP685" s="137"/>
      <c r="BQ685" s="137"/>
      <c r="BR685" s="137"/>
      <c r="BS685" s="137"/>
      <c r="BT685" s="137"/>
      <c r="BU685" s="137"/>
      <c r="BV685" s="137"/>
      <c r="BW685" s="137"/>
      <c r="BX685" s="137"/>
      <c r="BY685" s="137"/>
      <c r="BZ685" s="137"/>
      <c r="CA685" s="137"/>
      <c r="CB685" s="137"/>
      <c r="CC685" s="137"/>
      <c r="CD685" s="137"/>
      <c r="CE685" s="137"/>
      <c r="CF685" s="137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customFormat="false" ht="30" hidden="true" customHeight="true" outlineLevel="1" collapsed="false">
      <c r="A686" s="139"/>
      <c r="B686" s="110" t="n">
        <v>6</v>
      </c>
      <c r="C686" s="111" t="n">
        <v>1</v>
      </c>
      <c r="D686" s="111" t="s">
        <v>54</v>
      </c>
      <c r="E686" s="111"/>
      <c r="F686" s="140" t="s">
        <v>1182</v>
      </c>
      <c r="G686" s="140"/>
      <c r="H686" s="141" t="s">
        <v>1183</v>
      </c>
      <c r="I686" s="127"/>
      <c r="J686" s="115" t="n">
        <v>540</v>
      </c>
      <c r="K686" s="116" t="n">
        <f aca="false">+J686*I686</f>
        <v>0</v>
      </c>
      <c r="L686" s="137"/>
      <c r="M686" s="137"/>
      <c r="N686" s="137"/>
      <c r="O686" s="137"/>
      <c r="P686" s="137"/>
      <c r="Q686" s="137"/>
      <c r="R686" s="137"/>
      <c r="S686" s="137"/>
      <c r="T686" s="137"/>
      <c r="U686" s="137"/>
      <c r="V686" s="137"/>
      <c r="W686" s="137"/>
      <c r="X686" s="137"/>
      <c r="Y686" s="137"/>
      <c r="Z686" s="137"/>
      <c r="AA686" s="137"/>
      <c r="AB686" s="137"/>
      <c r="AC686" s="137"/>
      <c r="AD686" s="137"/>
      <c r="AE686" s="137"/>
      <c r="AF686" s="137"/>
      <c r="AG686" s="137"/>
      <c r="AH686" s="137"/>
      <c r="AI686" s="137"/>
      <c r="AJ686" s="137"/>
      <c r="AK686" s="137"/>
      <c r="AL686" s="137"/>
      <c r="AM686" s="137"/>
      <c r="AN686" s="137"/>
      <c r="AO686" s="137"/>
      <c r="AP686" s="137"/>
      <c r="AQ686" s="137"/>
      <c r="AR686" s="137"/>
      <c r="AS686" s="137"/>
      <c r="AT686" s="137"/>
      <c r="AU686" s="137"/>
      <c r="AV686" s="137"/>
      <c r="AW686" s="137"/>
      <c r="AX686" s="137"/>
      <c r="AY686" s="137"/>
      <c r="AZ686" s="137"/>
      <c r="BA686" s="137"/>
      <c r="BB686" s="137"/>
      <c r="BC686" s="137"/>
      <c r="BD686" s="137"/>
      <c r="BE686" s="137"/>
      <c r="BF686" s="137"/>
      <c r="BG686" s="137"/>
      <c r="BH686" s="137"/>
      <c r="BI686" s="137"/>
      <c r="BJ686" s="137"/>
      <c r="BK686" s="137"/>
      <c r="BL686" s="137"/>
      <c r="BM686" s="137"/>
      <c r="BN686" s="137"/>
      <c r="BO686" s="137"/>
      <c r="BP686" s="137"/>
      <c r="BQ686" s="137"/>
      <c r="BR686" s="137"/>
      <c r="BS686" s="137"/>
      <c r="BT686" s="137"/>
      <c r="BU686" s="137"/>
      <c r="BV686" s="137"/>
      <c r="BW686" s="137"/>
      <c r="BX686" s="137"/>
      <c r="BY686" s="137"/>
      <c r="BZ686" s="137"/>
      <c r="CA686" s="137"/>
      <c r="CB686" s="137"/>
      <c r="CC686" s="137"/>
      <c r="CD686" s="137"/>
      <c r="CE686" s="137"/>
      <c r="CF686" s="137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0"/>
      <c r="NT686" s="0"/>
      <c r="NU686" s="0"/>
      <c r="NV686" s="0"/>
      <c r="NW686" s="0"/>
      <c r="NX686" s="0"/>
      <c r="NY686" s="0"/>
      <c r="NZ686" s="0"/>
      <c r="OA686" s="0"/>
      <c r="OB686" s="0"/>
      <c r="OC686" s="0"/>
      <c r="OD686" s="0"/>
      <c r="OE686" s="0"/>
      <c r="OF686" s="0"/>
      <c r="OG686" s="0"/>
      <c r="OH686" s="0"/>
      <c r="OI686" s="0"/>
      <c r="OJ686" s="0"/>
      <c r="OK686" s="0"/>
      <c r="OL686" s="0"/>
      <c r="OM686" s="0"/>
      <c r="ON686" s="0"/>
      <c r="OO686" s="0"/>
      <c r="OP686" s="0"/>
      <c r="OQ686" s="0"/>
      <c r="OR686" s="0"/>
      <c r="OS686" s="0"/>
      <c r="OT686" s="0"/>
      <c r="OU686" s="0"/>
      <c r="OV686" s="0"/>
      <c r="OW686" s="0"/>
      <c r="OX686" s="0"/>
      <c r="OY686" s="0"/>
      <c r="OZ686" s="0"/>
      <c r="PA686" s="0"/>
      <c r="PB686" s="0"/>
      <c r="PC686" s="0"/>
      <c r="PD686" s="0"/>
      <c r="PE686" s="0"/>
      <c r="PF686" s="0"/>
      <c r="PG686" s="0"/>
      <c r="PH686" s="0"/>
      <c r="PI686" s="0"/>
      <c r="PJ686" s="0"/>
      <c r="PK686" s="0"/>
      <c r="PL686" s="0"/>
      <c r="PM686" s="0"/>
      <c r="PN686" s="0"/>
      <c r="PO686" s="0"/>
      <c r="PP686" s="0"/>
      <c r="PQ686" s="0"/>
      <c r="PR686" s="0"/>
      <c r="PS686" s="0"/>
      <c r="PT686" s="0"/>
      <c r="PU686" s="0"/>
      <c r="PV686" s="0"/>
      <c r="PW686" s="0"/>
      <c r="PX686" s="0"/>
      <c r="PY686" s="0"/>
      <c r="PZ686" s="0"/>
      <c r="QA686" s="0"/>
      <c r="QB686" s="0"/>
      <c r="QC686" s="0"/>
      <c r="QD686" s="0"/>
      <c r="QE686" s="0"/>
      <c r="QF686" s="0"/>
      <c r="QG686" s="0"/>
      <c r="QH686" s="0"/>
      <c r="QI686" s="0"/>
      <c r="QJ686" s="0"/>
      <c r="QK686" s="0"/>
      <c r="QL686" s="0"/>
      <c r="QM686" s="0"/>
      <c r="QN686" s="0"/>
      <c r="QO686" s="0"/>
      <c r="QP686" s="0"/>
      <c r="QQ686" s="0"/>
      <c r="QR686" s="0"/>
      <c r="QS686" s="0"/>
      <c r="QT686" s="0"/>
      <c r="QU686" s="0"/>
      <c r="QV686" s="0"/>
      <c r="QW686" s="0"/>
      <c r="QX686" s="0"/>
      <c r="QY686" s="0"/>
      <c r="QZ686" s="0"/>
      <c r="RA686" s="0"/>
      <c r="RB686" s="0"/>
      <c r="RC686" s="0"/>
      <c r="RD686" s="0"/>
      <c r="RE686" s="0"/>
      <c r="RF686" s="0"/>
      <c r="RG686" s="0"/>
      <c r="RH686" s="0"/>
      <c r="RI686" s="0"/>
      <c r="RJ686" s="0"/>
      <c r="RK686" s="0"/>
      <c r="RL686" s="0"/>
      <c r="RM686" s="0"/>
      <c r="RN686" s="0"/>
      <c r="RO686" s="0"/>
      <c r="RP686" s="0"/>
      <c r="RQ686" s="0"/>
      <c r="RR686" s="0"/>
      <c r="RS686" s="0"/>
      <c r="RT686" s="0"/>
      <c r="RU686" s="0"/>
      <c r="RV686" s="0"/>
      <c r="RW686" s="0"/>
      <c r="RX686" s="0"/>
      <c r="RY686" s="0"/>
      <c r="RZ686" s="0"/>
      <c r="SA686" s="0"/>
      <c r="SB686" s="0"/>
      <c r="SC686" s="0"/>
      <c r="SD686" s="0"/>
      <c r="SE686" s="0"/>
      <c r="SF686" s="0"/>
      <c r="SG686" s="0"/>
      <c r="SH686" s="0"/>
      <c r="SI686" s="0"/>
      <c r="SJ686" s="0"/>
      <c r="SK686" s="0"/>
      <c r="SL686" s="0"/>
      <c r="SM686" s="0"/>
      <c r="SN686" s="0"/>
      <c r="SO686" s="0"/>
      <c r="SP686" s="0"/>
      <c r="SQ686" s="0"/>
      <c r="SR686" s="0"/>
      <c r="SS686" s="0"/>
      <c r="ST686" s="0"/>
      <c r="SU686" s="0"/>
      <c r="SV686" s="0"/>
      <c r="SW686" s="0"/>
      <c r="SX686" s="0"/>
      <c r="SY686" s="0"/>
      <c r="SZ686" s="0"/>
      <c r="TA686" s="0"/>
      <c r="TB686" s="0"/>
      <c r="TC686" s="0"/>
      <c r="TD686" s="0"/>
      <c r="TE686" s="0"/>
      <c r="TF686" s="0"/>
      <c r="TG686" s="0"/>
      <c r="TH686" s="0"/>
      <c r="TI686" s="0"/>
      <c r="TJ686" s="0"/>
      <c r="TK686" s="0"/>
      <c r="TL686" s="0"/>
      <c r="TM686" s="0"/>
      <c r="TN686" s="0"/>
      <c r="TO686" s="0"/>
      <c r="TP686" s="0"/>
      <c r="TQ686" s="0"/>
      <c r="TR686" s="0"/>
      <c r="TS686" s="0"/>
      <c r="TT686" s="0"/>
      <c r="TU686" s="0"/>
      <c r="TV686" s="0"/>
      <c r="TW686" s="0"/>
      <c r="TX686" s="0"/>
      <c r="TY686" s="0"/>
      <c r="TZ686" s="0"/>
      <c r="UA686" s="0"/>
      <c r="UB686" s="0"/>
      <c r="UC686" s="0"/>
      <c r="UD686" s="0"/>
      <c r="UE686" s="0"/>
      <c r="UF686" s="0"/>
      <c r="UG686" s="0"/>
      <c r="UH686" s="0"/>
      <c r="UI686" s="0"/>
      <c r="UJ686" s="0"/>
      <c r="UK686" s="0"/>
      <c r="UL686" s="0"/>
      <c r="UM686" s="0"/>
      <c r="UN686" s="0"/>
      <c r="UO686" s="0"/>
      <c r="UP686" s="0"/>
      <c r="UQ686" s="0"/>
      <c r="UR686" s="0"/>
      <c r="US686" s="0"/>
      <c r="UT686" s="0"/>
      <c r="UU686" s="0"/>
      <c r="UV686" s="0"/>
      <c r="UW686" s="0"/>
      <c r="UX686" s="0"/>
      <c r="UY686" s="0"/>
      <c r="UZ686" s="0"/>
      <c r="VA686" s="0"/>
      <c r="VB686" s="0"/>
      <c r="VC686" s="0"/>
      <c r="VD686" s="0"/>
      <c r="VE686" s="0"/>
      <c r="VF686" s="0"/>
      <c r="VG686" s="0"/>
      <c r="VH686" s="0"/>
      <c r="VI686" s="0"/>
      <c r="VJ686" s="0"/>
      <c r="VK686" s="0"/>
      <c r="VL686" s="0"/>
      <c r="VM686" s="0"/>
      <c r="VN686" s="0"/>
      <c r="VO686" s="0"/>
      <c r="VP686" s="0"/>
      <c r="VQ686" s="0"/>
      <c r="VR686" s="0"/>
      <c r="VS686" s="0"/>
      <c r="VT686" s="0"/>
      <c r="VU686" s="0"/>
      <c r="VV686" s="0"/>
      <c r="VW686" s="0"/>
      <c r="VX686" s="0"/>
      <c r="VY686" s="0"/>
      <c r="VZ686" s="0"/>
      <c r="WA686" s="0"/>
      <c r="WB686" s="0"/>
      <c r="WC686" s="0"/>
      <c r="WD686" s="0"/>
      <c r="WE686" s="0"/>
      <c r="WF686" s="0"/>
      <c r="WG686" s="0"/>
      <c r="WH686" s="0"/>
      <c r="WI686" s="0"/>
      <c r="WJ686" s="0"/>
      <c r="WK686" s="0"/>
      <c r="WL686" s="0"/>
      <c r="WM686" s="0"/>
      <c r="WN686" s="0"/>
      <c r="WO686" s="0"/>
      <c r="WP686" s="0"/>
      <c r="WQ686" s="0"/>
      <c r="WR686" s="0"/>
      <c r="WS686" s="0"/>
      <c r="WT686" s="0"/>
      <c r="WU686" s="0"/>
      <c r="WV686" s="0"/>
      <c r="WW686" s="0"/>
      <c r="WX686" s="0"/>
      <c r="WY686" s="0"/>
      <c r="WZ686" s="0"/>
      <c r="XA686" s="0"/>
      <c r="XB686" s="0"/>
      <c r="XC686" s="0"/>
      <c r="XD686" s="0"/>
      <c r="XE686" s="0"/>
      <c r="XF686" s="0"/>
      <c r="XG686" s="0"/>
      <c r="XH686" s="0"/>
      <c r="XI686" s="0"/>
      <c r="XJ686" s="0"/>
      <c r="XK686" s="0"/>
      <c r="XL686" s="0"/>
      <c r="XM686" s="0"/>
      <c r="XN686" s="0"/>
      <c r="XO686" s="0"/>
      <c r="XP686" s="0"/>
      <c r="XQ686" s="0"/>
      <c r="XR686" s="0"/>
      <c r="XS686" s="0"/>
      <c r="XT686" s="0"/>
      <c r="XU686" s="0"/>
      <c r="XV686" s="0"/>
      <c r="XW686" s="0"/>
      <c r="XX686" s="0"/>
      <c r="XY686" s="0"/>
      <c r="XZ686" s="0"/>
      <c r="YA686" s="0"/>
      <c r="YB686" s="0"/>
      <c r="YC686" s="0"/>
      <c r="YD686" s="0"/>
      <c r="YE686" s="0"/>
      <c r="YF686" s="0"/>
      <c r="YG686" s="0"/>
      <c r="YH686" s="0"/>
      <c r="YI686" s="0"/>
      <c r="YJ686" s="0"/>
      <c r="YK686" s="0"/>
      <c r="YL686" s="0"/>
      <c r="YM686" s="0"/>
      <c r="YN686" s="0"/>
      <c r="YO686" s="0"/>
      <c r="YP686" s="0"/>
      <c r="YQ686" s="0"/>
      <c r="YR686" s="0"/>
      <c r="YS686" s="0"/>
      <c r="YT686" s="0"/>
      <c r="YU686" s="0"/>
      <c r="YV686" s="0"/>
      <c r="YW686" s="0"/>
      <c r="YX686" s="0"/>
      <c r="YY686" s="0"/>
      <c r="YZ686" s="0"/>
      <c r="ZA686" s="0"/>
      <c r="ZB686" s="0"/>
      <c r="ZC686" s="0"/>
      <c r="ZD686" s="0"/>
      <c r="ZE686" s="0"/>
      <c r="ZF686" s="0"/>
      <c r="ZG686" s="0"/>
      <c r="ZH686" s="0"/>
      <c r="ZI686" s="0"/>
      <c r="ZJ686" s="0"/>
      <c r="ZK686" s="0"/>
      <c r="ZL686" s="0"/>
      <c r="ZM686" s="0"/>
      <c r="ZN686" s="0"/>
      <c r="ZO686" s="0"/>
      <c r="ZP686" s="0"/>
      <c r="ZQ686" s="0"/>
      <c r="ZR686" s="0"/>
      <c r="ZS686" s="0"/>
      <c r="ZT686" s="0"/>
      <c r="ZU686" s="0"/>
      <c r="ZV686" s="0"/>
      <c r="ZW686" s="0"/>
      <c r="ZX686" s="0"/>
      <c r="ZY686" s="0"/>
      <c r="ZZ686" s="0"/>
      <c r="AAA686" s="0"/>
      <c r="AAB686" s="0"/>
      <c r="AAC686" s="0"/>
      <c r="AAD686" s="0"/>
      <c r="AAE686" s="0"/>
      <c r="AAF686" s="0"/>
      <c r="AAG686" s="0"/>
      <c r="AAH686" s="0"/>
      <c r="AAI686" s="0"/>
      <c r="AAJ686" s="0"/>
      <c r="AAK686" s="0"/>
      <c r="AAL686" s="0"/>
      <c r="AAM686" s="0"/>
      <c r="AAN686" s="0"/>
      <c r="AAO686" s="0"/>
      <c r="AAP686" s="0"/>
      <c r="AAQ686" s="0"/>
      <c r="AAR686" s="0"/>
      <c r="AAS686" s="0"/>
      <c r="AAT686" s="0"/>
      <c r="AAU686" s="0"/>
      <c r="AAV686" s="0"/>
      <c r="AAW686" s="0"/>
      <c r="AAX686" s="0"/>
      <c r="AAY686" s="0"/>
      <c r="AAZ686" s="0"/>
      <c r="ABA686" s="0"/>
      <c r="ABB686" s="0"/>
      <c r="ABC686" s="0"/>
      <c r="ABD686" s="0"/>
      <c r="ABE686" s="0"/>
      <c r="ABF686" s="0"/>
      <c r="ABG686" s="0"/>
      <c r="ABH686" s="0"/>
      <c r="ABI686" s="0"/>
      <c r="ABJ686" s="0"/>
      <c r="ABK686" s="0"/>
      <c r="ABL686" s="0"/>
      <c r="ABM686" s="0"/>
      <c r="ABN686" s="0"/>
      <c r="ABO686" s="0"/>
      <c r="ABP686" s="0"/>
      <c r="ABQ686" s="0"/>
      <c r="ABR686" s="0"/>
      <c r="ABS686" s="0"/>
      <c r="ABT686" s="0"/>
      <c r="ABU686" s="0"/>
      <c r="ABV686" s="0"/>
      <c r="ABW686" s="0"/>
      <c r="ABX686" s="0"/>
      <c r="ABY686" s="0"/>
      <c r="ABZ686" s="0"/>
      <c r="ACA686" s="0"/>
      <c r="ACB686" s="0"/>
      <c r="ACC686" s="0"/>
      <c r="ACD686" s="0"/>
      <c r="ACE686" s="0"/>
      <c r="ACF686" s="0"/>
      <c r="ACG686" s="0"/>
      <c r="ACH686" s="0"/>
      <c r="ACI686" s="0"/>
      <c r="ACJ686" s="0"/>
      <c r="ACK686" s="0"/>
      <c r="ACL686" s="0"/>
      <c r="ACM686" s="0"/>
      <c r="ACN686" s="0"/>
      <c r="ACO686" s="0"/>
      <c r="ACP686" s="0"/>
      <c r="ACQ686" s="0"/>
      <c r="ACR686" s="0"/>
      <c r="ACS686" s="0"/>
      <c r="ACT686" s="0"/>
      <c r="ACU686" s="0"/>
      <c r="ACV686" s="0"/>
      <c r="ACW686" s="0"/>
      <c r="ACX686" s="0"/>
      <c r="ACY686" s="0"/>
      <c r="ACZ686" s="0"/>
      <c r="ADA686" s="0"/>
      <c r="ADB686" s="0"/>
      <c r="ADC686" s="0"/>
      <c r="ADD686" s="0"/>
      <c r="ADE686" s="0"/>
      <c r="ADF686" s="0"/>
      <c r="ADG686" s="0"/>
      <c r="ADH686" s="0"/>
      <c r="ADI686" s="0"/>
      <c r="ADJ686" s="0"/>
      <c r="ADK686" s="0"/>
      <c r="ADL686" s="0"/>
      <c r="ADM686" s="0"/>
      <c r="ADN686" s="0"/>
      <c r="ADO686" s="0"/>
      <c r="ADP686" s="0"/>
      <c r="ADQ686" s="0"/>
      <c r="ADR686" s="0"/>
      <c r="ADS686" s="0"/>
      <c r="ADT686" s="0"/>
      <c r="ADU686" s="0"/>
      <c r="ADV686" s="0"/>
      <c r="ADW686" s="0"/>
      <c r="ADX686" s="0"/>
      <c r="ADY686" s="0"/>
      <c r="ADZ686" s="0"/>
      <c r="AEA686" s="0"/>
      <c r="AEB686" s="0"/>
      <c r="AEC686" s="0"/>
      <c r="AED686" s="0"/>
      <c r="AEE686" s="0"/>
      <c r="AEF686" s="0"/>
      <c r="AEG686" s="0"/>
      <c r="AEH686" s="0"/>
      <c r="AEI686" s="0"/>
      <c r="AEJ686" s="0"/>
      <c r="AEK686" s="0"/>
      <c r="AEL686" s="0"/>
      <c r="AEM686" s="0"/>
      <c r="AEN686" s="0"/>
      <c r="AEO686" s="0"/>
      <c r="AEP686" s="0"/>
      <c r="AEQ686" s="0"/>
      <c r="AER686" s="0"/>
      <c r="AES686" s="0"/>
      <c r="AET686" s="0"/>
      <c r="AEU686" s="0"/>
      <c r="AEV686" s="0"/>
      <c r="AEW686" s="0"/>
      <c r="AEX686" s="0"/>
      <c r="AEY686" s="0"/>
      <c r="AEZ686" s="0"/>
      <c r="AFA686" s="0"/>
      <c r="AFB686" s="0"/>
      <c r="AFC686" s="0"/>
      <c r="AFD686" s="0"/>
      <c r="AFE686" s="0"/>
      <c r="AFF686" s="0"/>
      <c r="AFG686" s="0"/>
      <c r="AFH686" s="0"/>
      <c r="AFI686" s="0"/>
      <c r="AFJ686" s="0"/>
      <c r="AFK686" s="0"/>
      <c r="AFL686" s="0"/>
      <c r="AFM686" s="0"/>
      <c r="AFN686" s="0"/>
      <c r="AFO686" s="0"/>
      <c r="AFP686" s="0"/>
      <c r="AFQ686" s="0"/>
      <c r="AFR686" s="0"/>
      <c r="AFS686" s="0"/>
      <c r="AFT686" s="0"/>
      <c r="AFU686" s="0"/>
      <c r="AFV686" s="0"/>
      <c r="AFW686" s="0"/>
      <c r="AFX686" s="0"/>
      <c r="AFY686" s="0"/>
      <c r="AFZ686" s="0"/>
      <c r="AGA686" s="0"/>
      <c r="AGB686" s="0"/>
      <c r="AGC686" s="0"/>
      <c r="AGD686" s="0"/>
      <c r="AGE686" s="0"/>
      <c r="AGF686" s="0"/>
      <c r="AGG686" s="0"/>
      <c r="AGH686" s="0"/>
      <c r="AGI686" s="0"/>
      <c r="AGJ686" s="0"/>
      <c r="AGK686" s="0"/>
      <c r="AGL686" s="0"/>
      <c r="AGM686" s="0"/>
      <c r="AGN686" s="0"/>
      <c r="AGO686" s="0"/>
      <c r="AGP686" s="0"/>
      <c r="AGQ686" s="0"/>
      <c r="AGR686" s="0"/>
      <c r="AGS686" s="0"/>
      <c r="AGT686" s="0"/>
      <c r="AGU686" s="0"/>
      <c r="AGV686" s="0"/>
      <c r="AGW686" s="0"/>
      <c r="AGX686" s="0"/>
      <c r="AGY686" s="0"/>
      <c r="AGZ686" s="0"/>
      <c r="AHA686" s="0"/>
      <c r="AHB686" s="0"/>
      <c r="AHC686" s="0"/>
      <c r="AHD686" s="0"/>
      <c r="AHE686" s="0"/>
      <c r="AHF686" s="0"/>
      <c r="AHG686" s="0"/>
      <c r="AHH686" s="0"/>
      <c r="AHI686" s="0"/>
      <c r="AHJ686" s="0"/>
      <c r="AHK686" s="0"/>
      <c r="AHL686" s="0"/>
      <c r="AHM686" s="0"/>
      <c r="AHN686" s="0"/>
      <c r="AHO686" s="0"/>
      <c r="AHP686" s="0"/>
      <c r="AHQ686" s="0"/>
      <c r="AHR686" s="0"/>
      <c r="AHS686" s="0"/>
      <c r="AHT686" s="0"/>
      <c r="AHU686" s="0"/>
      <c r="AHV686" s="0"/>
      <c r="AHW686" s="0"/>
      <c r="AHX686" s="0"/>
      <c r="AHY686" s="0"/>
      <c r="AHZ686" s="0"/>
      <c r="AIA686" s="0"/>
      <c r="AIB686" s="0"/>
      <c r="AIC686" s="0"/>
      <c r="AID686" s="0"/>
      <c r="AIE686" s="0"/>
      <c r="AIF686" s="0"/>
      <c r="AIG686" s="0"/>
      <c r="AIH686" s="0"/>
      <c r="AII686" s="0"/>
      <c r="AIJ686" s="0"/>
      <c r="AIK686" s="0"/>
      <c r="AIL686" s="0"/>
      <c r="AIM686" s="0"/>
      <c r="AIN686" s="0"/>
      <c r="AIO686" s="0"/>
      <c r="AIP686" s="0"/>
      <c r="AIQ686" s="0"/>
      <c r="AIR686" s="0"/>
      <c r="AIS686" s="0"/>
      <c r="AIT686" s="0"/>
      <c r="AIU686" s="0"/>
      <c r="AIV686" s="0"/>
      <c r="AIW686" s="0"/>
      <c r="AIX686" s="0"/>
      <c r="AIY686" s="0"/>
      <c r="AIZ686" s="0"/>
      <c r="AJA686" s="0"/>
      <c r="AJB686" s="0"/>
      <c r="AJC686" s="0"/>
      <c r="AJD686" s="0"/>
      <c r="AJE686" s="0"/>
      <c r="AJF686" s="0"/>
      <c r="AJG686" s="0"/>
      <c r="AJH686" s="0"/>
      <c r="AJI686" s="0"/>
      <c r="AJJ686" s="0"/>
      <c r="AJK686" s="0"/>
      <c r="AJL686" s="0"/>
      <c r="AJM686" s="0"/>
      <c r="AJN686" s="0"/>
      <c r="AJO686" s="0"/>
      <c r="AJP686" s="0"/>
      <c r="AJQ686" s="0"/>
      <c r="AJR686" s="0"/>
      <c r="AJS686" s="0"/>
      <c r="AJT686" s="0"/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customFormat="false" ht="30" hidden="true" customHeight="true" outlineLevel="1" collapsed="false">
      <c r="A687" s="139"/>
      <c r="B687" s="110" t="n">
        <v>6</v>
      </c>
      <c r="C687" s="111" t="n">
        <v>1</v>
      </c>
      <c r="D687" s="111" t="s">
        <v>54</v>
      </c>
      <c r="E687" s="111"/>
      <c r="F687" s="140" t="s">
        <v>1184</v>
      </c>
      <c r="G687" s="140"/>
      <c r="H687" s="141" t="s">
        <v>1185</v>
      </c>
      <c r="I687" s="127"/>
      <c r="J687" s="115" t="n">
        <v>540</v>
      </c>
      <c r="K687" s="116" t="n">
        <f aca="false">+J687*I687</f>
        <v>0</v>
      </c>
      <c r="L687" s="137"/>
      <c r="M687" s="137"/>
      <c r="N687" s="137"/>
      <c r="O687" s="137"/>
      <c r="P687" s="137"/>
      <c r="Q687" s="137"/>
      <c r="R687" s="137"/>
      <c r="S687" s="137"/>
      <c r="T687" s="137"/>
      <c r="U687" s="137"/>
      <c r="V687" s="137"/>
      <c r="W687" s="137"/>
      <c r="X687" s="137"/>
      <c r="Y687" s="137"/>
      <c r="Z687" s="137"/>
      <c r="AA687" s="137"/>
      <c r="AB687" s="137"/>
      <c r="AC687" s="137"/>
      <c r="AD687" s="137"/>
      <c r="AE687" s="137"/>
      <c r="AF687" s="137"/>
      <c r="AG687" s="137"/>
      <c r="AH687" s="137"/>
      <c r="AI687" s="137"/>
      <c r="AJ687" s="137"/>
      <c r="AK687" s="137"/>
      <c r="AL687" s="137"/>
      <c r="AM687" s="137"/>
      <c r="AN687" s="137"/>
      <c r="AO687" s="137"/>
      <c r="AP687" s="137"/>
      <c r="AQ687" s="137"/>
      <c r="AR687" s="137"/>
      <c r="AS687" s="137"/>
      <c r="AT687" s="137"/>
      <c r="AU687" s="137"/>
      <c r="AV687" s="137"/>
      <c r="AW687" s="137"/>
      <c r="AX687" s="137"/>
      <c r="AY687" s="137"/>
      <c r="AZ687" s="137"/>
      <c r="BA687" s="137"/>
      <c r="BB687" s="137"/>
      <c r="BC687" s="137"/>
      <c r="BD687" s="137"/>
      <c r="BE687" s="137"/>
      <c r="BF687" s="137"/>
      <c r="BG687" s="137"/>
      <c r="BH687" s="137"/>
      <c r="BI687" s="137"/>
      <c r="BJ687" s="137"/>
      <c r="BK687" s="137"/>
      <c r="BL687" s="137"/>
      <c r="BM687" s="137"/>
      <c r="BN687" s="137"/>
      <c r="BO687" s="137"/>
      <c r="BP687" s="137"/>
      <c r="BQ687" s="137"/>
      <c r="BR687" s="137"/>
      <c r="BS687" s="137"/>
      <c r="BT687" s="137"/>
      <c r="BU687" s="137"/>
      <c r="BV687" s="137"/>
      <c r="BW687" s="137"/>
      <c r="BX687" s="137"/>
      <c r="BY687" s="137"/>
      <c r="BZ687" s="137"/>
      <c r="CA687" s="137"/>
      <c r="CB687" s="137"/>
      <c r="CC687" s="137"/>
      <c r="CD687" s="137"/>
      <c r="CE687" s="137"/>
      <c r="CF687" s="137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30" hidden="true" customHeight="true" outlineLevel="1" collapsed="false">
      <c r="A688" s="139"/>
      <c r="B688" s="181" t="n">
        <v>6</v>
      </c>
      <c r="C688" s="128" t="n">
        <v>1</v>
      </c>
      <c r="D688" s="128" t="s">
        <v>54</v>
      </c>
      <c r="E688" s="128"/>
      <c r="F688" s="140" t="s">
        <v>1186</v>
      </c>
      <c r="G688" s="140"/>
      <c r="H688" s="141" t="s">
        <v>1187</v>
      </c>
      <c r="I688" s="185"/>
      <c r="J688" s="115" t="n">
        <v>540</v>
      </c>
      <c r="K688" s="184" t="n">
        <f aca="false">+J688*I688</f>
        <v>0</v>
      </c>
      <c r="L688" s="137"/>
      <c r="M688" s="137"/>
      <c r="N688" s="137"/>
      <c r="O688" s="137"/>
      <c r="P688" s="137"/>
      <c r="Q688" s="137"/>
      <c r="R688" s="137"/>
      <c r="S688" s="137"/>
      <c r="T688" s="137"/>
      <c r="U688" s="137"/>
      <c r="V688" s="137"/>
      <c r="W688" s="137"/>
      <c r="X688" s="137"/>
      <c r="Y688" s="137"/>
      <c r="Z688" s="137"/>
      <c r="AA688" s="137"/>
      <c r="AB688" s="137"/>
      <c r="AC688" s="137"/>
      <c r="AD688" s="137"/>
      <c r="AE688" s="137"/>
      <c r="AF688" s="137"/>
      <c r="AG688" s="137"/>
      <c r="AH688" s="137"/>
      <c r="AI688" s="137"/>
      <c r="AJ688" s="137"/>
      <c r="AK688" s="137"/>
      <c r="AL688" s="137"/>
      <c r="AM688" s="137"/>
      <c r="AN688" s="137"/>
      <c r="AO688" s="137"/>
      <c r="AP688" s="137"/>
      <c r="AQ688" s="137"/>
      <c r="AR688" s="137"/>
      <c r="AS688" s="137"/>
      <c r="AT688" s="137"/>
      <c r="AU688" s="137"/>
      <c r="AV688" s="137"/>
      <c r="AW688" s="137"/>
      <c r="AX688" s="137"/>
      <c r="AY688" s="137"/>
      <c r="AZ688" s="137"/>
      <c r="BA688" s="137"/>
      <c r="BB688" s="137"/>
      <c r="BC688" s="137"/>
      <c r="BD688" s="137"/>
      <c r="BE688" s="137"/>
      <c r="BF688" s="137"/>
      <c r="BG688" s="137"/>
      <c r="BH688" s="137"/>
      <c r="BI688" s="137"/>
      <c r="BJ688" s="137"/>
      <c r="BK688" s="137"/>
      <c r="BL688" s="137"/>
      <c r="BM688" s="137"/>
      <c r="BN688" s="137"/>
      <c r="BO688" s="137"/>
      <c r="BP688" s="137"/>
      <c r="BQ688" s="137"/>
      <c r="BR688" s="137"/>
      <c r="BS688" s="137"/>
      <c r="BT688" s="137"/>
      <c r="BU688" s="137"/>
      <c r="BV688" s="137"/>
      <c r="BW688" s="137"/>
      <c r="BX688" s="137"/>
      <c r="BY688" s="137"/>
      <c r="BZ688" s="137"/>
      <c r="CA688" s="137"/>
      <c r="CB688" s="137"/>
      <c r="CC688" s="137"/>
      <c r="CD688" s="137"/>
      <c r="CE688" s="137"/>
      <c r="CF688" s="137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30" hidden="true" customHeight="true" outlineLevel="1" collapsed="false">
      <c r="A689" s="139"/>
      <c r="B689" s="110" t="n">
        <v>6</v>
      </c>
      <c r="C689" s="111" t="n">
        <v>1</v>
      </c>
      <c r="D689" s="111" t="s">
        <v>54</v>
      </c>
      <c r="E689" s="111"/>
      <c r="F689" s="140" t="s">
        <v>1188</v>
      </c>
      <c r="G689" s="140"/>
      <c r="H689" s="141" t="s">
        <v>1189</v>
      </c>
      <c r="I689" s="127"/>
      <c r="J689" s="115" t="n">
        <v>540</v>
      </c>
      <c r="K689" s="116" t="n">
        <f aca="false">+J689*I689</f>
        <v>0</v>
      </c>
      <c r="L689" s="137"/>
      <c r="M689" s="137"/>
      <c r="N689" s="137"/>
      <c r="O689" s="137"/>
      <c r="P689" s="137"/>
      <c r="Q689" s="137"/>
      <c r="R689" s="137"/>
      <c r="S689" s="137"/>
      <c r="T689" s="137"/>
      <c r="U689" s="137"/>
      <c r="V689" s="137"/>
      <c r="W689" s="137"/>
      <c r="X689" s="137"/>
      <c r="Y689" s="137"/>
      <c r="Z689" s="137"/>
      <c r="AA689" s="137"/>
      <c r="AB689" s="137"/>
      <c r="AC689" s="137"/>
      <c r="AD689" s="137"/>
      <c r="AE689" s="137"/>
      <c r="AF689" s="137"/>
      <c r="AG689" s="137"/>
      <c r="AH689" s="137"/>
      <c r="AI689" s="137"/>
      <c r="AJ689" s="137"/>
      <c r="AK689" s="137"/>
      <c r="AL689" s="137"/>
      <c r="AM689" s="137"/>
      <c r="AN689" s="137"/>
      <c r="AO689" s="137"/>
      <c r="AP689" s="137"/>
      <c r="AQ689" s="137"/>
      <c r="AR689" s="137"/>
      <c r="AS689" s="137"/>
      <c r="AT689" s="137"/>
      <c r="AU689" s="137"/>
      <c r="AV689" s="137"/>
      <c r="AW689" s="137"/>
      <c r="AX689" s="137"/>
      <c r="AY689" s="137"/>
      <c r="AZ689" s="137"/>
      <c r="BA689" s="137"/>
      <c r="BB689" s="137"/>
      <c r="BC689" s="137"/>
      <c r="BD689" s="137"/>
      <c r="BE689" s="137"/>
      <c r="BF689" s="137"/>
      <c r="BG689" s="137"/>
      <c r="BH689" s="137"/>
      <c r="BI689" s="137"/>
      <c r="BJ689" s="137"/>
      <c r="BK689" s="137"/>
      <c r="BL689" s="137"/>
      <c r="BM689" s="137"/>
      <c r="BN689" s="137"/>
      <c r="BO689" s="137"/>
      <c r="BP689" s="137"/>
      <c r="BQ689" s="137"/>
      <c r="BR689" s="137"/>
      <c r="BS689" s="137"/>
      <c r="BT689" s="137"/>
      <c r="BU689" s="137"/>
      <c r="BV689" s="137"/>
      <c r="BW689" s="137"/>
      <c r="BX689" s="137"/>
      <c r="BY689" s="137"/>
      <c r="BZ689" s="137"/>
      <c r="CA689" s="137"/>
      <c r="CB689" s="137"/>
      <c r="CC689" s="137"/>
      <c r="CD689" s="137"/>
      <c r="CE689" s="137"/>
      <c r="CF689" s="137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s="109" customFormat="true" ht="30" hidden="true" customHeight="true" outlineLevel="2" collapsed="false">
      <c r="B690" s="117"/>
      <c r="C690" s="118"/>
      <c r="D690" s="118"/>
      <c r="E690" s="118"/>
      <c r="F690" s="119"/>
      <c r="G690" s="120"/>
      <c r="H690" s="121" t="s">
        <v>1190</v>
      </c>
      <c r="I690" s="122" t="n">
        <f aca="false">SUM(I685:I689)</f>
        <v>0</v>
      </c>
      <c r="J690" s="123"/>
      <c r="K690" s="116"/>
      <c r="L690" s="107"/>
      <c r="M690" s="108"/>
      <c r="N690" s="108"/>
      <c r="O690" s="108"/>
      <c r="P690" s="108"/>
      <c r="Q690" s="108"/>
      <c r="R690" s="108"/>
      <c r="S690" s="108"/>
      <c r="T690" s="108"/>
      <c r="U690" s="108"/>
      <c r="V690" s="108"/>
      <c r="W690" s="108"/>
      <c r="X690" s="108"/>
      <c r="Y690" s="108"/>
      <c r="Z690" s="108"/>
      <c r="AA690" s="108"/>
      <c r="AB690" s="108"/>
      <c r="AC690" s="108"/>
      <c r="AD690" s="108"/>
      <c r="AE690" s="108"/>
      <c r="AF690" s="108"/>
      <c r="AG690" s="108"/>
      <c r="AH690" s="108"/>
      <c r="AI690" s="108"/>
      <c r="AJ690" s="108"/>
      <c r="AK690" s="108"/>
      <c r="AL690" s="108"/>
      <c r="AM690" s="108"/>
      <c r="AN690" s="108"/>
      <c r="AO690" s="108"/>
      <c r="AP690" s="108"/>
      <c r="AQ690" s="108"/>
      <c r="AR690" s="108"/>
      <c r="AS690" s="108"/>
      <c r="AT690" s="108"/>
      <c r="AU690" s="108"/>
      <c r="AV690" s="108"/>
      <c r="AW690" s="108"/>
      <c r="AX690" s="108"/>
      <c r="AY690" s="108"/>
      <c r="AZ690" s="108"/>
      <c r="BA690" s="108"/>
      <c r="BB690" s="108"/>
      <c r="BC690" s="108"/>
      <c r="BD690" s="108"/>
      <c r="BE690" s="108"/>
      <c r="BF690" s="108"/>
      <c r="BG690" s="108"/>
      <c r="BH690" s="108"/>
      <c r="BI690" s="108"/>
      <c r="BJ690" s="108"/>
      <c r="BK690" s="108"/>
      <c r="BL690" s="108"/>
      <c r="BM690" s="108"/>
      <c r="BN690" s="108"/>
      <c r="BO690" s="108"/>
      <c r="BP690" s="108"/>
      <c r="BQ690" s="108"/>
      <c r="BR690" s="108"/>
      <c r="BS690" s="108"/>
      <c r="BT690" s="108"/>
      <c r="BU690" s="108"/>
      <c r="BV690" s="108"/>
      <c r="BW690" s="108"/>
      <c r="BX690" s="108"/>
      <c r="BY690" s="108"/>
      <c r="BZ690" s="108"/>
      <c r="CA690" s="108"/>
      <c r="CB690" s="108"/>
      <c r="CC690" s="108"/>
      <c r="CD690" s="108"/>
      <c r="CE690" s="108"/>
      <c r="CF690" s="108"/>
    </row>
    <row r="691" s="138" customFormat="true" ht="45" hidden="true" customHeight="true" outlineLevel="1" collapsed="false">
      <c r="A691" s="99"/>
      <c r="B691" s="209"/>
      <c r="C691" s="210"/>
      <c r="D691" s="210"/>
      <c r="E691" s="210"/>
      <c r="F691" s="211" t="s">
        <v>1191</v>
      </c>
      <c r="G691" s="211"/>
      <c r="H691" s="212"/>
      <c r="I691" s="213"/>
      <c r="J691" s="214"/>
      <c r="K691" s="215"/>
      <c r="L691" s="137"/>
      <c r="M691" s="137"/>
      <c r="N691" s="137"/>
      <c r="O691" s="137"/>
      <c r="P691" s="137"/>
      <c r="Q691" s="137"/>
      <c r="R691" s="137"/>
      <c r="S691" s="137"/>
      <c r="T691" s="137"/>
      <c r="U691" s="137"/>
      <c r="V691" s="137"/>
      <c r="W691" s="137"/>
      <c r="X691" s="137"/>
      <c r="Y691" s="137"/>
      <c r="Z691" s="137"/>
      <c r="AA691" s="137"/>
      <c r="AB691" s="137"/>
      <c r="AC691" s="137"/>
      <c r="AD691" s="137"/>
      <c r="AE691" s="137"/>
      <c r="AF691" s="137"/>
      <c r="AG691" s="137"/>
      <c r="AH691" s="137"/>
      <c r="AI691" s="137"/>
      <c r="AJ691" s="137"/>
      <c r="AK691" s="137"/>
      <c r="AL691" s="137"/>
      <c r="AM691" s="137"/>
      <c r="AN691" s="137"/>
      <c r="AO691" s="137"/>
      <c r="AP691" s="137"/>
      <c r="AQ691" s="137"/>
      <c r="AR691" s="137"/>
      <c r="AS691" s="137"/>
      <c r="AT691" s="137"/>
      <c r="AU691" s="137"/>
      <c r="AV691" s="137"/>
      <c r="AW691" s="137"/>
      <c r="AX691" s="137"/>
      <c r="AY691" s="137"/>
      <c r="AZ691" s="137"/>
      <c r="BA691" s="137"/>
      <c r="BB691" s="137"/>
      <c r="BC691" s="137"/>
      <c r="BD691" s="137"/>
      <c r="BE691" s="137"/>
      <c r="BF691" s="137"/>
      <c r="BG691" s="137"/>
      <c r="BH691" s="137"/>
      <c r="BI691" s="137"/>
      <c r="BJ691" s="137"/>
      <c r="BK691" s="137"/>
      <c r="BL691" s="137"/>
      <c r="BM691" s="137"/>
      <c r="BN691" s="137"/>
      <c r="BO691" s="137"/>
      <c r="BP691" s="137"/>
      <c r="BQ691" s="137"/>
      <c r="BR691" s="137"/>
      <c r="BS691" s="137"/>
      <c r="BT691" s="137"/>
      <c r="BU691" s="137"/>
      <c r="BV691" s="137"/>
      <c r="BW691" s="137"/>
      <c r="BX691" s="137"/>
      <c r="BY691" s="137"/>
      <c r="BZ691" s="137"/>
      <c r="CA691" s="137"/>
      <c r="CB691" s="137"/>
      <c r="CC691" s="137"/>
      <c r="CD691" s="137"/>
      <c r="CE691" s="137"/>
      <c r="CF691" s="137"/>
    </row>
    <row r="692" customFormat="false" ht="30" hidden="true" customHeight="true" outlineLevel="1" collapsed="false">
      <c r="A692" s="139"/>
      <c r="B692" s="110" t="s">
        <v>94</v>
      </c>
      <c r="C692" s="111" t="n">
        <v>1</v>
      </c>
      <c r="D692" s="111" t="s">
        <v>54</v>
      </c>
      <c r="E692" s="111"/>
      <c r="F692" s="140" t="s">
        <v>1192</v>
      </c>
      <c r="G692" s="140"/>
      <c r="H692" s="224" t="s">
        <v>1193</v>
      </c>
      <c r="I692" s="127"/>
      <c r="J692" s="123" t="n">
        <v>300</v>
      </c>
      <c r="K692" s="116" t="n">
        <f aca="false">+J692*I692</f>
        <v>0</v>
      </c>
      <c r="L692" s="137"/>
      <c r="M692" s="137"/>
      <c r="N692" s="137"/>
      <c r="O692" s="137"/>
      <c r="P692" s="137"/>
      <c r="Q692" s="137"/>
      <c r="R692" s="137"/>
      <c r="S692" s="137"/>
      <c r="T692" s="137"/>
      <c r="U692" s="137"/>
      <c r="V692" s="137"/>
      <c r="W692" s="137"/>
      <c r="X692" s="137"/>
      <c r="Y692" s="137"/>
      <c r="Z692" s="137"/>
      <c r="AA692" s="137"/>
      <c r="AB692" s="137"/>
      <c r="AC692" s="137"/>
      <c r="AD692" s="137"/>
      <c r="AE692" s="137"/>
      <c r="AF692" s="137"/>
      <c r="AG692" s="137"/>
      <c r="AH692" s="137"/>
      <c r="AI692" s="137"/>
      <c r="AJ692" s="137"/>
      <c r="AK692" s="137"/>
      <c r="AL692" s="137"/>
      <c r="AM692" s="137"/>
      <c r="AN692" s="137"/>
      <c r="AO692" s="137"/>
      <c r="AP692" s="137"/>
      <c r="AQ692" s="137"/>
      <c r="AR692" s="137"/>
      <c r="AS692" s="137"/>
      <c r="AT692" s="137"/>
      <c r="AU692" s="137"/>
      <c r="AV692" s="137"/>
      <c r="AW692" s="137"/>
      <c r="AX692" s="137"/>
      <c r="AY692" s="137"/>
      <c r="AZ692" s="137"/>
      <c r="BA692" s="137"/>
      <c r="BB692" s="137"/>
      <c r="BC692" s="137"/>
      <c r="BD692" s="137"/>
      <c r="BE692" s="137"/>
      <c r="BF692" s="137"/>
      <c r="BG692" s="137"/>
      <c r="BH692" s="137"/>
      <c r="BI692" s="137"/>
      <c r="BJ692" s="137"/>
      <c r="BK692" s="137"/>
      <c r="BL692" s="137"/>
      <c r="BM692" s="137"/>
      <c r="BN692" s="137"/>
      <c r="BO692" s="137"/>
      <c r="BP692" s="137"/>
      <c r="BQ692" s="137"/>
      <c r="BR692" s="137"/>
      <c r="BS692" s="137"/>
      <c r="BT692" s="137"/>
      <c r="BU692" s="137"/>
      <c r="BV692" s="137"/>
      <c r="BW692" s="137"/>
      <c r="BX692" s="137"/>
      <c r="BY692" s="137"/>
      <c r="BZ692" s="137"/>
      <c r="CA692" s="137"/>
      <c r="CB692" s="137"/>
      <c r="CC692" s="137"/>
      <c r="CD692" s="137"/>
      <c r="CE692" s="137"/>
      <c r="CF692" s="137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30" hidden="true" customHeight="true" outlineLevel="1" collapsed="false">
      <c r="A693" s="139"/>
      <c r="B693" s="110" t="s">
        <v>94</v>
      </c>
      <c r="C693" s="111" t="n">
        <v>1</v>
      </c>
      <c r="D693" s="111" t="s">
        <v>54</v>
      </c>
      <c r="E693" s="111"/>
      <c r="F693" s="140" t="s">
        <v>1194</v>
      </c>
      <c r="G693" s="140"/>
      <c r="H693" s="224" t="s">
        <v>1195</v>
      </c>
      <c r="I693" s="127"/>
      <c r="J693" s="123" t="n">
        <v>270</v>
      </c>
      <c r="K693" s="116" t="n">
        <f aca="false">+J693*I693</f>
        <v>0</v>
      </c>
      <c r="L693" s="137"/>
      <c r="M693" s="137"/>
      <c r="N693" s="137"/>
      <c r="O693" s="137"/>
      <c r="P693" s="137"/>
      <c r="Q693" s="137"/>
      <c r="R693" s="137"/>
      <c r="S693" s="137"/>
      <c r="T693" s="137"/>
      <c r="U693" s="137"/>
      <c r="V693" s="137"/>
      <c r="W693" s="137"/>
      <c r="X693" s="137"/>
      <c r="Y693" s="137"/>
      <c r="Z693" s="137"/>
      <c r="AA693" s="137"/>
      <c r="AB693" s="137"/>
      <c r="AC693" s="137"/>
      <c r="AD693" s="137"/>
      <c r="AE693" s="137"/>
      <c r="AF693" s="137"/>
      <c r="AG693" s="137"/>
      <c r="AH693" s="137"/>
      <c r="AI693" s="137"/>
      <c r="AJ693" s="137"/>
      <c r="AK693" s="137"/>
      <c r="AL693" s="137"/>
      <c r="AM693" s="137"/>
      <c r="AN693" s="137"/>
      <c r="AO693" s="137"/>
      <c r="AP693" s="137"/>
      <c r="AQ693" s="137"/>
      <c r="AR693" s="137"/>
      <c r="AS693" s="137"/>
      <c r="AT693" s="137"/>
      <c r="AU693" s="137"/>
      <c r="AV693" s="137"/>
      <c r="AW693" s="137"/>
      <c r="AX693" s="137"/>
      <c r="AY693" s="137"/>
      <c r="AZ693" s="137"/>
      <c r="BA693" s="137"/>
      <c r="BB693" s="137"/>
      <c r="BC693" s="137"/>
      <c r="BD693" s="137"/>
      <c r="BE693" s="137"/>
      <c r="BF693" s="137"/>
      <c r="BG693" s="137"/>
      <c r="BH693" s="137"/>
      <c r="BI693" s="137"/>
      <c r="BJ693" s="137"/>
      <c r="BK693" s="137"/>
      <c r="BL693" s="137"/>
      <c r="BM693" s="137"/>
      <c r="BN693" s="137"/>
      <c r="BO693" s="137"/>
      <c r="BP693" s="137"/>
      <c r="BQ693" s="137"/>
      <c r="BR693" s="137"/>
      <c r="BS693" s="137"/>
      <c r="BT693" s="137"/>
      <c r="BU693" s="137"/>
      <c r="BV693" s="137"/>
      <c r="BW693" s="137"/>
      <c r="BX693" s="137"/>
      <c r="BY693" s="137"/>
      <c r="BZ693" s="137"/>
      <c r="CA693" s="137"/>
      <c r="CB693" s="137"/>
      <c r="CC693" s="137"/>
      <c r="CD693" s="137"/>
      <c r="CE693" s="137"/>
      <c r="CF693" s="137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30" hidden="true" customHeight="true" outlineLevel="1" collapsed="false">
      <c r="A694" s="139"/>
      <c r="B694" s="110" t="s">
        <v>94</v>
      </c>
      <c r="C694" s="111" t="n">
        <v>1</v>
      </c>
      <c r="D694" s="111" t="s">
        <v>54</v>
      </c>
      <c r="E694" s="111"/>
      <c r="F694" s="140" t="s">
        <v>1196</v>
      </c>
      <c r="G694" s="140"/>
      <c r="H694" s="224" t="s">
        <v>1197</v>
      </c>
      <c r="I694" s="127"/>
      <c r="J694" s="123" t="n">
        <v>300</v>
      </c>
      <c r="K694" s="116" t="n">
        <f aca="false">+J694*I694</f>
        <v>0</v>
      </c>
      <c r="L694" s="137"/>
      <c r="M694" s="137"/>
      <c r="N694" s="137"/>
      <c r="O694" s="137"/>
      <c r="P694" s="137"/>
      <c r="Q694" s="137"/>
      <c r="R694" s="137"/>
      <c r="S694" s="137"/>
      <c r="T694" s="137"/>
      <c r="U694" s="137"/>
      <c r="V694" s="137"/>
      <c r="W694" s="137"/>
      <c r="X694" s="137"/>
      <c r="Y694" s="137"/>
      <c r="Z694" s="137"/>
      <c r="AA694" s="137"/>
      <c r="AB694" s="137"/>
      <c r="AC694" s="137"/>
      <c r="AD694" s="137"/>
      <c r="AE694" s="137"/>
      <c r="AF694" s="137"/>
      <c r="AG694" s="137"/>
      <c r="AH694" s="137"/>
      <c r="AI694" s="137"/>
      <c r="AJ694" s="137"/>
      <c r="AK694" s="137"/>
      <c r="AL694" s="137"/>
      <c r="AM694" s="137"/>
      <c r="AN694" s="137"/>
      <c r="AO694" s="137"/>
      <c r="AP694" s="137"/>
      <c r="AQ694" s="137"/>
      <c r="AR694" s="137"/>
      <c r="AS694" s="137"/>
      <c r="AT694" s="137"/>
      <c r="AU694" s="137"/>
      <c r="AV694" s="137"/>
      <c r="AW694" s="137"/>
      <c r="AX694" s="137"/>
      <c r="AY694" s="137"/>
      <c r="AZ694" s="137"/>
      <c r="BA694" s="137"/>
      <c r="BB694" s="137"/>
      <c r="BC694" s="137"/>
      <c r="BD694" s="137"/>
      <c r="BE694" s="137"/>
      <c r="BF694" s="137"/>
      <c r="BG694" s="137"/>
      <c r="BH694" s="137"/>
      <c r="BI694" s="137"/>
      <c r="BJ694" s="137"/>
      <c r="BK694" s="137"/>
      <c r="BL694" s="137"/>
      <c r="BM694" s="137"/>
      <c r="BN694" s="137"/>
      <c r="BO694" s="137"/>
      <c r="BP694" s="137"/>
      <c r="BQ694" s="137"/>
      <c r="BR694" s="137"/>
      <c r="BS694" s="137"/>
      <c r="BT694" s="137"/>
      <c r="BU694" s="137"/>
      <c r="BV694" s="137"/>
      <c r="BW694" s="137"/>
      <c r="BX694" s="137"/>
      <c r="BY694" s="137"/>
      <c r="BZ694" s="137"/>
      <c r="CA694" s="137"/>
      <c r="CB694" s="137"/>
      <c r="CC694" s="137"/>
      <c r="CD694" s="137"/>
      <c r="CE694" s="137"/>
      <c r="CF694" s="137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30" hidden="true" customHeight="true" outlineLevel="1" collapsed="false">
      <c r="A695" s="139"/>
      <c r="B695" s="110" t="s">
        <v>94</v>
      </c>
      <c r="C695" s="111" t="n">
        <v>1</v>
      </c>
      <c r="D695" s="111" t="s">
        <v>54</v>
      </c>
      <c r="E695" s="111"/>
      <c r="F695" s="140" t="s">
        <v>1198</v>
      </c>
      <c r="G695" s="140"/>
      <c r="H695" s="224" t="s">
        <v>1199</v>
      </c>
      <c r="I695" s="127"/>
      <c r="J695" s="123" t="n">
        <v>300</v>
      </c>
      <c r="K695" s="116" t="n">
        <f aca="false">+J695*I695</f>
        <v>0</v>
      </c>
      <c r="L695" s="137"/>
      <c r="M695" s="137"/>
      <c r="N695" s="137"/>
      <c r="O695" s="137"/>
      <c r="P695" s="137"/>
      <c r="Q695" s="137"/>
      <c r="R695" s="137"/>
      <c r="S695" s="137"/>
      <c r="T695" s="137"/>
      <c r="U695" s="137"/>
      <c r="V695" s="137"/>
      <c r="W695" s="137"/>
      <c r="X695" s="137"/>
      <c r="Y695" s="137"/>
      <c r="Z695" s="137"/>
      <c r="AA695" s="137"/>
      <c r="AB695" s="137"/>
      <c r="AC695" s="137"/>
      <c r="AD695" s="137"/>
      <c r="AE695" s="137"/>
      <c r="AF695" s="137"/>
      <c r="AG695" s="137"/>
      <c r="AH695" s="137"/>
      <c r="AI695" s="137"/>
      <c r="AJ695" s="137"/>
      <c r="AK695" s="137"/>
      <c r="AL695" s="137"/>
      <c r="AM695" s="137"/>
      <c r="AN695" s="137"/>
      <c r="AO695" s="137"/>
      <c r="AP695" s="137"/>
      <c r="AQ695" s="137"/>
      <c r="AR695" s="137"/>
      <c r="AS695" s="137"/>
      <c r="AT695" s="137"/>
      <c r="AU695" s="137"/>
      <c r="AV695" s="137"/>
      <c r="AW695" s="137"/>
      <c r="AX695" s="137"/>
      <c r="AY695" s="137"/>
      <c r="AZ695" s="137"/>
      <c r="BA695" s="137"/>
      <c r="BB695" s="137"/>
      <c r="BC695" s="137"/>
      <c r="BD695" s="137"/>
      <c r="BE695" s="137"/>
      <c r="BF695" s="137"/>
      <c r="BG695" s="137"/>
      <c r="BH695" s="137"/>
      <c r="BI695" s="137"/>
      <c r="BJ695" s="137"/>
      <c r="BK695" s="137"/>
      <c r="BL695" s="137"/>
      <c r="BM695" s="137"/>
      <c r="BN695" s="137"/>
      <c r="BO695" s="137"/>
      <c r="BP695" s="137"/>
      <c r="BQ695" s="137"/>
      <c r="BR695" s="137"/>
      <c r="BS695" s="137"/>
      <c r="BT695" s="137"/>
      <c r="BU695" s="137"/>
      <c r="BV695" s="137"/>
      <c r="BW695" s="137"/>
      <c r="BX695" s="137"/>
      <c r="BY695" s="137"/>
      <c r="BZ695" s="137"/>
      <c r="CA695" s="137"/>
      <c r="CB695" s="137"/>
      <c r="CC695" s="137"/>
      <c r="CD695" s="137"/>
      <c r="CE695" s="137"/>
      <c r="CF695" s="137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s="109" customFormat="true" ht="30" hidden="true" customHeight="true" outlineLevel="2" collapsed="false">
      <c r="A696" s="125"/>
      <c r="B696" s="110" t="s">
        <v>94</v>
      </c>
      <c r="C696" s="111" t="n">
        <v>1</v>
      </c>
      <c r="D696" s="111" t="s">
        <v>37</v>
      </c>
      <c r="E696" s="111"/>
      <c r="F696" s="112" t="s">
        <v>1200</v>
      </c>
      <c r="G696" s="112"/>
      <c r="H696" s="224" t="n">
        <v>2004</v>
      </c>
      <c r="I696" s="127"/>
      <c r="J696" s="123" t="n">
        <v>330</v>
      </c>
      <c r="K696" s="116" t="n">
        <f aca="false">+J696*I696</f>
        <v>0</v>
      </c>
      <c r="L696" s="107"/>
      <c r="M696" s="108"/>
      <c r="N696" s="108"/>
      <c r="O696" s="108"/>
      <c r="P696" s="108"/>
      <c r="Q696" s="108"/>
      <c r="R696" s="108"/>
      <c r="S696" s="108"/>
      <c r="T696" s="108"/>
      <c r="U696" s="108"/>
      <c r="V696" s="108"/>
      <c r="W696" s="108"/>
      <c r="X696" s="108"/>
      <c r="Y696" s="108"/>
      <c r="Z696" s="108"/>
      <c r="AA696" s="108"/>
      <c r="AB696" s="108"/>
      <c r="AC696" s="108"/>
      <c r="AD696" s="108"/>
      <c r="AE696" s="108"/>
      <c r="AF696" s="108"/>
      <c r="AG696" s="108"/>
      <c r="AH696" s="108"/>
      <c r="AI696" s="108"/>
      <c r="AJ696" s="108"/>
      <c r="AK696" s="108"/>
      <c r="AL696" s="108"/>
      <c r="AM696" s="108"/>
      <c r="AN696" s="108"/>
      <c r="AO696" s="108"/>
      <c r="AP696" s="108"/>
      <c r="AQ696" s="108"/>
      <c r="AR696" s="108"/>
      <c r="AS696" s="108"/>
      <c r="AT696" s="108"/>
      <c r="AU696" s="108"/>
      <c r="AV696" s="108"/>
      <c r="AW696" s="108"/>
      <c r="AX696" s="108"/>
      <c r="AY696" s="108"/>
      <c r="AZ696" s="108"/>
      <c r="BA696" s="108"/>
      <c r="BB696" s="108"/>
      <c r="BC696" s="108"/>
      <c r="BD696" s="108"/>
      <c r="BE696" s="108"/>
      <c r="BF696" s="108"/>
      <c r="BG696" s="108"/>
      <c r="BH696" s="108"/>
      <c r="BI696" s="108"/>
      <c r="BJ696" s="108"/>
      <c r="BK696" s="108"/>
      <c r="BL696" s="108"/>
      <c r="BM696" s="108"/>
      <c r="BN696" s="108"/>
      <c r="BO696" s="108"/>
      <c r="BP696" s="108"/>
      <c r="BQ696" s="108"/>
      <c r="BR696" s="108"/>
      <c r="BS696" s="108"/>
      <c r="BT696" s="108"/>
      <c r="BU696" s="108"/>
      <c r="BV696" s="108"/>
      <c r="BW696" s="108"/>
      <c r="BX696" s="108"/>
      <c r="BY696" s="108"/>
      <c r="BZ696" s="108"/>
      <c r="CA696" s="108"/>
      <c r="CB696" s="108"/>
      <c r="CC696" s="108"/>
      <c r="CD696" s="108"/>
      <c r="CE696" s="108"/>
      <c r="CF696" s="108"/>
    </row>
    <row r="697" s="109" customFormat="true" ht="30" hidden="true" customHeight="true" outlineLevel="2" collapsed="false">
      <c r="A697" s="125"/>
      <c r="B697" s="110" t="s">
        <v>94</v>
      </c>
      <c r="C697" s="111" t="n">
        <v>1</v>
      </c>
      <c r="D697" s="111" t="s">
        <v>37</v>
      </c>
      <c r="E697" s="111"/>
      <c r="F697" s="112" t="s">
        <v>1201</v>
      </c>
      <c r="G697" s="112"/>
      <c r="H697" s="224" t="n">
        <v>2006</v>
      </c>
      <c r="I697" s="127"/>
      <c r="J697" s="123" t="n">
        <v>270</v>
      </c>
      <c r="K697" s="116" t="n">
        <f aca="false">+J697*I697</f>
        <v>0</v>
      </c>
      <c r="L697" s="107"/>
      <c r="M697" s="108"/>
      <c r="N697" s="108"/>
      <c r="O697" s="108"/>
      <c r="P697" s="108"/>
      <c r="Q697" s="108"/>
      <c r="R697" s="108"/>
      <c r="S697" s="108"/>
      <c r="T697" s="108"/>
      <c r="U697" s="108"/>
      <c r="V697" s="108"/>
      <c r="W697" s="108"/>
      <c r="X697" s="108"/>
      <c r="Y697" s="108"/>
      <c r="Z697" s="108"/>
      <c r="AA697" s="108"/>
      <c r="AB697" s="108"/>
      <c r="AC697" s="108"/>
      <c r="AD697" s="108"/>
      <c r="AE697" s="108"/>
      <c r="AF697" s="108"/>
      <c r="AG697" s="108"/>
      <c r="AH697" s="108"/>
      <c r="AI697" s="108"/>
      <c r="AJ697" s="108"/>
      <c r="AK697" s="108"/>
      <c r="AL697" s="108"/>
      <c r="AM697" s="108"/>
      <c r="AN697" s="108"/>
      <c r="AO697" s="108"/>
      <c r="AP697" s="108"/>
      <c r="AQ697" s="108"/>
      <c r="AR697" s="108"/>
      <c r="AS697" s="108"/>
      <c r="AT697" s="108"/>
      <c r="AU697" s="108"/>
      <c r="AV697" s="108"/>
      <c r="AW697" s="108"/>
      <c r="AX697" s="108"/>
      <c r="AY697" s="108"/>
      <c r="AZ697" s="108"/>
      <c r="BA697" s="108"/>
      <c r="BB697" s="108"/>
      <c r="BC697" s="108"/>
      <c r="BD697" s="108"/>
      <c r="BE697" s="108"/>
      <c r="BF697" s="108"/>
      <c r="BG697" s="108"/>
      <c r="BH697" s="108"/>
      <c r="BI697" s="108"/>
      <c r="BJ697" s="108"/>
      <c r="BK697" s="108"/>
      <c r="BL697" s="108"/>
      <c r="BM697" s="108"/>
      <c r="BN697" s="108"/>
      <c r="BO697" s="108"/>
      <c r="BP697" s="108"/>
      <c r="BQ697" s="108"/>
      <c r="BR697" s="108"/>
      <c r="BS697" s="108"/>
      <c r="BT697" s="108"/>
      <c r="BU697" s="108"/>
      <c r="BV697" s="108"/>
      <c r="BW697" s="108"/>
      <c r="BX697" s="108"/>
      <c r="BY697" s="108"/>
      <c r="BZ697" s="108"/>
      <c r="CA697" s="108"/>
      <c r="CB697" s="108"/>
      <c r="CC697" s="108"/>
      <c r="CD697" s="108"/>
      <c r="CE697" s="108"/>
      <c r="CF697" s="108"/>
    </row>
    <row r="698" s="109" customFormat="true" ht="30" hidden="true" customHeight="true" outlineLevel="2" collapsed="false">
      <c r="A698" s="125"/>
      <c r="B698" s="110" t="s">
        <v>94</v>
      </c>
      <c r="C698" s="111" t="n">
        <v>1</v>
      </c>
      <c r="D698" s="111" t="s">
        <v>37</v>
      </c>
      <c r="E698" s="111"/>
      <c r="F698" s="112" t="s">
        <v>1202</v>
      </c>
      <c r="G698" s="112"/>
      <c r="H698" s="224" t="n">
        <v>2018</v>
      </c>
      <c r="I698" s="127"/>
      <c r="J698" s="123" t="n">
        <v>350</v>
      </c>
      <c r="K698" s="116" t="n">
        <f aca="false">+J698*I698</f>
        <v>0</v>
      </c>
      <c r="L698" s="107"/>
      <c r="M698" s="108"/>
      <c r="N698" s="108"/>
      <c r="O698" s="108"/>
      <c r="P698" s="108"/>
      <c r="Q698" s="108"/>
      <c r="R698" s="108"/>
      <c r="S698" s="108"/>
      <c r="T698" s="108"/>
      <c r="U698" s="108"/>
      <c r="V698" s="108"/>
      <c r="W698" s="108"/>
      <c r="X698" s="108"/>
      <c r="Y698" s="108"/>
      <c r="Z698" s="108"/>
      <c r="AA698" s="108"/>
      <c r="AB698" s="108"/>
      <c r="AC698" s="108"/>
      <c r="AD698" s="108"/>
      <c r="AE698" s="108"/>
      <c r="AF698" s="108"/>
      <c r="AG698" s="108"/>
      <c r="AH698" s="108"/>
      <c r="AI698" s="108"/>
      <c r="AJ698" s="108"/>
      <c r="AK698" s="108"/>
      <c r="AL698" s="108"/>
      <c r="AM698" s="108"/>
      <c r="AN698" s="108"/>
      <c r="AO698" s="108"/>
      <c r="AP698" s="108"/>
      <c r="AQ698" s="108"/>
      <c r="AR698" s="108"/>
      <c r="AS698" s="108"/>
      <c r="AT698" s="108"/>
      <c r="AU698" s="108"/>
      <c r="AV698" s="108"/>
      <c r="AW698" s="108"/>
      <c r="AX698" s="108"/>
      <c r="AY698" s="108"/>
      <c r="AZ698" s="108"/>
      <c r="BA698" s="108"/>
      <c r="BB698" s="108"/>
      <c r="BC698" s="108"/>
      <c r="BD698" s="108"/>
      <c r="BE698" s="108"/>
      <c r="BF698" s="108"/>
      <c r="BG698" s="108"/>
      <c r="BH698" s="108"/>
      <c r="BI698" s="108"/>
      <c r="BJ698" s="108"/>
      <c r="BK698" s="108"/>
      <c r="BL698" s="108"/>
      <c r="BM698" s="108"/>
      <c r="BN698" s="108"/>
      <c r="BO698" s="108"/>
      <c r="BP698" s="108"/>
      <c r="BQ698" s="108"/>
      <c r="BR698" s="108"/>
      <c r="BS698" s="108"/>
      <c r="BT698" s="108"/>
      <c r="BU698" s="108"/>
      <c r="BV698" s="108"/>
      <c r="BW698" s="108"/>
      <c r="BX698" s="108"/>
      <c r="BY698" s="108"/>
      <c r="BZ698" s="108"/>
      <c r="CA698" s="108"/>
      <c r="CB698" s="108"/>
      <c r="CC698" s="108"/>
      <c r="CD698" s="108"/>
      <c r="CE698" s="108"/>
      <c r="CF698" s="108"/>
    </row>
    <row r="699" s="109" customFormat="true" ht="30" hidden="true" customHeight="true" outlineLevel="2" collapsed="false">
      <c r="A699" s="125"/>
      <c r="B699" s="110" t="s">
        <v>94</v>
      </c>
      <c r="C699" s="111" t="n">
        <v>1</v>
      </c>
      <c r="D699" s="111" t="s">
        <v>37</v>
      </c>
      <c r="E699" s="111"/>
      <c r="F699" s="112" t="s">
        <v>1203</v>
      </c>
      <c r="G699" s="112"/>
      <c r="H699" s="224" t="n">
        <v>2012</v>
      </c>
      <c r="I699" s="127"/>
      <c r="J699" s="123" t="n">
        <v>350</v>
      </c>
      <c r="K699" s="116" t="n">
        <f aca="false">+J699*I699</f>
        <v>0</v>
      </c>
      <c r="L699" s="107"/>
      <c r="M699" s="108"/>
      <c r="N699" s="108"/>
      <c r="O699" s="108"/>
      <c r="P699" s="108"/>
      <c r="Q699" s="108"/>
      <c r="R699" s="108"/>
      <c r="S699" s="108"/>
      <c r="T699" s="108"/>
      <c r="U699" s="108"/>
      <c r="V699" s="108"/>
      <c r="W699" s="108"/>
      <c r="X699" s="108"/>
      <c r="Y699" s="108"/>
      <c r="Z699" s="108"/>
      <c r="AA699" s="108"/>
      <c r="AB699" s="108"/>
      <c r="AC699" s="108"/>
      <c r="AD699" s="108"/>
      <c r="AE699" s="108"/>
      <c r="AF699" s="108"/>
      <c r="AG699" s="108"/>
      <c r="AH699" s="108"/>
      <c r="AI699" s="108"/>
      <c r="AJ699" s="108"/>
      <c r="AK699" s="108"/>
      <c r="AL699" s="108"/>
      <c r="AM699" s="108"/>
      <c r="AN699" s="108"/>
      <c r="AO699" s="108"/>
      <c r="AP699" s="108"/>
      <c r="AQ699" s="108"/>
      <c r="AR699" s="108"/>
      <c r="AS699" s="108"/>
      <c r="AT699" s="108"/>
      <c r="AU699" s="108"/>
      <c r="AV699" s="108"/>
      <c r="AW699" s="108"/>
      <c r="AX699" s="108"/>
      <c r="AY699" s="108"/>
      <c r="AZ699" s="108"/>
      <c r="BA699" s="108"/>
      <c r="BB699" s="108"/>
      <c r="BC699" s="108"/>
      <c r="BD699" s="108"/>
      <c r="BE699" s="108"/>
      <c r="BF699" s="108"/>
      <c r="BG699" s="108"/>
      <c r="BH699" s="108"/>
      <c r="BI699" s="108"/>
      <c r="BJ699" s="108"/>
      <c r="BK699" s="108"/>
      <c r="BL699" s="108"/>
      <c r="BM699" s="108"/>
      <c r="BN699" s="108"/>
      <c r="BO699" s="108"/>
      <c r="BP699" s="108"/>
      <c r="BQ699" s="108"/>
      <c r="BR699" s="108"/>
      <c r="BS699" s="108"/>
      <c r="BT699" s="108"/>
      <c r="BU699" s="108"/>
      <c r="BV699" s="108"/>
      <c r="BW699" s="108"/>
      <c r="BX699" s="108"/>
      <c r="BY699" s="108"/>
      <c r="BZ699" s="108"/>
      <c r="CA699" s="108"/>
      <c r="CB699" s="108"/>
      <c r="CC699" s="108"/>
      <c r="CD699" s="108"/>
      <c r="CE699" s="108"/>
      <c r="CF699" s="108"/>
    </row>
    <row r="700" customFormat="false" ht="30" hidden="true" customHeight="true" outlineLevel="2" collapsed="false">
      <c r="A700" s="0"/>
      <c r="B700" s="117"/>
      <c r="C700" s="118"/>
      <c r="D700" s="118"/>
      <c r="E700" s="118"/>
      <c r="F700" s="119"/>
      <c r="G700" s="120"/>
      <c r="H700" s="234" t="s">
        <v>1204</v>
      </c>
      <c r="I700" s="122" t="n">
        <f aca="false">SUM(I692:I699)</f>
        <v>0</v>
      </c>
      <c r="J700" s="123"/>
      <c r="K700" s="116"/>
      <c r="L700" s="107"/>
      <c r="M700" s="108"/>
      <c r="N700" s="108"/>
      <c r="O700" s="108"/>
      <c r="P700" s="108"/>
      <c r="Q700" s="108"/>
      <c r="R700" s="108"/>
      <c r="S700" s="108"/>
      <c r="T700" s="108"/>
      <c r="U700" s="108"/>
      <c r="V700" s="108"/>
      <c r="W700" s="108"/>
      <c r="X700" s="108"/>
      <c r="Y700" s="108"/>
      <c r="Z700" s="108"/>
      <c r="AA700" s="108"/>
      <c r="AB700" s="108"/>
      <c r="AC700" s="108"/>
      <c r="AD700" s="108"/>
      <c r="AE700" s="108"/>
      <c r="AF700" s="108"/>
      <c r="AG700" s="108"/>
      <c r="AH700" s="108"/>
      <c r="AI700" s="108"/>
      <c r="AJ700" s="108"/>
      <c r="AK700" s="108"/>
      <c r="AL700" s="108"/>
      <c r="AM700" s="108"/>
      <c r="AN700" s="108"/>
      <c r="AO700" s="108"/>
      <c r="AP700" s="108"/>
      <c r="AQ700" s="108"/>
      <c r="AR700" s="108"/>
      <c r="AS700" s="108"/>
      <c r="AT700" s="108"/>
      <c r="AU700" s="108"/>
      <c r="AV700" s="108"/>
      <c r="AW700" s="108"/>
      <c r="AX700" s="108"/>
      <c r="AY700" s="108"/>
      <c r="AZ700" s="108"/>
      <c r="BA700" s="108"/>
      <c r="BB700" s="108"/>
      <c r="BC700" s="108"/>
      <c r="BD700" s="108"/>
      <c r="BE700" s="108"/>
      <c r="BF700" s="108"/>
      <c r="BG700" s="108"/>
      <c r="BH700" s="108"/>
      <c r="BI700" s="108"/>
      <c r="BJ700" s="108"/>
      <c r="BK700" s="108"/>
      <c r="BL700" s="108"/>
      <c r="BM700" s="108"/>
      <c r="BN700" s="108"/>
      <c r="BO700" s="108"/>
      <c r="BP700" s="108"/>
      <c r="BQ700" s="108"/>
      <c r="BR700" s="108"/>
      <c r="BS700" s="108"/>
      <c r="BT700" s="108"/>
      <c r="BU700" s="108"/>
      <c r="BV700" s="108"/>
      <c r="BW700" s="108"/>
      <c r="BX700" s="108"/>
      <c r="BY700" s="108"/>
      <c r="BZ700" s="108"/>
      <c r="CA700" s="108"/>
      <c r="CB700" s="108"/>
      <c r="CC700" s="108"/>
      <c r="CD700" s="108"/>
      <c r="CE700" s="108"/>
      <c r="CF700" s="108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s="138" customFormat="true" ht="45" hidden="true" customHeight="true" outlineLevel="1" collapsed="false">
      <c r="A701" s="99"/>
      <c r="B701" s="209"/>
      <c r="C701" s="210"/>
      <c r="D701" s="210"/>
      <c r="E701" s="210"/>
      <c r="F701" s="211" t="s">
        <v>1205</v>
      </c>
      <c r="G701" s="211"/>
      <c r="H701" s="212"/>
      <c r="I701" s="213"/>
      <c r="J701" s="214"/>
      <c r="K701" s="215"/>
      <c r="L701" s="137"/>
      <c r="M701" s="137"/>
      <c r="N701" s="137"/>
      <c r="O701" s="137"/>
      <c r="P701" s="137"/>
      <c r="Q701" s="137"/>
      <c r="R701" s="137"/>
      <c r="S701" s="137"/>
      <c r="T701" s="137"/>
      <c r="U701" s="137"/>
      <c r="V701" s="137"/>
      <c r="W701" s="137"/>
      <c r="X701" s="137"/>
      <c r="Y701" s="137"/>
      <c r="Z701" s="137"/>
      <c r="AA701" s="137"/>
      <c r="AB701" s="137"/>
      <c r="AC701" s="137"/>
      <c r="AD701" s="137"/>
      <c r="AE701" s="137"/>
      <c r="AF701" s="137"/>
      <c r="AG701" s="137"/>
      <c r="AH701" s="137"/>
      <c r="AI701" s="137"/>
      <c r="AJ701" s="137"/>
      <c r="AK701" s="137"/>
      <c r="AL701" s="137"/>
      <c r="AM701" s="137"/>
      <c r="AN701" s="137"/>
      <c r="AO701" s="137"/>
      <c r="AP701" s="137"/>
      <c r="AQ701" s="137"/>
      <c r="AR701" s="137"/>
      <c r="AS701" s="137"/>
      <c r="AT701" s="137"/>
      <c r="AU701" s="137"/>
      <c r="AV701" s="137"/>
      <c r="AW701" s="137"/>
      <c r="AX701" s="137"/>
      <c r="AY701" s="137"/>
      <c r="AZ701" s="137"/>
      <c r="BA701" s="137"/>
      <c r="BB701" s="137"/>
      <c r="BC701" s="137"/>
      <c r="BD701" s="137"/>
      <c r="BE701" s="137"/>
      <c r="BF701" s="137"/>
      <c r="BG701" s="137"/>
      <c r="BH701" s="137"/>
      <c r="BI701" s="137"/>
      <c r="BJ701" s="137"/>
      <c r="BK701" s="137"/>
      <c r="BL701" s="137"/>
      <c r="BM701" s="137"/>
      <c r="BN701" s="137"/>
      <c r="BO701" s="137"/>
      <c r="BP701" s="137"/>
      <c r="BQ701" s="137"/>
      <c r="BR701" s="137"/>
      <c r="BS701" s="137"/>
      <c r="BT701" s="137"/>
      <c r="BU701" s="137"/>
      <c r="BV701" s="137"/>
      <c r="BW701" s="137"/>
      <c r="BX701" s="137"/>
      <c r="BY701" s="137"/>
      <c r="BZ701" s="137"/>
      <c r="CA701" s="137"/>
      <c r="CB701" s="137"/>
      <c r="CC701" s="137"/>
      <c r="CD701" s="137"/>
      <c r="CE701" s="137"/>
      <c r="CF701" s="137"/>
    </row>
    <row r="702" customFormat="false" ht="30" hidden="true" customHeight="true" outlineLevel="1" collapsed="false">
      <c r="A702" s="139"/>
      <c r="B702" s="110" t="s">
        <v>94</v>
      </c>
      <c r="C702" s="111" t="n">
        <v>2</v>
      </c>
      <c r="D702" s="111" t="s">
        <v>54</v>
      </c>
      <c r="E702" s="111"/>
      <c r="F702" s="140" t="s">
        <v>1206</v>
      </c>
      <c r="G702" s="140"/>
      <c r="H702" s="224" t="s">
        <v>1207</v>
      </c>
      <c r="I702" s="127"/>
      <c r="J702" s="123" t="n">
        <v>175</v>
      </c>
      <c r="K702" s="116" t="n">
        <f aca="false">+J702*I702</f>
        <v>0</v>
      </c>
      <c r="L702" s="137"/>
      <c r="M702" s="137"/>
      <c r="N702" s="137"/>
      <c r="O702" s="137"/>
      <c r="P702" s="137"/>
      <c r="Q702" s="137"/>
      <c r="R702" s="137"/>
      <c r="S702" s="137"/>
      <c r="T702" s="137"/>
      <c r="U702" s="137"/>
      <c r="V702" s="137"/>
      <c r="W702" s="137"/>
      <c r="X702" s="137"/>
      <c r="Y702" s="137"/>
      <c r="Z702" s="137"/>
      <c r="AA702" s="137"/>
      <c r="AB702" s="137"/>
      <c r="AC702" s="137"/>
      <c r="AD702" s="137"/>
      <c r="AE702" s="137"/>
      <c r="AF702" s="137"/>
      <c r="AG702" s="137"/>
      <c r="AH702" s="137"/>
      <c r="AI702" s="137"/>
      <c r="AJ702" s="137"/>
      <c r="AK702" s="137"/>
      <c r="AL702" s="137"/>
      <c r="AM702" s="137"/>
      <c r="AN702" s="137"/>
      <c r="AO702" s="137"/>
      <c r="AP702" s="137"/>
      <c r="AQ702" s="137"/>
      <c r="AR702" s="137"/>
      <c r="AS702" s="137"/>
      <c r="AT702" s="137"/>
      <c r="AU702" s="137"/>
      <c r="AV702" s="137"/>
      <c r="AW702" s="137"/>
      <c r="AX702" s="137"/>
      <c r="AY702" s="137"/>
      <c r="AZ702" s="137"/>
      <c r="BA702" s="137"/>
      <c r="BB702" s="137"/>
      <c r="BC702" s="137"/>
      <c r="BD702" s="137"/>
      <c r="BE702" s="137"/>
      <c r="BF702" s="137"/>
      <c r="BG702" s="137"/>
      <c r="BH702" s="137"/>
      <c r="BI702" s="137"/>
      <c r="BJ702" s="137"/>
      <c r="BK702" s="137"/>
      <c r="BL702" s="137"/>
      <c r="BM702" s="137"/>
      <c r="BN702" s="137"/>
      <c r="BO702" s="137"/>
      <c r="BP702" s="137"/>
      <c r="BQ702" s="137"/>
      <c r="BR702" s="137"/>
      <c r="BS702" s="137"/>
      <c r="BT702" s="137"/>
      <c r="BU702" s="137"/>
      <c r="BV702" s="137"/>
      <c r="BW702" s="137"/>
      <c r="BX702" s="137"/>
      <c r="BY702" s="137"/>
      <c r="BZ702" s="137"/>
      <c r="CA702" s="137"/>
      <c r="CB702" s="137"/>
      <c r="CC702" s="137"/>
      <c r="CD702" s="137"/>
      <c r="CE702" s="137"/>
      <c r="CF702" s="137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30" hidden="true" customHeight="true" outlineLevel="2" collapsed="false">
      <c r="A703" s="125"/>
      <c r="B703" s="110" t="s">
        <v>94</v>
      </c>
      <c r="C703" s="111" t="n">
        <v>6</v>
      </c>
      <c r="D703" s="111" t="s">
        <v>37</v>
      </c>
      <c r="E703" s="111"/>
      <c r="F703" s="112" t="s">
        <v>1208</v>
      </c>
      <c r="G703" s="112"/>
      <c r="H703" s="224" t="n">
        <v>2022</v>
      </c>
      <c r="I703" s="127"/>
      <c r="J703" s="123" t="n">
        <v>500</v>
      </c>
      <c r="K703" s="116" t="n">
        <f aca="false">+J703*I703</f>
        <v>0</v>
      </c>
      <c r="L703" s="107"/>
      <c r="M703" s="235"/>
      <c r="N703" s="235"/>
      <c r="O703" s="235"/>
      <c r="P703" s="235"/>
      <c r="Q703" s="235"/>
      <c r="R703" s="235"/>
      <c r="S703" s="235"/>
      <c r="T703" s="235"/>
      <c r="U703" s="235"/>
      <c r="V703" s="235"/>
      <c r="W703" s="235"/>
      <c r="X703" s="235"/>
      <c r="Y703" s="235"/>
      <c r="Z703" s="235"/>
      <c r="AA703" s="235"/>
      <c r="AB703" s="235"/>
      <c r="AC703" s="235"/>
      <c r="AD703" s="235"/>
      <c r="AE703" s="235"/>
      <c r="AF703" s="235"/>
      <c r="AG703" s="235"/>
      <c r="AH703" s="235"/>
      <c r="AI703" s="235"/>
      <c r="AJ703" s="235"/>
      <c r="AK703" s="235"/>
      <c r="AL703" s="235"/>
      <c r="AM703" s="235"/>
      <c r="AN703" s="235"/>
      <c r="AO703" s="235"/>
      <c r="AP703" s="235"/>
      <c r="AQ703" s="235"/>
      <c r="AR703" s="235"/>
      <c r="AS703" s="235"/>
      <c r="AT703" s="235"/>
      <c r="AU703" s="235"/>
      <c r="AV703" s="235"/>
      <c r="AW703" s="235"/>
      <c r="AX703" s="235"/>
      <c r="AY703" s="235"/>
      <c r="AZ703" s="235"/>
      <c r="BA703" s="235"/>
      <c r="BB703" s="235"/>
      <c r="BC703" s="235"/>
      <c r="BD703" s="235"/>
      <c r="BE703" s="235"/>
      <c r="BF703" s="235"/>
      <c r="BG703" s="235"/>
      <c r="BH703" s="235"/>
      <c r="BI703" s="235"/>
      <c r="BJ703" s="235"/>
      <c r="BK703" s="235"/>
      <c r="BL703" s="235"/>
      <c r="BM703" s="235"/>
      <c r="BN703" s="235"/>
      <c r="BO703" s="235"/>
      <c r="BP703" s="235"/>
      <c r="BQ703" s="235"/>
      <c r="BR703" s="235"/>
      <c r="BS703" s="235"/>
      <c r="BT703" s="235"/>
      <c r="BU703" s="235"/>
      <c r="BV703" s="235"/>
      <c r="BW703" s="235"/>
      <c r="BX703" s="235"/>
      <c r="BY703" s="235"/>
      <c r="BZ703" s="235"/>
      <c r="CA703" s="235"/>
      <c r="CB703" s="235"/>
      <c r="CC703" s="235"/>
      <c r="CD703" s="235"/>
      <c r="CE703" s="235"/>
      <c r="CF703" s="235"/>
      <c r="CG703" s="236"/>
      <c r="CH703" s="236"/>
      <c r="CI703" s="236"/>
      <c r="CJ703" s="236"/>
      <c r="CK703" s="236"/>
      <c r="CL703" s="236"/>
      <c r="CM703" s="236"/>
      <c r="CN703" s="236"/>
      <c r="CO703" s="236"/>
      <c r="CP703" s="236"/>
      <c r="CQ703" s="236"/>
      <c r="CR703" s="236"/>
      <c r="CS703" s="236"/>
      <c r="CT703" s="236"/>
      <c r="CU703" s="236"/>
      <c r="CV703" s="236"/>
      <c r="CW703" s="236"/>
      <c r="CX703" s="236"/>
      <c r="CY703" s="236"/>
      <c r="CZ703" s="236"/>
      <c r="DA703" s="236"/>
      <c r="DB703" s="236"/>
      <c r="DC703" s="236"/>
      <c r="DD703" s="236"/>
      <c r="DE703" s="236"/>
      <c r="DF703" s="236"/>
      <c r="DG703" s="236"/>
      <c r="DH703" s="236"/>
      <c r="DI703" s="236"/>
      <c r="DJ703" s="236"/>
      <c r="DK703" s="236"/>
      <c r="DL703" s="236"/>
      <c r="DM703" s="236"/>
      <c r="DN703" s="236"/>
      <c r="DO703" s="236"/>
      <c r="DP703" s="236"/>
      <c r="DQ703" s="236"/>
      <c r="DR703" s="236"/>
      <c r="DS703" s="236"/>
      <c r="DT703" s="236"/>
      <c r="DU703" s="236"/>
      <c r="DV703" s="236"/>
      <c r="DW703" s="236"/>
      <c r="DX703" s="236"/>
      <c r="DY703" s="236"/>
      <c r="DZ703" s="236"/>
      <c r="EA703" s="236"/>
      <c r="EB703" s="236"/>
      <c r="EC703" s="236"/>
      <c r="ED703" s="236"/>
      <c r="EE703" s="236"/>
      <c r="EF703" s="236"/>
      <c r="EG703" s="236"/>
      <c r="EH703" s="236"/>
      <c r="EI703" s="236"/>
      <c r="EJ703" s="236"/>
      <c r="EK703" s="236"/>
      <c r="EL703" s="236"/>
      <c r="EM703" s="236"/>
      <c r="EN703" s="236"/>
      <c r="EO703" s="236"/>
      <c r="EP703" s="236"/>
      <c r="EQ703" s="236"/>
      <c r="ER703" s="236"/>
      <c r="ES703" s="236"/>
      <c r="ET703" s="236"/>
      <c r="EU703" s="236"/>
      <c r="EV703" s="236"/>
      <c r="EW703" s="236"/>
      <c r="EX703" s="236"/>
      <c r="EY703" s="236"/>
      <c r="EZ703" s="236"/>
      <c r="FA703" s="236"/>
      <c r="FB703" s="236"/>
      <c r="FC703" s="236"/>
      <c r="FD703" s="236"/>
      <c r="FE703" s="236"/>
      <c r="FF703" s="236"/>
      <c r="FG703" s="236"/>
      <c r="FH703" s="236"/>
      <c r="FI703" s="236"/>
      <c r="FJ703" s="236"/>
      <c r="FK703" s="236"/>
      <c r="FL703" s="236"/>
      <c r="FM703" s="236"/>
      <c r="FN703" s="236"/>
      <c r="FO703" s="236"/>
      <c r="FP703" s="236"/>
      <c r="FQ703" s="236"/>
      <c r="FR703" s="236"/>
      <c r="FS703" s="236"/>
      <c r="FT703" s="236"/>
      <c r="FU703" s="236"/>
      <c r="FV703" s="236"/>
      <c r="FW703" s="236"/>
      <c r="FX703" s="236"/>
      <c r="FY703" s="236"/>
      <c r="FZ703" s="236"/>
      <c r="GA703" s="236"/>
      <c r="GB703" s="236"/>
      <c r="GC703" s="236"/>
      <c r="GD703" s="236"/>
      <c r="GE703" s="236"/>
      <c r="GF703" s="236"/>
      <c r="GG703" s="236"/>
      <c r="GH703" s="236"/>
      <c r="GI703" s="236"/>
      <c r="GJ703" s="236"/>
      <c r="GK703" s="236"/>
      <c r="GL703" s="236"/>
      <c r="GM703" s="236"/>
      <c r="GN703" s="236"/>
      <c r="GO703" s="236"/>
      <c r="GP703" s="236"/>
      <c r="GQ703" s="236"/>
      <c r="GR703" s="236"/>
      <c r="GS703" s="236"/>
      <c r="GT703" s="236"/>
      <c r="GU703" s="236"/>
      <c r="GV703" s="236"/>
      <c r="GW703" s="236"/>
      <c r="GX703" s="236"/>
      <c r="GY703" s="236"/>
      <c r="GZ703" s="236"/>
      <c r="HA703" s="236"/>
      <c r="HB703" s="236"/>
      <c r="HC703" s="236"/>
      <c r="HD703" s="236"/>
      <c r="HE703" s="236"/>
      <c r="HF703" s="236"/>
      <c r="HG703" s="236"/>
      <c r="HH703" s="236"/>
      <c r="HI703" s="236"/>
      <c r="HJ703" s="236"/>
      <c r="HK703" s="236"/>
      <c r="HL703" s="236"/>
      <c r="HM703" s="236"/>
      <c r="HN703" s="236"/>
      <c r="HO703" s="236"/>
      <c r="HP703" s="236"/>
      <c r="HQ703" s="236"/>
      <c r="HR703" s="236"/>
      <c r="HS703" s="236"/>
      <c r="HT703" s="236"/>
      <c r="HU703" s="236"/>
      <c r="HV703" s="236"/>
      <c r="HW703" s="236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customFormat="false" ht="30" hidden="true" customHeight="true" outlineLevel="2" collapsed="false">
      <c r="A704" s="125"/>
      <c r="B704" s="110" t="s">
        <v>94</v>
      </c>
      <c r="C704" s="111" t="n">
        <v>1</v>
      </c>
      <c r="D704" s="111" t="s">
        <v>37</v>
      </c>
      <c r="E704" s="111"/>
      <c r="F704" s="112" t="s">
        <v>1209</v>
      </c>
      <c r="G704" s="112"/>
      <c r="H704" s="224" t="n">
        <v>2023</v>
      </c>
      <c r="I704" s="127"/>
      <c r="J704" s="123" t="n">
        <v>160</v>
      </c>
      <c r="K704" s="116" t="n">
        <f aca="false">+J704*I704</f>
        <v>0</v>
      </c>
      <c r="L704" s="107"/>
      <c r="M704" s="235"/>
      <c r="N704" s="235"/>
      <c r="O704" s="235"/>
      <c r="P704" s="235"/>
      <c r="Q704" s="235"/>
      <c r="R704" s="235"/>
      <c r="S704" s="235"/>
      <c r="T704" s="235"/>
      <c r="U704" s="235"/>
      <c r="V704" s="235"/>
      <c r="W704" s="235"/>
      <c r="X704" s="235"/>
      <c r="Y704" s="235"/>
      <c r="Z704" s="235"/>
      <c r="AA704" s="235"/>
      <c r="AB704" s="235"/>
      <c r="AC704" s="235"/>
      <c r="AD704" s="235"/>
      <c r="AE704" s="235"/>
      <c r="AF704" s="235"/>
      <c r="AG704" s="235"/>
      <c r="AH704" s="235"/>
      <c r="AI704" s="235"/>
      <c r="AJ704" s="235"/>
      <c r="AK704" s="235"/>
      <c r="AL704" s="235"/>
      <c r="AM704" s="235"/>
      <c r="AN704" s="235"/>
      <c r="AO704" s="235"/>
      <c r="AP704" s="235"/>
      <c r="AQ704" s="235"/>
      <c r="AR704" s="235"/>
      <c r="AS704" s="235"/>
      <c r="AT704" s="235"/>
      <c r="AU704" s="235"/>
      <c r="AV704" s="235"/>
      <c r="AW704" s="235"/>
      <c r="AX704" s="235"/>
      <c r="AY704" s="235"/>
      <c r="AZ704" s="235"/>
      <c r="BA704" s="235"/>
      <c r="BB704" s="235"/>
      <c r="BC704" s="235"/>
      <c r="BD704" s="235"/>
      <c r="BE704" s="235"/>
      <c r="BF704" s="235"/>
      <c r="BG704" s="235"/>
      <c r="BH704" s="235"/>
      <c r="BI704" s="235"/>
      <c r="BJ704" s="235"/>
      <c r="BK704" s="235"/>
      <c r="BL704" s="235"/>
      <c r="BM704" s="235"/>
      <c r="BN704" s="235"/>
      <c r="BO704" s="235"/>
      <c r="BP704" s="235"/>
      <c r="BQ704" s="235"/>
      <c r="BR704" s="235"/>
      <c r="BS704" s="235"/>
      <c r="BT704" s="235"/>
      <c r="BU704" s="235"/>
      <c r="BV704" s="235"/>
      <c r="BW704" s="235"/>
      <c r="BX704" s="235"/>
      <c r="BY704" s="235"/>
      <c r="BZ704" s="235"/>
      <c r="CA704" s="235"/>
      <c r="CB704" s="235"/>
      <c r="CC704" s="235"/>
      <c r="CD704" s="235"/>
      <c r="CE704" s="235"/>
      <c r="CF704" s="235"/>
      <c r="CG704" s="236"/>
      <c r="CH704" s="236"/>
      <c r="CI704" s="236"/>
      <c r="CJ704" s="236"/>
      <c r="CK704" s="236"/>
      <c r="CL704" s="236"/>
      <c r="CM704" s="236"/>
      <c r="CN704" s="236"/>
      <c r="CO704" s="236"/>
      <c r="CP704" s="236"/>
      <c r="CQ704" s="236"/>
      <c r="CR704" s="236"/>
      <c r="CS704" s="236"/>
      <c r="CT704" s="236"/>
      <c r="CU704" s="236"/>
      <c r="CV704" s="236"/>
      <c r="CW704" s="236"/>
      <c r="CX704" s="236"/>
      <c r="CY704" s="236"/>
      <c r="CZ704" s="236"/>
      <c r="DA704" s="236"/>
      <c r="DB704" s="236"/>
      <c r="DC704" s="236"/>
      <c r="DD704" s="236"/>
      <c r="DE704" s="236"/>
      <c r="DF704" s="236"/>
      <c r="DG704" s="236"/>
      <c r="DH704" s="236"/>
      <c r="DI704" s="236"/>
      <c r="DJ704" s="236"/>
      <c r="DK704" s="236"/>
      <c r="DL704" s="236"/>
      <c r="DM704" s="236"/>
      <c r="DN704" s="236"/>
      <c r="DO704" s="236"/>
      <c r="DP704" s="236"/>
      <c r="DQ704" s="236"/>
      <c r="DR704" s="236"/>
      <c r="DS704" s="236"/>
      <c r="DT704" s="236"/>
      <c r="DU704" s="236"/>
      <c r="DV704" s="236"/>
      <c r="DW704" s="236"/>
      <c r="DX704" s="236"/>
      <c r="DY704" s="236"/>
      <c r="DZ704" s="236"/>
      <c r="EA704" s="236"/>
      <c r="EB704" s="236"/>
      <c r="EC704" s="236"/>
      <c r="ED704" s="236"/>
      <c r="EE704" s="236"/>
      <c r="EF704" s="236"/>
      <c r="EG704" s="236"/>
      <c r="EH704" s="236"/>
      <c r="EI704" s="236"/>
      <c r="EJ704" s="236"/>
      <c r="EK704" s="236"/>
      <c r="EL704" s="236"/>
      <c r="EM704" s="236"/>
      <c r="EN704" s="236"/>
      <c r="EO704" s="236"/>
      <c r="EP704" s="236"/>
      <c r="EQ704" s="236"/>
      <c r="ER704" s="236"/>
      <c r="ES704" s="236"/>
      <c r="ET704" s="236"/>
      <c r="EU704" s="236"/>
      <c r="EV704" s="236"/>
      <c r="EW704" s="236"/>
      <c r="EX704" s="236"/>
      <c r="EY704" s="236"/>
      <c r="EZ704" s="236"/>
      <c r="FA704" s="236"/>
      <c r="FB704" s="236"/>
      <c r="FC704" s="236"/>
      <c r="FD704" s="236"/>
      <c r="FE704" s="236"/>
      <c r="FF704" s="236"/>
      <c r="FG704" s="236"/>
      <c r="FH704" s="236"/>
      <c r="FI704" s="236"/>
      <c r="FJ704" s="236"/>
      <c r="FK704" s="236"/>
      <c r="FL704" s="236"/>
      <c r="FM704" s="236"/>
      <c r="FN704" s="236"/>
      <c r="FO704" s="236"/>
      <c r="FP704" s="236"/>
      <c r="FQ704" s="236"/>
      <c r="FR704" s="236"/>
      <c r="FS704" s="236"/>
      <c r="FT704" s="236"/>
      <c r="FU704" s="236"/>
      <c r="FV704" s="236"/>
      <c r="FW704" s="236"/>
      <c r="FX704" s="236"/>
      <c r="FY704" s="236"/>
      <c r="FZ704" s="236"/>
      <c r="GA704" s="236"/>
      <c r="GB704" s="236"/>
      <c r="GC704" s="236"/>
      <c r="GD704" s="236"/>
      <c r="GE704" s="236"/>
      <c r="GF704" s="236"/>
      <c r="GG704" s="236"/>
      <c r="GH704" s="236"/>
      <c r="GI704" s="236"/>
      <c r="GJ704" s="236"/>
      <c r="GK704" s="236"/>
      <c r="GL704" s="236"/>
      <c r="GM704" s="236"/>
      <c r="GN704" s="236"/>
      <c r="GO704" s="236"/>
      <c r="GP704" s="236"/>
      <c r="GQ704" s="236"/>
      <c r="GR704" s="236"/>
      <c r="GS704" s="236"/>
      <c r="GT704" s="236"/>
      <c r="GU704" s="236"/>
      <c r="GV704" s="236"/>
      <c r="GW704" s="236"/>
      <c r="GX704" s="236"/>
      <c r="GY704" s="236"/>
      <c r="GZ704" s="236"/>
      <c r="HA704" s="236"/>
      <c r="HB704" s="236"/>
      <c r="HC704" s="236"/>
      <c r="HD704" s="236"/>
      <c r="HE704" s="236"/>
      <c r="HF704" s="236"/>
      <c r="HG704" s="236"/>
      <c r="HH704" s="236"/>
      <c r="HI704" s="236"/>
      <c r="HJ704" s="236"/>
      <c r="HK704" s="236"/>
      <c r="HL704" s="236"/>
      <c r="HM704" s="236"/>
      <c r="HN704" s="236"/>
      <c r="HO704" s="236"/>
      <c r="HP704" s="236"/>
      <c r="HQ704" s="236"/>
      <c r="HR704" s="236"/>
      <c r="HS704" s="236"/>
      <c r="HT704" s="236"/>
      <c r="HU704" s="236"/>
      <c r="HV704" s="236"/>
      <c r="HW704" s="236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/>
      <c r="OL704" s="0"/>
      <c r="OM704" s="0"/>
      <c r="ON704" s="0"/>
      <c r="OO704" s="0"/>
      <c r="OP704" s="0"/>
      <c r="OQ704" s="0"/>
      <c r="OR704" s="0"/>
      <c r="OS704" s="0"/>
      <c r="OT704" s="0"/>
      <c r="OU704" s="0"/>
      <c r="OV704" s="0"/>
      <c r="OW704" s="0"/>
      <c r="OX704" s="0"/>
      <c r="OY704" s="0"/>
      <c r="OZ704" s="0"/>
      <c r="PA704" s="0"/>
      <c r="PB704" s="0"/>
      <c r="PC704" s="0"/>
      <c r="PD704" s="0"/>
      <c r="PE704" s="0"/>
      <c r="PF704" s="0"/>
      <c r="PG704" s="0"/>
      <c r="PH704" s="0"/>
      <c r="PI704" s="0"/>
      <c r="PJ704" s="0"/>
      <c r="PK704" s="0"/>
      <c r="PL704" s="0"/>
      <c r="PM704" s="0"/>
      <c r="PN704" s="0"/>
      <c r="PO704" s="0"/>
      <c r="PP704" s="0"/>
      <c r="PQ704" s="0"/>
      <c r="PR704" s="0"/>
      <c r="PS704" s="0"/>
      <c r="PT704" s="0"/>
      <c r="PU704" s="0"/>
      <c r="PV704" s="0"/>
      <c r="PW704" s="0"/>
      <c r="PX704" s="0"/>
      <c r="PY704" s="0"/>
      <c r="PZ704" s="0"/>
      <c r="QA704" s="0"/>
      <c r="QB704" s="0"/>
      <c r="QC704" s="0"/>
      <c r="QD704" s="0"/>
      <c r="QE704" s="0"/>
      <c r="QF704" s="0"/>
      <c r="QG704" s="0"/>
      <c r="QH704" s="0"/>
      <c r="QI704" s="0"/>
      <c r="QJ704" s="0"/>
      <c r="QK704" s="0"/>
      <c r="QL704" s="0"/>
      <c r="QM704" s="0"/>
      <c r="QN704" s="0"/>
      <c r="QO704" s="0"/>
      <c r="QP704" s="0"/>
      <c r="QQ704" s="0"/>
      <c r="QR704" s="0"/>
      <c r="QS704" s="0"/>
      <c r="QT704" s="0"/>
      <c r="QU704" s="0"/>
      <c r="QV704" s="0"/>
      <c r="QW704" s="0"/>
      <c r="QX704" s="0"/>
      <c r="QY704" s="0"/>
      <c r="QZ704" s="0"/>
      <c r="RA704" s="0"/>
      <c r="RB704" s="0"/>
      <c r="RC704" s="0"/>
      <c r="RD704" s="0"/>
      <c r="RE704" s="0"/>
      <c r="RF704" s="0"/>
      <c r="RG704" s="0"/>
      <c r="RH704" s="0"/>
      <c r="RI704" s="0"/>
      <c r="RJ704" s="0"/>
      <c r="RK704" s="0"/>
      <c r="RL704" s="0"/>
      <c r="RM704" s="0"/>
      <c r="RN704" s="0"/>
      <c r="RO704" s="0"/>
      <c r="RP704" s="0"/>
      <c r="RQ704" s="0"/>
      <c r="RR704" s="0"/>
      <c r="RS704" s="0"/>
      <c r="RT704" s="0"/>
      <c r="RU704" s="0"/>
      <c r="RV704" s="0"/>
      <c r="RW704" s="0"/>
      <c r="RX704" s="0"/>
      <c r="RY704" s="0"/>
      <c r="RZ704" s="0"/>
      <c r="SA704" s="0"/>
      <c r="SB704" s="0"/>
      <c r="SC704" s="0"/>
      <c r="SD704" s="0"/>
      <c r="SE704" s="0"/>
      <c r="SF704" s="0"/>
      <c r="SG704" s="0"/>
      <c r="SH704" s="0"/>
      <c r="SI704" s="0"/>
      <c r="SJ704" s="0"/>
      <c r="SK704" s="0"/>
      <c r="SL704" s="0"/>
      <c r="SM704" s="0"/>
      <c r="SN704" s="0"/>
      <c r="SO704" s="0"/>
      <c r="SP704" s="0"/>
      <c r="SQ704" s="0"/>
      <c r="SR704" s="0"/>
      <c r="SS704" s="0"/>
      <c r="ST704" s="0"/>
      <c r="SU704" s="0"/>
      <c r="SV704" s="0"/>
      <c r="SW704" s="0"/>
      <c r="SX704" s="0"/>
      <c r="SY704" s="0"/>
      <c r="SZ704" s="0"/>
      <c r="TA704" s="0"/>
      <c r="TB704" s="0"/>
      <c r="TC704" s="0"/>
      <c r="TD704" s="0"/>
      <c r="TE704" s="0"/>
      <c r="TF704" s="0"/>
      <c r="TG704" s="0"/>
      <c r="TH704" s="0"/>
      <c r="TI704" s="0"/>
      <c r="TJ704" s="0"/>
      <c r="TK704" s="0"/>
      <c r="TL704" s="0"/>
      <c r="TM704" s="0"/>
      <c r="TN704" s="0"/>
      <c r="TO704" s="0"/>
      <c r="TP704" s="0"/>
      <c r="TQ704" s="0"/>
      <c r="TR704" s="0"/>
      <c r="TS704" s="0"/>
      <c r="TT704" s="0"/>
      <c r="TU704" s="0"/>
      <c r="TV704" s="0"/>
      <c r="TW704" s="0"/>
      <c r="TX704" s="0"/>
      <c r="TY704" s="0"/>
      <c r="TZ704" s="0"/>
      <c r="UA704" s="0"/>
      <c r="UB704" s="0"/>
      <c r="UC704" s="0"/>
      <c r="UD704" s="0"/>
      <c r="UE704" s="0"/>
      <c r="UF704" s="0"/>
      <c r="UG704" s="0"/>
      <c r="UH704" s="0"/>
      <c r="UI704" s="0"/>
      <c r="UJ704" s="0"/>
      <c r="UK704" s="0"/>
      <c r="UL704" s="0"/>
      <c r="UM704" s="0"/>
      <c r="UN704" s="0"/>
      <c r="UO704" s="0"/>
      <c r="UP704" s="0"/>
      <c r="UQ704" s="0"/>
      <c r="UR704" s="0"/>
      <c r="US704" s="0"/>
      <c r="UT704" s="0"/>
      <c r="UU704" s="0"/>
      <c r="UV704" s="0"/>
      <c r="UW704" s="0"/>
      <c r="UX704" s="0"/>
      <c r="UY704" s="0"/>
      <c r="UZ704" s="0"/>
      <c r="VA704" s="0"/>
      <c r="VB704" s="0"/>
      <c r="VC704" s="0"/>
      <c r="VD704" s="0"/>
      <c r="VE704" s="0"/>
      <c r="VF704" s="0"/>
      <c r="VG704" s="0"/>
      <c r="VH704" s="0"/>
      <c r="VI704" s="0"/>
      <c r="VJ704" s="0"/>
      <c r="VK704" s="0"/>
      <c r="VL704" s="0"/>
      <c r="VM704" s="0"/>
      <c r="VN704" s="0"/>
      <c r="VO704" s="0"/>
      <c r="VP704" s="0"/>
      <c r="VQ704" s="0"/>
      <c r="VR704" s="0"/>
      <c r="VS704" s="0"/>
      <c r="VT704" s="0"/>
      <c r="VU704" s="0"/>
      <c r="VV704" s="0"/>
      <c r="VW704" s="0"/>
      <c r="VX704" s="0"/>
      <c r="VY704" s="0"/>
      <c r="VZ704" s="0"/>
      <c r="WA704" s="0"/>
      <c r="WB704" s="0"/>
      <c r="WC704" s="0"/>
      <c r="WD704" s="0"/>
      <c r="WE704" s="0"/>
      <c r="WF704" s="0"/>
      <c r="WG704" s="0"/>
      <c r="WH704" s="0"/>
      <c r="WI704" s="0"/>
      <c r="WJ704" s="0"/>
      <c r="WK704" s="0"/>
      <c r="WL704" s="0"/>
      <c r="WM704" s="0"/>
      <c r="WN704" s="0"/>
      <c r="WO704" s="0"/>
      <c r="WP704" s="0"/>
      <c r="WQ704" s="0"/>
      <c r="WR704" s="0"/>
      <c r="WS704" s="0"/>
      <c r="WT704" s="0"/>
      <c r="WU704" s="0"/>
      <c r="WV704" s="0"/>
      <c r="WW704" s="0"/>
      <c r="WX704" s="0"/>
      <c r="WY704" s="0"/>
      <c r="WZ704" s="0"/>
      <c r="XA704" s="0"/>
      <c r="XB704" s="0"/>
      <c r="XC704" s="0"/>
      <c r="XD704" s="0"/>
      <c r="XE704" s="0"/>
      <c r="XF704" s="0"/>
      <c r="XG704" s="0"/>
      <c r="XH704" s="0"/>
      <c r="XI704" s="0"/>
      <c r="XJ704" s="0"/>
      <c r="XK704" s="0"/>
      <c r="XL704" s="0"/>
      <c r="XM704" s="0"/>
      <c r="XN704" s="0"/>
      <c r="XO704" s="0"/>
      <c r="XP704" s="0"/>
      <c r="XQ704" s="0"/>
      <c r="XR704" s="0"/>
      <c r="XS704" s="0"/>
      <c r="XT704" s="0"/>
      <c r="XU704" s="0"/>
      <c r="XV704" s="0"/>
      <c r="XW704" s="0"/>
      <c r="XX704" s="0"/>
      <c r="XY704" s="0"/>
      <c r="XZ704" s="0"/>
      <c r="YA704" s="0"/>
      <c r="YB704" s="0"/>
      <c r="YC704" s="0"/>
      <c r="YD704" s="0"/>
      <c r="YE704" s="0"/>
      <c r="YF704" s="0"/>
      <c r="YG704" s="0"/>
      <c r="YH704" s="0"/>
      <c r="YI704" s="0"/>
      <c r="YJ704" s="0"/>
      <c r="YK704" s="0"/>
      <c r="YL704" s="0"/>
      <c r="YM704" s="0"/>
      <c r="YN704" s="0"/>
      <c r="YO704" s="0"/>
      <c r="YP704" s="0"/>
      <c r="YQ704" s="0"/>
      <c r="YR704" s="0"/>
      <c r="YS704" s="0"/>
      <c r="YT704" s="0"/>
      <c r="YU704" s="0"/>
      <c r="YV704" s="0"/>
      <c r="YW704" s="0"/>
      <c r="YX704" s="0"/>
      <c r="YY704" s="0"/>
      <c r="YZ704" s="0"/>
      <c r="ZA704" s="0"/>
      <c r="ZB704" s="0"/>
      <c r="ZC704" s="0"/>
      <c r="ZD704" s="0"/>
      <c r="ZE704" s="0"/>
      <c r="ZF704" s="0"/>
      <c r="ZG704" s="0"/>
      <c r="ZH704" s="0"/>
      <c r="ZI704" s="0"/>
      <c r="ZJ704" s="0"/>
      <c r="ZK704" s="0"/>
      <c r="ZL704" s="0"/>
      <c r="ZM704" s="0"/>
      <c r="ZN704" s="0"/>
      <c r="ZO704" s="0"/>
      <c r="ZP704" s="0"/>
      <c r="ZQ704" s="0"/>
      <c r="ZR704" s="0"/>
      <c r="ZS704" s="0"/>
      <c r="ZT704" s="0"/>
      <c r="ZU704" s="0"/>
      <c r="ZV704" s="0"/>
      <c r="ZW704" s="0"/>
      <c r="ZX704" s="0"/>
      <c r="ZY704" s="0"/>
      <c r="ZZ704" s="0"/>
      <c r="AAA704" s="0"/>
      <c r="AAB704" s="0"/>
      <c r="AAC704" s="0"/>
      <c r="AAD704" s="0"/>
      <c r="AAE704" s="0"/>
      <c r="AAF704" s="0"/>
      <c r="AAG704" s="0"/>
      <c r="AAH704" s="0"/>
      <c r="AAI704" s="0"/>
      <c r="AAJ704" s="0"/>
      <c r="AAK704" s="0"/>
      <c r="AAL704" s="0"/>
      <c r="AAM704" s="0"/>
      <c r="AAN704" s="0"/>
      <c r="AAO704" s="0"/>
      <c r="AAP704" s="0"/>
      <c r="AAQ704" s="0"/>
      <c r="AAR704" s="0"/>
      <c r="AAS704" s="0"/>
      <c r="AAT704" s="0"/>
      <c r="AAU704" s="0"/>
      <c r="AAV704" s="0"/>
      <c r="AAW704" s="0"/>
      <c r="AAX704" s="0"/>
      <c r="AAY704" s="0"/>
      <c r="AAZ704" s="0"/>
      <c r="ABA704" s="0"/>
      <c r="ABB704" s="0"/>
      <c r="ABC704" s="0"/>
      <c r="ABD704" s="0"/>
      <c r="ABE704" s="0"/>
      <c r="ABF704" s="0"/>
      <c r="ABG704" s="0"/>
      <c r="ABH704" s="0"/>
      <c r="ABI704" s="0"/>
      <c r="ABJ704" s="0"/>
      <c r="ABK704" s="0"/>
      <c r="ABL704" s="0"/>
      <c r="ABM704" s="0"/>
      <c r="ABN704" s="0"/>
      <c r="ABO704" s="0"/>
      <c r="ABP704" s="0"/>
      <c r="ABQ704" s="0"/>
      <c r="ABR704" s="0"/>
      <c r="ABS704" s="0"/>
      <c r="ABT704" s="0"/>
      <c r="ABU704" s="0"/>
      <c r="ABV704" s="0"/>
      <c r="ABW704" s="0"/>
      <c r="ABX704" s="0"/>
      <c r="ABY704" s="0"/>
      <c r="ABZ704" s="0"/>
      <c r="ACA704" s="0"/>
      <c r="ACB704" s="0"/>
      <c r="ACC704" s="0"/>
      <c r="ACD704" s="0"/>
      <c r="ACE704" s="0"/>
      <c r="ACF704" s="0"/>
      <c r="ACG704" s="0"/>
      <c r="ACH704" s="0"/>
      <c r="ACI704" s="0"/>
      <c r="ACJ704" s="0"/>
      <c r="ACK704" s="0"/>
      <c r="ACL704" s="0"/>
      <c r="ACM704" s="0"/>
      <c r="ACN704" s="0"/>
      <c r="ACO704" s="0"/>
      <c r="ACP704" s="0"/>
      <c r="ACQ704" s="0"/>
      <c r="ACR704" s="0"/>
      <c r="ACS704" s="0"/>
      <c r="ACT704" s="0"/>
      <c r="ACU704" s="0"/>
      <c r="ACV704" s="0"/>
      <c r="ACW704" s="0"/>
      <c r="ACX704" s="0"/>
      <c r="ACY704" s="0"/>
      <c r="ACZ704" s="0"/>
      <c r="ADA704" s="0"/>
      <c r="ADB704" s="0"/>
      <c r="ADC704" s="0"/>
      <c r="ADD704" s="0"/>
      <c r="ADE704" s="0"/>
      <c r="ADF704" s="0"/>
      <c r="ADG704" s="0"/>
      <c r="ADH704" s="0"/>
      <c r="ADI704" s="0"/>
      <c r="ADJ704" s="0"/>
      <c r="ADK704" s="0"/>
      <c r="ADL704" s="0"/>
      <c r="ADM704" s="0"/>
      <c r="ADN704" s="0"/>
      <c r="ADO704" s="0"/>
      <c r="ADP704" s="0"/>
      <c r="ADQ704" s="0"/>
      <c r="ADR704" s="0"/>
      <c r="ADS704" s="0"/>
      <c r="ADT704" s="0"/>
      <c r="ADU704" s="0"/>
      <c r="ADV704" s="0"/>
      <c r="ADW704" s="0"/>
      <c r="ADX704" s="0"/>
      <c r="ADY704" s="0"/>
      <c r="ADZ704" s="0"/>
      <c r="AEA704" s="0"/>
      <c r="AEB704" s="0"/>
      <c r="AEC704" s="0"/>
      <c r="AED704" s="0"/>
      <c r="AEE704" s="0"/>
      <c r="AEF704" s="0"/>
      <c r="AEG704" s="0"/>
      <c r="AEH704" s="0"/>
      <c r="AEI704" s="0"/>
      <c r="AEJ704" s="0"/>
      <c r="AEK704" s="0"/>
      <c r="AEL704" s="0"/>
      <c r="AEM704" s="0"/>
      <c r="AEN704" s="0"/>
      <c r="AEO704" s="0"/>
      <c r="AEP704" s="0"/>
      <c r="AEQ704" s="0"/>
      <c r="AER704" s="0"/>
      <c r="AES704" s="0"/>
      <c r="AET704" s="0"/>
      <c r="AEU704" s="0"/>
      <c r="AEV704" s="0"/>
      <c r="AEW704" s="0"/>
      <c r="AEX704" s="0"/>
      <c r="AEY704" s="0"/>
      <c r="AEZ704" s="0"/>
      <c r="AFA704" s="0"/>
      <c r="AFB704" s="0"/>
      <c r="AFC704" s="0"/>
      <c r="AFD704" s="0"/>
      <c r="AFE704" s="0"/>
      <c r="AFF704" s="0"/>
      <c r="AFG704" s="0"/>
      <c r="AFH704" s="0"/>
      <c r="AFI704" s="0"/>
      <c r="AFJ704" s="0"/>
      <c r="AFK704" s="0"/>
      <c r="AFL704" s="0"/>
      <c r="AFM704" s="0"/>
      <c r="AFN704" s="0"/>
      <c r="AFO704" s="0"/>
      <c r="AFP704" s="0"/>
      <c r="AFQ704" s="0"/>
      <c r="AFR704" s="0"/>
      <c r="AFS704" s="0"/>
      <c r="AFT704" s="0"/>
      <c r="AFU704" s="0"/>
      <c r="AFV704" s="0"/>
      <c r="AFW704" s="0"/>
      <c r="AFX704" s="0"/>
      <c r="AFY704" s="0"/>
      <c r="AFZ704" s="0"/>
      <c r="AGA704" s="0"/>
      <c r="AGB704" s="0"/>
      <c r="AGC704" s="0"/>
      <c r="AGD704" s="0"/>
      <c r="AGE704" s="0"/>
      <c r="AGF704" s="0"/>
      <c r="AGG704" s="0"/>
      <c r="AGH704" s="0"/>
      <c r="AGI704" s="0"/>
      <c r="AGJ704" s="0"/>
      <c r="AGK704" s="0"/>
      <c r="AGL704" s="0"/>
      <c r="AGM704" s="0"/>
      <c r="AGN704" s="0"/>
      <c r="AGO704" s="0"/>
      <c r="AGP704" s="0"/>
      <c r="AGQ704" s="0"/>
      <c r="AGR704" s="0"/>
      <c r="AGS704" s="0"/>
      <c r="AGT704" s="0"/>
      <c r="AGU704" s="0"/>
      <c r="AGV704" s="0"/>
      <c r="AGW704" s="0"/>
      <c r="AGX704" s="0"/>
      <c r="AGY704" s="0"/>
      <c r="AGZ704" s="0"/>
      <c r="AHA704" s="0"/>
      <c r="AHB704" s="0"/>
      <c r="AHC704" s="0"/>
      <c r="AHD704" s="0"/>
      <c r="AHE704" s="0"/>
      <c r="AHF704" s="0"/>
      <c r="AHG704" s="0"/>
      <c r="AHH704" s="0"/>
      <c r="AHI704" s="0"/>
      <c r="AHJ704" s="0"/>
      <c r="AHK704" s="0"/>
      <c r="AHL704" s="0"/>
      <c r="AHM704" s="0"/>
      <c r="AHN704" s="0"/>
      <c r="AHO704" s="0"/>
      <c r="AHP704" s="0"/>
      <c r="AHQ704" s="0"/>
      <c r="AHR704" s="0"/>
      <c r="AHS704" s="0"/>
      <c r="AHT704" s="0"/>
      <c r="AHU704" s="0"/>
      <c r="AHV704" s="0"/>
      <c r="AHW704" s="0"/>
      <c r="AHX704" s="0"/>
      <c r="AHY704" s="0"/>
      <c r="AHZ704" s="0"/>
      <c r="AIA704" s="0"/>
      <c r="AIB704" s="0"/>
      <c r="AIC704" s="0"/>
      <c r="AID704" s="0"/>
      <c r="AIE704" s="0"/>
      <c r="AIF704" s="0"/>
      <c r="AIG704" s="0"/>
      <c r="AIH704" s="0"/>
      <c r="AII704" s="0"/>
      <c r="AIJ704" s="0"/>
      <c r="AIK704" s="0"/>
      <c r="AIL704" s="0"/>
      <c r="AIM704" s="0"/>
      <c r="AIN704" s="0"/>
      <c r="AIO704" s="0"/>
      <c r="AIP704" s="0"/>
      <c r="AIQ704" s="0"/>
      <c r="AIR704" s="0"/>
      <c r="AIS704" s="0"/>
      <c r="AIT704" s="0"/>
      <c r="AIU704" s="0"/>
      <c r="AIV704" s="0"/>
      <c r="AIW704" s="0"/>
      <c r="AIX704" s="0"/>
      <c r="AIY704" s="0"/>
      <c r="AIZ704" s="0"/>
      <c r="AJA704" s="0"/>
      <c r="AJB704" s="0"/>
      <c r="AJC704" s="0"/>
      <c r="AJD704" s="0"/>
      <c r="AJE704" s="0"/>
      <c r="AJF704" s="0"/>
      <c r="AJG704" s="0"/>
      <c r="AJH704" s="0"/>
      <c r="AJI704" s="0"/>
      <c r="AJJ704" s="0"/>
      <c r="AJK704" s="0"/>
      <c r="AJL704" s="0"/>
      <c r="AJM704" s="0"/>
      <c r="AJN704" s="0"/>
      <c r="AJO704" s="0"/>
      <c r="AJP704" s="0"/>
      <c r="AJQ704" s="0"/>
      <c r="AJR704" s="0"/>
      <c r="AJS704" s="0"/>
      <c r="AJT704" s="0"/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30" hidden="true" customHeight="true" outlineLevel="2" collapsed="false">
      <c r="A705" s="125"/>
      <c r="B705" s="110" t="s">
        <v>94</v>
      </c>
      <c r="C705" s="111" t="n">
        <v>1</v>
      </c>
      <c r="D705" s="111" t="s">
        <v>37</v>
      </c>
      <c r="E705" s="111"/>
      <c r="F705" s="112" t="s">
        <v>1210</v>
      </c>
      <c r="G705" s="112"/>
      <c r="H705" s="224" t="n">
        <v>2024</v>
      </c>
      <c r="I705" s="127"/>
      <c r="J705" s="123" t="n">
        <v>235</v>
      </c>
      <c r="K705" s="116" t="n">
        <f aca="false">+J705*I705</f>
        <v>0</v>
      </c>
      <c r="L705" s="235"/>
      <c r="M705" s="235"/>
      <c r="N705" s="235"/>
      <c r="O705" s="235"/>
      <c r="P705" s="235"/>
      <c r="Q705" s="235"/>
      <c r="R705" s="235"/>
      <c r="S705" s="235"/>
      <c r="T705" s="235"/>
      <c r="U705" s="235"/>
      <c r="V705" s="235"/>
      <c r="W705" s="235"/>
      <c r="X705" s="235"/>
      <c r="Y705" s="235"/>
      <c r="Z705" s="235"/>
      <c r="AA705" s="235"/>
      <c r="AB705" s="235"/>
      <c r="AC705" s="235"/>
      <c r="AD705" s="235"/>
      <c r="AE705" s="235"/>
      <c r="AF705" s="235"/>
      <c r="AG705" s="235"/>
      <c r="AH705" s="235"/>
      <c r="AI705" s="235"/>
      <c r="AJ705" s="235"/>
      <c r="AK705" s="235"/>
      <c r="AL705" s="235"/>
      <c r="AM705" s="235"/>
      <c r="AN705" s="235"/>
      <c r="AO705" s="235"/>
      <c r="AP705" s="235"/>
      <c r="AQ705" s="235"/>
      <c r="AR705" s="235"/>
      <c r="AS705" s="235"/>
      <c r="AT705" s="235"/>
      <c r="AU705" s="235"/>
      <c r="AV705" s="235"/>
      <c r="AW705" s="235"/>
      <c r="AX705" s="235"/>
      <c r="AY705" s="235"/>
      <c r="AZ705" s="235"/>
      <c r="BA705" s="235"/>
      <c r="BB705" s="235"/>
      <c r="BC705" s="235"/>
      <c r="BD705" s="235"/>
      <c r="BE705" s="235"/>
      <c r="BF705" s="235"/>
      <c r="BG705" s="235"/>
      <c r="BH705" s="235"/>
      <c r="BI705" s="235"/>
      <c r="BJ705" s="235"/>
      <c r="BK705" s="235"/>
      <c r="BL705" s="235"/>
      <c r="BM705" s="235"/>
      <c r="BN705" s="235"/>
      <c r="BO705" s="235"/>
      <c r="BP705" s="235"/>
      <c r="BQ705" s="235"/>
      <c r="BR705" s="235"/>
      <c r="BS705" s="235"/>
      <c r="BT705" s="235"/>
      <c r="BU705" s="235"/>
      <c r="BV705" s="235"/>
      <c r="BW705" s="235"/>
      <c r="BX705" s="235"/>
      <c r="BY705" s="235"/>
      <c r="BZ705" s="235"/>
      <c r="CA705" s="235"/>
      <c r="CB705" s="235"/>
      <c r="CC705" s="235"/>
      <c r="CD705" s="235"/>
      <c r="CE705" s="235"/>
      <c r="CF705" s="235"/>
      <c r="CG705" s="236"/>
      <c r="CH705" s="236"/>
      <c r="CI705" s="236"/>
      <c r="CJ705" s="236"/>
      <c r="CK705" s="236"/>
      <c r="CL705" s="236"/>
      <c r="CM705" s="236"/>
      <c r="CN705" s="236"/>
      <c r="CO705" s="236"/>
      <c r="CP705" s="236"/>
      <c r="CQ705" s="236"/>
      <c r="CR705" s="236"/>
      <c r="CS705" s="236"/>
      <c r="CT705" s="236"/>
      <c r="CU705" s="236"/>
      <c r="CV705" s="236"/>
      <c r="CW705" s="236"/>
      <c r="CX705" s="236"/>
      <c r="CY705" s="236"/>
      <c r="CZ705" s="236"/>
      <c r="DA705" s="236"/>
      <c r="DB705" s="236"/>
      <c r="DC705" s="236"/>
      <c r="DD705" s="236"/>
      <c r="DE705" s="236"/>
      <c r="DF705" s="236"/>
      <c r="DG705" s="236"/>
      <c r="DH705" s="236"/>
      <c r="DI705" s="236"/>
      <c r="DJ705" s="236"/>
      <c r="DK705" s="236"/>
      <c r="DL705" s="236"/>
      <c r="DM705" s="236"/>
      <c r="DN705" s="236"/>
      <c r="DO705" s="236"/>
      <c r="DP705" s="236"/>
      <c r="DQ705" s="236"/>
      <c r="DR705" s="236"/>
      <c r="DS705" s="236"/>
      <c r="DT705" s="236"/>
      <c r="DU705" s="236"/>
      <c r="DV705" s="236"/>
      <c r="DW705" s="236"/>
      <c r="DX705" s="236"/>
      <c r="DY705" s="236"/>
      <c r="DZ705" s="236"/>
      <c r="EA705" s="236"/>
      <c r="EB705" s="236"/>
      <c r="EC705" s="236"/>
      <c r="ED705" s="236"/>
      <c r="EE705" s="236"/>
      <c r="EF705" s="236"/>
      <c r="EG705" s="236"/>
      <c r="EH705" s="236"/>
      <c r="EI705" s="236"/>
      <c r="EJ705" s="236"/>
      <c r="EK705" s="236"/>
      <c r="EL705" s="236"/>
      <c r="EM705" s="236"/>
      <c r="EN705" s="236"/>
      <c r="EO705" s="236"/>
      <c r="EP705" s="236"/>
      <c r="EQ705" s="236"/>
      <c r="ER705" s="236"/>
      <c r="ES705" s="236"/>
      <c r="ET705" s="236"/>
      <c r="EU705" s="236"/>
      <c r="EV705" s="236"/>
      <c r="EW705" s="236"/>
      <c r="EX705" s="236"/>
      <c r="EY705" s="236"/>
      <c r="EZ705" s="236"/>
      <c r="FA705" s="236"/>
      <c r="FB705" s="236"/>
      <c r="FC705" s="236"/>
      <c r="FD705" s="236"/>
      <c r="FE705" s="236"/>
      <c r="FF705" s="236"/>
      <c r="FG705" s="236"/>
      <c r="FH705" s="236"/>
      <c r="FI705" s="236"/>
      <c r="FJ705" s="236"/>
      <c r="FK705" s="236"/>
      <c r="FL705" s="236"/>
      <c r="FM705" s="236"/>
      <c r="FN705" s="236"/>
      <c r="FO705" s="236"/>
      <c r="FP705" s="236"/>
      <c r="FQ705" s="236"/>
      <c r="FR705" s="236"/>
      <c r="FS705" s="236"/>
      <c r="FT705" s="236"/>
      <c r="FU705" s="236"/>
      <c r="FV705" s="236"/>
      <c r="FW705" s="236"/>
      <c r="FX705" s="236"/>
      <c r="FY705" s="236"/>
      <c r="FZ705" s="236"/>
      <c r="GA705" s="236"/>
      <c r="GB705" s="236"/>
      <c r="GC705" s="236"/>
      <c r="GD705" s="236"/>
      <c r="GE705" s="236"/>
      <c r="GF705" s="236"/>
      <c r="GG705" s="236"/>
      <c r="GH705" s="236"/>
      <c r="GI705" s="236"/>
      <c r="GJ705" s="236"/>
      <c r="GK705" s="236"/>
      <c r="GL705" s="236"/>
      <c r="GM705" s="236"/>
      <c r="GN705" s="236"/>
      <c r="GO705" s="236"/>
      <c r="GP705" s="236"/>
      <c r="GQ705" s="236"/>
      <c r="GR705" s="236"/>
      <c r="GS705" s="236"/>
      <c r="GT705" s="236"/>
      <c r="GU705" s="236"/>
      <c r="GV705" s="236"/>
      <c r="GW705" s="236"/>
      <c r="GX705" s="236"/>
      <c r="GY705" s="236"/>
      <c r="GZ705" s="236"/>
      <c r="HA705" s="236"/>
      <c r="HB705" s="236"/>
      <c r="HC705" s="236"/>
      <c r="HD705" s="236"/>
      <c r="HE705" s="236"/>
      <c r="HF705" s="236"/>
      <c r="HG705" s="236"/>
      <c r="HH705" s="236"/>
      <c r="HI705" s="236"/>
      <c r="HJ705" s="236"/>
      <c r="HK705" s="236"/>
      <c r="HL705" s="236"/>
      <c r="HM705" s="236"/>
      <c r="HN705" s="236"/>
      <c r="HO705" s="236"/>
      <c r="HP705" s="236"/>
      <c r="HQ705" s="236"/>
      <c r="HR705" s="236"/>
      <c r="HS705" s="236"/>
      <c r="HT705" s="236"/>
      <c r="HU705" s="236"/>
      <c r="HV705" s="236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30" hidden="true" customHeight="true" outlineLevel="1" collapsed="false">
      <c r="A706" s="139"/>
      <c r="B706" s="110" t="s">
        <v>94</v>
      </c>
      <c r="C706" s="111" t="n">
        <v>1</v>
      </c>
      <c r="D706" s="111" t="s">
        <v>54</v>
      </c>
      <c r="E706" s="111"/>
      <c r="F706" s="140" t="s">
        <v>1211</v>
      </c>
      <c r="G706" s="140"/>
      <c r="H706" s="224" t="s">
        <v>1212</v>
      </c>
      <c r="I706" s="127"/>
      <c r="J706" s="123" t="n">
        <v>975</v>
      </c>
      <c r="K706" s="116" t="n">
        <f aca="false">+J706*I706</f>
        <v>0</v>
      </c>
      <c r="L706" s="137"/>
      <c r="M706" s="137"/>
      <c r="N706" s="137"/>
      <c r="O706" s="137"/>
      <c r="P706" s="137"/>
      <c r="Q706" s="137"/>
      <c r="R706" s="137"/>
      <c r="S706" s="137"/>
      <c r="T706" s="137"/>
      <c r="U706" s="137"/>
      <c r="V706" s="137"/>
      <c r="W706" s="137"/>
      <c r="X706" s="137"/>
      <c r="Y706" s="137"/>
      <c r="Z706" s="137"/>
      <c r="AA706" s="137"/>
      <c r="AB706" s="137"/>
      <c r="AC706" s="137"/>
      <c r="AD706" s="137"/>
      <c r="AE706" s="137"/>
      <c r="AF706" s="137"/>
      <c r="AG706" s="137"/>
      <c r="AH706" s="137"/>
      <c r="AI706" s="137"/>
      <c r="AJ706" s="137"/>
      <c r="AK706" s="137"/>
      <c r="AL706" s="137"/>
      <c r="AM706" s="137"/>
      <c r="AN706" s="137"/>
      <c r="AO706" s="137"/>
      <c r="AP706" s="137"/>
      <c r="AQ706" s="137"/>
      <c r="AR706" s="137"/>
      <c r="AS706" s="137"/>
      <c r="AT706" s="137"/>
      <c r="AU706" s="137"/>
      <c r="AV706" s="137"/>
      <c r="AW706" s="137"/>
      <c r="AX706" s="137"/>
      <c r="AY706" s="137"/>
      <c r="AZ706" s="137"/>
      <c r="BA706" s="137"/>
      <c r="BB706" s="137"/>
      <c r="BC706" s="137"/>
      <c r="BD706" s="137"/>
      <c r="BE706" s="137"/>
      <c r="BF706" s="137"/>
      <c r="BG706" s="137"/>
      <c r="BH706" s="137"/>
      <c r="BI706" s="137"/>
      <c r="BJ706" s="137"/>
      <c r="BK706" s="137"/>
      <c r="BL706" s="137"/>
      <c r="BM706" s="137"/>
      <c r="BN706" s="137"/>
      <c r="BO706" s="137"/>
      <c r="BP706" s="137"/>
      <c r="BQ706" s="137"/>
      <c r="BR706" s="137"/>
      <c r="BS706" s="137"/>
      <c r="BT706" s="137"/>
      <c r="BU706" s="137"/>
      <c r="BV706" s="137"/>
      <c r="BW706" s="137"/>
      <c r="BX706" s="137"/>
      <c r="BY706" s="137"/>
      <c r="BZ706" s="137"/>
      <c r="CA706" s="137"/>
      <c r="CB706" s="137"/>
      <c r="CC706" s="137"/>
      <c r="CD706" s="137"/>
      <c r="CE706" s="137"/>
      <c r="CF706" s="137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customFormat="false" ht="30" hidden="true" customHeight="true" outlineLevel="1" collapsed="false">
      <c r="A707" s="139"/>
      <c r="B707" s="110" t="s">
        <v>94</v>
      </c>
      <c r="C707" s="111" t="n">
        <v>1</v>
      </c>
      <c r="D707" s="111" t="s">
        <v>54</v>
      </c>
      <c r="E707" s="111"/>
      <c r="F707" s="140" t="s">
        <v>1213</v>
      </c>
      <c r="G707" s="140"/>
      <c r="H707" s="224" t="s">
        <v>1214</v>
      </c>
      <c r="I707" s="127"/>
      <c r="J707" s="123" t="n">
        <v>975</v>
      </c>
      <c r="K707" s="116" t="n">
        <f aca="false">+J707*I707</f>
        <v>0</v>
      </c>
      <c r="L707" s="137"/>
      <c r="M707" s="137"/>
      <c r="N707" s="137"/>
      <c r="O707" s="137"/>
      <c r="P707" s="137"/>
      <c r="Q707" s="137"/>
      <c r="R707" s="137"/>
      <c r="S707" s="137"/>
      <c r="T707" s="137"/>
      <c r="U707" s="137"/>
      <c r="V707" s="137"/>
      <c r="W707" s="137"/>
      <c r="X707" s="137"/>
      <c r="Y707" s="137"/>
      <c r="Z707" s="137"/>
      <c r="AA707" s="137"/>
      <c r="AB707" s="137"/>
      <c r="AC707" s="137"/>
      <c r="AD707" s="137"/>
      <c r="AE707" s="137"/>
      <c r="AF707" s="137"/>
      <c r="AG707" s="137"/>
      <c r="AH707" s="137"/>
      <c r="AI707" s="137"/>
      <c r="AJ707" s="137"/>
      <c r="AK707" s="137"/>
      <c r="AL707" s="137"/>
      <c r="AM707" s="137"/>
      <c r="AN707" s="137"/>
      <c r="AO707" s="137"/>
      <c r="AP707" s="137"/>
      <c r="AQ707" s="137"/>
      <c r="AR707" s="137"/>
      <c r="AS707" s="137"/>
      <c r="AT707" s="137"/>
      <c r="AU707" s="137"/>
      <c r="AV707" s="137"/>
      <c r="AW707" s="137"/>
      <c r="AX707" s="137"/>
      <c r="AY707" s="137"/>
      <c r="AZ707" s="137"/>
      <c r="BA707" s="137"/>
      <c r="BB707" s="137"/>
      <c r="BC707" s="137"/>
      <c r="BD707" s="137"/>
      <c r="BE707" s="137"/>
      <c r="BF707" s="137"/>
      <c r="BG707" s="137"/>
      <c r="BH707" s="137"/>
      <c r="BI707" s="137"/>
      <c r="BJ707" s="137"/>
      <c r="BK707" s="137"/>
      <c r="BL707" s="137"/>
      <c r="BM707" s="137"/>
      <c r="BN707" s="137"/>
      <c r="BO707" s="137"/>
      <c r="BP707" s="137"/>
      <c r="BQ707" s="137"/>
      <c r="BR707" s="137"/>
      <c r="BS707" s="137"/>
      <c r="BT707" s="137"/>
      <c r="BU707" s="137"/>
      <c r="BV707" s="137"/>
      <c r="BW707" s="137"/>
      <c r="BX707" s="137"/>
      <c r="BY707" s="137"/>
      <c r="BZ707" s="137"/>
      <c r="CA707" s="137"/>
      <c r="CB707" s="137"/>
      <c r="CC707" s="137"/>
      <c r="CD707" s="137"/>
      <c r="CE707" s="137"/>
      <c r="CF707" s="137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/>
      <c r="OO707" s="0"/>
      <c r="OP707" s="0"/>
      <c r="OQ707" s="0"/>
      <c r="OR707" s="0"/>
      <c r="OS707" s="0"/>
      <c r="OT707" s="0"/>
      <c r="OU707" s="0"/>
      <c r="OV707" s="0"/>
      <c r="OW707" s="0"/>
      <c r="OX707" s="0"/>
      <c r="OY707" s="0"/>
      <c r="OZ707" s="0"/>
      <c r="PA707" s="0"/>
      <c r="PB707" s="0"/>
      <c r="PC707" s="0"/>
      <c r="PD707" s="0"/>
      <c r="PE707" s="0"/>
      <c r="PF707" s="0"/>
      <c r="PG707" s="0"/>
      <c r="PH707" s="0"/>
      <c r="PI707" s="0"/>
      <c r="PJ707" s="0"/>
      <c r="PK707" s="0"/>
      <c r="PL707" s="0"/>
      <c r="PM707" s="0"/>
      <c r="PN707" s="0"/>
      <c r="PO707" s="0"/>
      <c r="PP707" s="0"/>
      <c r="PQ707" s="0"/>
      <c r="PR707" s="0"/>
      <c r="PS707" s="0"/>
      <c r="PT707" s="0"/>
      <c r="PU707" s="0"/>
      <c r="PV707" s="0"/>
      <c r="PW707" s="0"/>
      <c r="PX707" s="0"/>
      <c r="PY707" s="0"/>
      <c r="PZ707" s="0"/>
      <c r="QA707" s="0"/>
      <c r="QB707" s="0"/>
      <c r="QC707" s="0"/>
      <c r="QD707" s="0"/>
      <c r="QE707" s="0"/>
      <c r="QF707" s="0"/>
      <c r="QG707" s="0"/>
      <c r="QH707" s="0"/>
      <c r="QI707" s="0"/>
      <c r="QJ707" s="0"/>
      <c r="QK707" s="0"/>
      <c r="QL707" s="0"/>
      <c r="QM707" s="0"/>
      <c r="QN707" s="0"/>
      <c r="QO707" s="0"/>
      <c r="QP707" s="0"/>
      <c r="QQ707" s="0"/>
      <c r="QR707" s="0"/>
      <c r="QS707" s="0"/>
      <c r="QT707" s="0"/>
      <c r="QU707" s="0"/>
      <c r="QV707" s="0"/>
      <c r="QW707" s="0"/>
      <c r="QX707" s="0"/>
      <c r="QY707" s="0"/>
      <c r="QZ707" s="0"/>
      <c r="RA707" s="0"/>
      <c r="RB707" s="0"/>
      <c r="RC707" s="0"/>
      <c r="RD707" s="0"/>
      <c r="RE707" s="0"/>
      <c r="RF707" s="0"/>
      <c r="RG707" s="0"/>
      <c r="RH707" s="0"/>
      <c r="RI707" s="0"/>
      <c r="RJ707" s="0"/>
      <c r="RK707" s="0"/>
      <c r="RL707" s="0"/>
      <c r="RM707" s="0"/>
      <c r="RN707" s="0"/>
      <c r="RO707" s="0"/>
      <c r="RP707" s="0"/>
      <c r="RQ707" s="0"/>
      <c r="RR707" s="0"/>
      <c r="RS707" s="0"/>
      <c r="RT707" s="0"/>
      <c r="RU707" s="0"/>
      <c r="RV707" s="0"/>
      <c r="RW707" s="0"/>
      <c r="RX707" s="0"/>
      <c r="RY707" s="0"/>
      <c r="RZ707" s="0"/>
      <c r="SA707" s="0"/>
      <c r="SB707" s="0"/>
      <c r="SC707" s="0"/>
      <c r="SD707" s="0"/>
      <c r="SE707" s="0"/>
      <c r="SF707" s="0"/>
      <c r="SG707" s="0"/>
      <c r="SH707" s="0"/>
      <c r="SI707" s="0"/>
      <c r="SJ707" s="0"/>
      <c r="SK707" s="0"/>
      <c r="SL707" s="0"/>
      <c r="SM707" s="0"/>
      <c r="SN707" s="0"/>
      <c r="SO707" s="0"/>
      <c r="SP707" s="0"/>
      <c r="SQ707" s="0"/>
      <c r="SR707" s="0"/>
      <c r="SS707" s="0"/>
      <c r="ST707" s="0"/>
      <c r="SU707" s="0"/>
      <c r="SV707" s="0"/>
      <c r="SW707" s="0"/>
      <c r="SX707" s="0"/>
      <c r="SY707" s="0"/>
      <c r="SZ707" s="0"/>
      <c r="TA707" s="0"/>
      <c r="TB707" s="0"/>
      <c r="TC707" s="0"/>
      <c r="TD707" s="0"/>
      <c r="TE707" s="0"/>
      <c r="TF707" s="0"/>
      <c r="TG707" s="0"/>
      <c r="TH707" s="0"/>
      <c r="TI707" s="0"/>
      <c r="TJ707" s="0"/>
      <c r="TK707" s="0"/>
      <c r="TL707" s="0"/>
      <c r="TM707" s="0"/>
      <c r="TN707" s="0"/>
      <c r="TO707" s="0"/>
      <c r="TP707" s="0"/>
      <c r="TQ707" s="0"/>
      <c r="TR707" s="0"/>
      <c r="TS707" s="0"/>
      <c r="TT707" s="0"/>
      <c r="TU707" s="0"/>
      <c r="TV707" s="0"/>
      <c r="TW707" s="0"/>
      <c r="TX707" s="0"/>
      <c r="TY707" s="0"/>
      <c r="TZ707" s="0"/>
      <c r="UA707" s="0"/>
      <c r="UB707" s="0"/>
      <c r="UC707" s="0"/>
      <c r="UD707" s="0"/>
      <c r="UE707" s="0"/>
      <c r="UF707" s="0"/>
      <c r="UG707" s="0"/>
      <c r="UH707" s="0"/>
      <c r="UI707" s="0"/>
      <c r="UJ707" s="0"/>
      <c r="UK707" s="0"/>
      <c r="UL707" s="0"/>
      <c r="UM707" s="0"/>
      <c r="UN707" s="0"/>
      <c r="UO707" s="0"/>
      <c r="UP707" s="0"/>
      <c r="UQ707" s="0"/>
      <c r="UR707" s="0"/>
      <c r="US707" s="0"/>
      <c r="UT707" s="0"/>
      <c r="UU707" s="0"/>
      <c r="UV707" s="0"/>
      <c r="UW707" s="0"/>
      <c r="UX707" s="0"/>
      <c r="UY707" s="0"/>
      <c r="UZ707" s="0"/>
      <c r="VA707" s="0"/>
      <c r="VB707" s="0"/>
      <c r="VC707" s="0"/>
      <c r="VD707" s="0"/>
      <c r="VE707" s="0"/>
      <c r="VF707" s="0"/>
      <c r="VG707" s="0"/>
      <c r="VH707" s="0"/>
      <c r="VI707" s="0"/>
      <c r="VJ707" s="0"/>
      <c r="VK707" s="0"/>
      <c r="VL707" s="0"/>
      <c r="VM707" s="0"/>
      <c r="VN707" s="0"/>
      <c r="VO707" s="0"/>
      <c r="VP707" s="0"/>
      <c r="VQ707" s="0"/>
      <c r="VR707" s="0"/>
      <c r="VS707" s="0"/>
      <c r="VT707" s="0"/>
      <c r="VU707" s="0"/>
      <c r="VV707" s="0"/>
      <c r="VW707" s="0"/>
      <c r="VX707" s="0"/>
      <c r="VY707" s="0"/>
      <c r="VZ707" s="0"/>
      <c r="WA707" s="0"/>
      <c r="WB707" s="0"/>
      <c r="WC707" s="0"/>
      <c r="WD707" s="0"/>
      <c r="WE707" s="0"/>
      <c r="WF707" s="0"/>
      <c r="WG707" s="0"/>
      <c r="WH707" s="0"/>
      <c r="WI707" s="0"/>
      <c r="WJ707" s="0"/>
      <c r="WK707" s="0"/>
      <c r="WL707" s="0"/>
      <c r="WM707" s="0"/>
      <c r="WN707" s="0"/>
      <c r="WO707" s="0"/>
      <c r="WP707" s="0"/>
      <c r="WQ707" s="0"/>
      <c r="WR707" s="0"/>
      <c r="WS707" s="0"/>
      <c r="WT707" s="0"/>
      <c r="WU707" s="0"/>
      <c r="WV707" s="0"/>
      <c r="WW707" s="0"/>
      <c r="WX707" s="0"/>
      <c r="WY707" s="0"/>
      <c r="WZ707" s="0"/>
      <c r="XA707" s="0"/>
      <c r="XB707" s="0"/>
      <c r="XC707" s="0"/>
      <c r="XD707" s="0"/>
      <c r="XE707" s="0"/>
      <c r="XF707" s="0"/>
      <c r="XG707" s="0"/>
      <c r="XH707" s="0"/>
      <c r="XI707" s="0"/>
      <c r="XJ707" s="0"/>
      <c r="XK707" s="0"/>
      <c r="XL707" s="0"/>
      <c r="XM707" s="0"/>
      <c r="XN707" s="0"/>
      <c r="XO707" s="0"/>
      <c r="XP707" s="0"/>
      <c r="XQ707" s="0"/>
      <c r="XR707" s="0"/>
      <c r="XS707" s="0"/>
      <c r="XT707" s="0"/>
      <c r="XU707" s="0"/>
      <c r="XV707" s="0"/>
      <c r="XW707" s="0"/>
      <c r="XX707" s="0"/>
      <c r="XY707" s="0"/>
      <c r="XZ707" s="0"/>
      <c r="YA707" s="0"/>
      <c r="YB707" s="0"/>
      <c r="YC707" s="0"/>
      <c r="YD707" s="0"/>
      <c r="YE707" s="0"/>
      <c r="YF707" s="0"/>
      <c r="YG707" s="0"/>
      <c r="YH707" s="0"/>
      <c r="YI707" s="0"/>
      <c r="YJ707" s="0"/>
      <c r="YK707" s="0"/>
      <c r="YL707" s="0"/>
      <c r="YM707" s="0"/>
      <c r="YN707" s="0"/>
      <c r="YO707" s="0"/>
      <c r="YP707" s="0"/>
      <c r="YQ707" s="0"/>
      <c r="YR707" s="0"/>
      <c r="YS707" s="0"/>
      <c r="YT707" s="0"/>
      <c r="YU707" s="0"/>
      <c r="YV707" s="0"/>
      <c r="YW707" s="0"/>
      <c r="YX707" s="0"/>
      <c r="YY707" s="0"/>
      <c r="YZ707" s="0"/>
      <c r="ZA707" s="0"/>
      <c r="ZB707" s="0"/>
      <c r="ZC707" s="0"/>
      <c r="ZD707" s="0"/>
      <c r="ZE707" s="0"/>
      <c r="ZF707" s="0"/>
      <c r="ZG707" s="0"/>
      <c r="ZH707" s="0"/>
      <c r="ZI707" s="0"/>
      <c r="ZJ707" s="0"/>
      <c r="ZK707" s="0"/>
      <c r="ZL707" s="0"/>
      <c r="ZM707" s="0"/>
      <c r="ZN707" s="0"/>
      <c r="ZO707" s="0"/>
      <c r="ZP707" s="0"/>
      <c r="ZQ707" s="0"/>
      <c r="ZR707" s="0"/>
      <c r="ZS707" s="0"/>
      <c r="ZT707" s="0"/>
      <c r="ZU707" s="0"/>
      <c r="ZV707" s="0"/>
      <c r="ZW707" s="0"/>
      <c r="ZX707" s="0"/>
      <c r="ZY707" s="0"/>
      <c r="ZZ707" s="0"/>
      <c r="AAA707" s="0"/>
      <c r="AAB707" s="0"/>
      <c r="AAC707" s="0"/>
      <c r="AAD707" s="0"/>
      <c r="AAE707" s="0"/>
      <c r="AAF707" s="0"/>
      <c r="AAG707" s="0"/>
      <c r="AAH707" s="0"/>
      <c r="AAI707" s="0"/>
      <c r="AAJ707" s="0"/>
      <c r="AAK707" s="0"/>
      <c r="AAL707" s="0"/>
      <c r="AAM707" s="0"/>
      <c r="AAN707" s="0"/>
      <c r="AAO707" s="0"/>
      <c r="AAP707" s="0"/>
      <c r="AAQ707" s="0"/>
      <c r="AAR707" s="0"/>
      <c r="AAS707" s="0"/>
      <c r="AAT707" s="0"/>
      <c r="AAU707" s="0"/>
      <c r="AAV707" s="0"/>
      <c r="AAW707" s="0"/>
      <c r="AAX707" s="0"/>
      <c r="AAY707" s="0"/>
      <c r="AAZ707" s="0"/>
      <c r="ABA707" s="0"/>
      <c r="ABB707" s="0"/>
      <c r="ABC707" s="0"/>
      <c r="ABD707" s="0"/>
      <c r="ABE707" s="0"/>
      <c r="ABF707" s="0"/>
      <c r="ABG707" s="0"/>
      <c r="ABH707" s="0"/>
      <c r="ABI707" s="0"/>
      <c r="ABJ707" s="0"/>
      <c r="ABK707" s="0"/>
      <c r="ABL707" s="0"/>
      <c r="ABM707" s="0"/>
      <c r="ABN707" s="0"/>
      <c r="ABO707" s="0"/>
      <c r="ABP707" s="0"/>
      <c r="ABQ707" s="0"/>
      <c r="ABR707" s="0"/>
      <c r="ABS707" s="0"/>
      <c r="ABT707" s="0"/>
      <c r="ABU707" s="0"/>
      <c r="ABV707" s="0"/>
      <c r="ABW707" s="0"/>
      <c r="ABX707" s="0"/>
      <c r="ABY707" s="0"/>
      <c r="ABZ707" s="0"/>
      <c r="ACA707" s="0"/>
      <c r="ACB707" s="0"/>
      <c r="ACC707" s="0"/>
      <c r="ACD707" s="0"/>
      <c r="ACE707" s="0"/>
      <c r="ACF707" s="0"/>
      <c r="ACG707" s="0"/>
      <c r="ACH707" s="0"/>
      <c r="ACI707" s="0"/>
      <c r="ACJ707" s="0"/>
      <c r="ACK707" s="0"/>
      <c r="ACL707" s="0"/>
      <c r="ACM707" s="0"/>
      <c r="ACN707" s="0"/>
      <c r="ACO707" s="0"/>
      <c r="ACP707" s="0"/>
      <c r="ACQ707" s="0"/>
      <c r="ACR707" s="0"/>
      <c r="ACS707" s="0"/>
      <c r="ACT707" s="0"/>
      <c r="ACU707" s="0"/>
      <c r="ACV707" s="0"/>
      <c r="ACW707" s="0"/>
      <c r="ACX707" s="0"/>
      <c r="ACY707" s="0"/>
      <c r="ACZ707" s="0"/>
      <c r="ADA707" s="0"/>
      <c r="ADB707" s="0"/>
      <c r="ADC707" s="0"/>
      <c r="ADD707" s="0"/>
      <c r="ADE707" s="0"/>
      <c r="ADF707" s="0"/>
      <c r="ADG707" s="0"/>
      <c r="ADH707" s="0"/>
      <c r="ADI707" s="0"/>
      <c r="ADJ707" s="0"/>
      <c r="ADK707" s="0"/>
      <c r="ADL707" s="0"/>
      <c r="ADM707" s="0"/>
      <c r="ADN707" s="0"/>
      <c r="ADO707" s="0"/>
      <c r="ADP707" s="0"/>
      <c r="ADQ707" s="0"/>
      <c r="ADR707" s="0"/>
      <c r="ADS707" s="0"/>
      <c r="ADT707" s="0"/>
      <c r="ADU707" s="0"/>
      <c r="ADV707" s="0"/>
      <c r="ADW707" s="0"/>
      <c r="ADX707" s="0"/>
      <c r="ADY707" s="0"/>
      <c r="ADZ707" s="0"/>
      <c r="AEA707" s="0"/>
      <c r="AEB707" s="0"/>
      <c r="AEC707" s="0"/>
      <c r="AED707" s="0"/>
      <c r="AEE707" s="0"/>
      <c r="AEF707" s="0"/>
      <c r="AEG707" s="0"/>
      <c r="AEH707" s="0"/>
      <c r="AEI707" s="0"/>
      <c r="AEJ707" s="0"/>
      <c r="AEK707" s="0"/>
      <c r="AEL707" s="0"/>
      <c r="AEM707" s="0"/>
      <c r="AEN707" s="0"/>
      <c r="AEO707" s="0"/>
      <c r="AEP707" s="0"/>
      <c r="AEQ707" s="0"/>
      <c r="AER707" s="0"/>
      <c r="AES707" s="0"/>
      <c r="AET707" s="0"/>
      <c r="AEU707" s="0"/>
      <c r="AEV707" s="0"/>
      <c r="AEW707" s="0"/>
      <c r="AEX707" s="0"/>
      <c r="AEY707" s="0"/>
      <c r="AEZ707" s="0"/>
      <c r="AFA707" s="0"/>
      <c r="AFB707" s="0"/>
      <c r="AFC707" s="0"/>
      <c r="AFD707" s="0"/>
      <c r="AFE707" s="0"/>
      <c r="AFF707" s="0"/>
      <c r="AFG707" s="0"/>
      <c r="AFH707" s="0"/>
      <c r="AFI707" s="0"/>
      <c r="AFJ707" s="0"/>
      <c r="AFK707" s="0"/>
      <c r="AFL707" s="0"/>
      <c r="AFM707" s="0"/>
      <c r="AFN707" s="0"/>
      <c r="AFO707" s="0"/>
      <c r="AFP707" s="0"/>
      <c r="AFQ707" s="0"/>
      <c r="AFR707" s="0"/>
      <c r="AFS707" s="0"/>
      <c r="AFT707" s="0"/>
      <c r="AFU707" s="0"/>
      <c r="AFV707" s="0"/>
      <c r="AFW707" s="0"/>
      <c r="AFX707" s="0"/>
      <c r="AFY707" s="0"/>
      <c r="AFZ707" s="0"/>
      <c r="AGA707" s="0"/>
      <c r="AGB707" s="0"/>
      <c r="AGC707" s="0"/>
      <c r="AGD707" s="0"/>
      <c r="AGE707" s="0"/>
      <c r="AGF707" s="0"/>
      <c r="AGG707" s="0"/>
      <c r="AGH707" s="0"/>
      <c r="AGI707" s="0"/>
      <c r="AGJ707" s="0"/>
      <c r="AGK707" s="0"/>
      <c r="AGL707" s="0"/>
      <c r="AGM707" s="0"/>
      <c r="AGN707" s="0"/>
      <c r="AGO707" s="0"/>
      <c r="AGP707" s="0"/>
      <c r="AGQ707" s="0"/>
      <c r="AGR707" s="0"/>
      <c r="AGS707" s="0"/>
      <c r="AGT707" s="0"/>
      <c r="AGU707" s="0"/>
      <c r="AGV707" s="0"/>
      <c r="AGW707" s="0"/>
      <c r="AGX707" s="0"/>
      <c r="AGY707" s="0"/>
      <c r="AGZ707" s="0"/>
      <c r="AHA707" s="0"/>
      <c r="AHB707" s="0"/>
      <c r="AHC707" s="0"/>
      <c r="AHD707" s="0"/>
      <c r="AHE707" s="0"/>
      <c r="AHF707" s="0"/>
      <c r="AHG707" s="0"/>
      <c r="AHH707" s="0"/>
      <c r="AHI707" s="0"/>
      <c r="AHJ707" s="0"/>
      <c r="AHK707" s="0"/>
      <c r="AHL707" s="0"/>
      <c r="AHM707" s="0"/>
      <c r="AHN707" s="0"/>
      <c r="AHO707" s="0"/>
      <c r="AHP707" s="0"/>
      <c r="AHQ707" s="0"/>
      <c r="AHR707" s="0"/>
      <c r="AHS707" s="0"/>
      <c r="AHT707" s="0"/>
      <c r="AHU707" s="0"/>
      <c r="AHV707" s="0"/>
      <c r="AHW707" s="0"/>
      <c r="AHX707" s="0"/>
      <c r="AHY707" s="0"/>
      <c r="AHZ707" s="0"/>
      <c r="AIA707" s="0"/>
      <c r="AIB707" s="0"/>
      <c r="AIC707" s="0"/>
      <c r="AID707" s="0"/>
      <c r="AIE707" s="0"/>
      <c r="AIF707" s="0"/>
      <c r="AIG707" s="0"/>
      <c r="AIH707" s="0"/>
      <c r="AII707" s="0"/>
      <c r="AIJ707" s="0"/>
      <c r="AIK707" s="0"/>
      <c r="AIL707" s="0"/>
      <c r="AIM707" s="0"/>
      <c r="AIN707" s="0"/>
      <c r="AIO707" s="0"/>
      <c r="AIP707" s="0"/>
      <c r="AIQ707" s="0"/>
      <c r="AIR707" s="0"/>
      <c r="AIS707" s="0"/>
      <c r="AIT707" s="0"/>
      <c r="AIU707" s="0"/>
      <c r="AIV707" s="0"/>
      <c r="AIW707" s="0"/>
      <c r="AIX707" s="0"/>
      <c r="AIY707" s="0"/>
      <c r="AIZ707" s="0"/>
      <c r="AJA707" s="0"/>
      <c r="AJB707" s="0"/>
      <c r="AJC707" s="0"/>
      <c r="AJD707" s="0"/>
      <c r="AJE707" s="0"/>
      <c r="AJF707" s="0"/>
      <c r="AJG707" s="0"/>
      <c r="AJH707" s="0"/>
      <c r="AJI707" s="0"/>
      <c r="AJJ707" s="0"/>
      <c r="AJK707" s="0"/>
      <c r="AJL707" s="0"/>
      <c r="AJM707" s="0"/>
      <c r="AJN707" s="0"/>
      <c r="AJO707" s="0"/>
      <c r="AJP707" s="0"/>
      <c r="AJQ707" s="0"/>
      <c r="AJR707" s="0"/>
      <c r="AJS707" s="0"/>
      <c r="AJT707" s="0"/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customFormat="false" ht="30" hidden="true" customHeight="true" outlineLevel="1" collapsed="false">
      <c r="A708" s="139"/>
      <c r="B708" s="110" t="s">
        <v>94</v>
      </c>
      <c r="C708" s="111" t="n">
        <v>1</v>
      </c>
      <c r="D708" s="111" t="s">
        <v>54</v>
      </c>
      <c r="E708" s="111"/>
      <c r="F708" s="140" t="s">
        <v>1215</v>
      </c>
      <c r="G708" s="140"/>
      <c r="H708" s="224" t="s">
        <v>1216</v>
      </c>
      <c r="I708" s="127"/>
      <c r="J708" s="123" t="n">
        <v>1050</v>
      </c>
      <c r="K708" s="116" t="n">
        <f aca="false">+J708*I708</f>
        <v>0</v>
      </c>
      <c r="L708" s="137"/>
      <c r="M708" s="137"/>
      <c r="N708" s="137"/>
      <c r="O708" s="137"/>
      <c r="P708" s="137"/>
      <c r="Q708" s="137"/>
      <c r="R708" s="137"/>
      <c r="S708" s="137"/>
      <c r="T708" s="137"/>
      <c r="U708" s="137"/>
      <c r="V708" s="137"/>
      <c r="W708" s="137"/>
      <c r="X708" s="137"/>
      <c r="Y708" s="137"/>
      <c r="Z708" s="137"/>
      <c r="AA708" s="137"/>
      <c r="AB708" s="137"/>
      <c r="AC708" s="137"/>
      <c r="AD708" s="137"/>
      <c r="AE708" s="137"/>
      <c r="AF708" s="137"/>
      <c r="AG708" s="137"/>
      <c r="AH708" s="137"/>
      <c r="AI708" s="137"/>
      <c r="AJ708" s="137"/>
      <c r="AK708" s="137"/>
      <c r="AL708" s="137"/>
      <c r="AM708" s="137"/>
      <c r="AN708" s="137"/>
      <c r="AO708" s="137"/>
      <c r="AP708" s="137"/>
      <c r="AQ708" s="137"/>
      <c r="AR708" s="137"/>
      <c r="AS708" s="137"/>
      <c r="AT708" s="137"/>
      <c r="AU708" s="137"/>
      <c r="AV708" s="137"/>
      <c r="AW708" s="137"/>
      <c r="AX708" s="137"/>
      <c r="AY708" s="137"/>
      <c r="AZ708" s="137"/>
      <c r="BA708" s="137"/>
      <c r="BB708" s="137"/>
      <c r="BC708" s="137"/>
      <c r="BD708" s="137"/>
      <c r="BE708" s="137"/>
      <c r="BF708" s="137"/>
      <c r="BG708" s="137"/>
      <c r="BH708" s="137"/>
      <c r="BI708" s="137"/>
      <c r="BJ708" s="137"/>
      <c r="BK708" s="137"/>
      <c r="BL708" s="137"/>
      <c r="BM708" s="137"/>
      <c r="BN708" s="137"/>
      <c r="BO708" s="137"/>
      <c r="BP708" s="137"/>
      <c r="BQ708" s="137"/>
      <c r="BR708" s="137"/>
      <c r="BS708" s="137"/>
      <c r="BT708" s="137"/>
      <c r="BU708" s="137"/>
      <c r="BV708" s="137"/>
      <c r="BW708" s="137"/>
      <c r="BX708" s="137"/>
      <c r="BY708" s="137"/>
      <c r="BZ708" s="137"/>
      <c r="CA708" s="137"/>
      <c r="CB708" s="137"/>
      <c r="CC708" s="137"/>
      <c r="CD708" s="137"/>
      <c r="CE708" s="137"/>
      <c r="CF708" s="137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30" hidden="true" customHeight="true" outlineLevel="1" collapsed="false">
      <c r="A709" s="139"/>
      <c r="B709" s="110" t="s">
        <v>94</v>
      </c>
      <c r="C709" s="111" t="n">
        <v>3</v>
      </c>
      <c r="D709" s="111" t="s">
        <v>54</v>
      </c>
      <c r="E709" s="111"/>
      <c r="F709" s="140" t="s">
        <v>1217</v>
      </c>
      <c r="G709" s="140"/>
      <c r="H709" s="224" t="s">
        <v>1218</v>
      </c>
      <c r="I709" s="127"/>
      <c r="J709" s="123" t="n">
        <v>2575</v>
      </c>
      <c r="K709" s="116" t="n">
        <f aca="false">+J709*I709</f>
        <v>0</v>
      </c>
      <c r="L709" s="137"/>
      <c r="M709" s="137"/>
      <c r="N709" s="137"/>
      <c r="O709" s="137"/>
      <c r="P709" s="137"/>
      <c r="Q709" s="137"/>
      <c r="R709" s="137"/>
      <c r="S709" s="137"/>
      <c r="T709" s="137"/>
      <c r="U709" s="137"/>
      <c r="V709" s="137"/>
      <c r="W709" s="137"/>
      <c r="X709" s="137"/>
      <c r="Y709" s="137"/>
      <c r="Z709" s="137"/>
      <c r="AA709" s="137"/>
      <c r="AB709" s="137"/>
      <c r="AC709" s="137"/>
      <c r="AD709" s="137"/>
      <c r="AE709" s="137"/>
      <c r="AF709" s="137"/>
      <c r="AG709" s="137"/>
      <c r="AH709" s="137"/>
      <c r="AI709" s="137"/>
      <c r="AJ709" s="137"/>
      <c r="AK709" s="137"/>
      <c r="AL709" s="137"/>
      <c r="AM709" s="137"/>
      <c r="AN709" s="137"/>
      <c r="AO709" s="137"/>
      <c r="AP709" s="137"/>
      <c r="AQ709" s="137"/>
      <c r="AR709" s="137"/>
      <c r="AS709" s="137"/>
      <c r="AT709" s="137"/>
      <c r="AU709" s="137"/>
      <c r="AV709" s="137"/>
      <c r="AW709" s="137"/>
      <c r="AX709" s="137"/>
      <c r="AY709" s="137"/>
      <c r="AZ709" s="137"/>
      <c r="BA709" s="137"/>
      <c r="BB709" s="137"/>
      <c r="BC709" s="137"/>
      <c r="BD709" s="137"/>
      <c r="BE709" s="137"/>
      <c r="BF709" s="137"/>
      <c r="BG709" s="137"/>
      <c r="BH709" s="137"/>
      <c r="BI709" s="137"/>
      <c r="BJ709" s="137"/>
      <c r="BK709" s="137"/>
      <c r="BL709" s="137"/>
      <c r="BM709" s="137"/>
      <c r="BN709" s="137"/>
      <c r="BO709" s="137"/>
      <c r="BP709" s="137"/>
      <c r="BQ709" s="137"/>
      <c r="BR709" s="137"/>
      <c r="BS709" s="137"/>
      <c r="BT709" s="137"/>
      <c r="BU709" s="137"/>
      <c r="BV709" s="137"/>
      <c r="BW709" s="137"/>
      <c r="BX709" s="137"/>
      <c r="BY709" s="137"/>
      <c r="BZ709" s="137"/>
      <c r="CA709" s="137"/>
      <c r="CB709" s="137"/>
      <c r="CC709" s="137"/>
      <c r="CD709" s="137"/>
      <c r="CE709" s="137"/>
      <c r="CF709" s="137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30" hidden="true" customHeight="true" outlineLevel="1" collapsed="false">
      <c r="A710" s="139"/>
      <c r="B710" s="181" t="s">
        <v>94</v>
      </c>
      <c r="C710" s="128" t="n">
        <v>1</v>
      </c>
      <c r="D710" s="128" t="s">
        <v>54</v>
      </c>
      <c r="E710" s="111"/>
      <c r="F710" s="140" t="s">
        <v>1219</v>
      </c>
      <c r="G710" s="140"/>
      <c r="H710" s="224" t="s">
        <v>1220</v>
      </c>
      <c r="I710" s="127"/>
      <c r="J710" s="123" t="n">
        <v>750</v>
      </c>
      <c r="K710" s="184" t="n">
        <f aca="false">+J710*I710</f>
        <v>0</v>
      </c>
      <c r="L710" s="137"/>
      <c r="M710" s="137"/>
      <c r="N710" s="137"/>
      <c r="O710" s="137"/>
      <c r="P710" s="137"/>
      <c r="Q710" s="137"/>
      <c r="R710" s="137"/>
      <c r="S710" s="137"/>
      <c r="T710" s="137"/>
      <c r="U710" s="137"/>
      <c r="V710" s="137"/>
      <c r="W710" s="137"/>
      <c r="X710" s="137"/>
      <c r="Y710" s="137"/>
      <c r="Z710" s="137"/>
      <c r="AA710" s="137"/>
      <c r="AB710" s="137"/>
      <c r="AC710" s="137"/>
      <c r="AD710" s="137"/>
      <c r="AE710" s="137"/>
      <c r="AF710" s="137"/>
      <c r="AG710" s="137"/>
      <c r="AH710" s="137"/>
      <c r="AI710" s="137"/>
      <c r="AJ710" s="137"/>
      <c r="AK710" s="137"/>
      <c r="AL710" s="137"/>
      <c r="AM710" s="137"/>
      <c r="AN710" s="137"/>
      <c r="AO710" s="137"/>
      <c r="AP710" s="137"/>
      <c r="AQ710" s="137"/>
      <c r="AR710" s="137"/>
      <c r="AS710" s="137"/>
      <c r="AT710" s="137"/>
      <c r="AU710" s="137"/>
      <c r="AV710" s="137"/>
      <c r="AW710" s="137"/>
      <c r="AX710" s="137"/>
      <c r="AY710" s="137"/>
      <c r="AZ710" s="137"/>
      <c r="BA710" s="137"/>
      <c r="BB710" s="137"/>
      <c r="BC710" s="137"/>
      <c r="BD710" s="137"/>
      <c r="BE710" s="137"/>
      <c r="BF710" s="137"/>
      <c r="BG710" s="137"/>
      <c r="BH710" s="137"/>
      <c r="BI710" s="137"/>
      <c r="BJ710" s="137"/>
      <c r="BK710" s="137"/>
      <c r="BL710" s="137"/>
      <c r="BM710" s="137"/>
      <c r="BN710" s="137"/>
      <c r="BO710" s="137"/>
      <c r="BP710" s="137"/>
      <c r="BQ710" s="137"/>
      <c r="BR710" s="137"/>
      <c r="BS710" s="137"/>
      <c r="BT710" s="137"/>
      <c r="BU710" s="137"/>
      <c r="BV710" s="137"/>
      <c r="BW710" s="137"/>
      <c r="BX710" s="137"/>
      <c r="BY710" s="137"/>
      <c r="BZ710" s="137"/>
      <c r="CA710" s="137"/>
      <c r="CB710" s="137"/>
      <c r="CC710" s="137"/>
      <c r="CD710" s="137"/>
      <c r="CE710" s="137"/>
      <c r="CF710" s="137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s="109" customFormat="true" ht="30" hidden="true" customHeight="true" outlineLevel="2" collapsed="false">
      <c r="B711" s="117"/>
      <c r="C711" s="118"/>
      <c r="D711" s="118"/>
      <c r="E711" s="118"/>
      <c r="F711" s="119"/>
      <c r="G711" s="120"/>
      <c r="H711" s="234" t="s">
        <v>1221</v>
      </c>
      <c r="I711" s="122" t="n">
        <f aca="false">SUM(I702:I710)</f>
        <v>0</v>
      </c>
      <c r="J711" s="123"/>
      <c r="K711" s="116"/>
      <c r="L711" s="107"/>
      <c r="M711" s="108"/>
      <c r="N711" s="108"/>
      <c r="O711" s="108"/>
      <c r="P711" s="108"/>
      <c r="Q711" s="108"/>
      <c r="R711" s="108"/>
      <c r="S711" s="108"/>
      <c r="T711" s="108"/>
      <c r="U711" s="108"/>
      <c r="V711" s="108"/>
      <c r="W711" s="108"/>
      <c r="X711" s="108"/>
      <c r="Y711" s="108"/>
      <c r="Z711" s="108"/>
      <c r="AA711" s="108"/>
      <c r="AB711" s="108"/>
      <c r="AC711" s="108"/>
      <c r="AD711" s="108"/>
      <c r="AE711" s="108"/>
      <c r="AF711" s="108"/>
      <c r="AG711" s="108"/>
      <c r="AH711" s="108"/>
      <c r="AI711" s="108"/>
      <c r="AJ711" s="108"/>
      <c r="AK711" s="108"/>
      <c r="AL711" s="108"/>
      <c r="AM711" s="108"/>
      <c r="AN711" s="108"/>
      <c r="AO711" s="108"/>
      <c r="AP711" s="108"/>
      <c r="AQ711" s="108"/>
      <c r="AR711" s="108"/>
      <c r="AS711" s="108"/>
      <c r="AT711" s="108"/>
      <c r="AU711" s="108"/>
      <c r="AV711" s="108"/>
      <c r="AW711" s="108"/>
      <c r="AX711" s="108"/>
      <c r="AY711" s="108"/>
      <c r="AZ711" s="108"/>
      <c r="BA711" s="108"/>
      <c r="BB711" s="108"/>
      <c r="BC711" s="108"/>
      <c r="BD711" s="108"/>
      <c r="BE711" s="108"/>
      <c r="BF711" s="108"/>
      <c r="BG711" s="108"/>
      <c r="BH711" s="108"/>
      <c r="BI711" s="108"/>
      <c r="BJ711" s="108"/>
      <c r="BK711" s="108"/>
      <c r="BL711" s="108"/>
      <c r="BM711" s="108"/>
      <c r="BN711" s="108"/>
      <c r="BO711" s="108"/>
      <c r="BP711" s="108"/>
      <c r="BQ711" s="108"/>
      <c r="BR711" s="108"/>
      <c r="BS711" s="108"/>
      <c r="BT711" s="108"/>
      <c r="BU711" s="108"/>
      <c r="BV711" s="108"/>
      <c r="BW711" s="108"/>
      <c r="BX711" s="108"/>
      <c r="BY711" s="108"/>
      <c r="BZ711" s="108"/>
      <c r="CA711" s="108"/>
      <c r="CB711" s="108"/>
      <c r="CC711" s="108"/>
      <c r="CD711" s="108"/>
      <c r="CE711" s="108"/>
      <c r="CF711" s="108"/>
    </row>
    <row r="712" s="138" customFormat="true" ht="45" hidden="true" customHeight="true" outlineLevel="1" collapsed="false">
      <c r="A712" s="99"/>
      <c r="B712" s="209"/>
      <c r="C712" s="210"/>
      <c r="D712" s="210"/>
      <c r="E712" s="210"/>
      <c r="F712" s="223" t="s">
        <v>1222</v>
      </c>
      <c r="G712" s="223"/>
      <c r="H712" s="212"/>
      <c r="I712" s="213"/>
      <c r="J712" s="214"/>
      <c r="K712" s="215"/>
      <c r="L712" s="137"/>
      <c r="M712" s="137"/>
      <c r="N712" s="137"/>
      <c r="O712" s="137"/>
      <c r="P712" s="137"/>
      <c r="Q712" s="137"/>
      <c r="R712" s="137"/>
      <c r="S712" s="137"/>
      <c r="T712" s="137"/>
      <c r="U712" s="137"/>
      <c r="V712" s="137"/>
      <c r="W712" s="137"/>
      <c r="X712" s="137"/>
      <c r="Y712" s="137"/>
      <c r="Z712" s="137"/>
      <c r="AA712" s="137"/>
      <c r="AB712" s="137"/>
      <c r="AC712" s="137"/>
      <c r="AD712" s="137"/>
      <c r="AE712" s="137"/>
      <c r="AF712" s="137"/>
      <c r="AG712" s="137"/>
      <c r="AH712" s="137"/>
      <c r="AI712" s="137"/>
      <c r="AJ712" s="137"/>
      <c r="AK712" s="137"/>
      <c r="AL712" s="137"/>
      <c r="AM712" s="137"/>
      <c r="AN712" s="137"/>
      <c r="AO712" s="137"/>
      <c r="AP712" s="137"/>
      <c r="AQ712" s="137"/>
      <c r="AR712" s="137"/>
      <c r="AS712" s="137"/>
      <c r="AT712" s="137"/>
      <c r="AU712" s="137"/>
      <c r="AV712" s="137"/>
      <c r="AW712" s="137"/>
      <c r="AX712" s="137"/>
      <c r="AY712" s="137"/>
      <c r="AZ712" s="137"/>
      <c r="BA712" s="137"/>
      <c r="BB712" s="137"/>
      <c r="BC712" s="137"/>
      <c r="BD712" s="137"/>
      <c r="BE712" s="137"/>
      <c r="BF712" s="137"/>
      <c r="BG712" s="137"/>
      <c r="BH712" s="137"/>
      <c r="BI712" s="137"/>
      <c r="BJ712" s="137"/>
      <c r="BK712" s="137"/>
      <c r="BL712" s="137"/>
      <c r="BM712" s="137"/>
      <c r="BN712" s="137"/>
      <c r="BO712" s="137"/>
      <c r="BP712" s="137"/>
      <c r="BQ712" s="137"/>
      <c r="BR712" s="137"/>
      <c r="BS712" s="137"/>
      <c r="BT712" s="137"/>
      <c r="BU712" s="137"/>
      <c r="BV712" s="137"/>
      <c r="BW712" s="137"/>
      <c r="BX712" s="137"/>
      <c r="BY712" s="137"/>
      <c r="BZ712" s="137"/>
      <c r="CA712" s="137"/>
      <c r="CB712" s="137"/>
      <c r="CC712" s="137"/>
      <c r="CD712" s="137"/>
      <c r="CE712" s="137"/>
      <c r="CF712" s="137"/>
    </row>
    <row r="713" customFormat="false" ht="30" hidden="true" customHeight="true" outlineLevel="1" collapsed="false">
      <c r="A713" s="139"/>
      <c r="B713" s="110" t="s">
        <v>94</v>
      </c>
      <c r="C713" s="111" t="n">
        <v>10</v>
      </c>
      <c r="D713" s="111" t="s">
        <v>54</v>
      </c>
      <c r="E713" s="111"/>
      <c r="F713" s="237" t="s">
        <v>1223</v>
      </c>
      <c r="G713" s="237"/>
      <c r="H713" s="141" t="n">
        <v>300</v>
      </c>
      <c r="I713" s="127"/>
      <c r="J713" s="115" t="n">
        <v>250</v>
      </c>
      <c r="K713" s="116" t="n">
        <f aca="false">+J713*I713</f>
        <v>0</v>
      </c>
      <c r="L713" s="137"/>
      <c r="M713" s="137"/>
      <c r="N713" s="137"/>
      <c r="O713" s="137"/>
      <c r="P713" s="137"/>
      <c r="Q713" s="137"/>
      <c r="R713" s="137"/>
      <c r="S713" s="137"/>
      <c r="T713" s="137"/>
      <c r="U713" s="137"/>
      <c r="V713" s="137"/>
      <c r="W713" s="137"/>
      <c r="X713" s="137"/>
      <c r="Y713" s="137"/>
      <c r="Z713" s="137"/>
      <c r="AA713" s="137"/>
      <c r="AB713" s="137"/>
      <c r="AC713" s="137"/>
      <c r="AD713" s="137"/>
      <c r="AE713" s="137"/>
      <c r="AF713" s="137"/>
      <c r="AG713" s="137"/>
      <c r="AH713" s="137"/>
      <c r="AI713" s="137"/>
      <c r="AJ713" s="137"/>
      <c r="AK713" s="137"/>
      <c r="AL713" s="137"/>
      <c r="AM713" s="137"/>
      <c r="AN713" s="137"/>
      <c r="AO713" s="137"/>
      <c r="AP713" s="137"/>
      <c r="AQ713" s="137"/>
      <c r="AR713" s="137"/>
      <c r="AS713" s="137"/>
      <c r="AT713" s="137"/>
      <c r="AU713" s="137"/>
      <c r="AV713" s="137"/>
      <c r="AW713" s="137"/>
      <c r="AX713" s="137"/>
      <c r="AY713" s="137"/>
      <c r="AZ713" s="137"/>
      <c r="BA713" s="137"/>
      <c r="BB713" s="137"/>
      <c r="BC713" s="137"/>
      <c r="BD713" s="137"/>
      <c r="BE713" s="137"/>
      <c r="BF713" s="137"/>
      <c r="BG713" s="137"/>
      <c r="BH713" s="137"/>
      <c r="BI713" s="137"/>
      <c r="BJ713" s="137"/>
      <c r="BK713" s="137"/>
      <c r="BL713" s="137"/>
      <c r="BM713" s="137"/>
      <c r="BN713" s="137"/>
      <c r="BO713" s="137"/>
      <c r="BP713" s="137"/>
      <c r="BQ713" s="137"/>
      <c r="BR713" s="137"/>
      <c r="BS713" s="137"/>
      <c r="BT713" s="137"/>
      <c r="BU713" s="137"/>
      <c r="BV713" s="137"/>
      <c r="BW713" s="137"/>
      <c r="BX713" s="137"/>
      <c r="BY713" s="137"/>
      <c r="BZ713" s="137"/>
      <c r="CA713" s="137"/>
      <c r="CB713" s="137"/>
      <c r="CC713" s="137"/>
      <c r="CD713" s="137"/>
      <c r="CE713" s="137"/>
      <c r="CF713" s="137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s="109" customFormat="true" ht="30" hidden="true" customHeight="true" outlineLevel="2" collapsed="false">
      <c r="B714" s="117"/>
      <c r="C714" s="118"/>
      <c r="D714" s="118"/>
      <c r="E714" s="118"/>
      <c r="F714" s="119"/>
      <c r="G714" s="120"/>
      <c r="H714" s="121" t="s">
        <v>1224</v>
      </c>
      <c r="I714" s="122" t="n">
        <f aca="false">SUM(I713)</f>
        <v>0</v>
      </c>
      <c r="J714" s="123"/>
      <c r="K714" s="116"/>
      <c r="L714" s="107"/>
      <c r="M714" s="108"/>
      <c r="N714" s="108"/>
      <c r="O714" s="108"/>
      <c r="P714" s="108"/>
      <c r="Q714" s="108"/>
      <c r="R714" s="108"/>
      <c r="S714" s="108"/>
      <c r="T714" s="108"/>
      <c r="U714" s="108"/>
      <c r="V714" s="108"/>
      <c r="W714" s="108"/>
      <c r="X714" s="108"/>
      <c r="Y714" s="108"/>
      <c r="Z714" s="108"/>
      <c r="AA714" s="108"/>
      <c r="AB714" s="108"/>
      <c r="AC714" s="108"/>
      <c r="AD714" s="108"/>
      <c r="AE714" s="108"/>
      <c r="AF714" s="108"/>
      <c r="AG714" s="108"/>
      <c r="AH714" s="108"/>
      <c r="AI714" s="108"/>
      <c r="AJ714" s="108"/>
      <c r="AK714" s="108"/>
      <c r="AL714" s="108"/>
      <c r="AM714" s="108"/>
      <c r="AN714" s="108"/>
      <c r="AO714" s="108"/>
      <c r="AP714" s="108"/>
      <c r="AQ714" s="108"/>
      <c r="AR714" s="108"/>
      <c r="AS714" s="108"/>
      <c r="AT714" s="108"/>
      <c r="AU714" s="108"/>
      <c r="AV714" s="108"/>
      <c r="AW714" s="108"/>
      <c r="AX714" s="108"/>
      <c r="AY714" s="108"/>
      <c r="AZ714" s="108"/>
      <c r="BA714" s="108"/>
      <c r="BB714" s="108"/>
      <c r="BC714" s="108"/>
      <c r="BD714" s="108"/>
      <c r="BE714" s="108"/>
      <c r="BF714" s="108"/>
      <c r="BG714" s="108"/>
      <c r="BH714" s="108"/>
      <c r="BI714" s="108"/>
      <c r="BJ714" s="108"/>
      <c r="BK714" s="108"/>
      <c r="BL714" s="108"/>
      <c r="BM714" s="108"/>
      <c r="BN714" s="108"/>
      <c r="BO714" s="108"/>
      <c r="BP714" s="108"/>
      <c r="BQ714" s="108"/>
      <c r="BR714" s="108"/>
      <c r="BS714" s="108"/>
      <c r="BT714" s="108"/>
      <c r="BU714" s="108"/>
      <c r="BV714" s="108"/>
      <c r="BW714" s="108"/>
      <c r="BX714" s="108"/>
      <c r="BY714" s="108"/>
      <c r="BZ714" s="108"/>
      <c r="CA714" s="108"/>
      <c r="CB714" s="108"/>
      <c r="CC714" s="108"/>
      <c r="CD714" s="108"/>
      <c r="CE714" s="108"/>
      <c r="CF714" s="108"/>
    </row>
    <row r="715" s="138" customFormat="true" ht="45" hidden="true" customHeight="true" outlineLevel="1" collapsed="false">
      <c r="A715" s="99"/>
      <c r="B715" s="209"/>
      <c r="C715" s="210"/>
      <c r="D715" s="210"/>
      <c r="E715" s="210"/>
      <c r="F715" s="223" t="s">
        <v>1225</v>
      </c>
      <c r="G715" s="223"/>
      <c r="H715" s="212"/>
      <c r="I715" s="213"/>
      <c r="J715" s="214"/>
      <c r="K715" s="215"/>
      <c r="L715" s="137"/>
      <c r="M715" s="137"/>
      <c r="N715" s="137"/>
      <c r="O715" s="137"/>
      <c r="P715" s="137"/>
      <c r="Q715" s="137"/>
      <c r="R715" s="137"/>
      <c r="S715" s="137"/>
      <c r="T715" s="137"/>
      <c r="U715" s="137"/>
      <c r="V715" s="137"/>
      <c r="W715" s="137"/>
      <c r="X715" s="137"/>
      <c r="Y715" s="137"/>
      <c r="Z715" s="137"/>
      <c r="AA715" s="137"/>
      <c r="AB715" s="137"/>
      <c r="AC715" s="137"/>
      <c r="AD715" s="137"/>
      <c r="AE715" s="137"/>
      <c r="AF715" s="137"/>
      <c r="AG715" s="137"/>
      <c r="AH715" s="137"/>
      <c r="AI715" s="137"/>
      <c r="AJ715" s="137"/>
      <c r="AK715" s="137"/>
      <c r="AL715" s="137"/>
      <c r="AM715" s="137"/>
      <c r="AN715" s="137"/>
      <c r="AO715" s="137"/>
      <c r="AP715" s="137"/>
      <c r="AQ715" s="137"/>
      <c r="AR715" s="137"/>
      <c r="AS715" s="137"/>
      <c r="AT715" s="137"/>
      <c r="AU715" s="137"/>
      <c r="AV715" s="137"/>
      <c r="AW715" s="137"/>
      <c r="AX715" s="137"/>
      <c r="AY715" s="137"/>
      <c r="AZ715" s="137"/>
      <c r="BA715" s="137"/>
      <c r="BB715" s="137"/>
      <c r="BC715" s="137"/>
      <c r="BD715" s="137"/>
      <c r="BE715" s="137"/>
      <c r="BF715" s="137"/>
      <c r="BG715" s="137"/>
      <c r="BH715" s="137"/>
      <c r="BI715" s="137"/>
      <c r="BJ715" s="137"/>
      <c r="BK715" s="137"/>
      <c r="BL715" s="137"/>
      <c r="BM715" s="137"/>
      <c r="BN715" s="137"/>
      <c r="BO715" s="137"/>
      <c r="BP715" s="137"/>
      <c r="BQ715" s="137"/>
      <c r="BR715" s="137"/>
      <c r="BS715" s="137"/>
      <c r="BT715" s="137"/>
      <c r="BU715" s="137"/>
      <c r="BV715" s="137"/>
      <c r="BW715" s="137"/>
      <c r="BX715" s="137"/>
      <c r="BY715" s="137"/>
      <c r="BZ715" s="137"/>
      <c r="CA715" s="137"/>
      <c r="CB715" s="137"/>
      <c r="CC715" s="137"/>
      <c r="CD715" s="137"/>
      <c r="CE715" s="137"/>
      <c r="CF715" s="137"/>
    </row>
    <row r="716" customFormat="false" ht="39.75" hidden="true" customHeight="true" outlineLevel="1" collapsed="false">
      <c r="A716" s="139"/>
      <c r="B716" s="110" t="s">
        <v>94</v>
      </c>
      <c r="C716" s="111" t="n">
        <v>10</v>
      </c>
      <c r="D716" s="111" t="s">
        <v>54</v>
      </c>
      <c r="E716" s="111"/>
      <c r="F716" s="237" t="s">
        <v>1226</v>
      </c>
      <c r="G716" s="237"/>
      <c r="H716" s="141" t="n">
        <v>401</v>
      </c>
      <c r="I716" s="127"/>
      <c r="J716" s="115" t="n">
        <v>170</v>
      </c>
      <c r="K716" s="116" t="n">
        <f aca="false">+J716*I716</f>
        <v>0</v>
      </c>
      <c r="L716" s="137"/>
      <c r="M716" s="137"/>
      <c r="N716" s="137"/>
      <c r="O716" s="137"/>
      <c r="P716" s="137"/>
      <c r="Q716" s="137"/>
      <c r="R716" s="137"/>
      <c r="S716" s="137"/>
      <c r="T716" s="137"/>
      <c r="U716" s="137"/>
      <c r="V716" s="137"/>
      <c r="W716" s="137"/>
      <c r="X716" s="137"/>
      <c r="Y716" s="137"/>
      <c r="Z716" s="137"/>
      <c r="AA716" s="137"/>
      <c r="AB716" s="137"/>
      <c r="AC716" s="137"/>
      <c r="AD716" s="137"/>
      <c r="AE716" s="137"/>
      <c r="AF716" s="137"/>
      <c r="AG716" s="137"/>
      <c r="AH716" s="137"/>
      <c r="AI716" s="137"/>
      <c r="AJ716" s="137"/>
      <c r="AK716" s="137"/>
      <c r="AL716" s="137"/>
      <c r="AM716" s="137"/>
      <c r="AN716" s="137"/>
      <c r="AO716" s="137"/>
      <c r="AP716" s="137"/>
      <c r="AQ716" s="137"/>
      <c r="AR716" s="137"/>
      <c r="AS716" s="137"/>
      <c r="AT716" s="137"/>
      <c r="AU716" s="137"/>
      <c r="AV716" s="137"/>
      <c r="AW716" s="137"/>
      <c r="AX716" s="137"/>
      <c r="AY716" s="137"/>
      <c r="AZ716" s="137"/>
      <c r="BA716" s="137"/>
      <c r="BB716" s="137"/>
      <c r="BC716" s="137"/>
      <c r="BD716" s="137"/>
      <c r="BE716" s="137"/>
      <c r="BF716" s="137"/>
      <c r="BG716" s="137"/>
      <c r="BH716" s="137"/>
      <c r="BI716" s="137"/>
      <c r="BJ716" s="137"/>
      <c r="BK716" s="137"/>
      <c r="BL716" s="137"/>
      <c r="BM716" s="137"/>
      <c r="BN716" s="137"/>
      <c r="BO716" s="137"/>
      <c r="BP716" s="137"/>
      <c r="BQ716" s="137"/>
      <c r="BR716" s="137"/>
      <c r="BS716" s="137"/>
      <c r="BT716" s="137"/>
      <c r="BU716" s="137"/>
      <c r="BV716" s="137"/>
      <c r="BW716" s="137"/>
      <c r="BX716" s="137"/>
      <c r="BY716" s="137"/>
      <c r="BZ716" s="137"/>
      <c r="CA716" s="137"/>
      <c r="CB716" s="137"/>
      <c r="CC716" s="137"/>
      <c r="CD716" s="137"/>
      <c r="CE716" s="137"/>
      <c r="CF716" s="137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/>
      <c r="OY716" s="0"/>
      <c r="OZ716" s="0"/>
      <c r="PA716" s="0"/>
      <c r="PB716" s="0"/>
      <c r="PC716" s="0"/>
      <c r="PD716" s="0"/>
      <c r="PE716" s="0"/>
      <c r="PF716" s="0"/>
      <c r="PG716" s="0"/>
      <c r="PH716" s="0"/>
      <c r="PI716" s="0"/>
      <c r="PJ716" s="0"/>
      <c r="PK716" s="0"/>
      <c r="PL716" s="0"/>
      <c r="PM716" s="0"/>
      <c r="PN716" s="0"/>
      <c r="PO716" s="0"/>
      <c r="PP716" s="0"/>
      <c r="PQ716" s="0"/>
      <c r="PR716" s="0"/>
      <c r="PS716" s="0"/>
      <c r="PT716" s="0"/>
      <c r="PU716" s="0"/>
      <c r="PV716" s="0"/>
      <c r="PW716" s="0"/>
      <c r="PX716" s="0"/>
      <c r="PY716" s="0"/>
      <c r="PZ716" s="0"/>
      <c r="QA716" s="0"/>
      <c r="QB716" s="0"/>
      <c r="QC716" s="0"/>
      <c r="QD716" s="0"/>
      <c r="QE716" s="0"/>
      <c r="QF716" s="0"/>
      <c r="QG716" s="0"/>
      <c r="QH716" s="0"/>
      <c r="QI716" s="0"/>
      <c r="QJ716" s="0"/>
      <c r="QK716" s="0"/>
      <c r="QL716" s="0"/>
      <c r="QM716" s="0"/>
      <c r="QN716" s="0"/>
      <c r="QO716" s="0"/>
      <c r="QP716" s="0"/>
      <c r="QQ716" s="0"/>
      <c r="QR716" s="0"/>
      <c r="QS716" s="0"/>
      <c r="QT716" s="0"/>
      <c r="QU716" s="0"/>
      <c r="QV716" s="0"/>
      <c r="QW716" s="0"/>
      <c r="QX716" s="0"/>
      <c r="QY716" s="0"/>
      <c r="QZ716" s="0"/>
      <c r="RA716" s="0"/>
      <c r="RB716" s="0"/>
      <c r="RC716" s="0"/>
      <c r="RD716" s="0"/>
      <c r="RE716" s="0"/>
      <c r="RF716" s="0"/>
      <c r="RG716" s="0"/>
      <c r="RH716" s="0"/>
      <c r="RI716" s="0"/>
      <c r="RJ716" s="0"/>
      <c r="RK716" s="0"/>
      <c r="RL716" s="0"/>
      <c r="RM716" s="0"/>
      <c r="RN716" s="0"/>
      <c r="RO716" s="0"/>
      <c r="RP716" s="0"/>
      <c r="RQ716" s="0"/>
      <c r="RR716" s="0"/>
      <c r="RS716" s="0"/>
      <c r="RT716" s="0"/>
      <c r="RU716" s="0"/>
      <c r="RV716" s="0"/>
      <c r="RW716" s="0"/>
      <c r="RX716" s="0"/>
      <c r="RY716" s="0"/>
      <c r="RZ716" s="0"/>
      <c r="SA716" s="0"/>
      <c r="SB716" s="0"/>
      <c r="SC716" s="0"/>
      <c r="SD716" s="0"/>
      <c r="SE716" s="0"/>
      <c r="SF716" s="0"/>
      <c r="SG716" s="0"/>
      <c r="SH716" s="0"/>
      <c r="SI716" s="0"/>
      <c r="SJ716" s="0"/>
      <c r="SK716" s="0"/>
      <c r="SL716" s="0"/>
      <c r="SM716" s="0"/>
      <c r="SN716" s="0"/>
      <c r="SO716" s="0"/>
      <c r="SP716" s="0"/>
      <c r="SQ716" s="0"/>
      <c r="SR716" s="0"/>
      <c r="SS716" s="0"/>
      <c r="ST716" s="0"/>
      <c r="SU716" s="0"/>
      <c r="SV716" s="0"/>
      <c r="SW716" s="0"/>
      <c r="SX716" s="0"/>
      <c r="SY716" s="0"/>
      <c r="SZ716" s="0"/>
      <c r="TA716" s="0"/>
      <c r="TB716" s="0"/>
      <c r="TC716" s="0"/>
      <c r="TD716" s="0"/>
      <c r="TE716" s="0"/>
      <c r="TF716" s="0"/>
      <c r="TG716" s="0"/>
      <c r="TH716" s="0"/>
      <c r="TI716" s="0"/>
      <c r="TJ716" s="0"/>
      <c r="TK716" s="0"/>
      <c r="TL716" s="0"/>
      <c r="TM716" s="0"/>
      <c r="TN716" s="0"/>
      <c r="TO716" s="0"/>
      <c r="TP716" s="0"/>
      <c r="TQ716" s="0"/>
      <c r="TR716" s="0"/>
      <c r="TS716" s="0"/>
      <c r="TT716" s="0"/>
      <c r="TU716" s="0"/>
      <c r="TV716" s="0"/>
      <c r="TW716" s="0"/>
      <c r="TX716" s="0"/>
      <c r="TY716" s="0"/>
      <c r="TZ716" s="0"/>
      <c r="UA716" s="0"/>
      <c r="UB716" s="0"/>
      <c r="UC716" s="0"/>
      <c r="UD716" s="0"/>
      <c r="UE716" s="0"/>
      <c r="UF716" s="0"/>
      <c r="UG716" s="0"/>
      <c r="UH716" s="0"/>
      <c r="UI716" s="0"/>
      <c r="UJ716" s="0"/>
      <c r="UK716" s="0"/>
      <c r="UL716" s="0"/>
      <c r="UM716" s="0"/>
      <c r="UN716" s="0"/>
      <c r="UO716" s="0"/>
      <c r="UP716" s="0"/>
      <c r="UQ716" s="0"/>
      <c r="UR716" s="0"/>
      <c r="US716" s="0"/>
      <c r="UT716" s="0"/>
      <c r="UU716" s="0"/>
      <c r="UV716" s="0"/>
      <c r="UW716" s="0"/>
      <c r="UX716" s="0"/>
      <c r="UY716" s="0"/>
      <c r="UZ716" s="0"/>
      <c r="VA716" s="0"/>
      <c r="VB716" s="0"/>
      <c r="VC716" s="0"/>
      <c r="VD716" s="0"/>
      <c r="VE716" s="0"/>
      <c r="VF716" s="0"/>
      <c r="VG716" s="0"/>
      <c r="VH716" s="0"/>
      <c r="VI716" s="0"/>
      <c r="VJ716" s="0"/>
      <c r="VK716" s="0"/>
      <c r="VL716" s="0"/>
      <c r="VM716" s="0"/>
      <c r="VN716" s="0"/>
      <c r="VO716" s="0"/>
      <c r="VP716" s="0"/>
      <c r="VQ716" s="0"/>
      <c r="VR716" s="0"/>
      <c r="VS716" s="0"/>
      <c r="VT716" s="0"/>
      <c r="VU716" s="0"/>
      <c r="VV716" s="0"/>
      <c r="VW716" s="0"/>
      <c r="VX716" s="0"/>
      <c r="VY716" s="0"/>
      <c r="VZ716" s="0"/>
      <c r="WA716" s="0"/>
      <c r="WB716" s="0"/>
      <c r="WC716" s="0"/>
      <c r="WD716" s="0"/>
      <c r="WE716" s="0"/>
      <c r="WF716" s="0"/>
      <c r="WG716" s="0"/>
      <c r="WH716" s="0"/>
      <c r="WI716" s="0"/>
      <c r="WJ716" s="0"/>
      <c r="WK716" s="0"/>
      <c r="WL716" s="0"/>
      <c r="WM716" s="0"/>
      <c r="WN716" s="0"/>
      <c r="WO716" s="0"/>
      <c r="WP716" s="0"/>
      <c r="WQ716" s="0"/>
      <c r="WR716" s="0"/>
      <c r="WS716" s="0"/>
      <c r="WT716" s="0"/>
      <c r="WU716" s="0"/>
      <c r="WV716" s="0"/>
      <c r="WW716" s="0"/>
      <c r="WX716" s="0"/>
      <c r="WY716" s="0"/>
      <c r="WZ716" s="0"/>
      <c r="XA716" s="0"/>
      <c r="XB716" s="0"/>
      <c r="XC716" s="0"/>
      <c r="XD716" s="0"/>
      <c r="XE716" s="0"/>
      <c r="XF716" s="0"/>
      <c r="XG716" s="0"/>
      <c r="XH716" s="0"/>
      <c r="XI716" s="0"/>
      <c r="XJ716" s="0"/>
      <c r="XK716" s="0"/>
      <c r="XL716" s="0"/>
      <c r="XM716" s="0"/>
      <c r="XN716" s="0"/>
      <c r="XO716" s="0"/>
      <c r="XP716" s="0"/>
      <c r="XQ716" s="0"/>
      <c r="XR716" s="0"/>
      <c r="XS716" s="0"/>
      <c r="XT716" s="0"/>
      <c r="XU716" s="0"/>
      <c r="XV716" s="0"/>
      <c r="XW716" s="0"/>
      <c r="XX716" s="0"/>
      <c r="XY716" s="0"/>
      <c r="XZ716" s="0"/>
      <c r="YA716" s="0"/>
      <c r="YB716" s="0"/>
      <c r="YC716" s="0"/>
      <c r="YD716" s="0"/>
      <c r="YE716" s="0"/>
      <c r="YF716" s="0"/>
      <c r="YG716" s="0"/>
      <c r="YH716" s="0"/>
      <c r="YI716" s="0"/>
      <c r="YJ716" s="0"/>
      <c r="YK716" s="0"/>
      <c r="YL716" s="0"/>
      <c r="YM716" s="0"/>
      <c r="YN716" s="0"/>
      <c r="YO716" s="0"/>
      <c r="YP716" s="0"/>
      <c r="YQ716" s="0"/>
      <c r="YR716" s="0"/>
      <c r="YS716" s="0"/>
      <c r="YT716" s="0"/>
      <c r="YU716" s="0"/>
      <c r="YV716" s="0"/>
      <c r="YW716" s="0"/>
      <c r="YX716" s="0"/>
      <c r="YY716" s="0"/>
      <c r="YZ716" s="0"/>
      <c r="ZA716" s="0"/>
      <c r="ZB716" s="0"/>
      <c r="ZC716" s="0"/>
      <c r="ZD716" s="0"/>
      <c r="ZE716" s="0"/>
      <c r="ZF716" s="0"/>
      <c r="ZG716" s="0"/>
      <c r="ZH716" s="0"/>
      <c r="ZI716" s="0"/>
      <c r="ZJ716" s="0"/>
      <c r="ZK716" s="0"/>
      <c r="ZL716" s="0"/>
      <c r="ZM716" s="0"/>
      <c r="ZN716" s="0"/>
      <c r="ZO716" s="0"/>
      <c r="ZP716" s="0"/>
      <c r="ZQ716" s="0"/>
      <c r="ZR716" s="0"/>
      <c r="ZS716" s="0"/>
      <c r="ZT716" s="0"/>
      <c r="ZU716" s="0"/>
      <c r="ZV716" s="0"/>
      <c r="ZW716" s="0"/>
      <c r="ZX716" s="0"/>
      <c r="ZY716" s="0"/>
      <c r="ZZ716" s="0"/>
      <c r="AAA716" s="0"/>
      <c r="AAB716" s="0"/>
      <c r="AAC716" s="0"/>
      <c r="AAD716" s="0"/>
      <c r="AAE716" s="0"/>
      <c r="AAF716" s="0"/>
      <c r="AAG716" s="0"/>
      <c r="AAH716" s="0"/>
      <c r="AAI716" s="0"/>
      <c r="AAJ716" s="0"/>
      <c r="AAK716" s="0"/>
      <c r="AAL716" s="0"/>
      <c r="AAM716" s="0"/>
      <c r="AAN716" s="0"/>
      <c r="AAO716" s="0"/>
      <c r="AAP716" s="0"/>
      <c r="AAQ716" s="0"/>
      <c r="AAR716" s="0"/>
      <c r="AAS716" s="0"/>
      <c r="AAT716" s="0"/>
      <c r="AAU716" s="0"/>
      <c r="AAV716" s="0"/>
      <c r="AAW716" s="0"/>
      <c r="AAX716" s="0"/>
      <c r="AAY716" s="0"/>
      <c r="AAZ716" s="0"/>
      <c r="ABA716" s="0"/>
      <c r="ABB716" s="0"/>
      <c r="ABC716" s="0"/>
      <c r="ABD716" s="0"/>
      <c r="ABE716" s="0"/>
      <c r="ABF716" s="0"/>
      <c r="ABG716" s="0"/>
      <c r="ABH716" s="0"/>
      <c r="ABI716" s="0"/>
      <c r="ABJ716" s="0"/>
      <c r="ABK716" s="0"/>
      <c r="ABL716" s="0"/>
      <c r="ABM716" s="0"/>
      <c r="ABN716" s="0"/>
      <c r="ABO716" s="0"/>
      <c r="ABP716" s="0"/>
      <c r="ABQ716" s="0"/>
      <c r="ABR716" s="0"/>
      <c r="ABS716" s="0"/>
      <c r="ABT716" s="0"/>
      <c r="ABU716" s="0"/>
      <c r="ABV716" s="0"/>
      <c r="ABW716" s="0"/>
      <c r="ABX716" s="0"/>
      <c r="ABY716" s="0"/>
      <c r="ABZ716" s="0"/>
      <c r="ACA716" s="0"/>
      <c r="ACB716" s="0"/>
      <c r="ACC716" s="0"/>
      <c r="ACD716" s="0"/>
      <c r="ACE716" s="0"/>
      <c r="ACF716" s="0"/>
      <c r="ACG716" s="0"/>
      <c r="ACH716" s="0"/>
      <c r="ACI716" s="0"/>
      <c r="ACJ716" s="0"/>
      <c r="ACK716" s="0"/>
      <c r="ACL716" s="0"/>
      <c r="ACM716" s="0"/>
      <c r="ACN716" s="0"/>
      <c r="ACO716" s="0"/>
      <c r="ACP716" s="0"/>
      <c r="ACQ716" s="0"/>
      <c r="ACR716" s="0"/>
      <c r="ACS716" s="0"/>
      <c r="ACT716" s="0"/>
      <c r="ACU716" s="0"/>
      <c r="ACV716" s="0"/>
      <c r="ACW716" s="0"/>
      <c r="ACX716" s="0"/>
      <c r="ACY716" s="0"/>
      <c r="ACZ716" s="0"/>
      <c r="ADA716" s="0"/>
      <c r="ADB716" s="0"/>
      <c r="ADC716" s="0"/>
      <c r="ADD716" s="0"/>
      <c r="ADE716" s="0"/>
      <c r="ADF716" s="0"/>
      <c r="ADG716" s="0"/>
      <c r="ADH716" s="0"/>
      <c r="ADI716" s="0"/>
      <c r="ADJ716" s="0"/>
      <c r="ADK716" s="0"/>
      <c r="ADL716" s="0"/>
      <c r="ADM716" s="0"/>
      <c r="ADN716" s="0"/>
      <c r="ADO716" s="0"/>
      <c r="ADP716" s="0"/>
      <c r="ADQ716" s="0"/>
      <c r="ADR716" s="0"/>
      <c r="ADS716" s="0"/>
      <c r="ADT716" s="0"/>
      <c r="ADU716" s="0"/>
      <c r="ADV716" s="0"/>
      <c r="ADW716" s="0"/>
      <c r="ADX716" s="0"/>
      <c r="ADY716" s="0"/>
      <c r="ADZ716" s="0"/>
      <c r="AEA716" s="0"/>
      <c r="AEB716" s="0"/>
      <c r="AEC716" s="0"/>
      <c r="AED716" s="0"/>
      <c r="AEE716" s="0"/>
      <c r="AEF716" s="0"/>
      <c r="AEG716" s="0"/>
      <c r="AEH716" s="0"/>
      <c r="AEI716" s="0"/>
      <c r="AEJ716" s="0"/>
      <c r="AEK716" s="0"/>
      <c r="AEL716" s="0"/>
      <c r="AEM716" s="0"/>
      <c r="AEN716" s="0"/>
      <c r="AEO716" s="0"/>
      <c r="AEP716" s="0"/>
      <c r="AEQ716" s="0"/>
      <c r="AER716" s="0"/>
      <c r="AES716" s="0"/>
      <c r="AET716" s="0"/>
      <c r="AEU716" s="0"/>
      <c r="AEV716" s="0"/>
      <c r="AEW716" s="0"/>
      <c r="AEX716" s="0"/>
      <c r="AEY716" s="0"/>
      <c r="AEZ716" s="0"/>
      <c r="AFA716" s="0"/>
      <c r="AFB716" s="0"/>
      <c r="AFC716" s="0"/>
      <c r="AFD716" s="0"/>
      <c r="AFE716" s="0"/>
      <c r="AFF716" s="0"/>
      <c r="AFG716" s="0"/>
      <c r="AFH716" s="0"/>
      <c r="AFI716" s="0"/>
      <c r="AFJ716" s="0"/>
      <c r="AFK716" s="0"/>
      <c r="AFL716" s="0"/>
      <c r="AFM716" s="0"/>
      <c r="AFN716" s="0"/>
      <c r="AFO716" s="0"/>
      <c r="AFP716" s="0"/>
      <c r="AFQ716" s="0"/>
      <c r="AFR716" s="0"/>
      <c r="AFS716" s="0"/>
      <c r="AFT716" s="0"/>
      <c r="AFU716" s="0"/>
      <c r="AFV716" s="0"/>
      <c r="AFW716" s="0"/>
      <c r="AFX716" s="0"/>
      <c r="AFY716" s="0"/>
      <c r="AFZ716" s="0"/>
      <c r="AGA716" s="0"/>
      <c r="AGB716" s="0"/>
      <c r="AGC716" s="0"/>
      <c r="AGD716" s="0"/>
      <c r="AGE716" s="0"/>
      <c r="AGF716" s="0"/>
      <c r="AGG716" s="0"/>
      <c r="AGH716" s="0"/>
      <c r="AGI716" s="0"/>
      <c r="AGJ716" s="0"/>
      <c r="AGK716" s="0"/>
      <c r="AGL716" s="0"/>
      <c r="AGM716" s="0"/>
      <c r="AGN716" s="0"/>
      <c r="AGO716" s="0"/>
      <c r="AGP716" s="0"/>
      <c r="AGQ716" s="0"/>
      <c r="AGR716" s="0"/>
      <c r="AGS716" s="0"/>
      <c r="AGT716" s="0"/>
      <c r="AGU716" s="0"/>
      <c r="AGV716" s="0"/>
      <c r="AGW716" s="0"/>
      <c r="AGX716" s="0"/>
      <c r="AGY716" s="0"/>
      <c r="AGZ716" s="0"/>
      <c r="AHA716" s="0"/>
      <c r="AHB716" s="0"/>
      <c r="AHC716" s="0"/>
      <c r="AHD716" s="0"/>
      <c r="AHE716" s="0"/>
      <c r="AHF716" s="0"/>
      <c r="AHG716" s="0"/>
      <c r="AHH716" s="0"/>
      <c r="AHI716" s="0"/>
      <c r="AHJ716" s="0"/>
      <c r="AHK716" s="0"/>
      <c r="AHL716" s="0"/>
      <c r="AHM716" s="0"/>
      <c r="AHN716" s="0"/>
      <c r="AHO716" s="0"/>
      <c r="AHP716" s="0"/>
      <c r="AHQ716" s="0"/>
      <c r="AHR716" s="0"/>
      <c r="AHS716" s="0"/>
      <c r="AHT716" s="0"/>
      <c r="AHU716" s="0"/>
      <c r="AHV716" s="0"/>
      <c r="AHW716" s="0"/>
      <c r="AHX716" s="0"/>
      <c r="AHY716" s="0"/>
      <c r="AHZ716" s="0"/>
      <c r="AIA716" s="0"/>
      <c r="AIB716" s="0"/>
      <c r="AIC716" s="0"/>
      <c r="AID716" s="0"/>
      <c r="AIE716" s="0"/>
      <c r="AIF716" s="0"/>
      <c r="AIG716" s="0"/>
      <c r="AIH716" s="0"/>
      <c r="AII716" s="0"/>
      <c r="AIJ716" s="0"/>
      <c r="AIK716" s="0"/>
      <c r="AIL716" s="0"/>
      <c r="AIM716" s="0"/>
      <c r="AIN716" s="0"/>
      <c r="AIO716" s="0"/>
      <c r="AIP716" s="0"/>
      <c r="AIQ716" s="0"/>
      <c r="AIR716" s="0"/>
      <c r="AIS716" s="0"/>
      <c r="AIT716" s="0"/>
      <c r="AIU716" s="0"/>
      <c r="AIV716" s="0"/>
      <c r="AIW716" s="0"/>
      <c r="AIX716" s="0"/>
      <c r="AIY716" s="0"/>
      <c r="AIZ716" s="0"/>
      <c r="AJA716" s="0"/>
      <c r="AJB716" s="0"/>
      <c r="AJC716" s="0"/>
      <c r="AJD716" s="0"/>
      <c r="AJE716" s="0"/>
      <c r="AJF716" s="0"/>
      <c r="AJG716" s="0"/>
      <c r="AJH716" s="0"/>
      <c r="AJI716" s="0"/>
      <c r="AJJ716" s="0"/>
      <c r="AJK716" s="0"/>
      <c r="AJL716" s="0"/>
      <c r="AJM716" s="0"/>
      <c r="AJN716" s="0"/>
      <c r="AJO716" s="0"/>
      <c r="AJP716" s="0"/>
      <c r="AJQ716" s="0"/>
      <c r="AJR716" s="0"/>
      <c r="AJS716" s="0"/>
      <c r="AJT716" s="0"/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customFormat="false" ht="41.25" hidden="true" customHeight="true" outlineLevel="1" collapsed="false">
      <c r="A717" s="139"/>
      <c r="B717" s="110" t="s">
        <v>94</v>
      </c>
      <c r="C717" s="111" t="n">
        <v>10</v>
      </c>
      <c r="D717" s="111" t="s">
        <v>54</v>
      </c>
      <c r="E717" s="111"/>
      <c r="F717" s="237" t="s">
        <v>1227</v>
      </c>
      <c r="G717" s="237"/>
      <c r="H717" s="141" t="n">
        <v>402</v>
      </c>
      <c r="I717" s="127"/>
      <c r="J717" s="115" t="n">
        <v>40</v>
      </c>
      <c r="K717" s="116" t="n">
        <f aca="false">+J717*I717</f>
        <v>0</v>
      </c>
      <c r="L717" s="137"/>
      <c r="M717" s="137"/>
      <c r="N717" s="137"/>
      <c r="O717" s="137"/>
      <c r="P717" s="137"/>
      <c r="Q717" s="137"/>
      <c r="R717" s="137"/>
      <c r="S717" s="137"/>
      <c r="T717" s="137"/>
      <c r="U717" s="137"/>
      <c r="V717" s="137"/>
      <c r="W717" s="137"/>
      <c r="X717" s="137"/>
      <c r="Y717" s="137"/>
      <c r="Z717" s="137"/>
      <c r="AA717" s="137"/>
      <c r="AB717" s="137"/>
      <c r="AC717" s="137"/>
      <c r="AD717" s="137"/>
      <c r="AE717" s="137"/>
      <c r="AF717" s="137"/>
      <c r="AG717" s="137"/>
      <c r="AH717" s="137"/>
      <c r="AI717" s="137"/>
      <c r="AJ717" s="137"/>
      <c r="AK717" s="137"/>
      <c r="AL717" s="137"/>
      <c r="AM717" s="137"/>
      <c r="AN717" s="137"/>
      <c r="AO717" s="137"/>
      <c r="AP717" s="137"/>
      <c r="AQ717" s="137"/>
      <c r="AR717" s="137"/>
      <c r="AS717" s="137"/>
      <c r="AT717" s="137"/>
      <c r="AU717" s="137"/>
      <c r="AV717" s="137"/>
      <c r="AW717" s="137"/>
      <c r="AX717" s="137"/>
      <c r="AY717" s="137"/>
      <c r="AZ717" s="137"/>
      <c r="BA717" s="137"/>
      <c r="BB717" s="137"/>
      <c r="BC717" s="137"/>
      <c r="BD717" s="137"/>
      <c r="BE717" s="137"/>
      <c r="BF717" s="137"/>
      <c r="BG717" s="137"/>
      <c r="BH717" s="137"/>
      <c r="BI717" s="137"/>
      <c r="BJ717" s="137"/>
      <c r="BK717" s="137"/>
      <c r="BL717" s="137"/>
      <c r="BM717" s="137"/>
      <c r="BN717" s="137"/>
      <c r="BO717" s="137"/>
      <c r="BP717" s="137"/>
      <c r="BQ717" s="137"/>
      <c r="BR717" s="137"/>
      <c r="BS717" s="137"/>
      <c r="BT717" s="137"/>
      <c r="BU717" s="137"/>
      <c r="BV717" s="137"/>
      <c r="BW717" s="137"/>
      <c r="BX717" s="137"/>
      <c r="BY717" s="137"/>
      <c r="BZ717" s="137"/>
      <c r="CA717" s="137"/>
      <c r="CB717" s="137"/>
      <c r="CC717" s="137"/>
      <c r="CD717" s="137"/>
      <c r="CE717" s="137"/>
      <c r="CF717" s="137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s="109" customFormat="true" ht="30" hidden="true" customHeight="true" outlineLevel="2" collapsed="false">
      <c r="B718" s="117"/>
      <c r="C718" s="118"/>
      <c r="D718" s="118"/>
      <c r="E718" s="118"/>
      <c r="F718" s="119"/>
      <c r="G718" s="120"/>
      <c r="H718" s="121" t="s">
        <v>1228</v>
      </c>
      <c r="I718" s="122" t="n">
        <f aca="false">SUM(I716:I717)</f>
        <v>0</v>
      </c>
      <c r="J718" s="123"/>
      <c r="K718" s="116"/>
      <c r="L718" s="107"/>
      <c r="M718" s="108"/>
      <c r="N718" s="108"/>
      <c r="O718" s="108"/>
      <c r="P718" s="108"/>
      <c r="Q718" s="108"/>
      <c r="R718" s="108"/>
      <c r="S718" s="108"/>
      <c r="T718" s="108"/>
      <c r="U718" s="108"/>
      <c r="V718" s="108"/>
      <c r="W718" s="108"/>
      <c r="X718" s="108"/>
      <c r="Y718" s="108"/>
      <c r="Z718" s="108"/>
      <c r="AA718" s="108"/>
      <c r="AB718" s="108"/>
      <c r="AC718" s="108"/>
      <c r="AD718" s="108"/>
      <c r="AE718" s="108"/>
      <c r="AF718" s="108"/>
      <c r="AG718" s="108"/>
      <c r="AH718" s="108"/>
      <c r="AI718" s="108"/>
      <c r="AJ718" s="108"/>
      <c r="AK718" s="108"/>
      <c r="AL718" s="108"/>
      <c r="AM718" s="108"/>
      <c r="AN718" s="108"/>
      <c r="AO718" s="108"/>
      <c r="AP718" s="108"/>
      <c r="AQ718" s="108"/>
      <c r="AR718" s="108"/>
      <c r="AS718" s="108"/>
      <c r="AT718" s="108"/>
      <c r="AU718" s="108"/>
      <c r="AV718" s="108"/>
      <c r="AW718" s="108"/>
      <c r="AX718" s="108"/>
      <c r="AY718" s="108"/>
      <c r="AZ718" s="108"/>
      <c r="BA718" s="108"/>
      <c r="BB718" s="108"/>
      <c r="BC718" s="108"/>
      <c r="BD718" s="108"/>
      <c r="BE718" s="108"/>
      <c r="BF718" s="108"/>
      <c r="BG718" s="108"/>
      <c r="BH718" s="108"/>
      <c r="BI718" s="108"/>
      <c r="BJ718" s="108"/>
      <c r="BK718" s="108"/>
      <c r="BL718" s="108"/>
      <c r="BM718" s="108"/>
      <c r="BN718" s="108"/>
      <c r="BO718" s="108"/>
      <c r="BP718" s="108"/>
      <c r="BQ718" s="108"/>
      <c r="BR718" s="108"/>
      <c r="BS718" s="108"/>
      <c r="BT718" s="108"/>
      <c r="BU718" s="108"/>
      <c r="BV718" s="108"/>
      <c r="BW718" s="108"/>
      <c r="BX718" s="108"/>
      <c r="BY718" s="108"/>
      <c r="BZ718" s="108"/>
      <c r="CA718" s="108"/>
      <c r="CB718" s="108"/>
      <c r="CC718" s="108"/>
      <c r="CD718" s="108"/>
      <c r="CE718" s="108"/>
      <c r="CF718" s="108"/>
    </row>
    <row r="719" s="138" customFormat="true" ht="26.1" hidden="true" customHeight="true" outlineLevel="0" collapsed="false">
      <c r="A719" s="139"/>
      <c r="H719" s="238"/>
      <c r="I719" s="238"/>
      <c r="K719" s="239" t="s">
        <v>1229</v>
      </c>
      <c r="L719" s="137"/>
      <c r="M719" s="137"/>
      <c r="N719" s="137"/>
      <c r="O719" s="137"/>
      <c r="P719" s="137"/>
      <c r="Q719" s="137"/>
      <c r="R719" s="137"/>
      <c r="S719" s="137"/>
      <c r="T719" s="137"/>
      <c r="U719" s="137"/>
      <c r="V719" s="137"/>
      <c r="W719" s="137"/>
      <c r="X719" s="137"/>
      <c r="Y719" s="137"/>
      <c r="Z719" s="137"/>
      <c r="AA719" s="137"/>
      <c r="AB719" s="137"/>
      <c r="AC719" s="137"/>
      <c r="AD719" s="137"/>
      <c r="AE719" s="137"/>
      <c r="AF719" s="137"/>
      <c r="AG719" s="137"/>
      <c r="AH719" s="137"/>
      <c r="AI719" s="137"/>
      <c r="AJ719" s="137"/>
      <c r="AK719" s="137"/>
      <c r="AL719" s="137"/>
      <c r="AM719" s="137"/>
      <c r="AN719" s="137"/>
      <c r="AO719" s="137"/>
      <c r="AP719" s="137"/>
      <c r="AQ719" s="137"/>
      <c r="AR719" s="137"/>
      <c r="AS719" s="137"/>
      <c r="AT719" s="137"/>
      <c r="AU719" s="137"/>
      <c r="AV719" s="137"/>
      <c r="AW719" s="137"/>
      <c r="AX719" s="137"/>
      <c r="AY719" s="137"/>
      <c r="AZ719" s="137"/>
      <c r="BA719" s="137"/>
      <c r="BB719" s="137"/>
      <c r="BC719" s="137"/>
      <c r="BD719" s="137"/>
      <c r="BE719" s="137"/>
      <c r="BF719" s="137"/>
      <c r="BG719" s="137"/>
      <c r="BH719" s="137"/>
      <c r="BI719" s="137"/>
      <c r="BJ719" s="137"/>
      <c r="BK719" s="137"/>
      <c r="BL719" s="137"/>
      <c r="BM719" s="137"/>
      <c r="BN719" s="137"/>
      <c r="BO719" s="137"/>
      <c r="BP719" s="137"/>
      <c r="BQ719" s="137"/>
      <c r="BR719" s="137"/>
      <c r="BS719" s="137"/>
      <c r="BT719" s="137"/>
      <c r="BU719" s="137"/>
      <c r="BV719" s="137"/>
      <c r="BW719" s="137"/>
      <c r="BX719" s="137"/>
      <c r="BY719" s="137"/>
      <c r="BZ719" s="137"/>
      <c r="CA719" s="137"/>
      <c r="CB719" s="137"/>
      <c r="CC719" s="137"/>
      <c r="CD719" s="137"/>
      <c r="CE719" s="137"/>
      <c r="CF719" s="137"/>
    </row>
    <row r="720" customFormat="false" ht="26.1" hidden="true" customHeight="true" outlineLevel="0" collapsed="false">
      <c r="A720" s="139"/>
      <c r="B720" s="138"/>
      <c r="C720" s="138"/>
      <c r="D720" s="138"/>
      <c r="E720" s="138"/>
      <c r="F720" s="138"/>
      <c r="G720" s="138"/>
      <c r="H720" s="238"/>
      <c r="I720" s="238"/>
      <c r="J720" s="138"/>
      <c r="K720" s="240" t="n">
        <f aca="false">SUM(J24:J718)/COUNT(J24:J718)</f>
        <v>351.934262948207</v>
      </c>
      <c r="L720" s="137"/>
      <c r="M720" s="137"/>
      <c r="N720" s="137"/>
      <c r="O720" s="137"/>
      <c r="P720" s="137"/>
      <c r="Q720" s="137"/>
      <c r="R720" s="137"/>
      <c r="S720" s="137"/>
      <c r="T720" s="137"/>
      <c r="U720" s="137"/>
      <c r="V720" s="137"/>
      <c r="W720" s="137"/>
      <c r="X720" s="137"/>
      <c r="Y720" s="137"/>
      <c r="Z720" s="137"/>
      <c r="AA720" s="137"/>
      <c r="AB720" s="137"/>
      <c r="AC720" s="137"/>
      <c r="AD720" s="137"/>
      <c r="AE720" s="137"/>
      <c r="AF720" s="137"/>
      <c r="AG720" s="137"/>
      <c r="AH720" s="137"/>
      <c r="AI720" s="137"/>
      <c r="AJ720" s="137"/>
      <c r="AK720" s="137"/>
      <c r="AL720" s="137"/>
      <c r="AM720" s="137"/>
      <c r="AN720" s="137"/>
      <c r="AO720" s="137"/>
      <c r="AP720" s="137"/>
      <c r="AQ720" s="137"/>
      <c r="AR720" s="137"/>
      <c r="AS720" s="137"/>
      <c r="AT720" s="137"/>
      <c r="AU720" s="137"/>
      <c r="AV720" s="137"/>
      <c r="AW720" s="137"/>
      <c r="AX720" s="137"/>
      <c r="AY720" s="137"/>
      <c r="AZ720" s="137"/>
      <c r="BA720" s="137"/>
      <c r="BB720" s="137"/>
      <c r="BC720" s="137"/>
      <c r="BD720" s="137"/>
      <c r="BE720" s="137"/>
      <c r="BF720" s="137"/>
      <c r="BG720" s="137"/>
      <c r="BH720" s="137"/>
      <c r="BI720" s="137"/>
      <c r="BJ720" s="137"/>
      <c r="BK720" s="137"/>
      <c r="BL720" s="137"/>
      <c r="BM720" s="137"/>
      <c r="BN720" s="137"/>
      <c r="BO720" s="137"/>
      <c r="BP720" s="137"/>
      <c r="BQ720" s="137"/>
      <c r="BR720" s="137"/>
      <c r="BS720" s="137"/>
      <c r="BT720" s="137"/>
      <c r="BU720" s="137"/>
      <c r="BV720" s="137"/>
      <c r="BW720" s="137"/>
      <c r="BX720" s="137"/>
      <c r="BY720" s="137"/>
      <c r="BZ720" s="137"/>
      <c r="CA720" s="137"/>
      <c r="CB720" s="137"/>
      <c r="CC720" s="137"/>
      <c r="CD720" s="137"/>
      <c r="CE720" s="137"/>
      <c r="CF720" s="137"/>
    </row>
    <row r="756" customFormat="false" ht="39" hidden="false" customHeight="true" outlineLevel="0" collapsed="false"/>
    <row r="757" customFormat="false" ht="39" hidden="false" customHeight="true" outlineLevel="0" collapsed="false"/>
    <row r="758" customFormat="false" ht="39" hidden="false" customHeight="true" outlineLevel="0" collapsed="false"/>
    <row r="759" customFormat="false" ht="39" hidden="false" customHeight="true" outlineLevel="0" collapsed="false"/>
    <row r="760" customFormat="false" ht="39" hidden="false" customHeight="true" outlineLevel="0" collapsed="false"/>
    <row r="761" customFormat="false" ht="39" hidden="false" customHeight="true" outlineLevel="0" collapsed="false"/>
    <row r="762" customFormat="false" ht="39" hidden="false" customHeight="true" outlineLevel="0" collapsed="false"/>
    <row r="763" customFormat="false" ht="39" hidden="false" customHeight="true" outlineLevel="0" collapsed="false"/>
    <row r="764" customFormat="false" ht="39" hidden="false" customHeight="true" outlineLevel="0" collapsed="false"/>
    <row r="765" customFormat="false" ht="39" hidden="false" customHeight="true" outlineLevel="0" collapsed="false"/>
    <row r="766" customFormat="false" ht="39" hidden="false" customHeight="true" outlineLevel="0" collapsed="false"/>
    <row r="767" customFormat="false" ht="39" hidden="false" customHeight="true" outlineLevel="0" collapsed="false"/>
    <row r="768" customFormat="false" ht="39" hidden="false" customHeight="true" outlineLevel="0" collapsed="false"/>
    <row r="769" customFormat="false" ht="39" hidden="false" customHeight="true" outlineLevel="0" collapsed="false"/>
    <row r="770" customFormat="false" ht="39" hidden="false" customHeight="true" outlineLevel="0" collapsed="false"/>
    <row r="771" customFormat="false" ht="39" hidden="false" customHeight="true" outlineLevel="0" collapsed="false"/>
    <row r="772" customFormat="false" ht="39" hidden="false" customHeight="true" outlineLevel="0" collapsed="false"/>
    <row r="773" customFormat="false" ht="39" hidden="false" customHeight="true" outlineLevel="0" collapsed="false"/>
    <row r="774" customFormat="false" ht="39" hidden="false" customHeight="true" outlineLevel="0" collapsed="false"/>
    <row r="775" customFormat="false" ht="39" hidden="false" customHeight="true" outlineLevel="0" collapsed="false"/>
    <row r="776" customFormat="false" ht="39" hidden="false" customHeight="true" outlineLevel="0" collapsed="false"/>
    <row r="777" customFormat="false" ht="39" hidden="false" customHeight="true" outlineLevel="0" collapsed="false"/>
    <row r="778" customFormat="false" ht="39" hidden="false" customHeight="true" outlineLevel="0" collapsed="false"/>
    <row r="779" customFormat="false" ht="39" hidden="false" customHeight="true" outlineLevel="0" collapsed="false"/>
    <row r="780" customFormat="false" ht="39" hidden="false" customHeight="true" outlineLevel="0" collapsed="false"/>
    <row r="781" customFormat="false" ht="39" hidden="false" customHeight="true" outlineLevel="0" collapsed="false"/>
    <row r="782" customFormat="false" ht="39" hidden="false" customHeight="true" outlineLevel="0" collapsed="false"/>
    <row r="783" customFormat="false" ht="39" hidden="false" customHeight="true" outlineLevel="0" collapsed="false"/>
    <row r="784" customFormat="false" ht="39" hidden="false" customHeight="true" outlineLevel="0" collapsed="false"/>
    <row r="785" customFormat="false" ht="39" hidden="false" customHeight="true" outlineLevel="0" collapsed="false"/>
    <row r="786" customFormat="false" ht="39" hidden="false" customHeight="true" outlineLevel="0" collapsed="false"/>
    <row r="787" customFormat="false" ht="39" hidden="false" customHeight="true" outlineLevel="0" collapsed="false"/>
    <row r="788" customFormat="false" ht="39" hidden="false" customHeight="true" outlineLevel="0" collapsed="false"/>
    <row r="789" customFormat="false" ht="39" hidden="false" customHeight="true" outlineLevel="0" collapsed="false"/>
    <row r="790" customFormat="false" ht="39" hidden="false" customHeight="true" outlineLevel="0" collapsed="false"/>
    <row r="791" customFormat="false" ht="39" hidden="false" customHeight="true" outlineLevel="0" collapsed="false"/>
    <row r="792" customFormat="false" ht="39" hidden="false" customHeight="true" outlineLevel="0" collapsed="false"/>
    <row r="793" customFormat="false" ht="39" hidden="false" customHeight="true" outlineLevel="0" collapsed="false"/>
    <row r="794" customFormat="false" ht="39" hidden="false" customHeight="true" outlineLevel="0" collapsed="false"/>
    <row r="795" customFormat="false" ht="39" hidden="false" customHeight="true" outlineLevel="0" collapsed="false"/>
    <row r="796" customFormat="false" ht="39" hidden="false" customHeight="true" outlineLevel="0" collapsed="false"/>
    <row r="797" customFormat="false" ht="39" hidden="false" customHeight="true" outlineLevel="0" collapsed="false"/>
    <row r="798" customFormat="false" ht="39" hidden="false" customHeight="true" outlineLevel="0" collapsed="false"/>
    <row r="799" customFormat="false" ht="39" hidden="false" customHeight="true" outlineLevel="0" collapsed="false"/>
    <row r="800" customFormat="false" ht="39" hidden="false" customHeight="true" outlineLevel="0" collapsed="false"/>
    <row r="801" customFormat="false" ht="39" hidden="false" customHeight="true" outlineLevel="0" collapsed="false"/>
    <row r="802" customFormat="false" ht="39" hidden="false" customHeight="true" outlineLevel="0" collapsed="false"/>
    <row r="803" customFormat="false" ht="39" hidden="false" customHeight="true" outlineLevel="0" collapsed="false"/>
    <row r="804" customFormat="false" ht="39" hidden="false" customHeight="true" outlineLevel="0" collapsed="false"/>
    <row r="805" customFormat="false" ht="39" hidden="false" customHeight="true" outlineLevel="0" collapsed="false"/>
    <row r="806" customFormat="false" ht="39" hidden="false" customHeight="true" outlineLevel="0" collapsed="false"/>
  </sheetData>
  <autoFilter ref="B21:K720"/>
  <mergeCells count="607">
    <mergeCell ref="F5:G8"/>
    <mergeCell ref="F9:G10"/>
    <mergeCell ref="F11:G12"/>
    <mergeCell ref="F13:G14"/>
    <mergeCell ref="F15:G15"/>
    <mergeCell ref="F16:G16"/>
    <mergeCell ref="G17:H17"/>
    <mergeCell ref="G18:H18"/>
    <mergeCell ref="F19:H19"/>
    <mergeCell ref="F20:H20"/>
    <mergeCell ref="F21:G21"/>
    <mergeCell ref="F23:G23"/>
    <mergeCell ref="F24:G24"/>
    <mergeCell ref="F26:G26"/>
    <mergeCell ref="F27:G27"/>
    <mergeCell ref="F28:G28"/>
    <mergeCell ref="F30:G30"/>
    <mergeCell ref="F31:G31"/>
    <mergeCell ref="F33:G33"/>
    <mergeCell ref="F34:G34"/>
    <mergeCell ref="F36:G36"/>
    <mergeCell ref="F37:G37"/>
    <mergeCell ref="F38:G38"/>
    <mergeCell ref="F39:G39"/>
    <mergeCell ref="F41:G41"/>
    <mergeCell ref="F42:G42"/>
    <mergeCell ref="F44:G44"/>
    <mergeCell ref="F45:G45"/>
    <mergeCell ref="F47:G47"/>
    <mergeCell ref="F48:G48"/>
    <mergeCell ref="F50:G50"/>
    <mergeCell ref="F51:G51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7:G77"/>
    <mergeCell ref="F78:G78"/>
    <mergeCell ref="F79:G79"/>
    <mergeCell ref="F81:G81"/>
    <mergeCell ref="F82:G82"/>
    <mergeCell ref="F83:G83"/>
    <mergeCell ref="F85:G85"/>
    <mergeCell ref="F86:G86"/>
    <mergeCell ref="F87:G87"/>
    <mergeCell ref="F89:G89"/>
    <mergeCell ref="F90:G90"/>
    <mergeCell ref="F92:G92"/>
    <mergeCell ref="F93:G93"/>
    <mergeCell ref="F94:G94"/>
    <mergeCell ref="F95:G95"/>
    <mergeCell ref="F96:G96"/>
    <mergeCell ref="F98:G98"/>
    <mergeCell ref="F99:G99"/>
    <mergeCell ref="F100:G100"/>
    <mergeCell ref="F101:G101"/>
    <mergeCell ref="F103:G103"/>
    <mergeCell ref="F104:G104"/>
    <mergeCell ref="F105:G105"/>
    <mergeCell ref="F107:G107"/>
    <mergeCell ref="F108:G108"/>
    <mergeCell ref="F109:G109"/>
    <mergeCell ref="F110:G110"/>
    <mergeCell ref="F111:G111"/>
    <mergeCell ref="F113:G113"/>
    <mergeCell ref="F114:G114"/>
    <mergeCell ref="F115:G115"/>
    <mergeCell ref="F116:G116"/>
    <mergeCell ref="F117:G117"/>
    <mergeCell ref="F118:G118"/>
    <mergeCell ref="F120:G120"/>
    <mergeCell ref="F121:G121"/>
    <mergeCell ref="F122:G122"/>
    <mergeCell ref="F123:G123"/>
    <mergeCell ref="F125:G125"/>
    <mergeCell ref="F126:G126"/>
    <mergeCell ref="F127:G127"/>
    <mergeCell ref="F128:G128"/>
    <mergeCell ref="F130:G130"/>
    <mergeCell ref="F131:G131"/>
    <mergeCell ref="F133:G133"/>
    <mergeCell ref="F134:G134"/>
    <mergeCell ref="F136:G136"/>
    <mergeCell ref="F137:G137"/>
    <mergeCell ref="F138:G138"/>
    <mergeCell ref="F139:G139"/>
    <mergeCell ref="F141:G141"/>
    <mergeCell ref="F142:G142"/>
    <mergeCell ref="F144:G144"/>
    <mergeCell ref="F145:G145"/>
    <mergeCell ref="F146:G146"/>
    <mergeCell ref="F147:G147"/>
    <mergeCell ref="F149:G149"/>
    <mergeCell ref="F150:G150"/>
    <mergeCell ref="F152:G152"/>
    <mergeCell ref="F153:G153"/>
    <mergeCell ref="F155:G155"/>
    <mergeCell ref="F156:G156"/>
    <mergeCell ref="F157:G157"/>
    <mergeCell ref="F158:G158"/>
    <mergeCell ref="F160:G160"/>
    <mergeCell ref="F161:G161"/>
    <mergeCell ref="F162:G162"/>
    <mergeCell ref="F164:G164"/>
    <mergeCell ref="F165:G165"/>
    <mergeCell ref="F167:G167"/>
    <mergeCell ref="F168:G168"/>
    <mergeCell ref="F169:G169"/>
    <mergeCell ref="F171:G171"/>
    <mergeCell ref="F172:G172"/>
    <mergeCell ref="F174:G174"/>
    <mergeCell ref="F175:G175"/>
    <mergeCell ref="F177:G177"/>
    <mergeCell ref="F178:G178"/>
    <mergeCell ref="F179:G179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3:G213"/>
    <mergeCell ref="F214:G214"/>
    <mergeCell ref="F215:G215"/>
    <mergeCell ref="F216:G216"/>
    <mergeCell ref="F217:G217"/>
    <mergeCell ref="F218:G218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9:G229"/>
    <mergeCell ref="F230:G230"/>
    <mergeCell ref="F231:G231"/>
    <mergeCell ref="F233:G233"/>
    <mergeCell ref="F234:G234"/>
    <mergeCell ref="F235:G235"/>
    <mergeCell ref="F236:G236"/>
    <mergeCell ref="F237:G237"/>
    <mergeCell ref="F239:G239"/>
    <mergeCell ref="F240:G240"/>
    <mergeCell ref="F241:G241"/>
    <mergeCell ref="F242:G242"/>
    <mergeCell ref="F243:G243"/>
    <mergeCell ref="F244:G244"/>
    <mergeCell ref="F246:G246"/>
    <mergeCell ref="F247:G247"/>
    <mergeCell ref="F248:G248"/>
    <mergeCell ref="F249:G249"/>
    <mergeCell ref="F250:G250"/>
    <mergeCell ref="F251:G251"/>
    <mergeCell ref="F252:G252"/>
    <mergeCell ref="F254:G254"/>
    <mergeCell ref="F256:G256"/>
    <mergeCell ref="F260:G260"/>
    <mergeCell ref="F261:G261"/>
    <mergeCell ref="F263:G263"/>
    <mergeCell ref="F264:G264"/>
    <mergeCell ref="F265:G265"/>
    <mergeCell ref="F266:G266"/>
    <mergeCell ref="F267:G267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5:G445"/>
    <mergeCell ref="F446:G446"/>
    <mergeCell ref="F447:G447"/>
    <mergeCell ref="F448:G448"/>
    <mergeCell ref="F449:G449"/>
    <mergeCell ref="F451:G451"/>
    <mergeCell ref="F452:G452"/>
    <mergeCell ref="F454:G454"/>
    <mergeCell ref="F455:G455"/>
    <mergeCell ref="F456:G456"/>
    <mergeCell ref="F457:G457"/>
    <mergeCell ref="F459:G459"/>
    <mergeCell ref="F460:G460"/>
    <mergeCell ref="F461:G461"/>
    <mergeCell ref="F462:G462"/>
    <mergeCell ref="F464:G464"/>
    <mergeCell ref="F465:G465"/>
    <mergeCell ref="F466:G466"/>
    <mergeCell ref="F467:G467"/>
    <mergeCell ref="F468:G468"/>
    <mergeCell ref="F469:G469"/>
    <mergeCell ref="F471:G471"/>
    <mergeCell ref="F472:G472"/>
    <mergeCell ref="F473:G473"/>
    <mergeCell ref="F474:G474"/>
    <mergeCell ref="F475:G475"/>
    <mergeCell ref="F477:G477"/>
    <mergeCell ref="F478:G478"/>
    <mergeCell ref="F479:G479"/>
    <mergeCell ref="F480:G480"/>
    <mergeCell ref="F482:G482"/>
    <mergeCell ref="F483:G483"/>
    <mergeCell ref="F484:G484"/>
    <mergeCell ref="F485:G485"/>
    <mergeCell ref="F486:G486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4:G544"/>
    <mergeCell ref="F545:G545"/>
    <mergeCell ref="F546:G546"/>
    <mergeCell ref="F547:G547"/>
    <mergeCell ref="F548:G548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1:G561"/>
    <mergeCell ref="F562:G562"/>
    <mergeCell ref="F564:G564"/>
    <mergeCell ref="F565:G565"/>
    <mergeCell ref="F566:G566"/>
    <mergeCell ref="F567:G567"/>
    <mergeCell ref="F568:G568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6:G586"/>
    <mergeCell ref="F587:G587"/>
    <mergeCell ref="F589:G589"/>
    <mergeCell ref="F590:G590"/>
    <mergeCell ref="F591:G591"/>
    <mergeCell ref="F593:G593"/>
    <mergeCell ref="F594:G594"/>
    <mergeCell ref="F595:G595"/>
    <mergeCell ref="F596:G596"/>
    <mergeCell ref="F597:G597"/>
    <mergeCell ref="F599:G599"/>
    <mergeCell ref="F600:G600"/>
    <mergeCell ref="F601:G601"/>
    <mergeCell ref="F603:G603"/>
    <mergeCell ref="F604:G604"/>
    <mergeCell ref="F605:G605"/>
    <mergeCell ref="F607:G607"/>
    <mergeCell ref="F608:G608"/>
    <mergeCell ref="F609:G609"/>
    <mergeCell ref="F610:G610"/>
    <mergeCell ref="F612:G612"/>
    <mergeCell ref="F613:G613"/>
    <mergeCell ref="F615:G615"/>
    <mergeCell ref="F616:G616"/>
    <mergeCell ref="F617:G617"/>
    <mergeCell ref="F618:G618"/>
    <mergeCell ref="F620:G620"/>
    <mergeCell ref="F621:G621"/>
    <mergeCell ref="F622:G622"/>
    <mergeCell ref="F623:G623"/>
    <mergeCell ref="F624:G624"/>
    <mergeCell ref="F626:G626"/>
    <mergeCell ref="F627:G627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40:G640"/>
    <mergeCell ref="F641:G641"/>
    <mergeCell ref="F642:G642"/>
    <mergeCell ref="F644:G644"/>
    <mergeCell ref="F645:G645"/>
    <mergeCell ref="F647:G647"/>
    <mergeCell ref="F648:G648"/>
    <mergeCell ref="F650:G650"/>
    <mergeCell ref="F651:G651"/>
    <mergeCell ref="F652:G652"/>
    <mergeCell ref="F654:G654"/>
    <mergeCell ref="F655:G655"/>
    <mergeCell ref="F656:G656"/>
    <mergeCell ref="F658:G658"/>
    <mergeCell ref="F659:G659"/>
    <mergeCell ref="F660:G660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4:G674"/>
    <mergeCell ref="F675:G675"/>
    <mergeCell ref="F676:G676"/>
    <mergeCell ref="F677:G677"/>
    <mergeCell ref="F678:G678"/>
    <mergeCell ref="F679:G679"/>
    <mergeCell ref="F681:G681"/>
    <mergeCell ref="F682:G682"/>
    <mergeCell ref="F684:G684"/>
    <mergeCell ref="F685:G685"/>
    <mergeCell ref="F686:G686"/>
    <mergeCell ref="F687:G687"/>
    <mergeCell ref="F688:G688"/>
    <mergeCell ref="F689:G689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2:G712"/>
    <mergeCell ref="F713:G713"/>
    <mergeCell ref="F715:G715"/>
    <mergeCell ref="F716:G716"/>
    <mergeCell ref="F717:G717"/>
  </mergeCells>
  <conditionalFormatting sqref="I3:I6">
    <cfRule type="expression" priority="2" aboveAverage="0" equalAverage="0" bottom="0" percent="0" rank="0" text="" dxfId="0">
      <formula>LEN(TRIM(I3))=0</formula>
    </cfRule>
  </conditionalFormatting>
  <conditionalFormatting sqref="G17:H18">
    <cfRule type="containsText" priority="3" aboveAverage="0" equalAverage="0" bottom="0" percent="0" rank="0" text="e" dxfId="1"/>
  </conditionalFormatting>
  <printOptions headings="false" gridLines="false" gridLinesSet="true" horizontalCentered="true" verticalCentered="false"/>
  <pageMargins left="0" right="0" top="0" bottom="0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4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A12" activeCellId="0" sqref="A12"/>
    </sheetView>
  </sheetViews>
  <sheetFormatPr defaultRowHeight="12.8"/>
  <cols>
    <col collapsed="false" hidden="false" max="1" min="1" style="0" width="4.18367346938776"/>
    <col collapsed="false" hidden="false" max="2" min="2" style="0" width="2.56632653061224"/>
    <col collapsed="false" hidden="false" max="3" min="3" style="0" width="2.69897959183673"/>
    <col collapsed="false" hidden="false" max="4" min="4" style="0" width="3.91326530612245"/>
    <col collapsed="false" hidden="false" max="5" min="5" style="0" width="4.45408163265306"/>
    <col collapsed="false" hidden="false" max="6" min="6" style="0" width="29.8316326530612"/>
    <col collapsed="false" hidden="false" max="7" min="7" style="0" width="6.20918367346939"/>
    <col collapsed="false" hidden="false" max="8" min="8" style="0" width="8.63775510204082"/>
    <col collapsed="false" hidden="false" max="9" min="9" style="241" width="11.3418367346939"/>
    <col collapsed="false" hidden="false" max="10" min="10" style="0" width="4.32142857142857"/>
    <col collapsed="false" hidden="false" max="11" min="11" style="0" width="4.05102040816327"/>
    <col collapsed="false" hidden="false" max="12" min="12" style="0" width="17.280612244898"/>
    <col collapsed="false" hidden="false" max="13" min="13" style="0" width="2.42857142857143"/>
    <col collapsed="false" hidden="false" max="1025" min="14" style="0" width="11.3418367346939"/>
  </cols>
  <sheetData>
    <row r="1" customFormat="false" ht="12.8" hidden="false" customHeight="false" outlineLevel="0" collapsed="false">
      <c r="A1" s="242"/>
      <c r="B1" s="242"/>
      <c r="C1" s="242"/>
      <c r="D1" s="243" t="s">
        <v>54</v>
      </c>
      <c r="E1" s="243"/>
      <c r="F1" s="242" t="s">
        <v>1230</v>
      </c>
      <c r="G1" s="243"/>
      <c r="H1" s="243" t="s">
        <v>1231</v>
      </c>
      <c r="I1" s="244"/>
      <c r="J1" s="245" t="n">
        <f aca="false">+O1/M1</f>
        <v>204.25</v>
      </c>
      <c r="K1" s="242"/>
      <c r="L1" s="242" t="s">
        <v>811</v>
      </c>
      <c r="M1" s="242" t="n">
        <v>4</v>
      </c>
      <c r="O1" s="0" t="n">
        <v>817</v>
      </c>
    </row>
    <row r="2" customFormat="false" ht="12.8" hidden="false" customHeight="false" outlineLevel="0" collapsed="false">
      <c r="A2" s="242"/>
      <c r="B2" s="242"/>
      <c r="C2" s="242"/>
      <c r="D2" s="243" t="s">
        <v>54</v>
      </c>
      <c r="E2" s="243"/>
      <c r="F2" s="242" t="s">
        <v>1232</v>
      </c>
      <c r="G2" s="243"/>
      <c r="H2" s="243" t="s">
        <v>1233</v>
      </c>
      <c r="I2" s="244"/>
      <c r="J2" s="245" t="n">
        <f aca="false">+O2/M2</f>
        <v>204.25</v>
      </c>
      <c r="K2" s="242"/>
      <c r="L2" s="242" t="s">
        <v>813</v>
      </c>
      <c r="M2" s="242" t="n">
        <v>4</v>
      </c>
      <c r="O2" s="0" t="n">
        <v>817</v>
      </c>
    </row>
    <row r="3" customFormat="false" ht="12.8" hidden="false" customHeight="false" outlineLevel="0" collapsed="false">
      <c r="A3" s="242"/>
      <c r="B3" s="242"/>
      <c r="C3" s="242"/>
      <c r="D3" s="243" t="s">
        <v>54</v>
      </c>
      <c r="E3" s="243"/>
      <c r="F3" s="242" t="s">
        <v>1234</v>
      </c>
      <c r="G3" s="243"/>
      <c r="H3" s="243" t="s">
        <v>1235</v>
      </c>
      <c r="I3" s="244"/>
      <c r="J3" s="245" t="n">
        <f aca="false">+O3/M3</f>
        <v>204.25</v>
      </c>
      <c r="K3" s="242"/>
      <c r="L3" s="242" t="s">
        <v>815</v>
      </c>
      <c r="M3" s="242" t="n">
        <v>4</v>
      </c>
      <c r="O3" s="0" t="n">
        <v>817</v>
      </c>
    </row>
    <row r="4" customFormat="false" ht="12.8" hidden="false" customHeight="false" outlineLevel="0" collapsed="false">
      <c r="A4" s="242"/>
      <c r="B4" s="242"/>
      <c r="C4" s="242"/>
      <c r="D4" s="243" t="s">
        <v>54</v>
      </c>
      <c r="E4" s="243"/>
      <c r="F4" s="242" t="s">
        <v>1236</v>
      </c>
      <c r="G4" s="243"/>
      <c r="H4" s="243" t="s">
        <v>1237</v>
      </c>
      <c r="I4" s="244"/>
      <c r="J4" s="245" t="n">
        <f aca="false">+O4/M4</f>
        <v>204.25</v>
      </c>
      <c r="K4" s="242"/>
      <c r="L4" s="242" t="s">
        <v>817</v>
      </c>
      <c r="M4" s="242" t="n">
        <v>4</v>
      </c>
      <c r="O4" s="0" t="n">
        <v>817</v>
      </c>
    </row>
    <row r="5" customFormat="false" ht="12.8" hidden="false" customHeight="false" outlineLevel="0" collapsed="false">
      <c r="A5" s="242"/>
      <c r="B5" s="242"/>
      <c r="C5" s="242"/>
      <c r="D5" s="243" t="s">
        <v>54</v>
      </c>
      <c r="E5" s="243"/>
      <c r="F5" s="242" t="s">
        <v>1238</v>
      </c>
      <c r="G5" s="243"/>
      <c r="H5" s="243" t="s">
        <v>1239</v>
      </c>
      <c r="I5" s="244"/>
      <c r="J5" s="245" t="n">
        <f aca="false">+O5/M5</f>
        <v>204.25</v>
      </c>
      <c r="K5" s="242"/>
      <c r="L5" s="242" t="s">
        <v>819</v>
      </c>
      <c r="M5" s="242" t="n">
        <v>4</v>
      </c>
      <c r="O5" s="0" t="n">
        <v>817</v>
      </c>
    </row>
    <row r="6" customFormat="false" ht="12.8" hidden="false" customHeight="false" outlineLevel="0" collapsed="false">
      <c r="A6" s="242"/>
      <c r="B6" s="242"/>
      <c r="C6" s="242"/>
      <c r="D6" s="243" t="s">
        <v>54</v>
      </c>
      <c r="E6" s="246"/>
      <c r="F6" s="242" t="s">
        <v>1240</v>
      </c>
      <c r="G6" s="246"/>
      <c r="H6" s="243" t="s">
        <v>1241</v>
      </c>
      <c r="I6" s="244"/>
      <c r="J6" s="245" t="n">
        <f aca="false">+O6/M6</f>
        <v>171.25</v>
      </c>
      <c r="K6" s="242"/>
      <c r="L6" s="242" t="s">
        <v>869</v>
      </c>
      <c r="M6" s="242" t="n">
        <v>4</v>
      </c>
      <c r="O6" s="0" t="n">
        <v>685</v>
      </c>
    </row>
    <row r="7" customFormat="false" ht="12.8" hidden="false" customHeight="false" outlineLevel="0" collapsed="false">
      <c r="A7" s="242"/>
      <c r="B7" s="242"/>
      <c r="C7" s="242"/>
      <c r="D7" s="243" t="s">
        <v>54</v>
      </c>
      <c r="E7" s="243"/>
      <c r="F7" s="242" t="s">
        <v>1242</v>
      </c>
      <c r="G7" s="243"/>
      <c r="H7" s="243" t="s">
        <v>1243</v>
      </c>
      <c r="I7" s="244"/>
      <c r="J7" s="245" t="n">
        <f aca="false">+O7/M7</f>
        <v>216.666666666667</v>
      </c>
      <c r="K7" s="242"/>
      <c r="L7" s="242" t="s">
        <v>1063</v>
      </c>
      <c r="M7" s="242" t="n">
        <v>3</v>
      </c>
      <c r="O7" s="0" t="n">
        <v>650</v>
      </c>
    </row>
    <row r="8" customFormat="false" ht="12.8" hidden="false" customHeight="false" outlineLevel="0" collapsed="false">
      <c r="A8" s="242"/>
      <c r="B8" s="242"/>
      <c r="C8" s="242"/>
      <c r="D8" s="243" t="s">
        <v>54</v>
      </c>
      <c r="E8" s="243"/>
      <c r="F8" s="242" t="s">
        <v>1244</v>
      </c>
      <c r="G8" s="243"/>
      <c r="H8" s="243" t="s">
        <v>1245</v>
      </c>
      <c r="I8" s="244"/>
      <c r="J8" s="245" t="n">
        <f aca="false">+O8/M8</f>
        <v>216.666666666667</v>
      </c>
      <c r="K8" s="242"/>
      <c r="L8" s="242" t="s">
        <v>1065</v>
      </c>
      <c r="M8" s="242" t="n">
        <v>3</v>
      </c>
      <c r="O8" s="0" t="n">
        <v>650</v>
      </c>
    </row>
    <row r="9" customFormat="false" ht="15" hidden="false" customHeight="false" outlineLevel="0" collapsed="false">
      <c r="A9" s="242"/>
      <c r="B9" s="242"/>
      <c r="C9" s="242"/>
      <c r="D9" s="243" t="s">
        <v>54</v>
      </c>
      <c r="E9" s="243"/>
      <c r="F9" s="247" t="s">
        <v>1246</v>
      </c>
      <c r="G9" s="243"/>
      <c r="H9" s="243" t="s">
        <v>1247</v>
      </c>
      <c r="I9" s="244"/>
      <c r="J9" s="245" t="n">
        <f aca="false">+O9/M9</f>
        <v>266.666666666667</v>
      </c>
      <c r="K9" s="242"/>
      <c r="L9" s="242" t="s">
        <v>1137</v>
      </c>
      <c r="M9" s="242" t="n">
        <v>3</v>
      </c>
      <c r="O9" s="0" t="n">
        <v>800</v>
      </c>
    </row>
    <row r="10" customFormat="false" ht="15" hidden="false" customHeight="false" outlineLevel="0" collapsed="false">
      <c r="A10" s="242"/>
      <c r="B10" s="242"/>
      <c r="C10" s="242"/>
      <c r="D10" s="243" t="s">
        <v>54</v>
      </c>
      <c r="E10" s="243"/>
      <c r="F10" s="247" t="s">
        <v>1248</v>
      </c>
      <c r="G10" s="246"/>
      <c r="H10" s="243" t="s">
        <v>1249</v>
      </c>
      <c r="I10" s="244"/>
      <c r="J10" s="245" t="n">
        <f aca="false">+O10/M10</f>
        <v>222.5</v>
      </c>
      <c r="K10" s="242"/>
      <c r="L10" s="242" t="s">
        <v>1143</v>
      </c>
      <c r="M10" s="242" t="n">
        <v>4</v>
      </c>
      <c r="O10" s="0" t="n">
        <v>890</v>
      </c>
    </row>
    <row r="11" customFormat="false" ht="12.8" hidden="false" customHeight="false" outlineLevel="0" collapsed="false">
      <c r="D11" s="243"/>
      <c r="E11" s="246"/>
      <c r="F11" s="242"/>
      <c r="G11" s="246"/>
      <c r="H11" s="243"/>
      <c r="I11" s="244"/>
      <c r="J11" s="245"/>
      <c r="K11" s="242"/>
      <c r="L11" s="242"/>
      <c r="M11" s="242"/>
    </row>
    <row r="12" customFormat="false" ht="12.8" hidden="false" customHeight="false" outlineLevel="0" collapsed="false">
      <c r="D12" s="243"/>
      <c r="E12" s="246"/>
      <c r="F12" s="242"/>
      <c r="G12" s="246"/>
      <c r="H12" s="243"/>
      <c r="I12" s="244"/>
      <c r="J12" s="245"/>
      <c r="K12" s="242"/>
      <c r="L12" s="242"/>
      <c r="M12" s="242"/>
    </row>
    <row r="13" customFormat="false" ht="12.8" hidden="false" customHeight="false" outlineLevel="0" collapsed="false">
      <c r="D13" s="243"/>
      <c r="E13" s="246"/>
      <c r="F13" s="242"/>
      <c r="G13" s="246"/>
      <c r="H13" s="243"/>
      <c r="I13" s="244"/>
      <c r="J13" s="245"/>
      <c r="K13" s="242"/>
      <c r="L13" s="242"/>
      <c r="M13" s="242"/>
    </row>
    <row r="14" customFormat="false" ht="12.8" hidden="false" customHeight="false" outlineLevel="0" collapsed="false">
      <c r="D14" s="243"/>
      <c r="E14" s="246"/>
      <c r="F14" s="242"/>
      <c r="G14" s="246"/>
      <c r="H14" s="243"/>
      <c r="I14" s="244"/>
      <c r="J14" s="245"/>
      <c r="K14" s="242"/>
      <c r="L14" s="242"/>
      <c r="M14" s="242"/>
    </row>
    <row r="15" customFormat="false" ht="12.8" hidden="false" customHeight="false" outlineLevel="0" collapsed="false">
      <c r="D15" s="243"/>
      <c r="E15" s="243"/>
      <c r="F15" s="242"/>
      <c r="G15" s="243"/>
      <c r="H15" s="243"/>
      <c r="I15" s="244"/>
      <c r="J15" s="245"/>
      <c r="K15" s="242"/>
      <c r="L15" s="242"/>
      <c r="M15" s="242"/>
    </row>
    <row r="16" customFormat="false" ht="12.8" hidden="false" customHeight="false" outlineLevel="0" collapsed="false">
      <c r="D16" s="243"/>
      <c r="E16" s="243"/>
      <c r="F16" s="242"/>
      <c r="G16" s="243"/>
      <c r="H16" s="243"/>
      <c r="I16" s="244"/>
      <c r="J16" s="245"/>
      <c r="K16" s="242"/>
      <c r="L16" s="242"/>
      <c r="M16" s="242"/>
    </row>
    <row r="17" customFormat="false" ht="12.8" hidden="false" customHeight="false" outlineLevel="0" collapsed="false">
      <c r="D17" s="243"/>
      <c r="E17" s="243"/>
      <c r="F17" s="242"/>
      <c r="G17" s="243"/>
      <c r="H17" s="243"/>
      <c r="I17" s="244"/>
      <c r="J17" s="245"/>
      <c r="K17" s="242"/>
      <c r="L17" s="242"/>
      <c r="M17" s="242"/>
    </row>
    <row r="18" customFormat="false" ht="12.8" hidden="false" customHeight="false" outlineLevel="0" collapsed="false">
      <c r="D18" s="243"/>
      <c r="E18" s="243"/>
      <c r="F18" s="242"/>
      <c r="G18" s="243"/>
      <c r="H18" s="243"/>
      <c r="I18" s="244"/>
      <c r="J18" s="245"/>
      <c r="K18" s="242"/>
      <c r="L18" s="242"/>
      <c r="M18" s="242"/>
    </row>
    <row r="19" customFormat="false" ht="12.8" hidden="false" customHeight="false" outlineLevel="0" collapsed="false">
      <c r="D19" s="243"/>
      <c r="E19" s="243"/>
      <c r="F19" s="242"/>
      <c r="G19" s="243"/>
      <c r="H19" s="243"/>
      <c r="I19" s="244"/>
      <c r="J19" s="245"/>
      <c r="K19" s="242"/>
      <c r="L19" s="242"/>
      <c r="M19" s="242"/>
    </row>
    <row r="20" customFormat="false" ht="12.8" hidden="false" customHeight="false" outlineLevel="0" collapsed="false">
      <c r="D20" s="243"/>
      <c r="E20" s="243"/>
      <c r="F20" s="242"/>
      <c r="G20" s="243"/>
      <c r="H20" s="243"/>
      <c r="I20" s="244"/>
      <c r="J20" s="245"/>
      <c r="K20" s="242"/>
      <c r="L20" s="242"/>
      <c r="M20" s="242"/>
    </row>
    <row r="21" customFormat="false" ht="12.8" hidden="false" customHeight="false" outlineLevel="0" collapsed="false">
      <c r="D21" s="243"/>
      <c r="E21" s="243"/>
      <c r="F21" s="242"/>
      <c r="G21" s="243"/>
      <c r="H21" s="243"/>
      <c r="I21" s="244"/>
      <c r="J21" s="245"/>
      <c r="K21" s="242"/>
      <c r="L21" s="242"/>
      <c r="M21" s="242"/>
    </row>
    <row r="22" customFormat="false" ht="12.8" hidden="false" customHeight="false" outlineLevel="0" collapsed="false">
      <c r="D22" s="243"/>
      <c r="E22" s="243"/>
      <c r="F22" s="242"/>
      <c r="G22" s="243"/>
      <c r="H22" s="243"/>
      <c r="I22" s="244"/>
      <c r="J22" s="245"/>
      <c r="K22" s="242"/>
      <c r="L22" s="242"/>
      <c r="M22" s="242"/>
    </row>
    <row r="23" customFormat="false" ht="12.8" hidden="false" customHeight="false" outlineLevel="0" collapsed="false">
      <c r="D23" s="243"/>
      <c r="E23" s="243"/>
      <c r="F23" s="242"/>
      <c r="G23" s="243"/>
      <c r="H23" s="243"/>
      <c r="I23" s="244"/>
      <c r="J23" s="245"/>
      <c r="K23" s="242"/>
      <c r="L23" s="242"/>
      <c r="M23" s="242"/>
    </row>
    <row r="24" customFormat="false" ht="12.8" hidden="false" customHeight="false" outlineLevel="0" collapsed="false">
      <c r="D24" s="243"/>
      <c r="E24" s="243"/>
      <c r="F24" s="242"/>
      <c r="G24" s="243"/>
      <c r="H24" s="243"/>
      <c r="I24" s="244"/>
      <c r="J24" s="245"/>
      <c r="K24" s="242"/>
      <c r="L24" s="242"/>
      <c r="M24" s="242"/>
    </row>
    <row r="25" customFormat="false" ht="12.8" hidden="false" customHeight="false" outlineLevel="0" collapsed="false">
      <c r="D25" s="243"/>
      <c r="E25" s="243"/>
      <c r="F25" s="242"/>
      <c r="G25" s="243"/>
      <c r="H25" s="243"/>
      <c r="I25" s="244"/>
      <c r="J25" s="245"/>
      <c r="K25" s="242"/>
      <c r="L25" s="242"/>
      <c r="M25" s="242"/>
    </row>
    <row r="26" customFormat="false" ht="12.8" hidden="false" customHeight="false" outlineLevel="0" collapsed="false">
      <c r="D26" s="243"/>
      <c r="E26" s="243"/>
      <c r="F26" s="242"/>
      <c r="G26" s="243"/>
      <c r="H26" s="243"/>
      <c r="I26" s="244"/>
      <c r="J26" s="245"/>
      <c r="K26" s="242"/>
      <c r="L26" s="242"/>
      <c r="M26" s="242"/>
    </row>
    <row r="27" customFormat="false" ht="12.8" hidden="false" customHeight="false" outlineLevel="0" collapsed="false">
      <c r="D27" s="243"/>
      <c r="E27" s="243"/>
      <c r="F27" s="242"/>
      <c r="G27" s="243"/>
      <c r="H27" s="243"/>
      <c r="I27" s="244"/>
      <c r="J27" s="245"/>
      <c r="K27" s="242"/>
      <c r="L27" s="242"/>
      <c r="M27" s="242"/>
    </row>
    <row r="28" customFormat="false" ht="12.8" hidden="false" customHeight="false" outlineLevel="0" collapsed="false">
      <c r="D28" s="243"/>
      <c r="E28" s="243"/>
      <c r="F28" s="242"/>
      <c r="G28" s="243"/>
      <c r="H28" s="243"/>
      <c r="I28" s="244"/>
      <c r="J28" s="245"/>
      <c r="K28" s="242"/>
      <c r="L28" s="242"/>
      <c r="M28" s="242"/>
    </row>
    <row r="29" customFormat="false" ht="12.8" hidden="false" customHeight="false" outlineLevel="0" collapsed="false">
      <c r="D29" s="243"/>
      <c r="E29" s="243"/>
      <c r="F29" s="242"/>
      <c r="G29" s="243"/>
      <c r="H29" s="243"/>
      <c r="I29" s="244"/>
      <c r="J29" s="245"/>
      <c r="K29" s="242"/>
      <c r="L29" s="242"/>
      <c r="M29" s="242"/>
    </row>
    <row r="30" customFormat="false" ht="12.8" hidden="false" customHeight="false" outlineLevel="0" collapsed="false">
      <c r="D30" s="243"/>
      <c r="E30" s="243"/>
      <c r="F30" s="242"/>
      <c r="G30" s="243"/>
      <c r="H30" s="243"/>
      <c r="I30" s="244"/>
      <c r="J30" s="245"/>
      <c r="K30" s="242"/>
      <c r="L30" s="242"/>
      <c r="M30" s="242"/>
    </row>
    <row r="31" customFormat="false" ht="12.8" hidden="false" customHeight="false" outlineLevel="0" collapsed="false">
      <c r="D31" s="243"/>
      <c r="E31" s="243"/>
      <c r="F31" s="242"/>
      <c r="G31" s="243"/>
      <c r="H31" s="243"/>
      <c r="I31" s="244"/>
      <c r="J31" s="245"/>
      <c r="K31" s="242"/>
      <c r="L31" s="242"/>
      <c r="M31" s="242"/>
    </row>
    <row r="32" customFormat="false" ht="12.8" hidden="false" customHeight="false" outlineLevel="0" collapsed="false">
      <c r="D32" s="243"/>
      <c r="E32" s="243"/>
      <c r="F32" s="242"/>
      <c r="G32" s="243"/>
      <c r="H32" s="243"/>
      <c r="I32" s="244"/>
      <c r="J32" s="245"/>
      <c r="K32" s="242"/>
      <c r="L32" s="242"/>
      <c r="M32" s="242"/>
    </row>
    <row r="33" customFormat="false" ht="12.8" hidden="false" customHeight="false" outlineLevel="0" collapsed="false">
      <c r="D33" s="243"/>
      <c r="E33" s="243"/>
      <c r="F33" s="242"/>
      <c r="G33" s="243"/>
      <c r="H33" s="243"/>
      <c r="I33" s="244"/>
      <c r="J33" s="245"/>
      <c r="K33" s="242"/>
      <c r="L33" s="242"/>
      <c r="M33" s="242"/>
    </row>
    <row r="34" customFormat="false" ht="12.8" hidden="false" customHeight="false" outlineLevel="0" collapsed="false">
      <c r="D34" s="243"/>
      <c r="E34" s="243"/>
      <c r="F34" s="242"/>
      <c r="G34" s="243"/>
      <c r="H34" s="243"/>
      <c r="I34" s="244"/>
      <c r="J34" s="245"/>
      <c r="K34" s="242"/>
      <c r="L34" s="242"/>
      <c r="M34" s="242"/>
    </row>
    <row r="35" customFormat="false" ht="12.8" hidden="false" customHeight="false" outlineLevel="0" collapsed="false">
      <c r="D35" s="243"/>
      <c r="E35" s="243"/>
      <c r="F35" s="242"/>
      <c r="G35" s="243"/>
      <c r="H35" s="243"/>
      <c r="I35" s="244"/>
      <c r="J35" s="245"/>
      <c r="K35" s="242"/>
      <c r="L35" s="242"/>
      <c r="M35" s="242"/>
    </row>
    <row r="36" customFormat="false" ht="12.8" hidden="false" customHeight="false" outlineLevel="0" collapsed="false">
      <c r="D36" s="243"/>
      <c r="E36" s="243"/>
      <c r="F36" s="242"/>
      <c r="G36" s="243"/>
      <c r="H36" s="243"/>
      <c r="I36" s="244"/>
      <c r="J36" s="245"/>
      <c r="K36" s="242"/>
      <c r="L36" s="242"/>
      <c r="M36" s="242"/>
    </row>
    <row r="37" customFormat="false" ht="12.8" hidden="false" customHeight="false" outlineLevel="0" collapsed="false">
      <c r="D37" s="243"/>
      <c r="E37" s="243"/>
      <c r="F37" s="242"/>
      <c r="G37" s="243"/>
      <c r="H37" s="243"/>
      <c r="I37" s="244"/>
      <c r="J37" s="245"/>
      <c r="K37" s="242"/>
      <c r="L37" s="242"/>
      <c r="M37" s="242"/>
    </row>
    <row r="38" customFormat="false" ht="12.8" hidden="false" customHeight="false" outlineLevel="0" collapsed="false">
      <c r="D38" s="243"/>
      <c r="E38" s="243"/>
      <c r="F38" s="242"/>
      <c r="G38" s="243"/>
      <c r="H38" s="243"/>
      <c r="I38" s="244"/>
      <c r="J38" s="245"/>
      <c r="K38" s="242"/>
      <c r="L38" s="242"/>
      <c r="M38" s="242"/>
    </row>
    <row r="39" customFormat="false" ht="12.8" hidden="false" customHeight="false" outlineLevel="0" collapsed="false">
      <c r="D39" s="243"/>
      <c r="E39" s="243"/>
      <c r="F39" s="242"/>
      <c r="G39" s="243"/>
      <c r="H39" s="243"/>
      <c r="I39" s="244"/>
      <c r="J39" s="245"/>
      <c r="K39" s="242"/>
      <c r="L39" s="242"/>
      <c r="M39" s="242"/>
    </row>
    <row r="40" customFormat="false" ht="12.8" hidden="false" customHeight="false" outlineLevel="0" collapsed="false">
      <c r="D40" s="243"/>
      <c r="E40" s="243"/>
      <c r="F40" s="242"/>
      <c r="G40" s="243"/>
      <c r="H40" s="243"/>
      <c r="I40" s="244"/>
      <c r="J40" s="245"/>
      <c r="K40" s="242"/>
      <c r="L40" s="242"/>
      <c r="M40" s="242"/>
    </row>
    <row r="41" customFormat="false" ht="12.8" hidden="false" customHeight="false" outlineLevel="0" collapsed="false">
      <c r="D41" s="243"/>
      <c r="E41" s="243"/>
      <c r="F41" s="242"/>
      <c r="G41" s="243"/>
      <c r="H41" s="243"/>
      <c r="I41" s="244"/>
      <c r="J41" s="245"/>
      <c r="K41" s="242"/>
      <c r="L41" s="242"/>
      <c r="M41" s="242"/>
    </row>
    <row r="42" customFormat="false" ht="12.8" hidden="false" customHeight="false" outlineLevel="0" collapsed="false">
      <c r="D42" s="243"/>
      <c r="E42" s="243"/>
      <c r="F42" s="242"/>
      <c r="G42" s="243"/>
      <c r="H42" s="243"/>
      <c r="I42" s="244"/>
      <c r="J42" s="245"/>
      <c r="K42" s="242"/>
      <c r="L42" s="242"/>
      <c r="M42" s="242"/>
    </row>
    <row r="43" customFormat="false" ht="12.8" hidden="false" customHeight="false" outlineLevel="0" collapsed="false">
      <c r="D43" s="243"/>
      <c r="E43" s="243"/>
      <c r="F43" s="242"/>
      <c r="G43" s="243"/>
      <c r="H43" s="243"/>
      <c r="I43" s="244"/>
      <c r="J43" s="245"/>
      <c r="K43" s="242"/>
      <c r="L43" s="242"/>
      <c r="M43" s="242"/>
    </row>
    <row r="44" customFormat="false" ht="12.8" hidden="false" customHeight="false" outlineLevel="0" collapsed="false">
      <c r="D44" s="243"/>
      <c r="E44" s="243"/>
      <c r="F44" s="242"/>
      <c r="G44" s="243"/>
      <c r="H44" s="243"/>
      <c r="I44" s="244"/>
      <c r="J44" s="245"/>
      <c r="K44" s="242"/>
      <c r="L44" s="242"/>
      <c r="M44" s="242"/>
    </row>
    <row r="45" customFormat="false" ht="12.8" hidden="false" customHeight="false" outlineLevel="0" collapsed="false">
      <c r="D45" s="243"/>
      <c r="E45" s="243"/>
      <c r="F45" s="242"/>
      <c r="G45" s="243"/>
      <c r="H45" s="243"/>
      <c r="I45" s="244"/>
      <c r="J45" s="245"/>
      <c r="K45" s="242"/>
      <c r="L45" s="242"/>
      <c r="M45" s="242"/>
    </row>
    <row r="46" customFormat="false" ht="12.8" hidden="false" customHeight="false" outlineLevel="0" collapsed="false">
      <c r="D46" s="243"/>
      <c r="E46" s="243"/>
      <c r="F46" s="242"/>
      <c r="G46" s="243"/>
      <c r="H46" s="243"/>
      <c r="I46" s="244"/>
      <c r="J46" s="245"/>
      <c r="K46" s="242"/>
      <c r="L46" s="242"/>
      <c r="M46" s="24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2014-09-22T19:27:40Z</dcterms:created>
  <dc:creator>Caro</dc:creator>
  <dc:description/>
  <dc:language>es-AR</dc:language>
  <cp:lastModifiedBy/>
  <cp:lastPrinted>2017-03-14T13:41:12Z</cp:lastPrinted>
  <dcterms:modified xsi:type="dcterms:W3CDTF">2017-04-17T22:32:52Z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