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2.wmf" ContentType="image/x-wmf"/>
  <Override PartName="/xl/media/image11.jpeg" ContentType="image/jpeg"/>
  <Override PartName="/xl/media/image10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1"/>
  </bookViews>
  <sheets>
    <sheet name="PEDIDO COT MM-MP" sheetId="1" state="visible" r:id="rId2"/>
    <sheet name="articulos-individuales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<sst xmlns="http://schemas.openxmlformats.org/spreadsheetml/2006/main" count="1527" uniqueCount="1052">
  <si>
    <t xml:space="preserve">N° Pedido</t>
  </si>
  <si>
    <t xml:space="preserve">CODIGO EMPAQUE</t>
  </si>
  <si>
    <t xml:space="preserve">Semana</t>
  </si>
  <si>
    <t xml:space="preserve">FecIa Recepcion</t>
  </si>
  <si>
    <t xml:space="preserve">PEDIDO DE COTIZACION
 Vigencia 07 de MARZO 2017</t>
  </si>
  <si>
    <t xml:space="preserve">N° Cliente</t>
  </si>
  <si>
    <t xml:space="preserve">REGISTRADO POR</t>
  </si>
  <si>
    <t xml:space="preserve">Fecha Pedido</t>
  </si>
  <si>
    <t xml:space="preserve">Comercializador </t>
  </si>
  <si>
    <t xml:space="preserve">Campos Obligatorios</t>
  </si>
  <si>
    <t xml:space="preserve">REAL</t>
  </si>
  <si>
    <t xml:space="preserve">Sucursal / Ciudad</t>
  </si>
  <si>
    <t xml:space="preserve">Total Unidades</t>
  </si>
  <si>
    <t xml:space="preserve">Mila Marzi</t>
  </si>
  <si>
    <t xml:space="preserve">Mila Pro</t>
  </si>
  <si>
    <t xml:space="preserve">Paletas y Mini Paletas</t>
  </si>
  <si>
    <t xml:space="preserve">Herramientas y Accesorios</t>
  </si>
  <si>
    <t xml:space="preserve">Sub-Total </t>
  </si>
  <si>
    <t xml:space="preserve">Desc. %</t>
  </si>
  <si>
    <t xml:space="preserve">Transporte</t>
  </si>
  <si>
    <t xml:space="preserve">Total con IVA</t>
  </si>
  <si>
    <t xml:space="preserve">Comentarios</t>
  </si>
  <si>
    <t xml:space="preserve">UVC</t>
  </si>
  <si>
    <t xml:space="preserve">Los Precios incluyen el IVA</t>
  </si>
  <si>
    <t xml:space="preserve">A-COD </t>
  </si>
  <si>
    <t xml:space="preserve">C-COD</t>
  </si>
  <si>
    <t xml:space="preserve">LINEA</t>
  </si>
  <si>
    <t xml:space="preserve">PROD</t>
  </si>
  <si>
    <t xml:space="preserve">DESCRIPCION</t>
  </si>
  <si>
    <t xml:space="preserve">ARTICULO</t>
  </si>
  <si>
    <t xml:space="preserve">CANT PEDIDO</t>
  </si>
  <si>
    <t xml:space="preserve">PRECIO PUBLICO</t>
  </si>
  <si>
    <t xml:space="preserve">TOTAL</t>
  </si>
  <si>
    <t xml:space="preserve">LINEA - MILA MARZI</t>
  </si>
  <si>
    <r>
      <rPr>
        <b val="true"/>
        <sz val="20"/>
        <rFont val="Calibri"/>
        <family val="2"/>
        <charset val="1"/>
      </rPr>
      <t xml:space="preserve">1000 - </t>
    </r>
    <r>
      <rPr>
        <b val="true"/>
        <sz val="18"/>
        <rFont val="Calibri"/>
        <family val="2"/>
        <charset val="1"/>
      </rPr>
      <t xml:space="preserve">Tonalizador Correctivo
 </t>
    </r>
    <r>
      <rPr>
        <i val="true"/>
        <sz val="18"/>
        <rFont val="Calibri"/>
        <family val="2"/>
        <charset val="1"/>
      </rPr>
      <t xml:space="preserve">Corrector Cremoso Duo-</t>
    </r>
    <r>
      <rPr>
        <i val="true"/>
        <sz val="12"/>
        <rFont val="Calibri"/>
        <family val="2"/>
        <charset val="1"/>
      </rPr>
      <t xml:space="preserve">Petaca Dúo x 4g.</t>
    </r>
  </si>
  <si>
    <t xml:space="preserve">MM</t>
  </si>
  <si>
    <r>
      <rPr>
        <sz val="12"/>
        <rFont val="Calibri"/>
        <family val="2"/>
        <charset val="1"/>
      </rPr>
      <t xml:space="preserve">Tonalizador Correctivo</t>
    </r>
    <r>
      <rPr>
        <b val="true"/>
        <sz val="12"/>
        <rFont val="Calibri"/>
        <family val="2"/>
        <charset val="1"/>
      </rPr>
      <t xml:space="preserve"> Beige Amarillento / Beige grisado  </t>
    </r>
  </si>
  <si>
    <t xml:space="preserve">1000-01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</si>
  <si>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Salmón / Tostado</t>
    </r>
  </si>
  <si>
    <t xml:space="preserve">1000-02</t>
  </si>
  <si>
    <t xml:space="preserve">TOTAL ART. 1000</t>
  </si>
  <si>
    <t xml:space="preserve">1510P - Barra Correctiva HDF con Nucleo Tratante 
Envase x 3,5g.</t>
  </si>
  <si>
    <r>
      <rPr>
        <sz val="12"/>
        <rFont val="Calibri"/>
        <family val="2"/>
        <charset val="1"/>
      </rPr>
      <t xml:space="preserve"> Barra  Correctiva HDF con Nucleo Tratante - </t>
    </r>
    <r>
      <rPr>
        <b val="true"/>
        <sz val="12"/>
        <rFont val="Calibri"/>
        <family val="2"/>
        <charset val="1"/>
      </rPr>
      <t xml:space="preserve">Claro</t>
    </r>
  </si>
  <si>
    <t xml:space="preserve">1510P-01</t>
  </si>
  <si>
    <r>
      <rPr>
        <sz val="12"/>
        <rFont val="Calibri"/>
        <family val="2"/>
        <charset val="1"/>
      </rPr>
      <t xml:space="preserve"> Barra  Correctiva HDF con Nucleo Tratante- </t>
    </r>
    <r>
      <rPr>
        <b val="true"/>
        <sz val="12"/>
        <rFont val="Calibri"/>
        <family val="2"/>
        <charset val="1"/>
      </rPr>
      <t xml:space="preserve">Oscuro</t>
    </r>
  </si>
  <si>
    <t xml:space="preserve">1510P-02</t>
  </si>
  <si>
    <t xml:space="preserve">TOTAL ART. 1510</t>
  </si>
  <si>
    <t xml:space="preserve">1014 - Fluidficador de texturas - Pre Base 
Botella con dosificador x 20g.</t>
  </si>
  <si>
    <t xml:space="preserve">Fluidificador de texturas.  Pre base.</t>
  </si>
  <si>
    <t xml:space="preserve">TOTAL ART. 1014</t>
  </si>
  <si>
    <r>
      <rPr>
        <b val="true"/>
        <sz val="20"/>
        <rFont val="Calibri"/>
        <family val="2"/>
        <charset val="1"/>
      </rPr>
      <t xml:space="preserve">1114 - Mila BB Base Nude- </t>
    </r>
    <r>
      <rPr>
        <sz val="20"/>
        <rFont val="Calibri"/>
        <family val="2"/>
        <charset val="1"/>
      </rPr>
      <t xml:space="preserve">Pre Base neutra
</t>
    </r>
    <r>
      <rPr>
        <i val="true"/>
        <sz val="12"/>
        <rFont val="Calibri"/>
        <family val="2"/>
        <charset val="1"/>
      </rPr>
      <t xml:space="preserve">Pomo x 25g.</t>
    </r>
  </si>
  <si>
    <r>
      <rPr>
        <sz val="12"/>
        <rFont val="Calibri"/>
        <family val="2"/>
        <charset val="1"/>
      </rPr>
      <t xml:space="preserve"> Mila BB - Neutra </t>
    </r>
    <r>
      <rPr>
        <b val="true"/>
        <sz val="12"/>
        <rFont val="Calibri"/>
        <family val="2"/>
        <charset val="1"/>
      </rPr>
      <t xml:space="preserve">Pre Base Neutra</t>
    </r>
    <r>
      <rPr>
        <b val="true"/>
        <sz val="12"/>
        <color rgb="FFFF0000"/>
        <rFont val="Calibri"/>
        <family val="2"/>
        <charset val="1"/>
      </rPr>
      <t xml:space="preserve"> NUEVO
</t>
    </r>
  </si>
  <si>
    <t xml:space="preserve">TOTAL ART. 1114</t>
  </si>
  <si>
    <t xml:space="preserve">1300 - Maquillaje Compacto Polvo Mate
Petaca con Espejo x 10g.</t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</si>
  <si>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Natural</t>
    </r>
  </si>
  <si>
    <t xml:space="preserve">1300-01</t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</si>
  <si>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Dulce de Leche     </t>
    </r>
  </si>
  <si>
    <t xml:space="preserve">1300-02</t>
  </si>
  <si>
    <r>
      <rPr>
        <sz val="12"/>
        <rFont val="Calibri"/>
        <family val="2"/>
        <charset val="1"/>
      </rPr>
      <t xml:space="preserve">Maquillaje Compacto Polvo Mate</t>
    </r>
    <r>
      <rPr>
        <b val="true"/>
        <sz val="12"/>
        <rFont val="Calibri"/>
        <family val="2"/>
        <charset val="1"/>
      </rPr>
      <t xml:space="preserve"> Dorado Terracota</t>
    </r>
  </si>
  <si>
    <t xml:space="preserve">1300-03</t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</si>
  <si>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Tonalizador Dorado</t>
    </r>
  </si>
  <si>
    <t xml:space="preserve">1300-05</t>
  </si>
  <si>
    <t xml:space="preserve">TOTAL ART. 1300</t>
  </si>
  <si>
    <t xml:space="preserve">1301 - Maquillaje Compacto Polvo Mate-Ultra HD
Petaca con Espejo x 10g.</t>
  </si>
  <si>
    <r>
      <rPr>
        <sz val="12"/>
        <rFont val="Calibri"/>
        <family val="2"/>
        <charset val="1"/>
      </rPr>
      <t xml:space="preserve">Maquillaje Compacto Polvo Mate ULTRA HD  </t>
    </r>
    <r>
      <rPr>
        <b val="true"/>
        <sz val="12"/>
        <color rgb="FFFF0000"/>
        <rFont val="Calibri"/>
        <family val="2"/>
        <charset val="1"/>
      </rPr>
      <t xml:space="preserve">NUEVO</t>
    </r>
  </si>
  <si>
    <t xml:space="preserve">1301</t>
  </si>
  <si>
    <t xml:space="preserve">1310 - Maquillaje Compacto Polvo
Satinado Petaca con Espejo x 10g.</t>
  </si>
  <si>
    <r>
      <rPr>
        <sz val="12"/>
        <rFont val="Calibri"/>
        <family val="2"/>
        <charset val="1"/>
      </rPr>
      <t xml:space="preserve">Maquillaje Compacto Polvo Satinado </t>
    </r>
    <r>
      <rPr>
        <b val="true"/>
        <sz val="12"/>
        <rFont val="Calibri"/>
        <family val="2"/>
        <charset val="1"/>
      </rPr>
      <t xml:space="preserve">Dulce de leche</t>
    </r>
  </si>
  <si>
    <t xml:space="preserve">1310-00</t>
  </si>
  <si>
    <r>
      <rPr>
        <sz val="12"/>
        <rFont val="Calibri"/>
        <family val="2"/>
        <charset val="1"/>
      </rPr>
      <t xml:space="preserve">Maquillaje Compacto Polvo Satinado </t>
    </r>
    <r>
      <rPr>
        <b val="true"/>
        <sz val="12"/>
        <rFont val="Calibri"/>
        <family val="2"/>
        <charset val="1"/>
      </rPr>
      <t xml:space="preserve">Tostado Terracota</t>
    </r>
  </si>
  <si>
    <t xml:space="preserve">1310-01</t>
  </si>
  <si>
    <r>
      <rPr>
        <sz val="12"/>
        <rFont val="Calibri"/>
        <family val="2"/>
        <charset val="1"/>
      </rPr>
      <t xml:space="preserve">Maquillaje Compacto Polvo Satinado </t>
    </r>
    <r>
      <rPr>
        <b val="true"/>
        <sz val="12"/>
        <rFont val="Calibri"/>
        <family val="2"/>
        <charset val="1"/>
      </rPr>
      <t xml:space="preserve">Tostado Intenso</t>
    </r>
  </si>
  <si>
    <t xml:space="preserve">1310-02</t>
  </si>
  <si>
    <t xml:space="preserve">TOTAL ART. 1310</t>
  </si>
  <si>
    <r>
      <rPr>
        <b val="true"/>
        <sz val="20"/>
        <rFont val="Calibri"/>
        <family val="2"/>
        <charset val="1"/>
      </rPr>
      <t xml:space="preserve">1320 - Polvo Volátil -</t>
    </r>
    <r>
      <rPr>
        <sz val="18"/>
        <rFont val="Calibri"/>
        <family val="2"/>
        <charset val="1"/>
      </rPr>
      <t xml:space="preserve">Mate
</t>
    </r>
    <r>
      <rPr>
        <i val="true"/>
        <sz val="12"/>
        <rFont val="Calibri"/>
        <family val="2"/>
        <charset val="1"/>
      </rPr>
      <t xml:space="preserve">Polvera x 15g.</t>
    </r>
  </si>
  <si>
    <r>
      <rPr>
        <sz val="12"/>
        <rFont val="Calibri"/>
        <family val="2"/>
        <charset val="1"/>
      </rPr>
      <t xml:space="preserve">Polvo Volátil </t>
    </r>
    <r>
      <rPr>
        <b val="true"/>
        <sz val="12"/>
        <rFont val="Calibri"/>
        <family val="2"/>
        <charset val="1"/>
      </rPr>
      <t xml:space="preserve"> Marfil Translucido</t>
    </r>
  </si>
  <si>
    <t xml:space="preserve">1320-01</t>
  </si>
  <si>
    <r>
      <rPr>
        <sz val="12"/>
        <rFont val="Calibri"/>
        <family val="2"/>
        <charset val="1"/>
      </rPr>
      <t xml:space="preserve">Polvo Volátil   </t>
    </r>
    <r>
      <rPr>
        <b val="true"/>
        <sz val="12"/>
        <rFont val="Calibri"/>
        <family val="2"/>
        <charset val="1"/>
      </rPr>
      <t xml:space="preserve">Natural Rosado Traslucido</t>
    </r>
  </si>
  <si>
    <t xml:space="preserve">1320-03</t>
  </si>
  <si>
    <t xml:space="preserve">TOTAL ART. 1320</t>
  </si>
  <si>
    <t xml:space="preserve">1710 - Maquillaje Compacto al Agua
Petaca con Espejo x 10g.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</si>
  <si>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Marfil</t>
    </r>
  </si>
  <si>
    <t xml:space="preserve">1710-00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</si>
  <si>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Natural</t>
    </r>
  </si>
  <si>
    <t xml:space="preserve">1710-01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</si>
  <si>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Dorado</t>
    </r>
  </si>
  <si>
    <t xml:space="preserve">1710-02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</si>
  <si>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Tostado</t>
    </r>
  </si>
  <si>
    <t xml:space="preserve">1710-03</t>
  </si>
  <si>
    <t xml:space="preserve">TOTAL ART. 1710</t>
  </si>
  <si>
    <t xml:space="preserve">1800 - Maquillaje Líquido 
Frasco con dosificador x 30g.</t>
  </si>
  <si>
    <r>
      <rPr>
        <sz val="12"/>
        <rFont val="Calibri"/>
        <family val="2"/>
        <charset val="1"/>
      </rPr>
      <t xml:space="preserve">Maquillaje Líquido Hidratante </t>
    </r>
    <r>
      <rPr>
        <b val="true"/>
        <sz val="12"/>
        <rFont val="Calibri"/>
        <family val="2"/>
        <charset val="1"/>
      </rPr>
      <t xml:space="preserve">Natural</t>
    </r>
  </si>
  <si>
    <t xml:space="preserve">1800-02</t>
  </si>
  <si>
    <r>
      <rPr>
        <sz val="12"/>
        <rFont val="Calibri"/>
        <family val="2"/>
        <charset val="1"/>
      </rPr>
      <t xml:space="preserve">Maquillaje Líquido  Hidratante </t>
    </r>
    <r>
      <rPr>
        <b val="true"/>
        <sz val="12"/>
        <rFont val="Calibri"/>
        <family val="2"/>
        <charset val="1"/>
      </rPr>
      <t xml:space="preserve">Natural Intermedio</t>
    </r>
  </si>
  <si>
    <t xml:space="preserve">1800-03</t>
  </si>
  <si>
    <r>
      <rPr>
        <sz val="12"/>
        <rFont val="Calibri"/>
        <family val="2"/>
        <charset val="1"/>
      </rPr>
      <t xml:space="preserve">Maquillaje Líquido  Hidratante </t>
    </r>
    <r>
      <rPr>
        <b val="true"/>
        <sz val="12"/>
        <rFont val="Calibri"/>
        <family val="2"/>
        <charset val="1"/>
      </rPr>
      <t xml:space="preserve">Dorado Claro</t>
    </r>
  </si>
  <si>
    <t xml:space="preserve">1800-05</t>
  </si>
  <si>
    <r>
      <rPr>
        <sz val="12"/>
        <rFont val="Calibri"/>
        <family val="2"/>
        <charset val="1"/>
      </rPr>
      <t xml:space="preserve">Maquillaje Líquido  Hidratante </t>
    </r>
    <r>
      <rPr>
        <b val="true"/>
        <sz val="12"/>
        <rFont val="Calibri"/>
        <family val="2"/>
        <charset val="1"/>
      </rPr>
      <t xml:space="preserve">Dorado Intermedio</t>
    </r>
  </si>
  <si>
    <t xml:space="preserve">1800-06</t>
  </si>
  <si>
    <t xml:space="preserve">TOTAL ART. 1800</t>
  </si>
  <si>
    <t xml:space="preserve">1801 - Base de Maquillaje Alta Definición -HD
Botella con dosificador x 20g.</t>
  </si>
  <si>
    <r>
      <rPr>
        <sz val="12"/>
        <rFont val="Calibri"/>
        <family val="2"/>
        <charset val="1"/>
      </rPr>
      <t xml:space="preserve">Base Maquillaje Alta Definición  </t>
    </r>
    <r>
      <rPr>
        <b val="true"/>
        <sz val="12"/>
        <rFont val="Calibri"/>
        <family val="2"/>
        <charset val="1"/>
      </rPr>
      <t xml:space="preserve">Natural   </t>
    </r>
  </si>
  <si>
    <t xml:space="preserve">1801-00</t>
  </si>
  <si>
    <r>
      <rPr>
        <sz val="12"/>
        <rFont val="Calibri"/>
        <family val="2"/>
        <charset val="1"/>
      </rPr>
      <t xml:space="preserve">Base  Maquillaje Alta Definición  </t>
    </r>
    <r>
      <rPr>
        <b val="true"/>
        <sz val="12"/>
        <rFont val="Calibri"/>
        <family val="2"/>
        <charset val="1"/>
      </rPr>
      <t xml:space="preserve">Dorado   </t>
    </r>
  </si>
  <si>
    <t xml:space="preserve">1801-01</t>
  </si>
  <si>
    <r>
      <rPr>
        <sz val="12"/>
        <rFont val="Calibri"/>
        <family val="2"/>
        <charset val="1"/>
      </rPr>
      <t xml:space="preserve">Base  Maquillaje Alta Definición  </t>
    </r>
    <r>
      <rPr>
        <b val="true"/>
        <sz val="12"/>
        <rFont val="Calibri"/>
        <family val="2"/>
        <charset val="1"/>
      </rPr>
      <t xml:space="preserve">Tostado   </t>
    </r>
  </si>
  <si>
    <t xml:space="preserve">1801-02</t>
  </si>
  <si>
    <t xml:space="preserve">TOTAL ART. 1801</t>
  </si>
  <si>
    <t xml:space="preserve">1820 - Maquillaje Líquido Reflectante
Frasco con dosificador x 30g.</t>
  </si>
  <si>
    <r>
      <rPr>
        <sz val="12"/>
        <rFont val="Calibri"/>
        <family val="2"/>
        <charset val="1"/>
      </rPr>
      <t xml:space="preserve">Maquillaje Líquido Reflectante </t>
    </r>
    <r>
      <rPr>
        <b val="true"/>
        <sz val="12"/>
        <rFont val="Calibri"/>
        <family val="2"/>
        <charset val="1"/>
      </rPr>
      <t xml:space="preserve">Natural</t>
    </r>
  </si>
  <si>
    <t xml:space="preserve">1820-01</t>
  </si>
  <si>
    <r>
      <rPr>
        <sz val="12"/>
        <rFont val="Calibri"/>
        <family val="2"/>
        <charset val="1"/>
      </rPr>
      <t xml:space="preserve">Maquillaje Líquido Reflectante </t>
    </r>
    <r>
      <rPr>
        <b val="true"/>
        <sz val="12"/>
        <rFont val="Calibri"/>
        <family val="2"/>
        <charset val="1"/>
      </rPr>
      <t xml:space="preserve">Dorado</t>
    </r>
  </si>
  <si>
    <t xml:space="preserve">1820-02</t>
  </si>
  <si>
    <t xml:space="preserve">TOTAL ART. 1820</t>
  </si>
  <si>
    <t xml:space="preserve">1860 - Maquillaje Líquido Efecto Polvo -HD 
Botella con dosificador x 20g.</t>
  </si>
  <si>
    <r>
      <rPr>
        <sz val="12"/>
        <rFont val="Calibri"/>
        <family val="2"/>
        <charset val="1"/>
      </rPr>
      <t xml:space="preserve">Maquillaje Líquido Efecto Polvo  </t>
    </r>
    <r>
      <rPr>
        <b val="true"/>
        <sz val="12"/>
        <rFont val="Calibri"/>
        <family val="2"/>
        <charset val="1"/>
      </rPr>
      <t xml:space="preserve">Natural </t>
    </r>
  </si>
  <si>
    <t xml:space="preserve">1860-01</t>
  </si>
  <si>
    <r>
      <rPr>
        <sz val="12"/>
        <rFont val="Calibri"/>
        <family val="2"/>
        <charset val="1"/>
      </rPr>
      <t xml:space="preserve">Maquillaje Líquido Efecto Polvo  </t>
    </r>
    <r>
      <rPr>
        <b val="true"/>
        <sz val="12"/>
        <rFont val="Calibri"/>
        <family val="2"/>
        <charset val="1"/>
      </rPr>
      <t xml:space="preserve">Dorado </t>
    </r>
  </si>
  <si>
    <t xml:space="preserve">1860-02</t>
  </si>
  <si>
    <r>
      <rPr>
        <sz val="12"/>
        <rFont val="Calibri"/>
        <family val="2"/>
        <charset val="1"/>
      </rPr>
      <t xml:space="preserve">Maquillaje Líquido Efecto Polvo  </t>
    </r>
    <r>
      <rPr>
        <b val="true"/>
        <sz val="12"/>
        <rFont val="Calibri"/>
        <family val="2"/>
        <charset val="1"/>
      </rPr>
      <t xml:space="preserve">Tostado   </t>
    </r>
  </si>
  <si>
    <t xml:space="preserve">1860-03</t>
  </si>
  <si>
    <t xml:space="preserve">TOTAL ART. 1860</t>
  </si>
  <si>
    <r>
      <rPr>
        <b val="true"/>
        <sz val="20"/>
        <rFont val="Calibri"/>
        <family val="2"/>
        <charset val="1"/>
      </rPr>
      <t xml:space="preserve">1862 - MILA BB - Base Nude
</t>
    </r>
    <r>
      <rPr>
        <i val="true"/>
        <sz val="12"/>
        <rFont val="Calibri"/>
        <family val="2"/>
        <charset val="1"/>
      </rPr>
      <t xml:space="preserve">Pomo x 25g.</t>
    </r>
  </si>
  <si>
    <r>
      <rPr>
        <sz val="12"/>
        <rFont val="Calibri"/>
        <family val="2"/>
        <charset val="1"/>
      </rPr>
      <t xml:space="preserve">Mila BB- Base Nude</t>
    </r>
    <r>
      <rPr>
        <b val="true"/>
        <sz val="12"/>
        <rFont val="Calibri"/>
        <family val="2"/>
        <charset val="1"/>
      </rPr>
      <t xml:space="preserve"> Claro  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</si>
  <si>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1862-01</t>
  </si>
  <si>
    <r>
      <rPr>
        <sz val="12"/>
        <rFont val="Calibri"/>
        <family val="2"/>
        <charset val="1"/>
      </rPr>
      <t xml:space="preserve">Mila BB- Base Nude</t>
    </r>
    <r>
      <rPr>
        <b val="true"/>
        <sz val="12"/>
        <rFont val="Calibri"/>
        <family val="2"/>
        <charset val="1"/>
      </rPr>
      <t xml:space="preserve"> Natural </t>
    </r>
    <r>
      <rPr>
        <b val="true"/>
        <sz val="12"/>
        <color rgb="FFFF0000"/>
        <rFont val="Calibri"/>
        <family val="2"/>
        <charset val="1"/>
      </rPr>
      <t xml:space="preserve">   </t>
    </r>
  </si>
  <si>
    <t xml:space="preserve">1862-02</t>
  </si>
  <si>
    <r>
      <rPr>
        <sz val="12"/>
        <rFont val="Calibri"/>
        <family val="2"/>
        <charset val="1"/>
      </rPr>
      <t xml:space="preserve">Mila BB- Base Nude </t>
    </r>
    <r>
      <rPr>
        <b val="true"/>
        <sz val="12"/>
        <rFont val="Calibri"/>
        <family val="2"/>
        <charset val="1"/>
      </rPr>
      <t xml:space="preserve">Tostado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</si>
  <si>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1862-03</t>
  </si>
  <si>
    <t xml:space="preserve">TOTAL ART. 1862</t>
  </si>
  <si>
    <t xml:space="preserve">1864 - Maquillaje Mate Súper CC 
Botella con dosificador x 20g.</t>
  </si>
  <si>
    <r>
      <rPr>
        <sz val="12"/>
        <rFont val="Calibri"/>
        <family val="2"/>
        <charset val="1"/>
      </rPr>
      <t xml:space="preserve">Maquillaje Mate Súper CC -  </t>
    </r>
    <r>
      <rPr>
        <b val="true"/>
        <sz val="12"/>
        <rFont val="Calibri"/>
        <family val="2"/>
        <charset val="1"/>
      </rPr>
      <t xml:space="preserve">Claro  
</t>
    </r>
  </si>
  <si>
    <t xml:space="preserve">1864-01</t>
  </si>
  <si>
    <r>
      <rPr>
        <sz val="12"/>
        <rFont val="Calibri"/>
        <family val="2"/>
        <charset val="1"/>
      </rPr>
      <t xml:space="preserve">Maquillaje Mate Súper CC - </t>
    </r>
    <r>
      <rPr>
        <b val="true"/>
        <sz val="12"/>
        <rFont val="Calibri"/>
        <family val="2"/>
        <charset val="1"/>
      </rPr>
      <t xml:space="preserve">Oscuro  
</t>
    </r>
  </si>
  <si>
    <t xml:space="preserve">1864-02</t>
  </si>
  <si>
    <t xml:space="preserve">TOTAL ART. 1864</t>
  </si>
  <si>
    <t xml:space="preserve">2912P - Sombra Cremosa
Pomada para Cejas- Pote  DUO x 4g.
</t>
  </si>
  <si>
    <r>
      <rPr>
        <sz val="12"/>
        <rFont val="Calibri"/>
        <family val="2"/>
        <charset val="1"/>
      </rPr>
      <t xml:space="preserve">Sombra Cremosa Duo para Cejas </t>
    </r>
    <r>
      <rPr>
        <b val="true"/>
        <sz val="12"/>
        <rFont val="Calibri"/>
        <family val="2"/>
        <charset val="1"/>
      </rPr>
      <t xml:space="preserve">OSCURAS</t>
    </r>
  </si>
  <si>
    <t xml:space="preserve">2912P-01</t>
  </si>
  <si>
    <r>
      <rPr>
        <sz val="12"/>
        <rFont val="Calibri"/>
        <family val="2"/>
        <charset val="1"/>
      </rPr>
      <t xml:space="preserve">Sombra Cremosa Duo para Cejas </t>
    </r>
    <r>
      <rPr>
        <b val="true"/>
        <sz val="12"/>
        <rFont val="Calibri"/>
        <family val="2"/>
        <charset val="1"/>
      </rPr>
      <t xml:space="preserve">CLARAS</t>
    </r>
    <r>
      <rPr>
        <sz val="12"/>
        <rFont val="Calibri"/>
        <family val="2"/>
        <charset val="1"/>
      </rPr>
      <t xml:space="preserve"> </t>
    </r>
    <r>
      <rPr>
        <b val="true"/>
        <sz val="12"/>
        <color rgb="FFFF0000"/>
        <rFont val="Calibri"/>
        <family val="2"/>
        <charset val="1"/>
      </rPr>
      <t xml:space="preserve">NUEVO</t>
    </r>
  </si>
  <si>
    <t xml:space="preserve">2912P-02</t>
  </si>
  <si>
    <t xml:space="preserve">TOTAL ART. 2912P</t>
  </si>
  <si>
    <t xml:space="preserve">1600 - Gel Reforzador para  Pestañas y Cejas
Botella x 3g.</t>
  </si>
  <si>
    <r>
      <rPr>
        <sz val="12"/>
        <rFont val="Calibri"/>
        <family val="2"/>
        <charset val="1"/>
      </rPr>
      <t xml:space="preserve">Gel Reforzador para  Pestañas y cejas </t>
    </r>
    <r>
      <rPr>
        <b val="true"/>
        <sz val="12"/>
        <rFont val="Calibri"/>
        <family val="2"/>
        <charset val="1"/>
      </rPr>
      <t xml:space="preserve">Cristal   </t>
    </r>
  </si>
  <si>
    <t xml:space="preserve">1600-00</t>
  </si>
  <si>
    <t xml:space="preserve">TOTAL ART. 1600</t>
  </si>
  <si>
    <r>
      <rPr>
        <b val="true"/>
        <sz val="20"/>
        <rFont val="Calibri"/>
        <family val="2"/>
        <charset val="1"/>
      </rPr>
      <t xml:space="preserve">1610 - Máscara para Pestañas 
</t>
    </r>
    <r>
      <rPr>
        <i val="true"/>
        <sz val="12"/>
        <rFont val="Calibri"/>
        <family val="2"/>
        <charset val="1"/>
      </rPr>
      <t xml:space="preserve">Botella con aplicador x 12g.</t>
    </r>
  </si>
  <si>
    <r>
      <rPr>
        <sz val="12"/>
        <rFont val="Calibri"/>
        <family val="2"/>
        <charset val="1"/>
      </rPr>
      <t xml:space="preserve">Máscara para Pestañas a Prueba de Agua</t>
    </r>
    <r>
      <rPr>
        <b val="true"/>
        <sz val="12"/>
        <rFont val="Calibri"/>
        <family val="2"/>
        <charset val="1"/>
      </rPr>
      <t xml:space="preserve"> Negro</t>
    </r>
  </si>
  <si>
    <t xml:space="preserve">1610-01</t>
  </si>
  <si>
    <t xml:space="preserve">TOTAL ART. 1610</t>
  </si>
  <si>
    <r>
      <rPr>
        <b val="true"/>
        <sz val="20"/>
        <rFont val="Calibri"/>
        <family val="2"/>
        <charset val="1"/>
      </rPr>
      <t xml:space="preserve">1630 - Máscara para Pestañas Extra Volumen   
</t>
    </r>
    <r>
      <rPr>
        <b val="true"/>
        <i val="true"/>
        <sz val="12"/>
        <rFont val="Calibri"/>
        <family val="2"/>
        <charset val="1"/>
      </rPr>
      <t xml:space="preserve">Botella x 3,5 g.</t>
    </r>
  </si>
  <si>
    <r>
      <rPr>
        <sz val="12"/>
        <rFont val="Calibri"/>
        <family val="2"/>
        <charset val="1"/>
      </rPr>
      <t xml:space="preserve">Máscara para Pestañas Extra Volumen Resistente al Agua</t>
    </r>
    <r>
      <rPr>
        <b val="true"/>
        <sz val="12"/>
        <rFont val="Calibri"/>
        <family val="2"/>
        <charset val="1"/>
      </rPr>
      <t xml:space="preserve"> Negro</t>
    </r>
  </si>
  <si>
    <t xml:space="preserve">1630-01</t>
  </si>
  <si>
    <t xml:space="preserve">TOTAL ART. 1630</t>
  </si>
  <si>
    <t xml:space="preserve">1640 - Máscara para Pestañas Dúo  Efecto Pestañas Postizas
A prueba de agua HD. Botella con Aplicador Dúo x 7gr.</t>
  </si>
  <si>
    <r>
      <rPr>
        <sz val="12"/>
        <rFont val="Calibri"/>
        <family val="2"/>
        <charset val="1"/>
      </rPr>
      <t xml:space="preserve">Máscara para Pestañas Dúo (</t>
    </r>
    <r>
      <rPr>
        <b val="true"/>
        <sz val="12"/>
        <rFont val="Calibri"/>
        <family val="2"/>
        <charset val="1"/>
      </rPr>
      <t xml:space="preserve">Pre Base blanca  + Máscara para Pestañas Negra</t>
    </r>
    <r>
      <rPr>
        <sz val="12"/>
        <rFont val="Calibri"/>
        <family val="2"/>
        <charset val="1"/>
      </rPr>
      <t xml:space="preserve">)</t>
    </r>
  </si>
  <si>
    <t xml:space="preserve">1640-01</t>
  </si>
  <si>
    <t xml:space="preserve"> </t>
  </si>
  <si>
    <t xml:space="preserve">TOTAL ART. 1640</t>
  </si>
  <si>
    <t xml:space="preserve">1650 - Máscara para pestañas  Flex HD 
Botella x 8g.</t>
  </si>
  <si>
    <r>
      <rPr>
        <sz val="12"/>
        <rFont val="Calibri"/>
        <family val="2"/>
        <charset val="1"/>
      </rPr>
      <t xml:space="preserve">Máscara para pestañas Flex </t>
    </r>
    <r>
      <rPr>
        <b val="true"/>
        <sz val="12"/>
        <rFont val="Calibri"/>
        <family val="2"/>
        <charset val="1"/>
      </rPr>
      <t xml:space="preserve">Negro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</si>
  <si>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1650-01</t>
  </si>
  <si>
    <t xml:space="preserve">TOTAL ART. 1650</t>
  </si>
  <si>
    <t xml:space="preserve">1900 - Delineador Líquido  
Botella  con aplicador punta pincel x 10g.</t>
  </si>
  <si>
    <r>
      <rPr>
        <sz val="12"/>
        <rFont val="Calibri"/>
        <family val="2"/>
        <charset val="1"/>
      </rPr>
      <t xml:space="preserve">Delineador Líquido  Punta Pincel </t>
    </r>
    <r>
      <rPr>
        <b val="true"/>
        <sz val="12"/>
        <rFont val="Calibri"/>
        <family val="2"/>
        <charset val="1"/>
      </rPr>
      <t xml:space="preserve">Negro. </t>
    </r>
  </si>
  <si>
    <t xml:space="preserve">1900-01</t>
  </si>
  <si>
    <t xml:space="preserve">TOTAL ART. 1900</t>
  </si>
  <si>
    <t xml:space="preserve">1500 - Labial Humectante 
Envase x 3,5g.</t>
  </si>
  <si>
    <r>
      <rPr>
        <sz val="14"/>
        <color rgb="FF000000"/>
        <rFont val="Calibri"/>
        <family val="2"/>
        <charset val="1"/>
      </rPr>
      <t xml:space="preserve">Labial Humectante </t>
    </r>
    <r>
      <rPr>
        <b val="true"/>
        <sz val="14"/>
        <color rgb="FF000000"/>
        <rFont val="Calibri"/>
        <family val="2"/>
        <charset val="1"/>
      </rPr>
      <t xml:space="preserve">Fucsia</t>
    </r>
  </si>
  <si>
    <t xml:space="preserve">1500-502</t>
  </si>
  <si>
    <r>
      <rPr>
        <sz val="14"/>
        <color rgb="FF000000"/>
        <rFont val="Calibri"/>
        <family val="2"/>
        <charset val="1"/>
      </rPr>
      <t xml:space="preserve">Labial Humectante </t>
    </r>
    <r>
      <rPr>
        <b val="true"/>
        <sz val="14"/>
        <color rgb="FF000000"/>
        <rFont val="Calibri"/>
        <family val="2"/>
        <charset val="1"/>
      </rPr>
      <t xml:space="preserve">Rosa Nude   </t>
    </r>
  </si>
  <si>
    <t xml:space="preserve">1500-503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</si>
  <si>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Beige Rosado</t>
    </r>
  </si>
  <si>
    <t xml:space="preserve">1500-504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</si>
  <si>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Dorado Suave</t>
    </r>
  </si>
  <si>
    <t xml:space="preserve">1500-505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</si>
  <si>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Rosa Anaranjado</t>
    </r>
  </si>
  <si>
    <t xml:space="preserve">1500-506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</si>
  <si>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Coral Anaranjado</t>
    </r>
  </si>
  <si>
    <t xml:space="preserve">1500-507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</si>
  <si>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Magenta Violáceo</t>
    </r>
    <r>
      <rPr>
        <sz val="14"/>
        <rFont val="Calibri"/>
        <family val="2"/>
        <charset val="1"/>
      </rPr>
      <t xml:space="preserve">  </t>
    </r>
  </si>
  <si>
    <t xml:space="preserve">1500-508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</si>
  <si>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Bronce Oscuro</t>
    </r>
  </si>
  <si>
    <t xml:space="preserve">1500-509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</si>
  <si>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Rojizo Perlado</t>
    </r>
  </si>
  <si>
    <t xml:space="preserve">1500-510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</si>
  <si>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Beige Dulce de Leche</t>
    </r>
  </si>
  <si>
    <t xml:space="preserve">1500-511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</si>
  <si>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Beige Rosado </t>
    </r>
    <r>
      <rPr>
        <sz val="14"/>
        <rFont val="Calibri"/>
        <family val="2"/>
        <charset val="1"/>
      </rPr>
      <t xml:space="preserve">  </t>
    </r>
  </si>
  <si>
    <t xml:space="preserve">1500-512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</si>
  <si>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Rosa Pastel </t>
    </r>
    <r>
      <rPr>
        <sz val="14"/>
        <rFont val="Calibri"/>
        <family val="2"/>
        <charset val="1"/>
      </rPr>
      <t xml:space="preserve"> </t>
    </r>
  </si>
  <si>
    <t xml:space="preserve">1500-513</t>
  </si>
  <si>
    <r>
      <rPr>
        <sz val="14"/>
        <rFont val="Calibri"/>
        <family val="2"/>
        <charset val="1"/>
      </rPr>
      <t xml:space="preserve">Labial Humectante</t>
    </r>
    <r>
      <rPr>
        <b val="true"/>
        <sz val="14"/>
        <rFont val="Calibri"/>
        <family val="2"/>
        <charset val="1"/>
      </rPr>
      <t xml:space="preserve"> Colorado Bronce</t>
    </r>
  </si>
  <si>
    <t xml:space="preserve">1500-516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</si>
  <si>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Guinda  </t>
    </r>
  </si>
  <si>
    <t xml:space="preserve">1500-522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</si>
  <si>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Beige Nude</t>
    </r>
  </si>
  <si>
    <t xml:space="preserve">1500-528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</si>
  <si>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Anaranjado</t>
    </r>
  </si>
  <si>
    <t xml:space="preserve">1500-532</t>
  </si>
  <si>
    <r>
      <rPr>
        <sz val="14"/>
        <rFont val="Calibri"/>
        <family val="2"/>
        <charset val="1"/>
      </rPr>
      <t xml:space="preserve">Labial Humectante</t>
    </r>
    <r>
      <rPr>
        <b val="true"/>
        <sz val="14"/>
        <rFont val="Calibri"/>
        <family val="2"/>
        <charset val="1"/>
      </rPr>
      <t xml:space="preserve"> Rojo Puro</t>
    </r>
  </si>
  <si>
    <t xml:space="preserve">1500-534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</si>
  <si>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Uva</t>
    </r>
  </si>
  <si>
    <t xml:space="preserve">1500-535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</si>
  <si>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Rosa Dior</t>
    </r>
  </si>
  <si>
    <t xml:space="preserve">1500-538</t>
  </si>
  <si>
    <t xml:space="preserve">TOTAL ART. 1500</t>
  </si>
  <si>
    <r>
      <rPr>
        <b val="true"/>
        <sz val="20"/>
        <rFont val="Calibri"/>
        <family val="2"/>
        <charset val="1"/>
      </rPr>
      <t xml:space="preserve">1500M - Labial Mate</t>
    </r>
    <r>
      <rPr>
        <sz val="16"/>
        <rFont val="Calibri"/>
        <family val="2"/>
        <charset val="1"/>
      </rPr>
      <t xml:space="preserve"> 
</t>
    </r>
    <r>
      <rPr>
        <i val="true"/>
        <sz val="12"/>
        <color rgb="FF000000"/>
        <rFont val="Calibri"/>
        <family val="2"/>
        <charset val="1"/>
      </rPr>
      <t xml:space="preserve">Envase x 3,5g.</t>
    </r>
  </si>
  <si>
    <r>
      <rPr>
        <sz val="12"/>
        <rFont val="Calibri"/>
        <family val="2"/>
        <charset val="1"/>
      </rPr>
      <t xml:space="preserve"> Labial Mate </t>
    </r>
    <r>
      <rPr>
        <b val="true"/>
        <sz val="12"/>
        <rFont val="Calibri"/>
        <family val="2"/>
        <charset val="1"/>
      </rPr>
      <t xml:space="preserve">  NUDE</t>
    </r>
    <r>
      <rPr>
        <sz val="12"/>
        <rFont val="Calibri"/>
        <family val="2"/>
        <charset val="1"/>
      </rPr>
      <t xml:space="preserve">  </t>
    </r>
  </si>
  <si>
    <t xml:space="preserve">1500M-01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</si>
  <si>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ROJO </t>
    </r>
  </si>
  <si>
    <t xml:space="preserve">1500M-02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</si>
  <si>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MARSALA</t>
    </r>
  </si>
  <si>
    <t xml:space="preserve">1500M-03</t>
  </si>
  <si>
    <r>
      <rPr>
        <sz val="12"/>
        <rFont val="Calibri"/>
        <family val="2"/>
        <charset val="1"/>
      </rPr>
      <t xml:space="preserve"> Labial Mate </t>
    </r>
    <r>
      <rPr>
        <b val="true"/>
        <sz val="12"/>
        <rFont val="Calibri"/>
        <family val="2"/>
        <charset val="1"/>
      </rPr>
      <t xml:space="preserve">DURAZNO</t>
    </r>
    <r>
      <rPr>
        <b val="true"/>
        <sz val="14"/>
        <color rgb="FFFF0000"/>
        <rFont val="Calibri"/>
        <family val="2"/>
        <charset val="1"/>
      </rPr>
      <t xml:space="preserve"> </t>
    </r>
  </si>
  <si>
    <t xml:space="preserve">1500M-04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</si>
  <si>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ORQUIDEA </t>
    </r>
  </si>
  <si>
    <t xml:space="preserve">1500M-05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</si>
  <si>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FUCSIA</t>
    </r>
  </si>
  <si>
    <t xml:space="preserve">1500M-06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</si>
  <si>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NARANJA FLUO</t>
    </r>
  </si>
  <si>
    <t xml:space="preserve">1500M-07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</si>
  <si>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BEIGE NUDE</t>
    </r>
  </si>
  <si>
    <t xml:space="preserve">1500M-08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</si>
  <si>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NUDE ROSADO</t>
    </r>
  </si>
  <si>
    <t xml:space="preserve">1500M-09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</si>
  <si>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ROSA SUAVE</t>
    </r>
  </si>
  <si>
    <t xml:space="preserve">1500M-10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</si>
  <si>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ROSA DIOR</t>
    </r>
  </si>
  <si>
    <t xml:space="preserve">1500M-11</t>
  </si>
  <si>
    <r>
      <rPr>
        <sz val="12"/>
        <rFont val="Calibri"/>
        <family val="2"/>
        <charset val="1"/>
      </rPr>
      <t xml:space="preserve"> Labial Mate </t>
    </r>
    <r>
      <rPr>
        <b val="true"/>
        <sz val="12"/>
        <rFont val="Calibri"/>
        <family val="2"/>
        <charset val="1"/>
      </rPr>
      <t xml:space="preserve">CORAL VIBRANTE</t>
    </r>
  </si>
  <si>
    <t xml:space="preserve">1500M-12</t>
  </si>
  <si>
    <t xml:space="preserve">TOTAL ART. 1500M</t>
  </si>
  <si>
    <r>
      <rPr>
        <b val="true"/>
        <sz val="20"/>
        <rFont val="Calibri"/>
        <family val="2"/>
        <charset val="1"/>
      </rPr>
      <t xml:space="preserve">1523 -Brillo Labial 
</t>
    </r>
    <r>
      <rPr>
        <i val="true"/>
        <sz val="12"/>
        <color rgb="FF000000"/>
        <rFont val="Calibri"/>
        <family val="2"/>
        <charset val="1"/>
      </rPr>
      <t xml:space="preserve"> Envase con dosificador x 2,5g.</t>
    </r>
  </si>
  <si>
    <r>
      <rPr>
        <sz val="12"/>
        <rFont val="Calibri"/>
        <family val="2"/>
        <charset val="1"/>
      </rPr>
      <t xml:space="preserve">Brillo Labial Líquido </t>
    </r>
    <r>
      <rPr>
        <b val="true"/>
        <sz val="12"/>
        <rFont val="Calibri"/>
        <family val="2"/>
        <charset val="1"/>
      </rPr>
      <t xml:space="preserve">Rosa Nude </t>
    </r>
  </si>
  <si>
    <t xml:space="preserve">1523-01</t>
  </si>
  <si>
    <r>
      <rPr>
        <sz val="12"/>
        <rFont val="Calibri"/>
        <family val="2"/>
        <charset val="1"/>
      </rPr>
      <t xml:space="preserve">Brillo Labial Líquido </t>
    </r>
    <r>
      <rPr>
        <b val="true"/>
        <sz val="12"/>
        <rFont val="Calibri"/>
        <family val="2"/>
        <charset val="1"/>
      </rPr>
      <t xml:space="preserve">Marsala</t>
    </r>
  </si>
  <si>
    <t xml:space="preserve">1523-02</t>
  </si>
  <si>
    <t xml:space="preserve">TOTAL ART. 1523</t>
  </si>
  <si>
    <r>
      <rPr>
        <b val="true"/>
        <sz val="20"/>
        <rFont val="Calibri"/>
        <family val="2"/>
        <charset val="1"/>
      </rPr>
      <t xml:space="preserve">1540 - Brillo Labial  </t>
    </r>
    <r>
      <rPr>
        <i val="true"/>
        <sz val="20"/>
        <rFont val="Calibri"/>
        <family val="2"/>
        <charset val="1"/>
      </rPr>
      <t xml:space="preserve">Laca Larga Duración</t>
    </r>
    <r>
      <rPr>
        <sz val="16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Botella con Aplicador x 8gr.</t>
    </r>
  </si>
  <si>
    <r>
      <rPr>
        <sz val="12"/>
        <rFont val="Calibri"/>
        <family val="2"/>
        <charset val="1"/>
      </rPr>
      <t xml:space="preserve">Brillo Labial Laca Larga Duración</t>
    </r>
    <r>
      <rPr>
        <b val="true"/>
        <sz val="12"/>
        <rFont val="Calibri"/>
        <family val="2"/>
        <charset val="1"/>
      </rPr>
      <t xml:space="preserve">  Cristal</t>
    </r>
  </si>
  <si>
    <t xml:space="preserve">1540-00</t>
  </si>
  <si>
    <r>
      <rPr>
        <sz val="12"/>
        <rFont val="Calibri"/>
        <family val="2"/>
        <charset val="1"/>
      </rPr>
      <t xml:space="preserve">Brillo Labial Laca Larga Duración</t>
    </r>
    <r>
      <rPr>
        <b val="true"/>
        <sz val="12"/>
        <rFont val="Calibri"/>
        <family val="2"/>
        <charset val="1"/>
      </rPr>
      <t xml:space="preserve"> Gloss Ultraliviano</t>
    </r>
  </si>
  <si>
    <t xml:space="preserve">1540-02</t>
  </si>
  <si>
    <t xml:space="preserve">TOTAL ART. 1540</t>
  </si>
  <si>
    <t xml:space="preserve">LINEA - MILA PRO</t>
  </si>
  <si>
    <t xml:space="preserve">LINEA: "Siliconas" (Silicas-Primer-Fijadores-Diluyentes)</t>
  </si>
  <si>
    <t xml:space="preserve">MP</t>
  </si>
  <si>
    <t xml:space="preserve">Diluyente Siliconado  Apto HD a Prueba de Agua (Gotero) x 20cc.      </t>
  </si>
  <si>
    <t xml:space="preserve">2013P</t>
  </si>
  <si>
    <t xml:space="preserve">Fluificador de Texturas - Apto HD (Botella con dosificador)  x 10g.</t>
  </si>
  <si>
    <t xml:space="preserve">2014P</t>
  </si>
  <si>
    <t xml:space="preserve">Diluyente para Sombras  Apto HD  (Botella con dosificador) x 10cc.</t>
  </si>
  <si>
    <t xml:space="preserve">2015P</t>
  </si>
  <si>
    <t xml:space="preserve">Fijador Multifunción  Apto HD  (Botella pulverizadora) x 55cc.   </t>
  </si>
  <si>
    <t xml:space="preserve">2113P</t>
  </si>
  <si>
    <t xml:space="preserve">TOTAL SILICONAS</t>
  </si>
  <si>
    <t xml:space="preserve">1110 - Sombra Compacta - Hiperpigmentadas
Repuesto de 37 mm. x 4g.</t>
  </si>
  <si>
    <t xml:space="preserve">"FAMILIA 100"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</si>
  <si>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Dorada Intenso</t>
    </r>
  </si>
  <si>
    <t xml:space="preserve">1110-101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</si>
  <si>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Chocolate Mate</t>
    </r>
  </si>
  <si>
    <t xml:space="preserve">1110-102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</si>
  <si>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Borravino Satinado</t>
    </r>
  </si>
  <si>
    <t xml:space="preserve">1110-103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</si>
  <si>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Salmón Perlada</t>
    </r>
  </si>
  <si>
    <t xml:space="preserve">1110-104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</si>
  <si>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Violeta Semimate</t>
    </r>
  </si>
  <si>
    <t xml:space="preserve">1110-105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</si>
  <si>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Rosa Perlada</t>
    </r>
  </si>
  <si>
    <t xml:space="preserve">1110-106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</si>
  <si>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Gris Mate</t>
    </r>
  </si>
  <si>
    <t xml:space="preserve">1110-107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</si>
  <si>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Bebe Satinada    </t>
    </r>
  </si>
  <si>
    <t xml:space="preserve">1110-108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</si>
  <si>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Anaranjado Claro Satinado</t>
    </r>
  </si>
  <si>
    <t xml:space="preserve">1110-109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</si>
  <si>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Verde Musgo Perlado</t>
    </r>
  </si>
  <si>
    <t xml:space="preserve">1110-110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</si>
  <si>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Azul  Intenso Satinado</t>
    </r>
  </si>
  <si>
    <t xml:space="preserve">1110-111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</si>
  <si>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Celeste Perlado</t>
    </r>
  </si>
  <si>
    <t xml:space="preserve">1110-112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</si>
  <si>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Dorado Claro Satinado</t>
    </r>
  </si>
  <si>
    <t xml:space="preserve">1110-113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</si>
  <si>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Cobre Satinado</t>
    </r>
  </si>
  <si>
    <t xml:space="preserve">1110-114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</si>
  <si>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Habano Satinado  </t>
    </r>
  </si>
  <si>
    <t xml:space="preserve">1110-115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</si>
  <si>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Marfil Satinado    </t>
    </r>
  </si>
  <si>
    <t xml:space="preserve">1110-116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</si>
  <si>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Tostado Mate </t>
    </r>
  </si>
  <si>
    <t xml:space="preserve">1110-117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</si>
  <si>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Mate</t>
    </r>
  </si>
  <si>
    <t xml:space="preserve">1110-118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</si>
  <si>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Lavanda Mate</t>
    </r>
  </si>
  <si>
    <t xml:space="preserve">1110-120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</si>
  <si>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Celeste Mate </t>
    </r>
  </si>
  <si>
    <t xml:space="preserve">1110-121</t>
  </si>
  <si>
    <r>
      <rPr>
        <sz val="14"/>
        <rFont val="Calibri"/>
        <family val="2"/>
        <charset val="1"/>
      </rPr>
      <t xml:space="preserve">Sombra Compacta (Repuesto)  </t>
    </r>
    <r>
      <rPr>
        <b val="true"/>
        <sz val="14"/>
        <rFont val="Calibri"/>
        <family val="2"/>
        <charset val="1"/>
      </rPr>
      <t xml:space="preserve">Azul</t>
    </r>
  </si>
  <si>
    <t xml:space="preserve">1110-122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</si>
  <si>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Natural Mate </t>
    </r>
  </si>
  <si>
    <t xml:space="preserve">1110-123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</si>
  <si>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Blanco Perlado</t>
    </r>
  </si>
  <si>
    <t xml:space="preserve">1110-124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</si>
  <si>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Verde Manzana Mate</t>
    </r>
  </si>
  <si>
    <t xml:space="preserve">1110-125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</si>
  <si>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Violeta Satinado   </t>
    </r>
  </si>
  <si>
    <t xml:space="preserve">1110-127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</si>
  <si>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Terracota Satinado</t>
    </r>
  </si>
  <si>
    <t xml:space="preserve">1110-128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</si>
  <si>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Bebe Semi-Mate</t>
    </r>
  </si>
  <si>
    <t xml:space="preserve">1110-129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</si>
  <si>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Tierra c/ Perla Dorada</t>
    </r>
  </si>
  <si>
    <t xml:space="preserve">1110-130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</si>
  <si>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Bison c/ Perla Dorada </t>
    </r>
  </si>
  <si>
    <t xml:space="preserve">1110-131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</si>
  <si>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Oro Verde Satinado  </t>
    </r>
  </si>
  <si>
    <t xml:space="preserve">1110-132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</si>
  <si>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Seco Mate </t>
    </r>
  </si>
  <si>
    <t xml:space="preserve">1110-133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</si>
  <si>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</t>
    </r>
    <r>
      <rPr>
        <b val="true"/>
        <sz val="14"/>
        <color rgb="FF000000"/>
        <rFont val="Calibri"/>
        <family val="2"/>
        <charset val="1"/>
      </rPr>
      <t xml:space="preserve">Rosado Tornasol </t>
    </r>
    <r>
      <rPr>
        <b val="true"/>
        <sz val="14"/>
        <rFont val="Calibri"/>
        <family val="2"/>
        <charset val="1"/>
      </rPr>
      <t xml:space="preserve"> </t>
    </r>
  </si>
  <si>
    <t xml:space="preserve">1110-134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</si>
  <si>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Manteca Semi-Mate</t>
    </r>
  </si>
  <si>
    <t xml:space="preserve">1110-135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</si>
  <si>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Camel Intenso Satinado </t>
    </r>
  </si>
  <si>
    <t xml:space="preserve">1110-136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</si>
  <si>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Bordeaux Amarronado</t>
    </r>
  </si>
  <si>
    <t xml:space="preserve">1110-137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</si>
  <si>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Iluminador </t>
    </r>
  </si>
  <si>
    <t xml:space="preserve">1110-138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</si>
  <si>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Marrón Grisado</t>
    </r>
  </si>
  <si>
    <t xml:space="preserve">1110-139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</si>
  <si>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Semi-Mate</t>
    </r>
  </si>
  <si>
    <t xml:space="preserve">1110-140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</si>
  <si>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Rosa Semi-Mate</t>
    </r>
  </si>
  <si>
    <t xml:space="preserve">1110-141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</si>
  <si>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Calipso</t>
    </r>
  </si>
  <si>
    <t xml:space="preserve">1110-142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</si>
  <si>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Bronce Satinado</t>
    </r>
  </si>
  <si>
    <t xml:space="preserve">1110-143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</si>
  <si>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Salmón Semimate </t>
    </r>
  </si>
  <si>
    <t xml:space="preserve">1110-144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</si>
  <si>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Champagne Satinado</t>
    </r>
  </si>
  <si>
    <t xml:space="preserve">1110-CHS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</si>
  <si>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Turquesa Satinado Intenso</t>
    </r>
  </si>
  <si>
    <t xml:space="preserve">1110-TUS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</si>
  <si>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Gris Satinado</t>
    </r>
  </si>
  <si>
    <t xml:space="preserve">1110-GRS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</si>
  <si>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Limón Satinado</t>
    </r>
  </si>
  <si>
    <t xml:space="preserve">1110-LIS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</si>
  <si>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100</t>
    </r>
  </si>
  <si>
    <t xml:space="preserve">1110 - Sombra Compacta  Hiperpigmentada
Repuesto de 37 mm. x 4g.</t>
  </si>
  <si>
    <t xml:space="preserve">"FAMILIA F y P"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</si>
  <si>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Sandia Intenso Mate</t>
    </r>
  </si>
  <si>
    <t xml:space="preserve">1110-F01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</si>
  <si>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Fucsia Mate</t>
    </r>
  </si>
  <si>
    <t xml:space="preserve">1110-F02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</si>
  <si>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Fucsia Intenso Mate</t>
    </r>
  </si>
  <si>
    <t xml:space="preserve">1110-F03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</si>
  <si>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Anaranjado Coral Mate</t>
    </r>
  </si>
  <si>
    <t xml:space="preserve">1110-F05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</si>
  <si>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Fucsia Intenso Satinado</t>
    </r>
  </si>
  <si>
    <t xml:space="preserve">1110-F06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</si>
  <si>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Mostaza Satinado</t>
    </r>
  </si>
  <si>
    <t xml:space="preserve">1110-F07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</si>
  <si>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Dorado Satinado  </t>
    </r>
  </si>
  <si>
    <t xml:space="preserve">1110-F08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</si>
  <si>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Petróleo Intenso Satinado</t>
    </r>
  </si>
  <si>
    <t xml:space="preserve">1110-F09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</si>
  <si>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Pastel mate</t>
    </r>
  </si>
  <si>
    <t xml:space="preserve">1110-F10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</si>
  <si>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Amarillo Intenso Mate</t>
    </r>
  </si>
  <si>
    <t xml:space="preserve">1110-F11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</si>
  <si>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Azul Cielo Mate  </t>
    </r>
  </si>
  <si>
    <t xml:space="preserve">1110-F12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</si>
  <si>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Negro Mate</t>
    </r>
  </si>
  <si>
    <t xml:space="preserve">1110-P01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</si>
  <si>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Blanco Mate</t>
    </r>
  </si>
  <si>
    <t xml:space="preserve">1110-P02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</si>
  <si>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Amarillo Mate</t>
    </r>
  </si>
  <si>
    <t xml:space="preserve">1110-P03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</si>
  <si>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Azul Intenso Mate    </t>
    </r>
  </si>
  <si>
    <t xml:space="preserve">1110-P05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</si>
  <si>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Azul Eléctrico Satinado </t>
    </r>
  </si>
  <si>
    <t xml:space="preserve">1110-P06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</si>
  <si>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Violeta Mate</t>
    </r>
  </si>
  <si>
    <t xml:space="preserve">1110-P07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</si>
  <si>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Lila Satinado</t>
    </r>
  </si>
  <si>
    <t xml:space="preserve">1110-P08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</si>
  <si>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Verde Mate </t>
    </r>
  </si>
  <si>
    <t xml:space="preserve">1110-P09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</si>
  <si>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Verde Satinado </t>
    </r>
  </si>
  <si>
    <t xml:space="preserve">1110-P10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</si>
  <si>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Anaranjado intenso semimate  </t>
    </r>
  </si>
  <si>
    <t xml:space="preserve">1110-P11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</si>
  <si>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Anaranjado Satinado</t>
    </r>
  </si>
  <si>
    <t xml:space="preserve">1110-P12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</si>
  <si>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F y P </t>
    </r>
  </si>
  <si>
    <t xml:space="preserve">1110 - Sombra Compacta - Apta HD. Metalizadas 
Repuesto de 37 mm. x 4gr. </t>
  </si>
  <si>
    <t xml:space="preserve">"FAMILIA R y S"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</si>
  <si>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Gris Tiza con Perla Plata</t>
    </r>
  </si>
  <si>
    <t xml:space="preserve">1110-R01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</si>
  <si>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Gris Acero con Perla Plata</t>
    </r>
  </si>
  <si>
    <t xml:space="preserve">1110-R02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</si>
  <si>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Blanco con Perla Plata</t>
    </r>
  </si>
  <si>
    <t xml:space="preserve">1110-R03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</si>
  <si>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Negro Réflex</t>
    </r>
  </si>
  <si>
    <t xml:space="preserve">1110-R05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</si>
  <si>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Petróleo Intenso Réflex</t>
    </r>
  </si>
  <si>
    <t xml:space="preserve">1110-R06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</si>
  <si>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Rojo Granate Metalizado- Apta HD. </t>
    </r>
  </si>
  <si>
    <t xml:space="preserve">1110-S01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</si>
  <si>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Oro Claro Metalizado- Apta HD.</t>
    </r>
  </si>
  <si>
    <t xml:space="preserve">1110-S02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</si>
  <si>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Violeta Amatista Metalizado- Apta HD. </t>
    </r>
  </si>
  <si>
    <t xml:space="preserve">1110-S03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</si>
  <si>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Azul Zafiro Metalizado- Apta HD.</t>
    </r>
  </si>
  <si>
    <t xml:space="preserve">1110-S04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</si>
  <si>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Esmeralda Metalizado- Apta HD. </t>
    </r>
  </si>
  <si>
    <t xml:space="preserve">1110-S05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</si>
  <si>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Tornasol Metalizado- Apta HD.</t>
    </r>
  </si>
  <si>
    <t xml:space="preserve">1110-S06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</si>
  <si>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Cobre Metalizado- Apta HD.</t>
    </r>
  </si>
  <si>
    <t xml:space="preserve">1110-S07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</si>
  <si>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Lila Tornasol Metalizado- Apta HD.</t>
    </r>
  </si>
  <si>
    <t xml:space="preserve">1110-S08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</si>
  <si>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Dorado Oliva Metalizado- Apta HD.</t>
    </r>
  </si>
  <si>
    <t xml:space="preserve">1110-S09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</si>
  <si>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Plata Metalizado- Apta HD.</t>
    </r>
  </si>
  <si>
    <t xml:space="preserve">1110-S10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</si>
  <si>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R y S</t>
    </r>
  </si>
  <si>
    <t xml:space="preserve">1111 - Sombra Compacta -Tratante Apta HD.
Repuesto de 33 mm. x 4g.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</si>
  <si>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Beige Rosado Tornasol Satinado </t>
    </r>
  </si>
  <si>
    <t xml:space="preserve">1111-T01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</si>
  <si>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Rosa Satinado</t>
    </r>
  </si>
  <si>
    <t xml:space="preserve">1111-T02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</si>
  <si>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Obispo Tornasol Satinado</t>
    </r>
  </si>
  <si>
    <t xml:space="preserve">1111-T03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</si>
  <si>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Azul Intenso Satinado </t>
    </r>
  </si>
  <si>
    <t xml:space="preserve">1111-T04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</si>
  <si>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Verde  Oliva Satinado</t>
    </r>
  </si>
  <si>
    <t xml:space="preserve">1111-T05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</si>
  <si>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Durazno  Satinado </t>
    </r>
  </si>
  <si>
    <t xml:space="preserve">1111-T06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</si>
  <si>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Cobre Intenso Tornasol Satinado</t>
    </r>
    <r>
      <rPr>
        <sz val="14"/>
        <rFont val="Calibri"/>
        <family val="2"/>
        <charset val="1"/>
      </rPr>
      <t xml:space="preserve">   </t>
    </r>
  </si>
  <si>
    <t xml:space="preserve">1111-T07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</si>
  <si>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Verde Claro  Satinado</t>
    </r>
  </si>
  <si>
    <t xml:space="preserve">1111-T08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</si>
  <si>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Fucsia Chicle Tornasol  Satinado</t>
    </r>
  </si>
  <si>
    <t xml:space="preserve">1111-T09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</si>
  <si>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Negro Mate</t>
    </r>
    <r>
      <rPr>
        <sz val="14"/>
        <rFont val="Calibri"/>
        <family val="2"/>
        <charset val="1"/>
      </rPr>
      <t xml:space="preserve">   </t>
    </r>
  </si>
  <si>
    <t xml:space="preserve">1111-T10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</si>
  <si>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Blanco Mate </t>
    </r>
  </si>
  <si>
    <t xml:space="preserve">1111-T11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</si>
  <si>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Negro con Perla Oro </t>
    </r>
  </si>
  <si>
    <t xml:space="preserve">1111-T12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</si>
  <si>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Arena Tornasol Satinado</t>
    </r>
    <r>
      <rPr>
        <sz val="14"/>
        <rFont val="Calibri"/>
        <family val="2"/>
        <charset val="1"/>
      </rPr>
      <t xml:space="preserve"> </t>
    </r>
  </si>
  <si>
    <t xml:space="preserve">1111-T13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</si>
  <si>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Dorado Cobrizo  Satinado </t>
    </r>
  </si>
  <si>
    <t xml:space="preserve">1111-T14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</si>
  <si>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Bronce Tornasol Satinado</t>
    </r>
  </si>
  <si>
    <t xml:space="preserve">1111-T15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</si>
  <si>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Marrón  Tornasol </t>
    </r>
    <r>
      <rPr>
        <sz val="14"/>
        <rFont val="Calibri"/>
        <family val="2"/>
        <charset val="1"/>
      </rPr>
      <t xml:space="preserve"> </t>
    </r>
    <r>
      <rPr>
        <b val="true"/>
        <sz val="14"/>
        <rFont val="Calibri"/>
        <family val="2"/>
        <charset val="1"/>
      </rPr>
      <t xml:space="preserve">Satinado</t>
    </r>
  </si>
  <si>
    <t xml:space="preserve">1111-T16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</si>
  <si>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Amarillo Claro Semi mate </t>
    </r>
  </si>
  <si>
    <t xml:space="preserve">1111-T17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</si>
  <si>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Anaranjado Claro Satinado </t>
    </r>
  </si>
  <si>
    <t xml:space="preserve">1111-T18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</si>
  <si>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Blanco dorado Tornasol Satinado </t>
    </r>
  </si>
  <si>
    <t xml:space="preserve">1111-T19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</si>
  <si>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Oro Verdoso Tornasol  Satinado</t>
    </r>
  </si>
  <si>
    <t xml:space="preserve">1111-T20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</si>
  <si>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Dorado Claro Satinado</t>
    </r>
  </si>
  <si>
    <t xml:space="preserve">1111-T21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</si>
  <si>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Bronce Oliva Tornasol Satinado</t>
    </r>
  </si>
  <si>
    <t xml:space="preserve">1111-T22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</si>
  <si>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Salmón Tornasol Satinado </t>
    </r>
  </si>
  <si>
    <t xml:space="preserve">1111-T25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</si>
  <si>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Celeste Tornasol Satinado</t>
    </r>
  </si>
  <si>
    <t xml:space="preserve">1111-T26</t>
  </si>
  <si>
    <r>
      <rPr>
        <sz val="14"/>
        <rFont val="Calibri"/>
        <family val="2"/>
        <charset val="1"/>
      </rPr>
      <t xml:space="preserve">Sombra Compacta Pro Tratante (Repuesto)</t>
    </r>
    <r>
      <rPr>
        <b val="true"/>
        <sz val="14"/>
        <rFont val="Calibri"/>
        <family val="2"/>
        <charset val="1"/>
      </rPr>
      <t xml:space="preserve"> Rojizo Nácar </t>
    </r>
  </si>
  <si>
    <t xml:space="preserve">1111-T27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</si>
  <si>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Morado Tornasol Satinado</t>
    </r>
  </si>
  <si>
    <t xml:space="preserve">1111-T30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</si>
  <si>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Beige Anaranjado Mate</t>
    </r>
  </si>
  <si>
    <t xml:space="preserve">1111-T31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</si>
  <si>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Dulce de Leche Semi Mate </t>
    </r>
  </si>
  <si>
    <t xml:space="preserve">1111-T32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</si>
  <si>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Marrón  Agrisado Semi Mate</t>
    </r>
  </si>
  <si>
    <t xml:space="preserve">1111-T33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</si>
  <si>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Oro Viejo Tornasol</t>
    </r>
  </si>
  <si>
    <t xml:space="preserve">1111-T34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</si>
  <si>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Azul Profundo Tornasolado</t>
    </r>
  </si>
  <si>
    <t xml:space="preserve">1111-T35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</si>
  <si>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Rosa Pastel Semi Mate  </t>
    </r>
    <r>
      <rPr>
        <sz val="14"/>
        <rFont val="Calibri"/>
        <family val="2"/>
        <charset val="1"/>
      </rPr>
      <t xml:space="preserve"> </t>
    </r>
  </si>
  <si>
    <t xml:space="preserve">1111-T36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</si>
  <si>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Marfil Mate </t>
    </r>
  </si>
  <si>
    <t xml:space="preserve">1111-T37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</si>
  <si>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Nude Semi Mate</t>
    </r>
  </si>
  <si>
    <t xml:space="preserve">1111-T38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</si>
  <si>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Habano Claro Mate</t>
    </r>
  </si>
  <si>
    <t xml:space="preserve">1111-T39</t>
  </si>
  <si>
    <r>
      <rPr>
        <sz val="14"/>
        <rFont val="Calibri"/>
        <family val="2"/>
        <charset val="1"/>
      </rPr>
      <t xml:space="preserve">Sombra Compacta Pro Tratante (Repuesto)</t>
    </r>
    <r>
      <rPr>
        <b val="true"/>
        <sz val="14"/>
        <rFont val="Calibri"/>
        <family val="2"/>
        <charset val="1"/>
      </rPr>
      <t xml:space="preserve"> Chocolate Mate</t>
    </r>
  </si>
  <si>
    <t xml:space="preserve">1111-T40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</si>
  <si>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Gris Mate</t>
    </r>
  </si>
  <si>
    <t xml:space="preserve">1111-T41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</si>
  <si>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Plata Metálico</t>
    </r>
  </si>
  <si>
    <t xml:space="preserve">1111-T44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</si>
  <si>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Bordó Rojizo Satinado</t>
    </r>
  </si>
  <si>
    <t xml:space="preserve">1111-T45</t>
  </si>
  <si>
    <t xml:space="preserve">(*) Iasta agotar Stock</t>
  </si>
  <si>
    <t xml:space="preserve">TOTAL ART. 1111</t>
  </si>
  <si>
    <r>
      <rPr>
        <b val="true"/>
        <sz val="20"/>
        <rFont val="Calibri"/>
        <family val="2"/>
        <charset val="1"/>
      </rPr>
      <t xml:space="preserve">1210 - Rubor Compacto 
</t>
    </r>
    <r>
      <rPr>
        <i val="true"/>
        <sz val="12"/>
        <rFont val="Calibri"/>
        <family val="2"/>
        <charset val="1"/>
      </rPr>
      <t xml:space="preserve">Repuesto de 37mm.x 4g.</t>
    </r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</si>
  <si>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Rosa Satinado </t>
    </r>
  </si>
  <si>
    <t xml:space="preserve">1210-201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</si>
  <si>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Salmón Satinado</t>
    </r>
  </si>
  <si>
    <t xml:space="preserve">1210-202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</si>
  <si>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Marrón Claro Satinado</t>
    </r>
  </si>
  <si>
    <t xml:space="preserve">1210-203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</si>
  <si>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Rosa bebe semi-mate</t>
    </r>
  </si>
  <si>
    <t xml:space="preserve">1210-204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</si>
  <si>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Salmón tornasolado </t>
    </r>
  </si>
  <si>
    <t xml:space="preserve">1210-205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</si>
  <si>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Terracota Mate </t>
    </r>
  </si>
  <si>
    <t xml:space="preserve">1210-206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</si>
  <si>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Tostado Mate </t>
    </r>
  </si>
  <si>
    <t xml:space="preserve">1210-207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</si>
  <si>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Rosa Intenso Satinado</t>
    </r>
  </si>
  <si>
    <t xml:space="preserve">1210-208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</si>
  <si>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Rosa Claro Mate</t>
    </r>
  </si>
  <si>
    <t xml:space="preserve">1210-209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</si>
  <si>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Anaranjado claro semi - mate</t>
    </r>
  </si>
  <si>
    <t xml:space="preserve">1210-210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</si>
  <si>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Rosa Alilado </t>
    </r>
  </si>
  <si>
    <t xml:space="preserve">1210-211</t>
  </si>
  <si>
    <t xml:space="preserve">TOTAL ART. 1210</t>
  </si>
  <si>
    <r>
      <rPr>
        <b val="true"/>
        <sz val="20"/>
        <rFont val="Calibri"/>
        <family val="2"/>
        <charset val="1"/>
      </rPr>
      <t xml:space="preserve">1143P- Sombra en Polvo
</t>
    </r>
    <r>
      <rPr>
        <i val="true"/>
        <sz val="20"/>
        <rFont val="Calibri"/>
        <family val="2"/>
        <charset val="1"/>
      </rPr>
      <t xml:space="preserve">Pigmento Puro</t>
    </r>
    <r>
      <rPr>
        <i val="true"/>
        <sz val="12"/>
        <rFont val="Calibri"/>
        <family val="2"/>
        <charset val="1"/>
      </rPr>
      <t xml:space="preserve">Polvera x 2g.</t>
    </r>
  </si>
  <si>
    <r>
      <rPr>
        <sz val="12"/>
        <rFont val="Calibri"/>
        <family val="2"/>
        <charset val="1"/>
      </rPr>
      <t xml:space="preserve">Sombra en Polvo  Pigmento Puro</t>
    </r>
    <r>
      <rPr>
        <b val="true"/>
        <sz val="12"/>
        <rFont val="Calibri"/>
        <family val="2"/>
        <charset val="1"/>
      </rPr>
      <t xml:space="preserve"> Negro</t>
    </r>
    <r>
      <rPr>
        <sz val="12"/>
        <rFont val="Calibri"/>
        <family val="2"/>
        <charset val="1"/>
      </rPr>
      <t xml:space="preserve">    </t>
    </r>
  </si>
  <si>
    <t xml:space="preserve">1143P-01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</si>
  <si>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Rojo</t>
    </r>
  </si>
  <si>
    <t xml:space="preserve">1143P-10</t>
  </si>
  <si>
    <r>
      <rPr>
        <sz val="12"/>
        <rFont val="Calibri"/>
        <family val="2"/>
        <charset val="1"/>
      </rPr>
      <t xml:space="preserve">Sombra en Polvo  Pigmento Puro</t>
    </r>
    <r>
      <rPr>
        <b val="true"/>
        <sz val="12"/>
        <rFont val="Calibri"/>
        <family val="2"/>
        <charset val="1"/>
      </rPr>
      <t xml:space="preserve"> Amarillo</t>
    </r>
  </si>
  <si>
    <t xml:space="preserve">1143P-11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</si>
  <si>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Azul</t>
    </r>
  </si>
  <si>
    <t xml:space="preserve">1143P-12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</si>
  <si>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Anaranjado  Fluo        </t>
    </r>
    <r>
      <rPr>
        <sz val="12"/>
        <rFont val="Calibri"/>
        <family val="2"/>
        <charset val="1"/>
      </rPr>
      <t xml:space="preserve">          </t>
    </r>
  </si>
  <si>
    <t xml:space="preserve">1143P-13</t>
  </si>
  <si>
    <r>
      <rPr>
        <sz val="12"/>
        <rFont val="Calibri"/>
        <family val="2"/>
        <charset val="1"/>
      </rPr>
      <t xml:space="preserve">Sombra en Polvo  Pigmento Puro</t>
    </r>
    <r>
      <rPr>
        <b val="true"/>
        <sz val="12"/>
        <rFont val="Calibri"/>
        <family val="2"/>
        <charset val="1"/>
      </rPr>
      <t xml:space="preserve"> Verde Esmeralda</t>
    </r>
    <r>
      <rPr>
        <sz val="12"/>
        <rFont val="Calibri"/>
        <family val="2"/>
        <charset val="1"/>
      </rPr>
      <t xml:space="preserve">     </t>
    </r>
    <r>
      <rPr>
        <b val="true"/>
        <sz val="12"/>
        <color rgb="FFFF0000"/>
        <rFont val="Calibri"/>
        <family val="2"/>
        <charset val="1"/>
      </rPr>
      <t xml:space="preserve">     </t>
    </r>
  </si>
  <si>
    <t xml:space="preserve">1143P-14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</si>
  <si>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Fucsia Magenta</t>
    </r>
    <r>
      <rPr>
        <sz val="12"/>
        <rFont val="Calibri"/>
        <family val="2"/>
        <charset val="1"/>
      </rPr>
      <t xml:space="preserve">            </t>
    </r>
  </si>
  <si>
    <t xml:space="preserve">1143P-15</t>
  </si>
  <si>
    <t xml:space="preserve">TOTAL ART. 1143P</t>
  </si>
  <si>
    <r>
      <rPr>
        <b val="true"/>
        <sz val="20"/>
        <rFont val="Calibri"/>
        <family val="2"/>
        <charset val="1"/>
      </rPr>
      <t xml:space="preserve">1152P - Sombra en Polvo 
</t>
    </r>
    <r>
      <rPr>
        <i val="true"/>
        <sz val="20"/>
        <rFont val="Calibri"/>
        <family val="2"/>
        <charset val="1"/>
      </rPr>
      <t xml:space="preserve">Perla</t>
    </r>
    <r>
      <rPr>
        <i val="true"/>
        <sz val="12"/>
        <color rgb="FF000000"/>
        <rFont val="Calibri"/>
        <family val="2"/>
        <charset val="1"/>
      </rPr>
      <t xml:space="preserve">Pote</t>
    </r>
    <r>
      <rPr>
        <i val="true"/>
        <sz val="12"/>
        <rFont val="Calibri"/>
        <family val="2"/>
        <charset val="1"/>
      </rPr>
      <t xml:space="preserve"> x 1g.</t>
    </r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</si>
  <si>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Dorado</t>
    </r>
  </si>
  <si>
    <t xml:space="preserve">1152P-01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</si>
  <si>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Cobre</t>
    </r>
  </si>
  <si>
    <t xml:space="preserve">1152P-02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</si>
  <si>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Rosa Dorado</t>
    </r>
  </si>
  <si>
    <t xml:space="preserve">1152P-04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</si>
  <si>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Rojizo</t>
    </r>
  </si>
  <si>
    <t xml:space="preserve">1152P-06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</si>
  <si>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Plata Metálico</t>
    </r>
  </si>
  <si>
    <t xml:space="preserve">1152P-12</t>
  </si>
  <si>
    <t xml:space="preserve">TOTAL ART. 1152P</t>
  </si>
  <si>
    <r>
      <rPr>
        <b val="true"/>
        <sz val="20"/>
        <rFont val="Calibri"/>
        <family val="2"/>
        <charset val="1"/>
      </rPr>
      <t xml:space="preserve">2152P - Sombra en Polvo 
</t>
    </r>
    <r>
      <rPr>
        <i val="true"/>
        <sz val="18"/>
        <rFont val="Calibri"/>
        <family val="2"/>
        <charset val="1"/>
      </rPr>
      <t xml:space="preserve">Diamante</t>
    </r>
    <r>
      <rPr>
        <sz val="16"/>
        <rFont val="Calibri"/>
        <family val="2"/>
        <charset val="1"/>
      </rPr>
      <t xml:space="preserve"> - </t>
    </r>
    <r>
      <rPr>
        <i val="true"/>
        <sz val="18"/>
        <rFont val="Calibri"/>
        <family val="2"/>
        <charset val="1"/>
      </rPr>
      <t xml:space="preserve">Cristales de Luz-</t>
    </r>
    <r>
      <rPr>
        <i val="true"/>
        <sz val="12"/>
        <rFont val="Calibri"/>
        <family val="2"/>
        <charset val="1"/>
      </rPr>
      <t xml:space="preserve">Pote x 1g.</t>
    </r>
  </si>
  <si>
    <r>
      <rPr>
        <sz val="12"/>
        <rFont val="Calibri"/>
        <family val="2"/>
        <charset val="1"/>
      </rPr>
      <t xml:space="preserve">Sombra en Polvo </t>
    </r>
    <r>
      <rPr>
        <b val="true"/>
        <sz val="12"/>
        <rFont val="Calibri"/>
        <family val="2"/>
        <charset val="1"/>
      </rPr>
      <t xml:space="preserve">NACAR</t>
    </r>
    <r>
      <rPr>
        <sz val="12"/>
        <rFont val="Calibri"/>
        <family val="2"/>
        <charset val="1"/>
      </rPr>
      <t xml:space="preserve">   -</t>
    </r>
    <r>
      <rPr>
        <b val="true"/>
        <sz val="12"/>
        <rFont val="Calibri"/>
        <family val="2"/>
        <charset val="1"/>
      </rPr>
      <t xml:space="preserve">Cristales de Luz-</t>
    </r>
  </si>
  <si>
    <t xml:space="preserve">2152P-00</t>
  </si>
  <si>
    <t xml:space="preserve">(*) Iasta Agotar Stock</t>
  </si>
  <si>
    <t xml:space="preserve">TOTAL ART. 2152</t>
  </si>
  <si>
    <r>
      <rPr>
        <b val="true"/>
        <sz val="20"/>
        <rFont val="Calibri"/>
        <family val="2"/>
        <charset val="1"/>
      </rPr>
      <t xml:space="preserve">2153P - Sombra en Polvo 
</t>
    </r>
    <r>
      <rPr>
        <b val="true"/>
        <sz val="12"/>
        <rFont val="Calibri"/>
        <family val="2"/>
        <charset val="1"/>
      </rPr>
      <t xml:space="preserve"> </t>
    </r>
    <r>
      <rPr>
        <i val="true"/>
        <sz val="18"/>
        <rFont val="Calibri"/>
        <family val="2"/>
        <charset val="1"/>
      </rPr>
      <t xml:space="preserve">Cristal Diamante</t>
    </r>
    <r>
      <rPr>
        <sz val="16"/>
        <rFont val="Calibri"/>
        <family val="2"/>
        <charset val="1"/>
      </rPr>
      <t xml:space="preserve"> -</t>
    </r>
    <r>
      <rPr>
        <i val="true"/>
        <sz val="12"/>
        <rFont val="Calibri"/>
        <family val="2"/>
        <charset val="1"/>
      </rPr>
      <t xml:space="preserve">Polvera x 1 g.</t>
    </r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</si>
  <si>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Oro</t>
    </r>
  </si>
  <si>
    <t xml:space="preserve">2153P-01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</si>
  <si>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Plata</t>
    </r>
  </si>
  <si>
    <t xml:space="preserve">2153P-02</t>
  </si>
  <si>
    <r>
      <rPr>
        <sz val="12"/>
        <rFont val="Calibri"/>
        <family val="2"/>
        <charset val="1"/>
      </rPr>
      <t xml:space="preserve">Sombra en Polvo</t>
    </r>
    <r>
      <rPr>
        <b val="true"/>
        <sz val="12"/>
        <rFont val="Calibri"/>
        <family val="2"/>
        <charset val="1"/>
      </rPr>
      <t xml:space="preserve">  Tornasol</t>
    </r>
  </si>
  <si>
    <t xml:space="preserve">2153P-03</t>
  </si>
  <si>
    <r>
      <rPr>
        <sz val="12"/>
        <rFont val="Calibri"/>
        <family val="2"/>
        <charset val="1"/>
      </rPr>
      <t xml:space="preserve">Sombra en Polvo </t>
    </r>
    <r>
      <rPr>
        <b val="true"/>
        <sz val="12"/>
        <rFont val="Calibri"/>
        <family val="2"/>
        <charset val="1"/>
      </rPr>
      <t xml:space="preserve">Anaranjado Tornasolado Rosa</t>
    </r>
  </si>
  <si>
    <t xml:space="preserve">2153P-04</t>
  </si>
  <si>
    <t xml:space="preserve">TOTAL ART. 2153P</t>
  </si>
  <si>
    <t xml:space="preserve">2510P - Pre Base para  Labios  HD 
Envase x 3,5g.</t>
  </si>
  <si>
    <r>
      <rPr>
        <sz val="14"/>
        <rFont val="Calibri"/>
        <family val="2"/>
        <charset val="1"/>
      </rPr>
      <t xml:space="preserve"> Pre Base Para Labios  </t>
    </r>
    <r>
      <rPr>
        <b val="true"/>
        <sz val="14"/>
        <rFont val="Calibri"/>
        <family val="2"/>
        <charset val="1"/>
      </rPr>
      <t xml:space="preserve">Cristal HD </t>
    </r>
  </si>
  <si>
    <t xml:space="preserve">2510P</t>
  </si>
  <si>
    <t xml:space="preserve">TOTAL ART. 2510P</t>
  </si>
  <si>
    <t xml:space="preserve">2541P - Brillo Labial 
(PACK 3 UNIDADES) Botella con dosificador x 10g. (Art. Individual 2540P-) </t>
  </si>
  <si>
    <r>
      <rPr>
        <sz val="12"/>
        <rFont val="Calibri"/>
        <family val="2"/>
        <charset val="1"/>
      </rPr>
      <t xml:space="preserve">Brillo Labial  Laca Cristal       </t>
    </r>
    <r>
      <rPr>
        <b val="true"/>
        <sz val="12"/>
        <rFont val="Calibri"/>
        <family val="2"/>
        <charset val="1"/>
      </rPr>
      <t xml:space="preserve">ART. INDIVIDUAL 2540P- REFERENCIA</t>
    </r>
  </si>
  <si>
    <t xml:space="preserve">2540P</t>
  </si>
  <si>
    <r>
      <rPr>
        <sz val="12"/>
        <rFont val="Calibri"/>
        <family val="2"/>
        <charset val="1"/>
      </rPr>
      <t xml:space="preserve">Brillo Labial (Art. Individual 2540P-00)  Laca Cristal    </t>
    </r>
    <r>
      <rPr>
        <b val="true"/>
        <sz val="12"/>
        <rFont val="Calibri"/>
        <family val="2"/>
        <charset val="1"/>
      </rPr>
      <t xml:space="preserve">PACK 3 UNIDADES</t>
    </r>
  </si>
  <si>
    <t xml:space="preserve">2541P-00</t>
  </si>
  <si>
    <t xml:space="preserve">TOTAL ART. 2541P</t>
  </si>
  <si>
    <t xml:space="preserve">2550P - Pigmentador  Humectante 
(Pack  4 Unidades) Pote x 4g. (Art. Individual 1550P-) </t>
  </si>
  <si>
    <r>
      <rPr>
        <sz val="12"/>
        <rFont val="Calibri"/>
        <family val="2"/>
        <charset val="1"/>
      </rPr>
      <t xml:space="preserve">Pigmentador Humectante para labios   </t>
    </r>
    <r>
      <rPr>
        <b val="true"/>
        <sz val="12"/>
        <rFont val="Calibri"/>
        <family val="2"/>
        <charset val="1"/>
      </rPr>
      <t xml:space="preserve">ART. INDIVIDUAL 1550P- REFERENCIA</t>
    </r>
  </si>
  <si>
    <t xml:space="preserve">1550P</t>
  </si>
  <si>
    <r>
      <rPr>
        <sz val="12"/>
        <rFont val="Calibri"/>
        <family val="2"/>
        <charset val="1"/>
      </rPr>
      <t xml:space="preserve">Pigmentador para labios Pro (Art. Individual 1550P-01) Fucsia  </t>
    </r>
    <r>
      <rPr>
        <b val="true"/>
        <sz val="12"/>
        <rFont val="Calibri"/>
        <family val="2"/>
        <charset val="1"/>
      </rPr>
      <t xml:space="preserve">PACK 4 UNIDADES</t>
    </r>
  </si>
  <si>
    <t xml:space="preserve">2550P-01</t>
  </si>
  <si>
    <r>
      <rPr>
        <sz val="12"/>
        <rFont val="Calibri"/>
        <family val="2"/>
        <charset val="1"/>
      </rPr>
      <t xml:space="preserve">Pigmentador para labios Pro  (Art. Individual 1550P-02) Anaranjado </t>
    </r>
    <r>
      <rPr>
        <b val="true"/>
        <sz val="12"/>
        <rFont val="Calibri"/>
        <family val="2"/>
        <charset val="1"/>
      </rPr>
      <t xml:space="preserve">PACK 4 UNIDADES</t>
    </r>
  </si>
  <si>
    <t xml:space="preserve">2550P-02</t>
  </si>
  <si>
    <r>
      <rPr>
        <sz val="12"/>
        <rFont val="Calibri"/>
        <family val="2"/>
        <charset val="1"/>
      </rPr>
      <t xml:space="preserve">Pigmentador para labios Pro  (Art. Individual 1550P-03) Coral  </t>
    </r>
    <r>
      <rPr>
        <b val="true"/>
        <sz val="12"/>
        <rFont val="Calibri"/>
        <family val="2"/>
        <charset val="1"/>
      </rPr>
      <t xml:space="preserve">PACK 4 UNIDADES</t>
    </r>
  </si>
  <si>
    <t xml:space="preserve">2550P-03</t>
  </si>
  <si>
    <r>
      <rPr>
        <sz val="12"/>
        <rFont val="Calibri"/>
        <family val="2"/>
        <charset val="1"/>
      </rPr>
      <t xml:space="preserve">Pigmentador para labios Pro  (Art. Individual 1550P-04) Nude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</si>
  <si>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2550P-04</t>
  </si>
  <si>
    <r>
      <rPr>
        <sz val="12"/>
        <rFont val="Calibri"/>
        <family val="2"/>
        <charset val="1"/>
      </rPr>
      <t xml:space="preserve">Pigmentador para labios Pro  (Art. Individual 1550P-05) ROJO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</si>
  <si>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2550P-05</t>
  </si>
  <si>
    <r>
      <rPr>
        <sz val="12"/>
        <rFont val="Calibri"/>
        <family val="2"/>
        <charset val="1"/>
      </rPr>
      <t xml:space="preserve">Pigmentador para labios Pro  (Art. Individual 1550P-06) VIOLETA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</si>
  <si>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2550P-06</t>
  </si>
  <si>
    <r>
      <rPr>
        <sz val="12"/>
        <rFont val="Calibri"/>
        <family val="2"/>
        <charset val="1"/>
      </rPr>
      <t xml:space="preserve">Pigmentador para labios Pro  (Art. Individual 1550P-07) MARSALA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</si>
  <si>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2550P-07</t>
  </si>
  <si>
    <r>
      <rPr>
        <sz val="12"/>
        <rFont val="Calibri"/>
        <family val="2"/>
        <charset val="1"/>
      </rPr>
      <t xml:space="preserve">Pigmentador para labios Pro  (Art. Individual 1550P-08)  OBISPO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</si>
  <si>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2550P-08</t>
  </si>
  <si>
    <t xml:space="preserve">TOTAL ART. 2550P</t>
  </si>
  <si>
    <t xml:space="preserve">1300R -Maquillaje Compacto Polvo Mate
Repuesto de 59mm x 10g.</t>
  </si>
  <si>
    <r>
      <rPr>
        <sz val="12"/>
        <rFont val="Calibri"/>
        <family val="2"/>
        <charset val="1"/>
      </rPr>
      <t xml:space="preserve">Maquillaje Compacto Polvo Mate (Repuesto) </t>
    </r>
    <r>
      <rPr>
        <b val="true"/>
        <sz val="12"/>
        <rFont val="Calibri"/>
        <family val="2"/>
        <charset val="1"/>
      </rPr>
      <t xml:space="preserve">Natural</t>
    </r>
  </si>
  <si>
    <t xml:space="preserve">1300R-01</t>
  </si>
  <si>
    <r>
      <rPr>
        <sz val="12"/>
        <rFont val="Calibri"/>
        <family val="2"/>
        <charset val="1"/>
      </rPr>
      <t xml:space="preserve">Maquillaje Compacto Polvo Mate (Repuesto) </t>
    </r>
    <r>
      <rPr>
        <b val="true"/>
        <sz val="12"/>
        <rFont val="Calibri"/>
        <family val="2"/>
        <charset val="1"/>
      </rPr>
      <t xml:space="preserve">Dulce de Leche     </t>
    </r>
  </si>
  <si>
    <t xml:space="preserve">1300R-02</t>
  </si>
  <si>
    <r>
      <rPr>
        <sz val="12"/>
        <rFont val="Calibri"/>
        <family val="2"/>
        <charset val="1"/>
      </rPr>
      <t xml:space="preserve">Maquillaje Compacto Polvo Mate (Repuesto)</t>
    </r>
    <r>
      <rPr>
        <b val="true"/>
        <sz val="12"/>
        <rFont val="Calibri"/>
        <family val="2"/>
        <charset val="1"/>
      </rPr>
      <t xml:space="preserve"> Dorado Terracota</t>
    </r>
  </si>
  <si>
    <t xml:space="preserve">1300R-03</t>
  </si>
  <si>
    <r>
      <rPr>
        <sz val="12"/>
        <rFont val="Calibri"/>
        <family val="2"/>
        <charset val="1"/>
      </rPr>
      <t xml:space="preserve">Maquillaje Compacto Polvo Mate (Repuesto) </t>
    </r>
    <r>
      <rPr>
        <b val="true"/>
        <sz val="12"/>
        <rFont val="Calibri"/>
        <family val="2"/>
        <charset val="1"/>
      </rPr>
      <t xml:space="preserve">Tonalizador Dorado</t>
    </r>
  </si>
  <si>
    <t xml:space="preserve">1300R-05</t>
  </si>
  <si>
    <t xml:space="preserve">TOTAL ART. 1300R</t>
  </si>
  <si>
    <t xml:space="preserve">1301R -Maquillaje Compacto Polvo Mate
Repuesto de 59mm x 10g.</t>
  </si>
  <si>
    <r>
      <rPr>
        <sz val="12"/>
        <rFont val="Calibri"/>
        <family val="2"/>
        <charset val="1"/>
      </rPr>
      <t xml:space="preserve">Maquillaje Compacto Polvo Mate (REPUESTO) ULTRA HD  </t>
    </r>
    <r>
      <rPr>
        <b val="true"/>
        <sz val="12"/>
        <color rgb="FFFF0000"/>
        <rFont val="Calibri"/>
        <family val="2"/>
        <charset val="1"/>
      </rPr>
      <t xml:space="preserve">NUEVO</t>
    </r>
  </si>
  <si>
    <t xml:space="preserve">1301R</t>
  </si>
  <si>
    <t xml:space="preserve">TOTAL ART. 1301R</t>
  </si>
  <si>
    <t xml:space="preserve">1310R - Maquillaje Compacto Polvo 
Satinado Repuesto de 59mm x 10g.</t>
  </si>
  <si>
    <r>
      <rPr>
        <sz val="12"/>
        <rFont val="Calibri"/>
        <family val="2"/>
        <charset val="1"/>
      </rPr>
      <t xml:space="preserve">Maquillaje Compacto Polvo Satinado (Repuesto) </t>
    </r>
    <r>
      <rPr>
        <b val="true"/>
        <sz val="12"/>
        <rFont val="Calibri"/>
        <family val="2"/>
        <charset val="1"/>
      </rPr>
      <t xml:space="preserve">Dulce de Leche</t>
    </r>
  </si>
  <si>
    <t xml:space="preserve">1310R-00</t>
  </si>
  <si>
    <r>
      <rPr>
        <sz val="12"/>
        <rFont val="Calibri"/>
        <family val="2"/>
        <charset val="1"/>
      </rPr>
      <t xml:space="preserve">Maquillaje Compacto Polvo Satinado (Repuesto) </t>
    </r>
    <r>
      <rPr>
        <b val="true"/>
        <sz val="12"/>
        <rFont val="Calibri"/>
        <family val="2"/>
        <charset val="1"/>
      </rPr>
      <t xml:space="preserve">Tostado Terracota</t>
    </r>
  </si>
  <si>
    <t xml:space="preserve">1310R-01</t>
  </si>
  <si>
    <r>
      <rPr>
        <sz val="12"/>
        <rFont val="Calibri"/>
        <family val="2"/>
        <charset val="1"/>
      </rPr>
      <t xml:space="preserve">Maquillaje Compacto Polvo Satinado (Repuesto) </t>
    </r>
    <r>
      <rPr>
        <b val="true"/>
        <sz val="12"/>
        <rFont val="Calibri"/>
        <family val="2"/>
        <charset val="1"/>
      </rPr>
      <t xml:space="preserve">Tostado Intenso</t>
    </r>
  </si>
  <si>
    <t xml:space="preserve">1310R-02</t>
  </si>
  <si>
    <t xml:space="preserve">TOTAL ART. 1310R</t>
  </si>
  <si>
    <t xml:space="preserve">1710R - Maquillaje Compacto al Agua
Repuesto de 59mm x 10g.
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</si>
  <si>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Marfil</t>
    </r>
  </si>
  <si>
    <t xml:space="preserve">1710R-00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</si>
  <si>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Natural</t>
    </r>
  </si>
  <si>
    <t xml:space="preserve">1710R-01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</si>
  <si>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Dorado</t>
    </r>
  </si>
  <si>
    <t xml:space="preserve">1710R-02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</si>
  <si>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Tostado</t>
    </r>
  </si>
  <si>
    <t xml:space="preserve">1710R-03</t>
  </si>
  <si>
    <t xml:space="preserve">TOTAL ART. 1710R</t>
  </si>
  <si>
    <t xml:space="preserve">2000P/2001P - Tonalizador Correctivo
 (Pack 4 Unidades) Pote x 5gr.  (Art. Individual 2000P-)</t>
  </si>
  <si>
    <r>
      <rPr>
        <sz val="12"/>
        <rFont val="Calibri"/>
        <family val="2"/>
        <charset val="1"/>
      </rPr>
      <t xml:space="preserve">Tonalizador Correctivo   </t>
    </r>
    <r>
      <rPr>
        <b val="true"/>
        <sz val="12"/>
        <rFont val="Calibri"/>
        <family val="2"/>
        <charset val="1"/>
      </rPr>
      <t xml:space="preserve"> ART. INDIVIDUAL 2000P- REFERENCIA</t>
    </r>
  </si>
  <si>
    <t xml:space="preserve">2000P</t>
  </si>
  <si>
    <r>
      <rPr>
        <sz val="12"/>
        <rFont val="Calibri"/>
        <family val="2"/>
        <charset val="1"/>
      </rPr>
      <t xml:space="preserve">Tonalizador Correctivo (Art. Individual 2000P-01) </t>
    </r>
    <r>
      <rPr>
        <b val="true"/>
        <sz val="12"/>
        <rFont val="Calibri"/>
        <family val="2"/>
        <charset val="1"/>
      </rPr>
      <t xml:space="preserve">Blanco  PACK 4 UNIDADES</t>
    </r>
  </si>
  <si>
    <t xml:space="preserve">2000P/2001P-01</t>
  </si>
  <si>
    <r>
      <rPr>
        <sz val="12"/>
        <rFont val="Calibri"/>
        <family val="2"/>
        <charset val="1"/>
      </rPr>
      <t xml:space="preserve">Tonalizador Correctivo  (Art.Individual 2000P-02) </t>
    </r>
    <r>
      <rPr>
        <b val="true"/>
        <sz val="12"/>
        <rFont val="Calibri"/>
        <family val="2"/>
        <charset val="1"/>
      </rPr>
      <t xml:space="preserve">Verde  PACK 4 UNIDADES</t>
    </r>
  </si>
  <si>
    <t xml:space="preserve">2000P/2001P-02</t>
  </si>
  <si>
    <r>
      <rPr>
        <sz val="12"/>
        <rFont val="Calibri"/>
        <family val="2"/>
        <charset val="1"/>
      </rPr>
      <t xml:space="preserve">Tonalizador Correctivo  (Art. Individual 2000P-03) </t>
    </r>
    <r>
      <rPr>
        <b val="true"/>
        <sz val="12"/>
        <rFont val="Calibri"/>
        <family val="2"/>
        <charset val="1"/>
      </rPr>
      <t xml:space="preserve">Salmon  PACK 4 UNIDADES</t>
    </r>
  </si>
  <si>
    <t xml:space="preserve">2000P/2001P-03</t>
  </si>
  <si>
    <r>
      <rPr>
        <sz val="12"/>
        <rFont val="Calibri"/>
        <family val="2"/>
        <charset val="1"/>
      </rPr>
      <t xml:space="preserve">Tonalizador Correctivo  (Art. Individual 2000P-04) </t>
    </r>
    <r>
      <rPr>
        <b val="true"/>
        <sz val="12"/>
        <rFont val="Calibri"/>
        <family val="2"/>
        <charset val="1"/>
      </rPr>
      <t xml:space="preserve">Anaranjado  PACK 4 UNIDADES</t>
    </r>
  </si>
  <si>
    <t xml:space="preserve">2000P/2001P-04</t>
  </si>
  <si>
    <r>
      <rPr>
        <sz val="12"/>
        <rFont val="Calibri"/>
        <family val="2"/>
        <charset val="1"/>
      </rPr>
      <t xml:space="preserve">Tonalizador Correctivo  (Art. Individual 2000P-05) </t>
    </r>
    <r>
      <rPr>
        <b val="true"/>
        <sz val="12"/>
        <rFont val="Calibri"/>
        <family val="2"/>
        <charset val="1"/>
      </rPr>
      <t xml:space="preserve">Beige  rosado  PACK 4 UNIDADES</t>
    </r>
  </si>
  <si>
    <t xml:space="preserve">2000P/2001P-05</t>
  </si>
  <si>
    <r>
      <rPr>
        <sz val="12"/>
        <rFont val="Calibri"/>
        <family val="2"/>
        <charset val="1"/>
      </rPr>
      <t xml:space="preserve">Tonalizador Correctivo  (Art. Individual 2000P-06) </t>
    </r>
    <r>
      <rPr>
        <b val="true"/>
        <sz val="12"/>
        <rFont val="Calibri"/>
        <family val="2"/>
        <charset val="1"/>
      </rPr>
      <t xml:space="preserve">Amarillo  PACK 4 UNIDADES</t>
    </r>
  </si>
  <si>
    <t xml:space="preserve">2000P/2001P-06</t>
  </si>
  <si>
    <r>
      <rPr>
        <sz val="12"/>
        <rFont val="Calibri"/>
        <family val="2"/>
        <charset val="1"/>
      </rPr>
      <t xml:space="preserve">Tonalizador Correctivo  (Art. Individual 2000P-07) </t>
    </r>
    <r>
      <rPr>
        <b val="true"/>
        <sz val="12"/>
        <rFont val="Calibri"/>
        <family val="2"/>
        <charset val="1"/>
      </rPr>
      <t xml:space="preserve">Lila  PACK 4 UNIDADES</t>
    </r>
  </si>
  <si>
    <t xml:space="preserve">2000P/2001P-07</t>
  </si>
  <si>
    <r>
      <rPr>
        <sz val="12"/>
        <rFont val="Calibri"/>
        <family val="2"/>
        <charset val="1"/>
      </rPr>
      <t xml:space="preserve">Tonalizador Correctivo  (Art. Individual 2000P-08)</t>
    </r>
    <r>
      <rPr>
        <b val="true"/>
        <sz val="12"/>
        <rFont val="Calibri"/>
        <family val="2"/>
        <charset val="1"/>
      </rPr>
      <t xml:space="preserve"> Celeste  PACK 4 UNIDADES</t>
    </r>
  </si>
  <si>
    <t xml:space="preserve">2000P/2001P-08</t>
  </si>
  <si>
    <r>
      <rPr>
        <sz val="12"/>
        <rFont val="Calibri"/>
        <family val="2"/>
        <charset val="1"/>
      </rPr>
      <t xml:space="preserve">Tonalizador Correctivo  (Art. Individual 2000P-09) </t>
    </r>
    <r>
      <rPr>
        <b val="true"/>
        <sz val="12"/>
        <rFont val="Calibri"/>
        <family val="2"/>
        <charset val="1"/>
      </rPr>
      <t xml:space="preserve">Marron Africano  PACK 4 UNIDADES</t>
    </r>
  </si>
  <si>
    <t xml:space="preserve">2000P/2001P-09</t>
  </si>
  <si>
    <r>
      <rPr>
        <sz val="12"/>
        <rFont val="Calibri"/>
        <family val="2"/>
        <charset val="1"/>
      </rPr>
      <t xml:space="preserve">Tonalizador Correctivo   (Art. Individual 2000P-11) </t>
    </r>
    <r>
      <rPr>
        <b val="true"/>
        <sz val="12"/>
        <rFont val="Calibri"/>
        <family val="2"/>
        <charset val="1"/>
      </rPr>
      <t xml:space="preserve">Beige Amarillento  PACK 4 UNIDADES</t>
    </r>
  </si>
  <si>
    <t xml:space="preserve">2000P/2001P-11</t>
  </si>
  <si>
    <r>
      <rPr>
        <sz val="12"/>
        <rFont val="Calibri"/>
        <family val="2"/>
        <charset val="1"/>
      </rPr>
      <t xml:space="preserve">Tonalizador Correctivo  ( (Art. Individual 2000P-12) </t>
    </r>
    <r>
      <rPr>
        <b val="true"/>
        <sz val="12"/>
        <rFont val="Calibri"/>
        <family val="2"/>
        <charset val="1"/>
      </rPr>
      <t xml:space="preserve">Beige Grisado  PACK 4 UNIDADES</t>
    </r>
  </si>
  <si>
    <t xml:space="preserve">2000P/2001P-12</t>
  </si>
  <si>
    <r>
      <rPr>
        <sz val="12"/>
        <rFont val="Calibri"/>
        <family val="2"/>
        <charset val="1"/>
      </rPr>
      <t xml:space="preserve">Tonalizador Correctivo   (Art. Individual 2000P-13) </t>
    </r>
    <r>
      <rPr>
        <b val="true"/>
        <sz val="12"/>
        <rFont val="Calibri"/>
        <family val="2"/>
        <charset val="1"/>
      </rPr>
      <t xml:space="preserve">Beige  Verdoso  PACK 4 UNIDADES</t>
    </r>
  </si>
  <si>
    <t xml:space="preserve">2000P/2001P-13</t>
  </si>
  <si>
    <t xml:space="preserve">TOTAL ART. 2000P/2001P</t>
  </si>
  <si>
    <r>
      <rPr>
        <b val="true"/>
        <sz val="20"/>
        <rFont val="Calibri"/>
        <family val="2"/>
        <charset val="1"/>
      </rPr>
      <t xml:space="preserve">2001P - Tonalizador Correctivo 
</t>
    </r>
    <r>
      <rPr>
        <i val="true"/>
        <sz val="12"/>
        <rFont val="Calibri"/>
        <family val="2"/>
        <charset val="1"/>
      </rPr>
      <t xml:space="preserve">Repuesto de 33mm x 4g.</t>
    </r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</si>
  <si>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Blanco</t>
    </r>
  </si>
  <si>
    <t xml:space="preserve">2001P-01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</si>
  <si>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Verde</t>
    </r>
  </si>
  <si>
    <t xml:space="preserve">2001P-02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</si>
  <si>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Salmón</t>
    </r>
    <r>
      <rPr>
        <sz val="12"/>
        <rFont val="Calibri"/>
        <family val="2"/>
        <charset val="1"/>
      </rPr>
      <t xml:space="preserve"> </t>
    </r>
  </si>
  <si>
    <t xml:space="preserve">2001P-03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</si>
  <si>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Anaranjado</t>
    </r>
  </si>
  <si>
    <t xml:space="preserve">2001P-04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</si>
  <si>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Beige Rosado</t>
    </r>
  </si>
  <si>
    <t xml:space="preserve">2001P-05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</si>
  <si>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Amarillo</t>
    </r>
  </si>
  <si>
    <t xml:space="preserve">2001P-06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</si>
  <si>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Lila  </t>
    </r>
    <r>
      <rPr>
        <sz val="12"/>
        <rFont val="Calibri"/>
        <family val="2"/>
        <charset val="1"/>
      </rPr>
      <t xml:space="preserve">  </t>
    </r>
  </si>
  <si>
    <t xml:space="preserve">2001P-07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</si>
  <si>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Celeste </t>
    </r>
  </si>
  <si>
    <t xml:space="preserve">2001P-08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</si>
  <si>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Marrón Africano</t>
    </r>
  </si>
  <si>
    <t xml:space="preserve">2001P-09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</si>
  <si>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Beige Amarillento</t>
    </r>
  </si>
  <si>
    <t xml:space="preserve">2001P-11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</si>
  <si>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Beige Grisado</t>
    </r>
  </si>
  <si>
    <t xml:space="preserve">2001P-12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</si>
  <si>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Beige Verdoso</t>
    </r>
  </si>
  <si>
    <t xml:space="preserve">2001P-13</t>
  </si>
  <si>
    <t xml:space="preserve">TOTAL ART. 2001P</t>
  </si>
  <si>
    <t xml:space="preserve">1700P - Maquillaje Cremoso
Correctivo-Pote x 15g.   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</si>
  <si>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Marfil   </t>
    </r>
  </si>
  <si>
    <t xml:space="preserve">1700P-01</t>
  </si>
  <si>
    <r>
      <rPr>
        <sz val="12"/>
        <rFont val="Calibri"/>
        <family val="2"/>
        <charset val="1"/>
      </rPr>
      <t xml:space="preserve">Maquillaje Cremoso  Correctivo </t>
    </r>
    <r>
      <rPr>
        <b val="true"/>
        <sz val="12"/>
        <rFont val="Calibri"/>
        <family val="2"/>
        <charset val="1"/>
      </rPr>
      <t xml:space="preserve"> Beige Rosado     </t>
    </r>
  </si>
  <si>
    <t xml:space="preserve">1700P-02</t>
  </si>
  <si>
    <r>
      <rPr>
        <sz val="12"/>
        <rFont val="Calibri"/>
        <family val="2"/>
        <charset val="1"/>
      </rPr>
      <t xml:space="preserve">Maquillaje Cremoso   Correctivo  </t>
    </r>
    <r>
      <rPr>
        <b val="true"/>
        <sz val="12"/>
        <rFont val="Calibri"/>
        <family val="2"/>
        <charset val="1"/>
      </rPr>
      <t xml:space="preserve">Beige Anaranjado </t>
    </r>
  </si>
  <si>
    <t xml:space="preserve">1700P-03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</si>
  <si>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Beige Dorado</t>
    </r>
  </si>
  <si>
    <t xml:space="preserve">1700P-04</t>
  </si>
  <si>
    <r>
      <rPr>
        <sz val="12"/>
        <rFont val="Calibri"/>
        <family val="2"/>
        <charset val="1"/>
      </rPr>
      <t xml:space="preserve">Maquillaje Cremoso  Correctivo </t>
    </r>
    <r>
      <rPr>
        <b val="true"/>
        <sz val="12"/>
        <rFont val="Calibri"/>
        <family val="2"/>
        <charset val="1"/>
      </rPr>
      <t xml:space="preserve"> Tostado Claro   </t>
    </r>
  </si>
  <si>
    <t xml:space="preserve">1700P-05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</si>
  <si>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Beige Oscuro </t>
    </r>
  </si>
  <si>
    <t xml:space="preserve">1700P-06</t>
  </si>
  <si>
    <r>
      <rPr>
        <sz val="12"/>
        <rFont val="Calibri"/>
        <family val="2"/>
        <charset val="1"/>
      </rPr>
      <t xml:space="preserve">Maquillaje Cremoso  Correctivo </t>
    </r>
    <r>
      <rPr>
        <b val="true"/>
        <sz val="12"/>
        <rFont val="Calibri"/>
        <family val="2"/>
        <charset val="1"/>
      </rPr>
      <t xml:space="preserve"> Terracota Tostado    </t>
    </r>
  </si>
  <si>
    <t xml:space="preserve">1700P-07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</si>
  <si>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Tostado</t>
    </r>
  </si>
  <si>
    <t xml:space="preserve">1700P-08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</si>
  <si>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Tostado Bronce</t>
    </r>
  </si>
  <si>
    <t xml:space="preserve">1700P-09</t>
  </si>
  <si>
    <r>
      <rPr>
        <sz val="12"/>
        <rFont val="Calibri"/>
        <family val="2"/>
        <charset val="1"/>
      </rPr>
      <t xml:space="preserve">Maquillaje Cremoso Correctivo  </t>
    </r>
    <r>
      <rPr>
        <b val="true"/>
        <sz val="12"/>
        <rFont val="Calibri"/>
        <family val="2"/>
        <charset val="1"/>
      </rPr>
      <t xml:space="preserve">Marrón Chocolate</t>
    </r>
  </si>
  <si>
    <t xml:space="preserve">1700P-10</t>
  </si>
  <si>
    <r>
      <rPr>
        <sz val="12"/>
        <rFont val="Calibri"/>
        <family val="2"/>
        <charset val="1"/>
      </rPr>
      <t xml:space="preserve">Maquillaje Cremoso Correctivo  </t>
    </r>
    <r>
      <rPr>
        <b val="true"/>
        <sz val="12"/>
        <rFont val="Calibri"/>
        <family val="2"/>
        <charset val="1"/>
      </rPr>
      <t xml:space="preserve">Marrón Café</t>
    </r>
  </si>
  <si>
    <t xml:space="preserve">1700P-11</t>
  </si>
  <si>
    <t xml:space="preserve">TOTAL ART. 1700P</t>
  </si>
  <si>
    <t xml:space="preserve">1701R - Maquillaje Cremoso
Correctivo-Repuesto de 33mm x 4gr.  </t>
  </si>
  <si>
    <r>
      <rPr>
        <sz val="12"/>
        <rFont val="Calibri"/>
        <family val="2"/>
        <charset val="1"/>
      </rPr>
      <t xml:space="preserve">Maquillaje Cremoso Correctivo (Repuesto)  </t>
    </r>
    <r>
      <rPr>
        <b val="true"/>
        <sz val="12"/>
        <rFont val="Calibri"/>
        <family val="2"/>
        <charset val="1"/>
      </rPr>
      <t xml:space="preserve">Marfil   </t>
    </r>
  </si>
  <si>
    <t xml:space="preserve">1701R-01</t>
  </si>
  <si>
    <r>
      <rPr>
        <sz val="12"/>
        <rFont val="Calibri"/>
        <family val="2"/>
        <charset val="1"/>
      </rPr>
      <t xml:space="preserve">Maquillaje Cremoso Correctivo (Repuesto) </t>
    </r>
    <r>
      <rPr>
        <b val="true"/>
        <sz val="12"/>
        <rFont val="Calibri"/>
        <family val="2"/>
        <charset val="1"/>
      </rPr>
      <t xml:space="preserve">Beige Rosado     </t>
    </r>
  </si>
  <si>
    <t xml:space="preserve">1701R-02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</si>
  <si>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Beige Anaranjado </t>
    </r>
  </si>
  <si>
    <t xml:space="preserve">1701R-03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</si>
  <si>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Beige Dorado</t>
    </r>
  </si>
  <si>
    <t xml:space="preserve">1701R-04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</si>
  <si>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Tostado Claro   </t>
    </r>
  </si>
  <si>
    <t xml:space="preserve">1701R-05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</si>
  <si>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Beige Oscuro </t>
    </r>
  </si>
  <si>
    <t xml:space="preserve">1701R-06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</si>
  <si>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Terracota Tostado    </t>
    </r>
  </si>
  <si>
    <t xml:space="preserve">1701R-07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</si>
  <si>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Tostado</t>
    </r>
  </si>
  <si>
    <t xml:space="preserve">1701R-08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</si>
  <si>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Tostado Bronce</t>
    </r>
  </si>
  <si>
    <t xml:space="preserve">1701R-09</t>
  </si>
  <si>
    <r>
      <rPr>
        <sz val="12"/>
        <rFont val="Calibri"/>
        <family val="2"/>
        <charset val="1"/>
      </rPr>
      <t xml:space="preserve">Maquillaje Cremoso  Correctivo (Repuesto)</t>
    </r>
    <r>
      <rPr>
        <b val="true"/>
        <sz val="12"/>
        <rFont val="Calibri"/>
        <family val="2"/>
        <charset val="1"/>
      </rPr>
      <t xml:space="preserve"> Marrón Chocolate</t>
    </r>
  </si>
  <si>
    <t xml:space="preserve">1701R-10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</si>
  <si>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Marrón Café</t>
    </r>
  </si>
  <si>
    <t xml:space="preserve">1701R-11</t>
  </si>
  <si>
    <t xml:space="preserve">TOTAL ART. 1701R</t>
  </si>
  <si>
    <t xml:space="preserve">2005P - Maquillaje Compacto Polvo Mate - APTO HD
Cartuchera  Dúo x 10g. c/u.</t>
  </si>
  <si>
    <r>
      <rPr>
        <sz val="12"/>
        <rFont val="Calibri"/>
        <family val="2"/>
        <charset val="1"/>
      </rPr>
      <t xml:space="preserve">Maquillaje Compacto Polvo - Modelador  satinado 03 /satinado-00 . </t>
    </r>
    <r>
      <rPr>
        <b val="true"/>
        <sz val="12"/>
        <rFont val="Calibri"/>
        <family val="2"/>
        <charset val="1"/>
      </rPr>
      <t xml:space="preserve">Dúo claro.</t>
    </r>
  </si>
  <si>
    <t xml:space="preserve">2005P-00</t>
  </si>
  <si>
    <r>
      <rPr>
        <sz val="12"/>
        <rFont val="Calibri"/>
        <family val="2"/>
        <charset val="1"/>
      </rPr>
      <t xml:space="preserve">Maquillaje Compacto Polvo Pro Modelador mate -01/mate 02- </t>
    </r>
    <r>
      <rPr>
        <b val="true"/>
        <sz val="12"/>
        <rFont val="Calibri"/>
        <family val="2"/>
        <charset val="1"/>
      </rPr>
      <t xml:space="preserve">Dúo claro / oscuro.</t>
    </r>
  </si>
  <si>
    <t xml:space="preserve">2005P-01</t>
  </si>
  <si>
    <r>
      <rPr>
        <sz val="12"/>
        <rFont val="Calibri"/>
        <family val="2"/>
        <charset val="1"/>
      </rPr>
      <t xml:space="preserve">Maquillaje Compacto Polvo Pro Modelador Satinado 01/satinado 02  </t>
    </r>
    <r>
      <rPr>
        <b val="true"/>
        <sz val="12"/>
        <rFont val="Calibri"/>
        <family val="2"/>
        <charset val="1"/>
      </rPr>
      <t xml:space="preserve">Dúo claro / oscuro.</t>
    </r>
  </si>
  <si>
    <t xml:space="preserve">2005P-02</t>
  </si>
  <si>
    <r>
      <rPr>
        <sz val="12"/>
        <rFont val="Calibri"/>
        <family val="2"/>
        <charset val="1"/>
      </rPr>
      <t xml:space="preserve">Maquillaje Compacto Polvo Pro Modelador  mate 00/ mate 04 </t>
    </r>
    <r>
      <rPr>
        <b val="true"/>
        <sz val="12"/>
        <rFont val="Calibri"/>
        <family val="2"/>
        <charset val="1"/>
      </rPr>
      <t xml:space="preserve"> Dúo claro / oscuro. </t>
    </r>
  </si>
  <si>
    <t xml:space="preserve">2005P-03</t>
  </si>
  <si>
    <t xml:space="preserve">TOTAL ART. 2005P</t>
  </si>
  <si>
    <t xml:space="preserve">2011P - Maquillaje Compacto Polvo MATE -HD Siliconado
Repuesto de 59mm x 10g.</t>
  </si>
  <si>
    <r>
      <rPr>
        <sz val="12"/>
        <rFont val="Calibri"/>
        <family val="2"/>
        <charset val="1"/>
      </rPr>
      <t xml:space="preserve">Maquillaje Compacto Polvo </t>
    </r>
    <r>
      <rPr>
        <b val="true"/>
        <sz val="12"/>
        <rFont val="Calibri"/>
        <family val="2"/>
        <charset val="1"/>
      </rPr>
      <t xml:space="preserve">Mate Extra claro.   </t>
    </r>
  </si>
  <si>
    <t xml:space="preserve">2011P-M00</t>
  </si>
  <si>
    <r>
      <rPr>
        <sz val="12"/>
        <rFont val="Calibri"/>
        <family val="2"/>
        <charset val="1"/>
      </rPr>
      <t xml:space="preserve">Maquillaje Compacto Polvo   </t>
    </r>
    <r>
      <rPr>
        <b val="true"/>
        <sz val="12"/>
        <rFont val="Calibri"/>
        <family val="2"/>
        <charset val="1"/>
      </rPr>
      <t xml:space="preserve">Mate Claro</t>
    </r>
  </si>
  <si>
    <t xml:space="preserve">2011P-M01</t>
  </si>
  <si>
    <r>
      <rPr>
        <sz val="12"/>
        <rFont val="Calibri"/>
        <family val="2"/>
        <charset val="1"/>
      </rPr>
      <t xml:space="preserve">Maquillaje Compacto Polvo   </t>
    </r>
    <r>
      <rPr>
        <b val="true"/>
        <sz val="12"/>
        <rFont val="Calibri"/>
        <family val="2"/>
        <charset val="1"/>
      </rPr>
      <t xml:space="preserve">Mate Oscuro.</t>
    </r>
  </si>
  <si>
    <t xml:space="preserve">2011P-M02</t>
  </si>
  <si>
    <r>
      <rPr>
        <sz val="12"/>
        <rFont val="Calibri"/>
        <family val="2"/>
        <charset val="1"/>
      </rPr>
      <t xml:space="preserve">Maquillaje Compacto Polvo </t>
    </r>
    <r>
      <rPr>
        <b val="true"/>
        <sz val="12"/>
        <rFont val="Calibri"/>
        <family val="2"/>
        <charset val="1"/>
      </rPr>
      <t xml:space="preserve"> Mate Miel.</t>
    </r>
  </si>
  <si>
    <t xml:space="preserve">2011P-M03</t>
  </si>
  <si>
    <r>
      <rPr>
        <sz val="12"/>
        <rFont val="Calibri"/>
        <family val="2"/>
        <charset val="1"/>
      </rPr>
      <t xml:space="preserve">Maquillaje Compacto Polvo    </t>
    </r>
    <r>
      <rPr>
        <b val="true"/>
        <sz val="12"/>
        <rFont val="Calibri"/>
        <family val="2"/>
        <charset val="1"/>
      </rPr>
      <t xml:space="preserve">Mate Caramelo  </t>
    </r>
  </si>
  <si>
    <t xml:space="preserve">2011P-M04</t>
  </si>
  <si>
    <t xml:space="preserve">TOTAL ART. 2011P</t>
  </si>
  <si>
    <t xml:space="preserve">2011P - Maquillaje Compacto Polvo Pro HD Siliconado
Repuesto de 59mm x 10g.</t>
  </si>
  <si>
    <r>
      <rPr>
        <sz val="12"/>
        <rFont val="Calibri"/>
        <family val="2"/>
        <charset val="1"/>
      </rPr>
      <t xml:space="preserve">Maquillaje Compacto Polvo   Satinado  </t>
    </r>
    <r>
      <rPr>
        <b val="true"/>
        <sz val="12"/>
        <rFont val="Calibri"/>
        <family val="2"/>
        <charset val="1"/>
      </rPr>
      <t xml:space="preserve">Extra Claro . </t>
    </r>
  </si>
  <si>
    <t xml:space="preserve">2011P-S00</t>
  </si>
  <si>
    <r>
      <rPr>
        <sz val="12"/>
        <rFont val="Calibri"/>
        <family val="2"/>
        <charset val="1"/>
      </rPr>
      <t xml:space="preserve">Maquillaje Compacto Polvo   Satinado </t>
    </r>
    <r>
      <rPr>
        <b val="true"/>
        <sz val="12"/>
        <rFont val="Calibri"/>
        <family val="2"/>
        <charset val="1"/>
      </rPr>
      <t xml:space="preserve">Claro</t>
    </r>
  </si>
  <si>
    <t xml:space="preserve">2011P-S01</t>
  </si>
  <si>
    <r>
      <rPr>
        <sz val="12"/>
        <rFont val="Calibri"/>
        <family val="2"/>
        <charset val="1"/>
      </rPr>
      <t xml:space="preserve">Maquillaje Compacto Polvo   Satinado </t>
    </r>
    <r>
      <rPr>
        <b val="true"/>
        <sz val="12"/>
        <rFont val="Calibri"/>
        <family val="2"/>
        <charset val="1"/>
      </rPr>
      <t xml:space="preserve">Oscuro</t>
    </r>
  </si>
  <si>
    <t xml:space="preserve">2011P-S02</t>
  </si>
  <si>
    <r>
      <rPr>
        <sz val="12"/>
        <rFont val="Calibri"/>
        <family val="2"/>
        <charset val="1"/>
      </rPr>
      <t xml:space="preserve">Maquillaje Compacto Polvo  Satinado </t>
    </r>
    <r>
      <rPr>
        <b val="true"/>
        <sz val="12"/>
        <rFont val="Calibri"/>
        <family val="2"/>
        <charset val="1"/>
      </rPr>
      <t xml:space="preserve">Marfil </t>
    </r>
  </si>
  <si>
    <t xml:space="preserve">2011P-S03</t>
  </si>
  <si>
    <t xml:space="preserve">2111P - Pre-Base para párpados -HD
(Pack 3 Unidades) Petaca x 3,5g. (Art. Individual 2110P-) </t>
  </si>
  <si>
    <r>
      <rPr>
        <sz val="12"/>
        <rFont val="Calibri"/>
        <family val="2"/>
        <charset val="1"/>
      </rPr>
      <t xml:space="preserve">Pre-Base para párpados -</t>
    </r>
    <r>
      <rPr>
        <b val="true"/>
        <sz val="12"/>
        <rFont val="Calibri"/>
        <family val="2"/>
        <charset val="1"/>
      </rPr>
      <t xml:space="preserve">ART. INDIVIDUAL 2110P - REFERENCIA</t>
    </r>
  </si>
  <si>
    <t xml:space="preserve">2110P</t>
  </si>
  <si>
    <r>
      <rPr>
        <sz val="12"/>
        <rFont val="Calibri"/>
        <family val="2"/>
        <charset val="1"/>
      </rPr>
      <t xml:space="preserve">Pre-Base para párpados - (Art. Individual 2110P-) </t>
    </r>
    <r>
      <rPr>
        <b val="true"/>
        <sz val="12"/>
        <rFont val="Calibri"/>
        <family val="2"/>
        <charset val="1"/>
      </rPr>
      <t xml:space="preserve">Natural  PACK 3 UNHDADES</t>
    </r>
  </si>
  <si>
    <t xml:space="preserve">2111P-00</t>
  </si>
  <si>
    <t xml:space="preserve">TOTAL ART. 2111P</t>
  </si>
  <si>
    <t xml:space="preserve">2320P - Polvo Volátil  Pro Universal -HD
(Pack 2 Unidades + 2 Polveritas vacias x 8g.) (Art. Individual 2300P-)  </t>
  </si>
  <si>
    <r>
      <rPr>
        <sz val="12"/>
        <rFont val="Calibri"/>
        <family val="2"/>
        <charset val="1"/>
      </rPr>
      <t xml:space="preserve">Polvo Volátil  Pro Universal HD - </t>
    </r>
    <r>
      <rPr>
        <b val="true"/>
        <sz val="12"/>
        <rFont val="Calibri"/>
        <family val="2"/>
        <charset val="1"/>
      </rPr>
      <t xml:space="preserve"> ART. INDIVIDUAL  2300P- REFERENCIA</t>
    </r>
  </si>
  <si>
    <t xml:space="preserve">2300P</t>
  </si>
  <si>
    <r>
      <rPr>
        <sz val="12"/>
        <rFont val="Calibri"/>
        <family val="2"/>
        <charset val="1"/>
      </rPr>
      <t xml:space="preserve">Polvo Volátil  Pro Universal HD - (Art. Individual 2300P-01) </t>
    </r>
    <r>
      <rPr>
        <b val="true"/>
        <sz val="12"/>
        <rFont val="Calibri"/>
        <family val="2"/>
        <charset val="1"/>
      </rPr>
      <t xml:space="preserve">Blanco Universal  PACK 2 UNIDADES + 2 POLVERITA DOSIFICADORA. </t>
    </r>
  </si>
  <si>
    <t xml:space="preserve">2320P-01</t>
  </si>
  <si>
    <t xml:space="preserve">TOTAL ART. 2320P</t>
  </si>
  <si>
    <r>
      <rPr>
        <b val="true"/>
        <sz val="20"/>
        <rFont val="Calibri"/>
        <family val="2"/>
        <charset val="1"/>
      </rPr>
      <t xml:space="preserve">2301P - Polvo Volátil Pro Mineral
</t>
    </r>
    <r>
      <rPr>
        <i val="true"/>
        <sz val="12"/>
        <color rgb="FF000000"/>
        <rFont val="Calibri"/>
        <family val="2"/>
        <charset val="1"/>
      </rPr>
      <t xml:space="preserve">Polvera </t>
    </r>
    <r>
      <rPr>
        <i val="true"/>
        <sz val="12"/>
        <rFont val="Calibri"/>
        <family val="2"/>
        <charset val="1"/>
      </rPr>
      <t xml:space="preserve">x 18g.</t>
    </r>
  </si>
  <si>
    <r>
      <rPr>
        <sz val="12"/>
        <rFont val="Calibri"/>
        <family val="2"/>
        <charset val="1"/>
      </rPr>
      <t xml:space="preserve">Polvo Volátil Pro Mineral </t>
    </r>
    <r>
      <rPr>
        <b val="true"/>
        <sz val="12"/>
        <rFont val="Calibri"/>
        <family val="2"/>
        <charset val="1"/>
      </rPr>
      <t xml:space="preserve">Marfil</t>
    </r>
  </si>
  <si>
    <t xml:space="preserve">2301P-01</t>
  </si>
  <si>
    <r>
      <rPr>
        <sz val="12"/>
        <rFont val="Calibri"/>
        <family val="2"/>
        <charset val="1"/>
      </rPr>
      <t xml:space="preserve">Polvo Volátil Pro Mineral </t>
    </r>
    <r>
      <rPr>
        <b val="true"/>
        <sz val="12"/>
        <rFont val="Calibri"/>
        <family val="2"/>
        <charset val="1"/>
      </rPr>
      <t xml:space="preserve">Beige  Rosado</t>
    </r>
  </si>
  <si>
    <t xml:space="preserve">2301P-02</t>
  </si>
  <si>
    <t xml:space="preserve">TOTAL ART. 2301P</t>
  </si>
  <si>
    <t xml:space="preserve">2330P - Polvo Volátil -Iridiscente 
Polverax 4g.</t>
  </si>
  <si>
    <r>
      <rPr>
        <sz val="12"/>
        <rFont val="Calibri"/>
        <family val="2"/>
        <charset val="1"/>
      </rPr>
      <t xml:space="preserve">Polvo Volátil  </t>
    </r>
    <r>
      <rPr>
        <b val="true"/>
        <sz val="12"/>
        <rFont val="Calibri"/>
        <family val="2"/>
        <charset val="1"/>
      </rPr>
      <t xml:space="preserve">Oro</t>
    </r>
  </si>
  <si>
    <t xml:space="preserve">2330P-01</t>
  </si>
  <si>
    <r>
      <rPr>
        <sz val="12"/>
        <rFont val="Calibri"/>
        <family val="2"/>
        <charset val="1"/>
      </rPr>
      <t xml:space="preserve">Polvo Volátil  </t>
    </r>
    <r>
      <rPr>
        <b val="true"/>
        <sz val="12"/>
        <rFont val="Calibri"/>
        <family val="2"/>
        <charset val="1"/>
      </rPr>
      <t xml:space="preserve">Plata</t>
    </r>
  </si>
  <si>
    <t xml:space="preserve">2330P-02</t>
  </si>
  <si>
    <t xml:space="preserve">TOTAL ART. 2330P</t>
  </si>
  <si>
    <r>
      <rPr>
        <b val="true"/>
        <sz val="20"/>
        <rFont val="Calibri"/>
        <family val="2"/>
        <charset val="1"/>
      </rPr>
      <t xml:space="preserve">2600P - Mascara para Pestañas Pro Base Extensora 
</t>
    </r>
    <r>
      <rPr>
        <b val="true"/>
        <i val="true"/>
        <sz val="12"/>
        <rFont val="Calibri"/>
        <family val="2"/>
        <charset val="1"/>
      </rPr>
      <t xml:space="preserve"> Botella con aplicador</t>
    </r>
    <r>
      <rPr>
        <i val="true"/>
        <sz val="12"/>
        <rFont val="Calibri"/>
        <family val="2"/>
        <charset val="1"/>
      </rPr>
      <t xml:space="preserve">x 12g..</t>
    </r>
  </si>
  <si>
    <r>
      <rPr>
        <sz val="12"/>
        <rFont val="Calibri"/>
        <family val="2"/>
        <charset val="1"/>
      </rPr>
      <t xml:space="preserve">Mascara para Pestañas Base Extensora Pro </t>
    </r>
    <r>
      <rPr>
        <b val="true"/>
        <sz val="12"/>
        <rFont val="Calibri"/>
        <family val="2"/>
        <charset val="1"/>
      </rPr>
      <t xml:space="preserve">Base Blanca </t>
    </r>
  </si>
  <si>
    <t xml:space="preserve">2600P-00</t>
  </si>
  <si>
    <t xml:space="preserve">TOTAL ART. 2600P</t>
  </si>
  <si>
    <r>
      <rPr>
        <b val="true"/>
        <sz val="20"/>
        <rFont val="Calibri"/>
        <family val="2"/>
        <charset val="1"/>
      </rPr>
      <t xml:space="preserve">2610P - Mascara para Pestañas 
</t>
    </r>
    <r>
      <rPr>
        <i val="true"/>
        <sz val="12"/>
        <rFont val="Calibri"/>
        <family val="2"/>
        <charset val="1"/>
      </rPr>
      <t xml:space="preserve">Envase  con aplicador x 12 g.</t>
    </r>
  </si>
  <si>
    <r>
      <rPr>
        <sz val="12"/>
        <rFont val="Calibri"/>
        <family val="2"/>
        <charset val="1"/>
      </rPr>
      <t xml:space="preserve">Mascara para Pestañas a Prueba de Agua  </t>
    </r>
    <r>
      <rPr>
        <b val="true"/>
        <sz val="12"/>
        <rFont val="Calibri"/>
        <family val="2"/>
        <charset val="1"/>
      </rPr>
      <t xml:space="preserve">Negro</t>
    </r>
  </si>
  <si>
    <t xml:space="preserve">2610P-01</t>
  </si>
  <si>
    <t xml:space="preserve">TOTAL ART. 2610P</t>
  </si>
  <si>
    <t xml:space="preserve">2801P - Maquillaje Hidratante Siliconado -HD.
Botella con dosificadorx 30g.</t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</si>
  <si>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 Marfil Extra Claro.     </t>
    </r>
  </si>
  <si>
    <t xml:space="preserve">2801P-00</t>
  </si>
  <si>
    <r>
      <rPr>
        <sz val="12"/>
        <rFont val="Calibri"/>
        <family val="2"/>
        <charset val="1"/>
      </rPr>
      <t xml:space="preserve">Maquillaje Hidratante Siliconado   </t>
    </r>
    <r>
      <rPr>
        <b val="true"/>
        <sz val="12"/>
        <rFont val="Calibri"/>
        <family val="2"/>
        <charset val="1"/>
      </rPr>
      <t xml:space="preserve">Marfil</t>
    </r>
  </si>
  <si>
    <t xml:space="preserve">2801P-01</t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</si>
  <si>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Caramelo </t>
    </r>
  </si>
  <si>
    <t xml:space="preserve">2801P-02</t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</si>
  <si>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Tostado </t>
    </r>
  </si>
  <si>
    <t xml:space="preserve">2801P-03</t>
  </si>
  <si>
    <t xml:space="preserve">TOTAL ART. 2801P</t>
  </si>
  <si>
    <t xml:space="preserve">2802P - Base de Maquillaje Siliconado Blur Efecto Photoshop
Botella con dosificadorx 30g.</t>
  </si>
  <si>
    <r>
      <rPr>
        <sz val="12"/>
        <rFont val="Calibri"/>
        <family val="2"/>
        <charset val="1"/>
      </rPr>
      <t xml:space="preserve"> Base de Maquillaje Siliconado Blur Efecto Photoshop </t>
    </r>
    <r>
      <rPr>
        <b val="true"/>
        <sz val="12"/>
        <rFont val="Calibri"/>
        <family val="2"/>
        <charset val="1"/>
      </rPr>
      <t xml:space="preserve">Claro </t>
    </r>
  </si>
  <si>
    <t xml:space="preserve">2802P-01</t>
  </si>
  <si>
    <r>
      <rPr>
        <sz val="12"/>
        <rFont val="Calibri"/>
        <family val="2"/>
        <charset val="1"/>
      </rPr>
      <t xml:space="preserve"> Base de Maquillaje Siliconado Blur Efecto Photoshop </t>
    </r>
    <r>
      <rPr>
        <b val="true"/>
        <sz val="12"/>
        <rFont val="Calibri"/>
        <family val="2"/>
        <charset val="1"/>
      </rPr>
      <t xml:space="preserve">Medio</t>
    </r>
  </si>
  <si>
    <t xml:space="preserve">2802P-02</t>
  </si>
  <si>
    <r>
      <rPr>
        <sz val="12"/>
        <rFont val="Calibri"/>
        <family val="2"/>
        <charset val="1"/>
      </rPr>
      <t xml:space="preserve"> Base de Maquillaje Siliconado Blur Efecto Photoshop </t>
    </r>
    <r>
      <rPr>
        <b val="true"/>
        <sz val="12"/>
        <rFont val="Calibri"/>
        <family val="2"/>
        <charset val="1"/>
      </rPr>
      <t xml:space="preserve">Oscuro </t>
    </r>
  </si>
  <si>
    <t xml:space="preserve">2802P-03</t>
  </si>
  <si>
    <t xml:space="preserve">TOTAL ART. 2802P</t>
  </si>
  <si>
    <t xml:space="preserve">2810P - Maquillaje Líquido 
Botella con dosificador x 30g.</t>
  </si>
  <si>
    <t xml:space="preserve">Maquillaje Líquido  Beige Neutro</t>
  </si>
  <si>
    <t xml:space="preserve">2810P-01</t>
  </si>
  <si>
    <t xml:space="preserve">TOTAL ART. 2810P</t>
  </si>
  <si>
    <t xml:space="preserve">2811P - Maquillaje Líquido Puro
Botella con gotero x 20g.</t>
  </si>
  <si>
    <r>
      <rPr>
        <sz val="12"/>
        <rFont val="Calibri"/>
        <family val="2"/>
        <charset val="1"/>
      </rPr>
      <t xml:space="preserve">Maquillaje Líquido Puro </t>
    </r>
    <r>
      <rPr>
        <b val="true"/>
        <sz val="12"/>
        <rFont val="Calibri"/>
        <family val="2"/>
        <charset val="1"/>
      </rPr>
      <t xml:space="preserve">Blanco</t>
    </r>
  </si>
  <si>
    <t xml:space="preserve">2811P-01</t>
  </si>
  <si>
    <r>
      <rPr>
        <sz val="12"/>
        <rFont val="Calibri"/>
        <family val="2"/>
        <charset val="1"/>
      </rPr>
      <t xml:space="preserve">Maquillaje Líquido Puro </t>
    </r>
    <r>
      <rPr>
        <b val="true"/>
        <sz val="12"/>
        <rFont val="Calibri"/>
        <family val="2"/>
        <charset val="1"/>
      </rPr>
      <t xml:space="preserve">Verde</t>
    </r>
  </si>
  <si>
    <t xml:space="preserve">2811P-02</t>
  </si>
  <si>
    <r>
      <rPr>
        <sz val="12"/>
        <rFont val="Calibri"/>
        <family val="2"/>
        <charset val="1"/>
      </rPr>
      <t xml:space="preserve">Maquillaje Líquido  Puro </t>
    </r>
    <r>
      <rPr>
        <b val="true"/>
        <sz val="12"/>
        <rFont val="Calibri"/>
        <family val="2"/>
        <charset val="1"/>
      </rPr>
      <t xml:space="preserve">Amarillo</t>
    </r>
  </si>
  <si>
    <t xml:space="preserve">2811P-06</t>
  </si>
  <si>
    <r>
      <rPr>
        <sz val="12"/>
        <rFont val="Calibri"/>
        <family val="2"/>
        <charset val="1"/>
      </rPr>
      <t xml:space="preserve">Maquillaje Líquido  Puro </t>
    </r>
    <r>
      <rPr>
        <b val="true"/>
        <sz val="12"/>
        <rFont val="Calibri"/>
        <family val="2"/>
        <charset val="1"/>
      </rPr>
      <t xml:space="preserve">Marrón Africano</t>
    </r>
  </si>
  <si>
    <t xml:space="preserve">2811P-09</t>
  </si>
  <si>
    <t xml:space="preserve">TOTAL ART. 2811P</t>
  </si>
  <si>
    <t xml:space="preserve">2812P - Maquillaje Hidratante Siliconado HD
Envase con aplicador x 10g.</t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</si>
  <si>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Beige Claro</t>
    </r>
    <r>
      <rPr>
        <sz val="12"/>
        <rFont val="Calibri"/>
        <family val="2"/>
        <charset val="1"/>
      </rPr>
      <t xml:space="preserve">. </t>
    </r>
  </si>
  <si>
    <t xml:space="preserve">2812P-00</t>
  </si>
  <si>
    <r>
      <rPr>
        <sz val="12"/>
        <rFont val="Calibri"/>
        <family val="2"/>
        <charset val="1"/>
      </rPr>
      <t xml:space="preserve">Maquillaje  Hidratante Siliconado  </t>
    </r>
    <r>
      <rPr>
        <b val="true"/>
        <sz val="12"/>
        <rFont val="Calibri"/>
        <family val="2"/>
        <charset val="1"/>
      </rPr>
      <t xml:space="preserve">Beige Neutro</t>
    </r>
  </si>
  <si>
    <t xml:space="preserve">2812P-01</t>
  </si>
  <si>
    <t xml:space="preserve">TOTAL ART. 2812P</t>
  </si>
  <si>
    <t xml:space="preserve">2813P -Corrector Optico HD
 Envase con dosificador x 2,5g.</t>
  </si>
  <si>
    <r>
      <rPr>
        <sz val="12"/>
        <rFont val="Calibri"/>
        <family val="2"/>
        <charset val="1"/>
      </rPr>
      <t xml:space="preserve">Corrector  optico HD </t>
    </r>
    <r>
      <rPr>
        <b val="true"/>
        <sz val="12"/>
        <rFont val="Calibri"/>
        <family val="2"/>
        <charset val="1"/>
      </rPr>
      <t xml:space="preserve">NEUTRO</t>
    </r>
  </si>
  <si>
    <t xml:space="preserve">2813P</t>
  </si>
  <si>
    <t xml:space="preserve">TOTAL ART. 2813P</t>
  </si>
  <si>
    <t xml:space="preserve">2901P - Delineador en Gel - Apto HD
(Pack  4 Unidades)  Pote x 4g. (Art. Individual 1911P-) </t>
  </si>
  <si>
    <r>
      <rPr>
        <sz val="12"/>
        <rFont val="Calibri"/>
        <family val="2"/>
        <charset val="1"/>
      </rPr>
      <t xml:space="preserve">Delineador en gel       </t>
    </r>
    <r>
      <rPr>
        <b val="true"/>
        <sz val="12"/>
        <rFont val="Calibri"/>
        <family val="2"/>
        <charset val="1"/>
      </rPr>
      <t xml:space="preserve">ART. INDIVIDUAL 1911P - REFERENCIA</t>
    </r>
  </si>
  <si>
    <t xml:space="preserve">1911P</t>
  </si>
  <si>
    <r>
      <rPr>
        <sz val="12"/>
        <rFont val="Calibri"/>
        <family val="2"/>
        <charset val="1"/>
      </rPr>
      <t xml:space="preserve">Delineador en gel   ( Art. Individual 1911P-01)  </t>
    </r>
    <r>
      <rPr>
        <b val="true"/>
        <sz val="12"/>
        <rFont val="Calibri"/>
        <family val="2"/>
        <charset val="1"/>
      </rPr>
      <t xml:space="preserve">Negro   PACK 4 UNIDADES</t>
    </r>
  </si>
  <si>
    <t xml:space="preserve">2901P-01</t>
  </si>
  <si>
    <t xml:space="preserve">TOTAL ART.2901P</t>
  </si>
  <si>
    <t xml:space="preserve">2911P - Sombra Cremosa 
(Pack  3 Unidades)   Pote x 4g. (Art. individual 2910P-) </t>
  </si>
  <si>
    <r>
      <rPr>
        <sz val="12"/>
        <rFont val="Calibri"/>
        <family val="2"/>
        <charset val="1"/>
      </rPr>
      <t xml:space="preserve">Sombra Cremosa  Negro </t>
    </r>
    <r>
      <rPr>
        <b val="true"/>
        <sz val="12"/>
        <rFont val="Calibri"/>
        <family val="2"/>
        <charset val="1"/>
      </rPr>
      <t xml:space="preserve">ART. INDIVIDUAL 2910P REFERENCIA</t>
    </r>
  </si>
  <si>
    <t xml:space="preserve">2910P</t>
  </si>
  <si>
    <r>
      <rPr>
        <sz val="12"/>
        <rFont val="Calibri"/>
        <family val="2"/>
        <charset val="1"/>
      </rPr>
      <t xml:space="preserve">Sombra Cremosa   ( Art. Individual 2910P-01)</t>
    </r>
    <r>
      <rPr>
        <b val="true"/>
        <sz val="12"/>
        <rFont val="Calibri"/>
        <family val="2"/>
        <charset val="1"/>
      </rPr>
      <t xml:space="preserve"> Negro  PACK 3 UNIDADES</t>
    </r>
  </si>
  <si>
    <t xml:space="preserve">2911P-01</t>
  </si>
  <si>
    <t xml:space="preserve">TOTAL ART. 2911P</t>
  </si>
  <si>
    <t xml:space="preserve">2921P - Delineador LíquHDo
(Pack  3 Unidades) -Tinta Botella x 6g.  (Art. Individual 2920P-) </t>
  </si>
  <si>
    <r>
      <rPr>
        <sz val="12"/>
        <rFont val="Calibri"/>
        <family val="2"/>
        <charset val="1"/>
      </rPr>
      <t xml:space="preserve">Delineador Líquido  -Tinta -</t>
    </r>
    <r>
      <rPr>
        <b val="true"/>
        <sz val="12"/>
        <rFont val="Calibri"/>
        <family val="2"/>
        <charset val="1"/>
      </rPr>
      <t xml:space="preserve">ART. INDIVIDUAL 2910P REFERENCIA</t>
    </r>
  </si>
  <si>
    <t xml:space="preserve">2920P-00</t>
  </si>
  <si>
    <r>
      <rPr>
        <sz val="12"/>
        <rFont val="Calibri"/>
        <family val="2"/>
        <charset val="1"/>
      </rPr>
      <t xml:space="preserve">Delineador Líquido  -Tinta -( Art. Individual 2920P-00 ) </t>
    </r>
    <r>
      <rPr>
        <b val="true"/>
        <sz val="12"/>
        <rFont val="Calibri"/>
        <family val="2"/>
        <charset val="1"/>
      </rPr>
      <t xml:space="preserve">Blanco  PACK 3 UNIDADES</t>
    </r>
  </si>
  <si>
    <t xml:space="preserve">2921P-00</t>
  </si>
  <si>
    <r>
      <rPr>
        <sz val="12"/>
        <rFont val="Calibri"/>
        <family val="2"/>
        <charset val="1"/>
      </rPr>
      <t xml:space="preserve">Delineador Líquido  -Tinta ( Art. Individual 2920P-01 ) </t>
    </r>
    <r>
      <rPr>
        <b val="true"/>
        <sz val="12"/>
        <rFont val="Calibri"/>
        <family val="2"/>
        <charset val="1"/>
      </rPr>
      <t xml:space="preserve">Negro  PACK 3 UNHDADES</t>
    </r>
  </si>
  <si>
    <t xml:space="preserve">2921P-01</t>
  </si>
  <si>
    <t xml:space="preserve">TOTAL ART. 2921P</t>
  </si>
  <si>
    <t xml:space="preserve">PALETAS Y MINIPALETAS</t>
  </si>
  <si>
    <t xml:space="preserve">1003P - Tonalizador Correctivo 
Paleta15 unid.( x 4 g. c/u) 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</si>
  <si>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(</t>
    </r>
    <r>
      <rPr>
        <b val="true"/>
        <sz val="14"/>
        <rFont val="Calibri"/>
        <family val="2"/>
        <charset val="1"/>
      </rPr>
      <t xml:space="preserve">Paleta de correctores)
</t>
    </r>
  </si>
  <si>
    <t xml:space="preserve">1003P</t>
  </si>
  <si>
    <t xml:space="preserve">TOTAL ART. 1003P</t>
  </si>
  <si>
    <t xml:space="preserve">1007P - Maquillaje Cremoso 
Paleta15 unid.( x 4 g. c/u) </t>
  </si>
  <si>
    <r>
      <rPr>
        <sz val="12"/>
        <rFont val="Calibri"/>
        <family val="2"/>
        <charset val="1"/>
      </rPr>
      <t xml:space="preserve">Maquillaje  Cremoso</t>
    </r>
    <r>
      <rPr>
        <b val="true"/>
        <sz val="12"/>
        <rFont val="Calibri"/>
        <family val="2"/>
        <charset val="1"/>
      </rPr>
      <t xml:space="preserve">  (Paleta Visagismo)
</t>
    </r>
  </si>
  <si>
    <t xml:space="preserve">1007P</t>
  </si>
  <si>
    <t xml:space="preserve">TOTAL ART. 1007P</t>
  </si>
  <si>
    <t xml:space="preserve">1005P - Tonalizador Correctivo 
 (Mini paleta -6 unid.( x 2,5 g. c/u)</t>
  </si>
  <si>
    <t xml:space="preserve">Tonalizador Correctivo  (Mini paleta) Art. 2001P/05-03-04-07-08-01</t>
  </si>
  <si>
    <t xml:space="preserve">1005P-01</t>
  </si>
  <si>
    <t xml:space="preserve">Tonalizador Correctivo  (Mini paleta) Art. 2001P/06-11-12-02-13-09</t>
  </si>
  <si>
    <t xml:space="preserve">1005P-02</t>
  </si>
  <si>
    <t xml:space="preserve">Tonalizador Correctivo  (Mini paleta) Art. 1701R-01/02/05/06/07/2001P-12      </t>
  </si>
  <si>
    <t xml:space="preserve">1005P-03</t>
  </si>
  <si>
    <t xml:space="preserve">Tonalizador Correctivo  (Mini paleta) Art.1701R-08/10/04/09/11/03</t>
  </si>
  <si>
    <t xml:space="preserve">1005P-04</t>
  </si>
  <si>
    <t xml:space="preserve">TOTAL ART. 1005P</t>
  </si>
  <si>
    <t xml:space="preserve">PALETAS PROFESIONALES</t>
  </si>
  <si>
    <t xml:space="preserve">Sombra Compacta- Paleta  de tonos “Puros" - 14 unid. (x 4g.c/u.)  </t>
  </si>
  <si>
    <t xml:space="preserve">1101P</t>
  </si>
  <si>
    <t xml:space="preserve">Sombra Compacta -Paleta  de tonos "Combinados" -14 unid. (x 4g.c/u.) HD</t>
  </si>
  <si>
    <t xml:space="preserve">1102P</t>
  </si>
  <si>
    <t xml:space="preserve">Sombra Compacta -Paleta de tonos "Fríos"  -14 unid. (x 4g.c/u.)</t>
  </si>
  <si>
    <t xml:space="preserve">1103P</t>
  </si>
  <si>
    <t xml:space="preserve">Sombra Compacta- Paleta  de tonos "Cálidos" -14 unid. (x 4g.c/u.)</t>
  </si>
  <si>
    <t xml:space="preserve">1104P</t>
  </si>
  <si>
    <t xml:space="preserve">Sombra Compacta - Paleta de tonos"Fantasía" -14 unid. (x 4g.c/u.)    </t>
  </si>
  <si>
    <t xml:space="preserve">1105P</t>
  </si>
  <si>
    <t xml:space="preserve">Sombra Compacta - Paleta de tonos "Nude" -14 unid. (x 4g.c/u.)  </t>
  </si>
  <si>
    <t xml:space="preserve">1106P</t>
  </si>
  <si>
    <t xml:space="preserve">Sombra Compacta - Paleta de tonos "Nude Atemporal"-15 unid. (x 4g.c/u.) HD</t>
  </si>
  <si>
    <t xml:space="preserve">1107P</t>
  </si>
  <si>
    <t xml:space="preserve">Sombra Compacta - Paleta de tonos de"Temporada" -15 unid. (x 4g.c/u.) HD</t>
  </si>
  <si>
    <t xml:space="preserve">1108P</t>
  </si>
  <si>
    <t xml:space="preserve">Rubor Compacto-  Paleta de rubores -14 unid.( x 4g.c/u.)   </t>
  </si>
  <si>
    <t xml:space="preserve">1200P</t>
  </si>
  <si>
    <t xml:space="preserve">Labial Humectante - Paleta de labiales -32 unidades.( x 2,5g.c/u.)   </t>
  </si>
  <si>
    <t xml:space="preserve">1501P</t>
  </si>
  <si>
    <t xml:space="preserve">TOTAL PALETAS PRO</t>
  </si>
  <si>
    <t xml:space="preserve">KITS ESCUELA
</t>
  </si>
  <si>
    <r>
      <rPr>
        <b val="true"/>
        <sz val="14"/>
        <rFont val="Calibri"/>
        <family val="2"/>
        <charset val="1"/>
      </rPr>
      <t xml:space="preserve">Kit Escuela de 3 Paletas- Art.-1003P- 1106P - 1501P </t>
    </r>
    <r>
      <rPr>
        <b val="true"/>
        <sz val="16"/>
        <rFont val="Calibri"/>
        <family val="2"/>
        <charset val="1"/>
      </rPr>
      <t xml:space="preserve">-</t>
    </r>
    <r>
      <rPr>
        <sz val="16"/>
        <rFont val="Calibri"/>
        <family val="2"/>
        <charset val="1"/>
      </rPr>
      <t xml:space="preserve"> </t>
    </r>
    <r>
      <rPr>
        <sz val="12"/>
        <rFont val="Calibri"/>
        <family val="2"/>
        <charset val="1"/>
      </rPr>
      <t xml:space="preserve"> (1</t>
    </r>
    <r>
      <rPr>
        <i val="true"/>
        <sz val="12"/>
        <rFont val="Calibri"/>
        <family val="2"/>
        <charset val="1"/>
      </rPr>
      <t xml:space="preserve">5</t>
    </r>
    <r>
      <rPr>
        <sz val="12"/>
        <rFont val="Calibri"/>
        <family val="2"/>
        <charset val="1"/>
      </rPr>
      <t xml:space="preserve">correctores y bases ,14  tonos de sombras, 32 tonos de labiales)</t>
    </r>
    <r>
      <rPr>
        <b val="true"/>
        <sz val="12"/>
        <rFont val="Calibri"/>
        <family val="2"/>
        <charset val="1"/>
      </rPr>
      <t xml:space="preserve"> 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</si>
  <si>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3003P</t>
  </si>
  <si>
    <r>
      <rPr>
        <b val="true"/>
        <sz val="14"/>
        <rFont val="Calibri"/>
        <family val="2"/>
        <charset val="1"/>
      </rPr>
      <t xml:space="preserve">Kit Escuela de 3 Paletas-Art.- 1102P - 1103P- 1104P- </t>
    </r>
    <r>
      <rPr>
        <sz val="14"/>
        <rFont val="Calibri"/>
        <family val="2"/>
        <charset val="1"/>
      </rPr>
      <t xml:space="preserve">42  tonos de sombras .</t>
    </r>
  </si>
  <si>
    <t xml:space="preserve">3004P</t>
  </si>
  <si>
    <r>
      <rPr>
        <b val="true"/>
        <sz val="14"/>
        <rFont val="Calibri"/>
        <family val="2"/>
        <charset val="1"/>
      </rPr>
      <t xml:space="preserve">Kit Escuela de 3 Paletas-Art.- 1107P - 1108P- 1221P- </t>
    </r>
    <r>
      <rPr>
        <sz val="14"/>
        <rFont val="Calibri"/>
        <family val="2"/>
        <charset val="1"/>
      </rPr>
      <t xml:space="preserve">(30 tonos de sombras ,15 tonos de cremoso multifuncion labios y pomulos.</t>
    </r>
  </si>
  <si>
    <t xml:space="preserve">3005P</t>
  </si>
  <si>
    <t xml:space="preserve">TOTAL KIT ESCUELA</t>
  </si>
  <si>
    <t xml:space="preserve">1221P - Rubor Cremoso 
Paleta Multifunción- 15 unid. x 4g.c/u.</t>
  </si>
  <si>
    <t xml:space="preserve">Rubor Cremoso  - 15 tonos LABIOS-POMULOS</t>
  </si>
  <si>
    <t xml:space="preserve">1221P</t>
  </si>
  <si>
    <t xml:space="preserve">TOTAL ART. 1221P</t>
  </si>
  <si>
    <t xml:space="preserve">1502P - Labial Humectante 
Mini Paleta- 6 unid. x 2,5g.c/u.</t>
  </si>
  <si>
    <t xml:space="preserve">Labial Humectante  (Mini Paleta) Gama de Rosas</t>
  </si>
  <si>
    <t xml:space="preserve">1502P-01</t>
  </si>
  <si>
    <t xml:space="preserve">Labial Humectante Pro  (Mini Paleta) Gama de Anarankados</t>
  </si>
  <si>
    <t xml:space="preserve">1502P-02</t>
  </si>
  <si>
    <t xml:space="preserve">Labial Humectante Pro  (Mini Paleta) Gama de Marrones</t>
  </si>
  <si>
    <t xml:space="preserve">1502P-03</t>
  </si>
  <si>
    <t xml:space="preserve">Labial Humectante Pro  (Mini Paleta) Gama de Rokos</t>
  </si>
  <si>
    <t xml:space="preserve">1502P-04</t>
  </si>
  <si>
    <t xml:space="preserve">Labial Humectante Pro  (Mini Paleta)  -Colección de temporada  </t>
  </si>
  <si>
    <t xml:space="preserve">1502P-05</t>
  </si>
  <si>
    <t xml:space="preserve">TOTAL ART. 1502P</t>
  </si>
  <si>
    <t xml:space="preserve">1503P - Labial Mate  
Mini Paleta- 6 unid. x 2,5g.c/u.</t>
  </si>
  <si>
    <r>
      <rPr>
        <sz val="12"/>
        <rFont val="Calibri"/>
        <family val="2"/>
        <charset val="1"/>
      </rPr>
      <t xml:space="preserve">Labial Mate   (Mini Paleta)</t>
    </r>
    <r>
      <rPr>
        <sz val="12"/>
        <color rgb="FFFF0000"/>
        <rFont val="Calibri"/>
        <family val="2"/>
        <charset val="1"/>
      </rPr>
      <t xml:space="preserve"> </t>
    </r>
    <r>
      <rPr>
        <b val="true"/>
        <sz val="12"/>
        <color rgb="FF000000"/>
        <rFont val="Calibri"/>
        <family val="2"/>
        <charset val="1"/>
      </rPr>
      <t xml:space="preserve">Gama de Rosas  </t>
    </r>
  </si>
  <si>
    <t xml:space="preserve">1503P-01</t>
  </si>
  <si>
    <r>
      <rPr>
        <sz val="12"/>
        <rFont val="Calibri"/>
        <family val="2"/>
        <charset val="1"/>
      </rPr>
      <t xml:space="preserve">Labial Mate   (Mini Paleta)</t>
    </r>
    <r>
      <rPr>
        <sz val="12"/>
        <color rgb="FFFF0000"/>
        <rFont val="Calibri"/>
        <family val="2"/>
        <charset val="1"/>
      </rPr>
      <t xml:space="preserve"> </t>
    </r>
    <r>
      <rPr>
        <b val="true"/>
        <sz val="12"/>
        <color rgb="FF000000"/>
        <rFont val="Calibri"/>
        <family val="2"/>
        <charset val="1"/>
      </rPr>
      <t xml:space="preserve">Gama de Temporada </t>
    </r>
    <r>
      <rPr>
        <b val="true"/>
        <sz val="12"/>
        <color rgb="FFFF0000"/>
        <rFont val="Calibri"/>
        <family val="2"/>
        <charset val="1"/>
      </rPr>
      <t xml:space="preserve">NUEVO</t>
    </r>
  </si>
  <si>
    <t xml:space="preserve">1503P-02</t>
  </si>
  <si>
    <t xml:space="preserve">TOTAL ART. 1503P</t>
  </si>
  <si>
    <t xml:space="preserve">HERRAMIENTAS Y ACCESORIOS</t>
  </si>
  <si>
    <t xml:space="preserve">LINEA: "HERRAMIENTAS  MILA PRO"</t>
  </si>
  <si>
    <t xml:space="preserve">A</t>
  </si>
  <si>
    <t xml:space="preserve">CartucIera Vacía para 12 repuestos  de 33mm.</t>
  </si>
  <si>
    <t xml:space="preserve">2002P</t>
  </si>
  <si>
    <t xml:space="preserve">CartucIera Vacía para 6 repuestos de 33mm.</t>
  </si>
  <si>
    <t xml:space="preserve">2003P</t>
  </si>
  <si>
    <t xml:space="preserve">CartucIera Vacía para 16 Repuestos de 37mm. </t>
  </si>
  <si>
    <t xml:space="preserve">CartucIera Vacía para 8 Repuestos de 37mm.</t>
  </si>
  <si>
    <t xml:space="preserve">CartucIera Vacía para 4 Repuestos de 37mm.</t>
  </si>
  <si>
    <t xml:space="preserve">Petaca con Espejo Vacía para 2 Repuestos de 37mm.   </t>
  </si>
  <si>
    <r>
      <rPr>
        <sz val="14"/>
        <rFont val="Calibri"/>
        <family val="2"/>
        <charset val="1"/>
      </rPr>
      <t xml:space="preserve">CatucIera vacía imantada con zocalo todas las medidas de repuestos </t>
    </r>
    <r>
      <rPr>
        <b val="true"/>
        <sz val="14"/>
        <color rgb="FFFF0000"/>
        <rFont val="Calibri"/>
        <family val="2"/>
        <charset val="1"/>
      </rPr>
      <t xml:space="preserve">NUEVA</t>
    </r>
  </si>
  <si>
    <t xml:space="preserve">2019Z</t>
  </si>
  <si>
    <t xml:space="preserve">CartucIera Vacía para 2 repuestos  de 59mm.</t>
  </si>
  <si>
    <t xml:space="preserve">2009P</t>
  </si>
  <si>
    <t xml:space="preserve">Petaca con Espejo Vacía para 1 Repuesto de 59mm. </t>
  </si>
  <si>
    <t xml:space="preserve">TOTAL HERRAMIENTAS PRO</t>
  </si>
  <si>
    <t xml:space="preserve">2021P - Petaca Blanca  Vacía para 1 Repuesto x 33mm.
 (Pack x 6 Unidades)  - Art. Individual 2021P</t>
  </si>
  <si>
    <r>
      <rPr>
        <sz val="12"/>
        <rFont val="Calibri"/>
        <family val="2"/>
        <charset val="1"/>
      </rPr>
      <t xml:space="preserve">Petaca Vacía para 1 Repuesto x 33mm.  </t>
    </r>
    <r>
      <rPr>
        <b val="true"/>
        <sz val="12"/>
        <rFont val="Calibri"/>
        <family val="2"/>
        <charset val="1"/>
      </rPr>
      <t xml:space="preserve">ART. INDIVIDUAL 2021P REFERENCIA</t>
    </r>
  </si>
  <si>
    <t xml:space="preserve">2021P</t>
  </si>
  <si>
    <t xml:space="preserve">Petaca Vacía para 1 Repuesto x 33mm (PACK 6 UNIDADES)   -Art. Individual 2021P</t>
  </si>
  <si>
    <t xml:space="preserve">TOTAL ART. 2021</t>
  </si>
  <si>
    <t xml:space="preserve">2022P - Petaca  Negra Vacía para 1 Repuesto x 37mm.
( Pack x 6 Unidades)   Art. Individual 2020P</t>
  </si>
  <si>
    <r>
      <rPr>
        <sz val="12"/>
        <rFont val="Calibri"/>
        <family val="2"/>
        <charset val="1"/>
      </rPr>
      <t xml:space="preserve">Petaca Vacía para 1 Repuesto x 37mm  </t>
    </r>
    <r>
      <rPr>
        <b val="true"/>
        <sz val="12"/>
        <rFont val="Calibri"/>
        <family val="2"/>
        <charset val="1"/>
      </rPr>
      <t xml:space="preserve">ART. INDIVIDUAL 2020 -REFERENCIA</t>
    </r>
  </si>
  <si>
    <t xml:space="preserve">Petaca Vacía para 1 Repuesto de 37mm. (PACK 6 UNIDADES)   Art. Individual 2020</t>
  </si>
  <si>
    <t xml:space="preserve">TOTAL ART. 2022</t>
  </si>
  <si>
    <t xml:space="preserve">LINEA: "ACCESORIOS PROFESIONALES"</t>
  </si>
  <si>
    <t xml:space="preserve">Bolso Vacío Negro- Ecocuero con cartuchera cierre. </t>
  </si>
  <si>
    <t xml:space="preserve">2016-B</t>
  </si>
  <si>
    <t xml:space="preserve">Bolso Vacío Cristal de Retoque- c/ 6 compartimentos + Bolsillo porta tissue.</t>
  </si>
  <si>
    <t xml:space="preserve">2016-R</t>
  </si>
  <si>
    <t xml:space="preserve">Kit Pro Acrílico para Mezclas  (Soporte / Espátula de ACERO INOXIDABLE) </t>
  </si>
  <si>
    <t xml:space="preserve">2017E</t>
  </si>
  <si>
    <r>
      <rPr>
        <sz val="14"/>
        <rFont val="Calibri"/>
        <family val="2"/>
        <charset val="1"/>
      </rPr>
      <t xml:space="preserve">Paleta Pro para Mezclas (Soporte </t>
    </r>
    <r>
      <rPr>
        <b val="true"/>
        <sz val="14"/>
        <color rgb="FFFF0000"/>
        <rFont val="Calibri"/>
        <family val="2"/>
        <charset val="1"/>
      </rPr>
      <t xml:space="preserve">Acrílico</t>
    </r>
    <r>
      <rPr>
        <sz val="14"/>
        <color rgb="FFFF0000"/>
        <rFont val="Calibri"/>
        <family val="2"/>
        <charset val="1"/>
      </rPr>
      <t xml:space="preserve"> </t>
    </r>
    <r>
      <rPr>
        <sz val="14"/>
        <rFont val="Calibri"/>
        <family val="2"/>
        <charset val="1"/>
      </rPr>
      <t xml:space="preserve">Cristal Circular) </t>
    </r>
    <r>
      <rPr>
        <b val="true"/>
        <sz val="14"/>
        <color rgb="FFFF0000"/>
        <rFont val="Calibri"/>
        <family val="2"/>
        <charset val="1"/>
      </rPr>
      <t xml:space="preserve"> Sin Espátula</t>
    </r>
  </si>
  <si>
    <t xml:space="preserve">2017P</t>
  </si>
  <si>
    <r>
      <rPr>
        <sz val="14"/>
        <rFont val="Calibri"/>
        <family val="2"/>
        <charset val="1"/>
      </rPr>
      <t xml:space="preserve">Organizador</t>
    </r>
    <r>
      <rPr>
        <sz val="14"/>
        <color rgb="FF000000"/>
        <rFont val="Calibri"/>
        <family val="2"/>
        <charset val="1"/>
      </rPr>
      <t xml:space="preserve"> vacío para 3 paletas.</t>
    </r>
  </si>
  <si>
    <t xml:space="preserve">2026P</t>
  </si>
  <si>
    <t xml:space="preserve">TOTAL ACCESORIOS PRO</t>
  </si>
  <si>
    <t xml:space="preserve">300 -Catálogo de productos -  PACK 10 UNIDADES</t>
  </si>
  <si>
    <t xml:space="preserve">Catálogo de productos con Precios      ART. INDIVIDUAL 301 - REFERENCIA</t>
  </si>
  <si>
    <t xml:space="preserve">Catálogo de productos con Precios   (Art. Individual 301)  PACK 10 UNIDADES</t>
  </si>
  <si>
    <t xml:space="preserve">TOTAL ART. 300</t>
  </si>
  <si>
    <t xml:space="preserve">400 -Bolsas Ecológicas -  PACK 10 UNHDADES</t>
  </si>
  <si>
    <r>
      <rPr>
        <sz val="12"/>
        <rFont val="Calibri"/>
        <family val="2"/>
        <charset val="1"/>
      </rPr>
      <t xml:space="preserve">Bolsas Ecológicas 30x38 cm. de Friselina con  Manijas y Logo  </t>
    </r>
    <r>
      <rPr>
        <b val="true"/>
        <sz val="12"/>
        <rFont val="Calibri"/>
        <family val="2"/>
        <charset val="1"/>
      </rPr>
      <t xml:space="preserve">ART. INDIVIDUAL 410 - REFERENCIA
</t>
    </r>
  </si>
  <si>
    <t xml:space="preserve">Bolsas Ecológicas  30x38 cm. de Friselina con  Manijas y Logo    PACK 10 UNIDADES 
   (Art. Individual 410) </t>
  </si>
  <si>
    <r>
      <rPr>
        <sz val="12"/>
        <rFont val="Calibri"/>
        <family val="2"/>
        <charset val="1"/>
      </rPr>
      <t xml:space="preserve">Bolsas Ecológicas  15x20 cm. de Friselina  y Logo    </t>
    </r>
    <r>
      <rPr>
        <b val="true"/>
        <sz val="12"/>
        <rFont val="Calibri"/>
        <family val="2"/>
        <charset val="1"/>
      </rPr>
      <t xml:space="preserve">ART. INDIVIDUAL 411 - REFERENCIA
</t>
    </r>
    <r>
      <rPr>
        <sz val="12"/>
        <rFont val="Calibri"/>
        <family val="2"/>
        <charset val="1"/>
      </rPr>
      <t xml:space="preserve">
  </t>
    </r>
  </si>
  <si>
    <t xml:space="preserve">Bolsas Ecológicas  de 15x20 cm. de Friselina  y Logo    PACK 10 UNIDADES
   (Art. Individual 411) </t>
  </si>
  <si>
    <t xml:space="preserve">TOTAL ART. 400</t>
  </si>
  <si>
    <t xml:space="preserve">Pigmentador para labios Pro Fucsia</t>
  </si>
  <si>
    <t xml:space="preserve">1550P-01</t>
  </si>
  <si>
    <t xml:space="preserve">Pigmentador para labios Pro Anaranjado</t>
  </si>
  <si>
    <t xml:space="preserve">1550P-02</t>
  </si>
  <si>
    <t xml:space="preserve">Pigmentador para labios Pro Coral</t>
  </si>
  <si>
    <t xml:space="preserve">1550P-03</t>
  </si>
  <si>
    <t xml:space="preserve">Pigmentador para labios Pro Nude</t>
  </si>
  <si>
    <t xml:space="preserve">1550P-04</t>
  </si>
  <si>
    <t xml:space="preserve">Pigmentador para labios Pro ROJO</t>
  </si>
  <si>
    <t xml:space="preserve">1550P-05</t>
  </si>
  <si>
    <t xml:space="preserve">Pigmentador para labios Pro VIOLETA</t>
  </si>
  <si>
    <t xml:space="preserve">1550P-06</t>
  </si>
  <si>
    <t xml:space="preserve">Pigmentador para labios Pro MARSALA</t>
  </si>
  <si>
    <t xml:space="preserve">1550P-07</t>
  </si>
  <si>
    <t xml:space="preserve">Pigmentador para labios Pro OBISPO</t>
  </si>
  <si>
    <t xml:space="preserve">1550P-08</t>
  </si>
  <si>
    <r>
      <rPr>
        <sz val="10"/>
        <rFont val="Arial"/>
        <family val="2"/>
        <charset val="1"/>
      </rPr>
      <t xml:space="preserve">Delineador en gel </t>
    </r>
    <r>
      <rPr>
        <sz val="10"/>
        <color rgb="FF000000"/>
        <rFont val="Arial"/>
        <family val="2"/>
        <charset val="1"/>
      </rPr>
      <t xml:space="preserve">Negro</t>
    </r>
  </si>
  <si>
    <t xml:space="preserve">1911P-01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</si>
  <si>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Blanco</t>
    </r>
  </si>
  <si>
    <t xml:space="preserve">2000P-01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</si>
  <si>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Verde</t>
    </r>
  </si>
  <si>
    <t xml:space="preserve">2000P-02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</si>
  <si>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Salmon</t>
    </r>
  </si>
  <si>
    <t xml:space="preserve">2000P-03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</si>
  <si>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Anaranjado</t>
    </r>
  </si>
  <si>
    <t xml:space="preserve">2000P-04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</si>
  <si>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Beige  rosado</t>
    </r>
  </si>
  <si>
    <t xml:space="preserve">2000P-05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</si>
  <si>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Amarillo</t>
    </r>
  </si>
  <si>
    <t xml:space="preserve">2000P-06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</si>
  <si>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Lila</t>
    </r>
  </si>
  <si>
    <t xml:space="preserve">2000P-07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</si>
  <si>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Celeste</t>
    </r>
  </si>
  <si>
    <t xml:space="preserve">2000P-08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</si>
  <si>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Marron Africano</t>
    </r>
  </si>
  <si>
    <t xml:space="preserve">2000P-09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</si>
  <si>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Beige Amarillento</t>
    </r>
  </si>
  <si>
    <t xml:space="preserve">2000P-11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</si>
  <si>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Beige Grisado</t>
    </r>
  </si>
  <si>
    <t xml:space="preserve">2000P-12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</si>
  <si>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Beige  Verdoso</t>
    </r>
  </si>
  <si>
    <t xml:space="preserve">2000P-13</t>
  </si>
  <si>
    <t xml:space="preserve">Brillo Labial Laca Cristal</t>
  </si>
  <si>
    <t xml:space="preserve">2540P-00</t>
  </si>
  <si>
    <r>
      <rPr>
        <sz val="10"/>
        <rFont val="Arial"/>
        <family val="2"/>
        <charset val="1"/>
      </rPr>
      <t xml:space="preserve">Sombra Cremosa </t>
    </r>
    <r>
      <rPr>
        <sz val="10"/>
        <color rgb="FF000000"/>
        <rFont val="Arial"/>
        <family val="2"/>
        <charset val="1"/>
      </rPr>
      <t xml:space="preserve">Negro</t>
    </r>
  </si>
  <si>
    <t xml:space="preserve">2910P-01</t>
  </si>
  <si>
    <r>
      <rPr>
        <sz val="10"/>
        <rFont val="Arial"/>
        <family val="2"/>
        <charset val="1"/>
      </rPr>
      <t xml:space="preserve">Delineador Líquido  -Tinta – </t>
    </r>
    <r>
      <rPr>
        <sz val="10"/>
        <color rgb="FF000000"/>
        <rFont val="Arial"/>
        <family val="2"/>
        <charset val="1"/>
      </rPr>
      <t xml:space="preserve">Blanco</t>
    </r>
  </si>
  <si>
    <r>
      <rPr>
        <sz val="10"/>
        <rFont val="Arial"/>
        <family val="2"/>
        <charset val="1"/>
      </rPr>
      <t xml:space="preserve">Delineador Líquido  -Tinta – </t>
    </r>
    <r>
      <rPr>
        <sz val="10"/>
        <color rgb="FF000000"/>
        <rFont val="Arial"/>
        <family val="2"/>
        <charset val="1"/>
      </rPr>
      <t xml:space="preserve">Negro</t>
    </r>
  </si>
  <si>
    <t xml:space="preserve">2920P-01</t>
  </si>
  <si>
    <t xml:space="preserve">Pre-Base para párpados Natural</t>
  </si>
  <si>
    <r>
      <rPr>
        <sz val="10"/>
        <rFont val="Arial"/>
        <family val="2"/>
        <charset val="1"/>
      </rPr>
      <t xml:space="preserve">Polvo Volátil  Pro Universal HD - </t>
    </r>
    <r>
      <rPr>
        <sz val="10"/>
        <color rgb="FF000000"/>
        <rFont val="Arial"/>
        <family val="2"/>
        <charset val="1"/>
      </rPr>
      <t xml:space="preserve">Blanco Universal + polverita dosificadora</t>
    </r>
  </si>
  <si>
    <t xml:space="preserve">2300P-01</t>
  </si>
  <si>
    <t xml:space="preserve">Petaca Vacía para 1 Repuesto de 37mm.</t>
  </si>
  <si>
    <t xml:space="preserve">2020</t>
  </si>
  <si>
    <t xml:space="preserve">2022</t>
  </si>
  <si>
    <t xml:space="preserve">Catálogo de productos con Precios</t>
  </si>
  <si>
    <t xml:space="preserve">301</t>
  </si>
  <si>
    <t xml:space="preserve">300</t>
  </si>
  <si>
    <t xml:space="preserve">Bolsas Ecológicas 30x38 cm. de Friselina con  Manijas y Logo</t>
  </si>
  <si>
    <t xml:space="preserve">410</t>
  </si>
  <si>
    <t xml:space="preserve">401</t>
  </si>
  <si>
    <t xml:space="preserve">Bolsas Ecológicas  de 15x20 cm. de Friselina  y Logo</t>
  </si>
  <si>
    <t xml:space="preserve">411</t>
  </si>
  <si>
    <t xml:space="preserve">402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</si>
</sst>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0"/>
    <numFmt numFmtId="166" formatCode="D\-M;@"/>
    <numFmt numFmtId="167" formatCode="D\-MMM\-YY;@"/>
    <numFmt numFmtId="168" formatCode="[$$-2C0A]\ #,##0.00"/>
    <numFmt numFmtId="169" formatCode="DD/MM/YYYY"/>
    <numFmt numFmtId="170" formatCode="#,##0"/>
    <numFmt numFmtId="171" formatCode="[$$-2C0A]\ #,##0"/>
    <numFmt numFmtId="172" formatCode="@"/>
  </numFmts>
  <fonts count="8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FFFFFF"/>
      <name val="Arial"/>
      <family val="2"/>
      <charset val="1"/>
    </font>
    <font>
      <b val="true"/>
      <sz val="24"/>
      <color rgb="FF0000FF"/>
      <name val="Arial Black"/>
      <family val="2"/>
      <charset val="1"/>
    </font>
    <font>
      <b val="true"/>
      <sz val="28"/>
      <color rgb="FF0000FF"/>
      <name val="Arial Black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8"/>
      <color rgb="FF000000"/>
      <name val="Arial Black"/>
      <family val="2"/>
      <charset val="1"/>
    </font>
    <font>
      <b val="true"/>
      <sz val="12"/>
      <name val="Arial Black"/>
      <family val="2"/>
      <charset val="1"/>
    </font>
    <font>
      <b val="true"/>
      <sz val="10"/>
      <color rgb="FF7F7F7F"/>
      <name val="Arial"/>
      <family val="2"/>
      <charset val="1"/>
    </font>
    <font>
      <b val="true"/>
      <sz val="14"/>
      <color rgb="FF000000"/>
      <name val="Arial Black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20"/>
      <color rgb="FF0000FF"/>
      <name val="Arial Black"/>
      <family val="2"/>
      <charset val="1"/>
    </font>
    <font>
      <b val="true"/>
      <sz val="26"/>
      <color rgb="FF000000"/>
      <name val="Arial Black"/>
      <family val="2"/>
      <charset val="1"/>
    </font>
    <font>
      <b val="true"/>
      <sz val="14"/>
      <color rgb="FF7F7F7F"/>
      <name val="Calibri"/>
      <family val="2"/>
      <charset val="1"/>
    </font>
    <font>
      <b val="true"/>
      <sz val="16"/>
      <color rgb="FF000000"/>
      <name val="Arial Black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Arial Black"/>
      <family val="2"/>
      <charset val="1"/>
    </font>
    <font>
      <b val="true"/>
      <sz val="11"/>
      <color rgb="FFFF0000"/>
      <name val="Arial"/>
      <family val="2"/>
      <charset val="1"/>
    </font>
    <font>
      <b val="true"/>
      <sz val="10"/>
      <color rgb="FFA6A6A6"/>
      <name val="Arial"/>
      <family val="2"/>
      <charset val="1"/>
    </font>
    <font>
      <b val="true"/>
      <u val="single"/>
      <sz val="36"/>
      <name val="Arial Black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20"/>
      <color rgb="FF000000"/>
      <name val="Arial Black"/>
      <family val="2"/>
      <charset val="1"/>
    </font>
    <font>
      <b val="true"/>
      <sz val="5"/>
      <name val="Arial Black"/>
      <family val="2"/>
      <charset val="1"/>
    </font>
    <font>
      <b val="true"/>
      <sz val="10"/>
      <name val="Arial Black"/>
      <family val="2"/>
      <charset val="1"/>
    </font>
    <font>
      <b val="true"/>
      <sz val="9"/>
      <color rgb="FF000000"/>
      <name val="Calibri"/>
      <family val="2"/>
      <charset val="1"/>
    </font>
    <font>
      <b val="true"/>
      <u val="single"/>
      <sz val="22"/>
      <name val="Arial Black"/>
      <family val="2"/>
      <charset val="1"/>
    </font>
    <font>
      <b val="true"/>
      <sz val="9"/>
      <color rgb="FF000000"/>
      <name val="Arial Black"/>
      <family val="2"/>
      <charset val="1"/>
    </font>
    <font>
      <b val="true"/>
      <sz val="9"/>
      <name val="Arial Black"/>
      <family val="2"/>
      <charset val="1"/>
    </font>
    <font>
      <b val="true"/>
      <u val="single"/>
      <sz val="20"/>
      <name val="Arial Black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0"/>
      <color rgb="FFFF0000"/>
      <name val="Calibri"/>
      <family val="2"/>
      <charset val="1"/>
    </font>
    <font>
      <b val="true"/>
      <sz val="13"/>
      <color rgb="FF000000"/>
      <name val="Arial Black"/>
      <family val="2"/>
      <charset val="1"/>
    </font>
    <font>
      <sz val="14"/>
      <color rgb="FF000000"/>
      <name val="Arial Black"/>
      <family val="2"/>
      <charset val="1"/>
    </font>
    <font>
      <b val="true"/>
      <sz val="20"/>
      <color rgb="FF000000"/>
      <name val="Calibri"/>
      <family val="2"/>
      <charset val="1"/>
    </font>
    <font>
      <sz val="16"/>
      <color rgb="FF000000"/>
      <name val="Arial Black"/>
      <family val="2"/>
      <charset val="1"/>
    </font>
    <font>
      <b val="true"/>
      <sz val="8"/>
      <color rgb="FF000000"/>
      <name val="Arial Black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0"/>
      <color rgb="FF000000"/>
      <name val="Arial Black"/>
      <family val="2"/>
      <charset val="1"/>
    </font>
    <font>
      <sz val="8"/>
      <name val="Arial"/>
      <family val="2"/>
      <charset val="1"/>
    </font>
    <font>
      <sz val="8"/>
      <color rgb="FFFFFFFF"/>
      <name val="Arial"/>
      <family val="2"/>
      <charset val="1"/>
    </font>
    <font>
      <sz val="12"/>
      <color rgb="FFFFFFFF"/>
      <name val="Calibri"/>
      <family val="2"/>
      <charset val="1"/>
    </font>
    <font>
      <b val="true"/>
      <sz val="20"/>
      <color rgb="FFFFFFFF"/>
      <name val="Arial Black"/>
      <family val="2"/>
      <charset val="1"/>
    </font>
    <font>
      <b val="true"/>
      <sz val="12"/>
      <name val="Calibri"/>
      <family val="2"/>
      <charset val="1"/>
    </font>
    <font>
      <b val="true"/>
      <sz val="20"/>
      <name val="Calibri"/>
      <family val="2"/>
      <charset val="1"/>
    </font>
    <font>
      <b val="true"/>
      <sz val="18"/>
      <name val="Calibri"/>
      <family val="2"/>
      <charset val="1"/>
    </font>
    <font>
      <i val="true"/>
      <sz val="18"/>
      <name val="Calibri"/>
      <family val="2"/>
      <charset val="1"/>
    </font>
    <font>
      <i val="true"/>
      <sz val="12"/>
      <name val="Calibri"/>
      <family val="2"/>
      <charset val="1"/>
    </font>
    <font>
      <b val="true"/>
      <sz val="14"/>
      <name val="Calibri"/>
      <family val="2"/>
      <charset val="1"/>
    </font>
    <font>
      <sz val="12"/>
      <color rgb="FFFFFFFF"/>
      <name val="Arial"/>
      <family val="2"/>
      <charset val="1"/>
    </font>
    <font>
      <sz val="12"/>
      <name val="Arial"/>
      <family val="2"/>
      <charset val="1"/>
    </font>
    <font>
      <sz val="12"/>
      <name val="Calibri"/>
      <family val="2"/>
      <charset val="1"/>
    </font>
    <font>
      <b val="true"/>
      <sz val="18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6"/>
      <name val="Calibri"/>
      <family val="2"/>
      <charset val="1"/>
    </font>
    <font>
      <sz val="20"/>
      <name val="Calibri"/>
      <family val="2"/>
      <charset val="1"/>
    </font>
    <font>
      <b val="true"/>
      <sz val="12"/>
      <color rgb="FFFF0000"/>
      <name val="Calibri"/>
      <family val="2"/>
      <charset val="1"/>
    </font>
    <font>
      <sz val="18"/>
      <name val="Calibri"/>
      <family val="2"/>
      <charset val="1"/>
    </font>
    <font>
      <b val="true"/>
      <i val="true"/>
      <sz val="12"/>
      <name val="Calibri"/>
      <family val="2"/>
      <charset val="1"/>
    </font>
    <font>
      <sz val="14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4"/>
      <name val="Calibri"/>
      <family val="2"/>
      <charset val="1"/>
    </font>
    <font>
      <sz val="16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i val="true"/>
      <sz val="20"/>
      <name val="Calibri"/>
      <family val="2"/>
      <charset val="1"/>
    </font>
    <font>
      <sz val="20"/>
      <color rgb="FFFFFFFF"/>
      <name val="Arial Black"/>
      <family val="2"/>
      <charset val="1"/>
    </font>
    <font>
      <b val="true"/>
      <sz val="18"/>
      <color rgb="FFFFFFFF"/>
      <name val="Calibri"/>
      <family val="2"/>
      <charset val="1"/>
    </font>
    <font>
      <b val="true"/>
      <sz val="10"/>
      <name val="Calibri"/>
      <family val="2"/>
      <charset val="1"/>
    </font>
    <font>
      <b val="true"/>
      <i val="true"/>
      <sz val="18"/>
      <name val="Calibri"/>
      <family val="2"/>
      <charset val="1"/>
    </font>
    <font>
      <b val="true"/>
      <sz val="9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8"/>
      <color rgb="FFFFFFFF"/>
      <name val="Calibri"/>
      <family val="2"/>
      <charset val="1"/>
    </font>
    <font>
      <sz val="12"/>
      <color rgb="FFFF0000"/>
      <name val="Calibri"/>
      <family val="2"/>
      <charset val="1"/>
    </font>
    <font>
      <b val="true"/>
      <sz val="16"/>
      <name val="Arial"/>
      <family val="2"/>
      <charset val="1"/>
    </font>
    <font>
      <sz val="14"/>
      <color rgb="FFFF0000"/>
      <name val="Calibri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12"/>
      <color rgb="FFFFFFFF"/>
      <name val="Arial Black"/>
      <family val="2"/>
      <charset val="1"/>
    </font>
    <font>
      <sz val="10"/>
      <name val="Calibri"/>
      <family val="2"/>
      <charset val="1"/>
    </font>
    <font>
      <sz val="10"/>
      <color rgb="FF000000"/>
      <name val="Arial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EECE1"/>
        <bgColor rgb="FFF2F2F2"/>
      </patternFill>
    </fill>
    <fill>
      <patternFill patternType="solid">
        <fgColor rgb="FFFFFFFF"/>
        <bgColor rgb="FFF2F2F2"/>
      </patternFill>
    </fill>
    <fill>
      <patternFill patternType="solid">
        <fgColor rgb="FFF2F2F2"/>
        <bgColor rgb="FFEEECE1"/>
      </patternFill>
    </fill>
    <fill>
      <patternFill patternType="solid">
        <fgColor rgb="FFD9D9D9"/>
        <bgColor rgb="FFDDD9C3"/>
      </patternFill>
    </fill>
    <fill>
      <patternFill patternType="solid">
        <fgColor rgb="FFDCE6F2"/>
        <bgColor rgb="FFEEECE1"/>
      </patternFill>
    </fill>
    <fill>
      <patternFill patternType="solid">
        <fgColor rgb="FF000000"/>
        <bgColor rgb="FF003300"/>
      </patternFill>
    </fill>
    <fill>
      <patternFill patternType="solid">
        <fgColor rgb="FFDDD9C3"/>
        <bgColor rgb="FFD9D9D9"/>
      </patternFill>
    </fill>
    <fill>
      <patternFill patternType="solid">
        <fgColor rgb="FFFFFF66"/>
        <bgColor rgb="FFFFFF00"/>
      </patternFill>
    </fill>
    <fill>
      <patternFill patternType="solid">
        <fgColor rgb="FF595959"/>
        <bgColor rgb="FF7F7F7F"/>
      </patternFill>
    </fill>
    <fill>
      <patternFill patternType="solid">
        <fgColor rgb="FFE6B9B8"/>
        <bgColor rgb="FFFAC090"/>
      </patternFill>
    </fill>
    <fill>
      <patternFill patternType="solid">
        <fgColor rgb="FFFAC090"/>
        <bgColor rgb="FFE6B9B8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thick">
        <color rgb="FFA6A6A6"/>
      </left>
      <right style="medium"/>
      <top style="thick">
        <color rgb="FFA6A6A6"/>
      </top>
      <bottom style="medium">
        <color rgb="FFA6A6A6"/>
      </bottom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thick">
        <color rgb="FFFF0000"/>
      </left>
      <right style="medium"/>
      <top style="thick">
        <color rgb="FFFF0000"/>
      </top>
      <bottom style="thin"/>
      <diagonal/>
    </border>
    <border diagonalUp="false" diagonalDown="false">
      <left/>
      <right style="thick">
        <color rgb="FFFF0000"/>
      </right>
      <top style="thick">
        <color rgb="FFFF0000"/>
      </top>
      <bottom style="thin"/>
      <diagonal/>
    </border>
    <border diagonalUp="false" diagonalDown="false">
      <left style="thick">
        <color rgb="FFFF0000"/>
      </left>
      <right style="medium"/>
      <top style="thin"/>
      <bottom style="thin"/>
      <diagonal/>
    </border>
    <border diagonalUp="false" diagonalDown="false">
      <left/>
      <right style="thick">
        <color rgb="FFFF0000"/>
      </right>
      <top style="thin"/>
      <bottom style="thin"/>
      <diagonal/>
    </border>
    <border diagonalUp="false" diagonalDown="false">
      <left style="thick">
        <color rgb="FFFF0000"/>
      </left>
      <right style="medium"/>
      <top style="thin"/>
      <bottom style="thick">
        <color rgb="FFFF0000"/>
      </bottom>
      <diagonal/>
    </border>
    <border diagonalUp="false" diagonalDown="false">
      <left/>
      <right style="thick">
        <color rgb="FFFF0000"/>
      </right>
      <top style="thin"/>
      <bottom style="thick">
        <color rgb="FFFF0000"/>
      </bottom>
      <diagonal/>
    </border>
    <border diagonalUp="false" diagonalDown="false">
      <left style="thick">
        <color rgb="FFFF0000"/>
      </left>
      <right style="thick"/>
      <top/>
      <bottom/>
      <diagonal/>
    </border>
    <border diagonalUp="false" diagonalDown="false">
      <left style="thick"/>
      <right/>
      <top/>
      <bottom/>
      <diagonal/>
    </border>
    <border diagonalUp="false" diagonalDown="false">
      <left style="thick">
        <color rgb="FFA6A6A6"/>
      </left>
      <right/>
      <top style="medium">
        <color rgb="FFA6A6A6"/>
      </top>
      <bottom style="medium">
        <color rgb="FFA6A6A6"/>
      </bottom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ck">
        <color rgb="FFA6A6A6"/>
      </left>
      <right/>
      <top style="medium">
        <color rgb="FFA6A6A6"/>
      </top>
      <bottom style="thick">
        <color rgb="FFA6A6A6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 diagonalUp="false" diagonalDown="false">
      <left style="medium"/>
      <right style="thick">
        <color rgb="FFFF0000"/>
      </right>
      <top style="thick">
        <color rgb="FFFF0000"/>
      </top>
      <bottom style="thick">
        <color rgb="FFFF0000"/>
      </bottom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medium"/>
      <right style="thin"/>
      <top style="thick"/>
      <bottom style="medium"/>
      <diagonal/>
    </border>
    <border diagonalUp="false" diagonalDown="false">
      <left style="thin"/>
      <right style="thin"/>
      <top style="thick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3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3" borderId="2" xfId="0" applyFont="fals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3" borderId="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4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3" borderId="0" xfId="0" applyFont="fals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8" fillId="3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9" fillId="3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3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1" fillId="3" borderId="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5" fontId="12" fillId="3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3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2" fillId="3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5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6" fillId="3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2" fillId="3" borderId="1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1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3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17" fillId="3" borderId="1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8" fillId="3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3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9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1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0" fillId="3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1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1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3" fillId="3" borderId="2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4" fillId="6" borderId="2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2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5" fillId="3" borderId="0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5" fontId="17" fillId="6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6" fillId="4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7" fillId="3" borderId="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8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3" fillId="3" borderId="2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6" fillId="4" borderId="1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9" fillId="3" borderId="8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9" fontId="30" fillId="3" borderId="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9" fontId="30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7" fontId="31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32" fillId="3" borderId="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33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8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34" fillId="6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2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7" fillId="3" borderId="2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3" fillId="3" borderId="2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35" fillId="3" borderId="2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2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3" fillId="3" borderId="2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36" fillId="3" borderId="3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8" fontId="37" fillId="6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3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2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6" fillId="3" borderId="3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8" fontId="34" fillId="6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26" fillId="4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8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9" fillId="0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9" fillId="3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0" fillId="3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1" fillId="0" borderId="2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8" fillId="3" borderId="26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42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8" fillId="0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8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8" fillId="0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3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2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4" fillId="7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7" borderId="2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5" fillId="7" borderId="2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4" fillId="7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3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6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8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8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8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1" fillId="8" borderId="39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1" fillId="8" borderId="3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2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3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4" fillId="0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5" fillId="0" borderId="3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1" fontId="56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0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1" fillId="3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7" fillId="3" borderId="39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48" fillId="0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5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0" borderId="4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8" fillId="8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8" fillId="8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4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8" fillId="0" borderId="3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2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3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4" fillId="3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1" fillId="0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7" fillId="0" borderId="39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54" fillId="0" borderId="4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4" fillId="0" borderId="4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4" fillId="3" borderId="4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8" fillId="0" borderId="4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5" fillId="0" borderId="4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1" fontId="56" fillId="0" borderId="4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3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7" fillId="8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0" fontId="48" fillId="8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6" fillId="8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6" fillId="8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2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4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0" borderId="4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4" fillId="0" borderId="4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3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3" fillId="3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4" fillId="3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8" fillId="3" borderId="3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3" borderId="3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3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2" fillId="0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3" fillId="3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4" fillId="0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4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3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8" fillId="3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3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3" borderId="4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3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5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9" fillId="7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9" fillId="7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5" fillId="7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70" fillId="7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0" fillId="7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6" fillId="9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9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9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9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4" fillId="3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7" fillId="9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0" fontId="48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6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6" fillId="9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1" fillId="3" borderId="3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8" fillId="0" borderId="3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2" fontId="54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54" fillId="3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54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54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3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3" fillId="3" borderId="3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0" fontId="55" fillId="1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10" fillId="3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5" fillId="10" borderId="3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8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4" fillId="9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4" fillId="7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7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9" fillId="7" borderId="39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5" fillId="7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7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6" fillId="11" borderId="3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6" fillId="11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7" fillId="11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11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8" fillId="11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3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6" fillId="11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11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11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0" fontId="55" fillId="11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11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11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2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1" fillId="3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3" borderId="3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6" fillId="12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12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12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12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8" fillId="12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4" fillId="0" borderId="4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4" fillId="0" borderId="4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4" fillId="0" borderId="4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4" fillId="3" borderId="4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0" fontId="77" fillId="0" borderId="4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4" fillId="12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4" fillId="0" borderId="4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4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4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0" borderId="4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0" borderId="4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1" fontId="56" fillId="0" borderId="4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4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4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4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0" borderId="4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10" borderId="4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3" borderId="4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2" borderId="4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9" fillId="7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31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26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26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80" fillId="7" borderId="4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1" fillId="0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2">
    <dxf>
      <font>
        <name val="FreeSans"/>
        <charset val="1"/>
        <family val="2"/>
      </font>
    </dxf>
    <dxf>
      <font>
        <name val="FreeSans"/>
        <charset val="1"/>
        <family val="2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E6B9B8"/>
      <rgbColor rgb="FF7F7F7F"/>
      <rgbColor rgb="FF9999FF"/>
      <rgbColor rgb="FF993366"/>
      <rgbColor rgb="FFF2F2F2"/>
      <rgbColor rgb="FFDCE6F2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DD9C3"/>
      <rgbColor rgb="FFEEECE1"/>
      <rgbColor rgb="FFFFFF66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59595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0.jpeg"/><Relationship Id="rId2" Type="http://schemas.openxmlformats.org/officeDocument/2006/relationships/image" Target="../media/image11.jpeg"/><Relationship Id="rId3" Type="http://schemas.openxmlformats.org/officeDocument/2006/relationships/image" Target="../media/image12.w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134280</xdr:colOff>
      <xdr:row>3</xdr:row>
      <xdr:rowOff>88200</xdr:rowOff>
    </xdr:from>
    <xdr:to>
      <xdr:col>5</xdr:col>
      <xdr:colOff>205560</xdr:colOff>
      <xdr:row>4</xdr:row>
      <xdr:rowOff>142920</xdr:rowOff>
    </xdr:to>
    <xdr:pic>
      <xdr:nvPicPr>
        <xdr:cNvPr id="0" name="Picture 27" descr=""/>
        <xdr:cNvPicPr/>
      </xdr:nvPicPr>
      <xdr:blipFill>
        <a:blip r:embed="rId1"/>
        <a:srcRect l="10863" t="0" r="14763" b="36357"/>
        <a:stretch/>
      </xdr:blipFill>
      <xdr:spPr>
        <a:xfrm>
          <a:off x="867600" y="698400"/>
          <a:ext cx="1271520" cy="3708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358920</xdr:colOff>
      <xdr:row>2</xdr:row>
      <xdr:rowOff>100440</xdr:rowOff>
    </xdr:from>
    <xdr:to>
      <xdr:col>5</xdr:col>
      <xdr:colOff>498240</xdr:colOff>
      <xdr:row>2</xdr:row>
      <xdr:rowOff>329400</xdr:rowOff>
    </xdr:to>
    <xdr:pic>
      <xdr:nvPicPr>
        <xdr:cNvPr id="1" name="7 Imagen" descr=""/>
        <xdr:cNvPicPr/>
      </xdr:nvPicPr>
      <xdr:blipFill>
        <a:blip r:embed="rId2"/>
        <a:srcRect l="0" t="15075" r="0" b="43315"/>
        <a:stretch/>
      </xdr:blipFill>
      <xdr:spPr>
        <a:xfrm>
          <a:off x="615960" y="358200"/>
          <a:ext cx="1815840" cy="22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91440</xdr:colOff>
      <xdr:row>5</xdr:row>
      <xdr:rowOff>297360</xdr:rowOff>
    </xdr:from>
    <xdr:to>
      <xdr:col>10</xdr:col>
      <xdr:colOff>203760</xdr:colOff>
      <xdr:row>8</xdr:row>
      <xdr:rowOff>564480</xdr:rowOff>
    </xdr:to>
    <xdr:sp>
      <xdr:nvSpPr>
        <xdr:cNvPr id="2" name="CustomShape 1"/>
        <xdr:cNvSpPr/>
      </xdr:nvSpPr>
      <xdr:spPr>
        <a:xfrm>
          <a:off x="18198360" y="1539720"/>
          <a:ext cx="112320" cy="1261800"/>
        </a:xfrm>
        <a:prstGeom prst="rightBrace">
          <a:avLst>
            <a:gd name="adj1" fmla="val 8333"/>
            <a:gd name="adj2" fmla="val 50000"/>
          </a:avLst>
        </a:prstGeom>
        <a:solidFill>
          <a:srgbClr val="ffffff"/>
        </a:solidFill>
        <a:ln w="28440">
          <a:solidFill>
            <a:srgbClr val="c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1369800</xdr:colOff>
      <xdr:row>2</xdr:row>
      <xdr:rowOff>1440</xdr:rowOff>
    </xdr:from>
    <xdr:to>
      <xdr:col>6</xdr:col>
      <xdr:colOff>6539760</xdr:colOff>
      <xdr:row>3</xdr:row>
      <xdr:rowOff>254880</xdr:rowOff>
    </xdr:to>
    <xdr:pic>
      <xdr:nvPicPr>
        <xdr:cNvPr id="3" name="Picture 2" descr=""/>
        <xdr:cNvPicPr/>
      </xdr:nvPicPr>
      <xdr:blipFill>
        <a:blip r:embed="rId3"/>
        <a:stretch/>
      </xdr:blipFill>
      <xdr:spPr>
        <a:xfrm>
          <a:off x="3303360" y="259200"/>
          <a:ext cx="6684120" cy="605880"/>
        </a:xfrm>
        <a:prstGeom prst="rect">
          <a:avLst/>
        </a:prstGeom>
        <a:ln w="936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14"/>
  <sheetViews>
    <sheetView windowProtection="false" showFormulas="false" showGridLines="true" showRowColHeaders="true" showZeros="true" rightToLeft="false" tabSelected="false" showOutlineSymbols="true" defaultGridColor="true" view="normal" topLeftCell="A440" colorId="64" zoomScale="95" zoomScaleNormal="95" zoomScalePageLayoutView="100" workbookViewId="0">
      <selection pane="topLeft" activeCell="F448" activeCellId="0" sqref="F448"/>
    </sheetView>
  </sheetViews>
  <sheetFormatPr defaultRowHeight="12.8"/>
  <cols>
    <col collapsed="false" hidden="false" max="1" min="1" style="1" width="3.64285714285714"/>
    <col collapsed="false" hidden="false" max="2" min="2" style="2" width="6.75"/>
    <col collapsed="false" hidden="false" max="5" min="3" style="2" width="5.66836734693878"/>
    <col collapsed="false" hidden="false" max="6" min="6" style="2" width="21.4642857142857"/>
    <col collapsed="false" hidden="false" max="7" min="7" style="2" width="98.2755102040816"/>
    <col collapsed="false" hidden="false" max="8" min="8" style="3" width="54.5357142857143"/>
    <col collapsed="false" hidden="false" max="9" min="9" style="3" width="30.3724489795918"/>
    <col collapsed="false" hidden="false" max="10" min="10" style="2" width="24.5663265306122"/>
    <col collapsed="false" hidden="false" max="11" min="11" style="4" width="21.8673469387755"/>
    <col collapsed="false" hidden="false" max="77" min="12" style="5" width="10.9336734693878"/>
    <col collapsed="false" hidden="false" max="1025" min="78" style="6" width="10.9336734693878"/>
  </cols>
  <sheetData>
    <row r="1" customFormat="false" ht="12.8" hidden="false" customHeight="false" outlineLevel="0" collapsed="false">
      <c r="A1" s="0"/>
      <c r="B1" s="6"/>
      <c r="C1" s="6"/>
      <c r="D1" s="6"/>
      <c r="E1" s="6"/>
      <c r="F1" s="6"/>
      <c r="G1" s="6"/>
      <c r="H1" s="6"/>
      <c r="I1" s="7"/>
      <c r="J1" s="6"/>
      <c r="K1" s="8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7.5" hidden="false" customHeight="true" outlineLevel="0" collapsed="false">
      <c r="A2" s="0"/>
      <c r="B2" s="9"/>
      <c r="C2" s="10"/>
      <c r="D2" s="10"/>
      <c r="E2" s="10"/>
      <c r="F2" s="10"/>
      <c r="G2" s="10"/>
      <c r="H2" s="11"/>
      <c r="I2" s="12"/>
      <c r="J2" s="12"/>
      <c r="K2" s="13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27.75" hidden="false" customHeight="true" outlineLevel="0" collapsed="false">
      <c r="A3" s="0"/>
      <c r="B3" s="14"/>
      <c r="C3" s="15"/>
      <c r="D3" s="16"/>
      <c r="E3" s="16"/>
      <c r="F3" s="16"/>
      <c r="G3" s="16"/>
      <c r="H3" s="17"/>
      <c r="I3" s="18"/>
      <c r="J3" s="19" t="s">
        <v>0</v>
      </c>
      <c r="K3" s="2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24.9" hidden="false" customHeight="true" outlineLevel="0" collapsed="false">
      <c r="A4" s="0"/>
      <c r="B4" s="21"/>
      <c r="C4" s="15"/>
      <c r="D4" s="15"/>
      <c r="E4" s="15"/>
      <c r="F4" s="16"/>
      <c r="G4" s="16"/>
      <c r="H4" s="22" t="s">
        <v>1</v>
      </c>
      <c r="I4" s="23"/>
      <c r="J4" s="19" t="s">
        <v>2</v>
      </c>
      <c r="K4" s="24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24.9" hidden="false" customHeight="true" outlineLevel="0" collapsed="false">
      <c r="A5" s="0"/>
      <c r="B5" s="21"/>
      <c r="C5" s="15"/>
      <c r="D5" s="15"/>
      <c r="E5" s="15"/>
      <c r="F5" s="16"/>
      <c r="G5" s="16"/>
      <c r="H5" s="22" t="s">
        <v>1</v>
      </c>
      <c r="I5" s="25"/>
      <c r="J5" s="19" t="s">
        <v>3</v>
      </c>
      <c r="K5" s="24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24.9" hidden="false" customHeight="true" outlineLevel="0" collapsed="false">
      <c r="A6" s="0"/>
      <c r="B6" s="14"/>
      <c r="C6" s="26"/>
      <c r="D6" s="16"/>
      <c r="E6" s="16"/>
      <c r="F6" s="27" t="s">
        <v>4</v>
      </c>
      <c r="G6" s="27"/>
      <c r="H6" s="28"/>
      <c r="I6" s="29"/>
      <c r="J6" s="30" t="s">
        <v>5</v>
      </c>
      <c r="K6" s="31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24.9" hidden="false" customHeight="true" outlineLevel="0" collapsed="false">
      <c r="A7" s="0"/>
      <c r="B7" s="14"/>
      <c r="C7" s="32"/>
      <c r="D7" s="26"/>
      <c r="E7" s="26"/>
      <c r="F7" s="27"/>
      <c r="G7" s="27"/>
      <c r="H7" s="22" t="s">
        <v>6</v>
      </c>
      <c r="I7" s="33"/>
      <c r="J7" s="34" t="s">
        <v>7</v>
      </c>
      <c r="K7" s="35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28.5" hidden="false" customHeight="true" outlineLevel="0" collapsed="false">
      <c r="A8" s="0"/>
      <c r="B8" s="36"/>
      <c r="C8" s="26"/>
      <c r="D8" s="26"/>
      <c r="E8" s="26"/>
      <c r="F8" s="27"/>
      <c r="G8" s="27"/>
      <c r="H8" s="37"/>
      <c r="I8" s="38"/>
      <c r="J8" s="39" t="s">
        <v>8</v>
      </c>
      <c r="K8" s="40" t="s">
        <v>9</v>
      </c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48" hidden="false" customHeight="true" outlineLevel="0" collapsed="false">
      <c r="A9" s="0"/>
      <c r="B9" s="36"/>
      <c r="C9" s="26"/>
      <c r="D9" s="26"/>
      <c r="E9" s="26"/>
      <c r="F9" s="27"/>
      <c r="G9" s="27"/>
      <c r="H9" s="41" t="s">
        <v>10</v>
      </c>
      <c r="I9" s="42"/>
      <c r="J9" s="43" t="s">
        <v>11</v>
      </c>
      <c r="K9" s="44"/>
      <c r="L9" s="45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39.75" hidden="false" customHeight="true" outlineLevel="0" collapsed="false">
      <c r="A10" s="0"/>
      <c r="B10" s="36"/>
      <c r="C10" s="26"/>
      <c r="D10" s="26"/>
      <c r="E10" s="26"/>
      <c r="F10" s="46" t="n">
        <f aca="false">+I8</f>
        <v>0</v>
      </c>
      <c r="G10" s="46"/>
      <c r="H10" s="47"/>
      <c r="I10" s="48" t="n">
        <f aca="false">I11+I12+I13+I14</f>
        <v>0</v>
      </c>
      <c r="J10" s="49" t="s">
        <v>12</v>
      </c>
      <c r="K10" s="24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20.2" hidden="false" customHeight="false" outlineLevel="0" collapsed="false">
      <c r="A11" s="0"/>
      <c r="B11" s="14"/>
      <c r="C11" s="50"/>
      <c r="D11" s="50"/>
      <c r="E11" s="50"/>
      <c r="F11" s="46"/>
      <c r="G11" s="46"/>
      <c r="H11" s="47"/>
      <c r="I11" s="51" t="n">
        <f aca="false">I26+I30+I33+I36+I42+I45+I50+I54+I60+I66+I71+I75+I80+I85+I89+I93+I96+I99+I102+I105+I108+I111+I132+I146+I150+I154</f>
        <v>0</v>
      </c>
      <c r="J11" s="52" t="s">
        <v>13</v>
      </c>
      <c r="K11" s="53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30" hidden="false" customHeight="true" outlineLevel="0" collapsed="false">
      <c r="A12" s="0"/>
      <c r="B12" s="14"/>
      <c r="C12" s="50"/>
      <c r="D12" s="50"/>
      <c r="E12" s="50"/>
      <c r="F12" s="54" t="n">
        <f aca="false">+I9</f>
        <v>0</v>
      </c>
      <c r="G12" s="54"/>
      <c r="H12" s="55"/>
      <c r="I12" s="51" t="n">
        <f aca="false">I161+I209+I233+I250+I291+I304+I313+I320+I323+I329+I332+I336+I347+I353+I356+I361+I367+I382+I396+I409+I422+I428+I435+I441+I445+I449+I453+I457+I460+I463+I469+I474+I477+I483+I487+I490+I494+I498+I503</f>
        <v>0</v>
      </c>
      <c r="J12" s="52" t="s">
        <v>14</v>
      </c>
      <c r="K12" s="53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30" hidden="false" customHeight="true" outlineLevel="0" collapsed="false">
      <c r="A13" s="0"/>
      <c r="B13" s="14"/>
      <c r="C13" s="50"/>
      <c r="D13" s="50"/>
      <c r="E13" s="50"/>
      <c r="F13" s="54"/>
      <c r="G13" s="54"/>
      <c r="H13" s="47"/>
      <c r="I13" s="51" t="n">
        <f aca="false">+I507+I510+I516+I528+I533+I536+I543+I547</f>
        <v>0</v>
      </c>
      <c r="J13" s="56" t="s">
        <v>15</v>
      </c>
      <c r="K13" s="57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4.7" hidden="false" customHeight="false" outlineLevel="0" collapsed="false">
      <c r="A14" s="0"/>
      <c r="B14" s="14"/>
      <c r="C14" s="58"/>
      <c r="D14" s="59"/>
      <c r="E14" s="59"/>
      <c r="F14" s="60" t="n">
        <f aca="false">+I5</f>
        <v>0</v>
      </c>
      <c r="G14" s="60"/>
      <c r="H14" s="47"/>
      <c r="I14" s="51" t="n">
        <f aca="false">I507+I510+I516+I528+I533+I536+I543+I547+I559+I563+I567+I574+I578+I584</f>
        <v>0</v>
      </c>
      <c r="J14" s="56" t="s">
        <v>16</v>
      </c>
      <c r="K14" s="61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24.9" hidden="false" customHeight="true" outlineLevel="0" collapsed="false">
      <c r="A15" s="0"/>
      <c r="B15" s="14"/>
      <c r="C15" s="32"/>
      <c r="D15" s="16"/>
      <c r="E15" s="16"/>
      <c r="F15" s="62"/>
      <c r="G15" s="62"/>
      <c r="H15" s="63"/>
      <c r="I15" s="64" t="n">
        <f aca="false">SUM(K24:K584)</f>
        <v>0</v>
      </c>
      <c r="J15" s="65" t="s">
        <v>17</v>
      </c>
      <c r="K15" s="66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4.9" hidden="false" customHeight="true" outlineLevel="0" collapsed="false">
      <c r="A16" s="0"/>
      <c r="B16" s="14"/>
      <c r="C16" s="32"/>
      <c r="D16" s="16"/>
      <c r="E16" s="16"/>
      <c r="F16" s="62"/>
      <c r="G16" s="62"/>
      <c r="H16" s="67"/>
      <c r="I16" s="68"/>
      <c r="J16" s="69" t="s">
        <v>18</v>
      </c>
      <c r="K16" s="24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39" hidden="false" customHeight="true" outlineLevel="0" collapsed="false">
      <c r="A17" s="0"/>
      <c r="B17" s="14"/>
      <c r="C17" s="32"/>
      <c r="D17" s="32"/>
      <c r="E17" s="32"/>
      <c r="F17" s="70" t="s">
        <v>19</v>
      </c>
      <c r="G17" s="71"/>
      <c r="H17" s="71"/>
      <c r="I17" s="72" t="n">
        <f aca="false">+I15-(I15*I16)/100</f>
        <v>0</v>
      </c>
      <c r="J17" s="73" t="s">
        <v>20</v>
      </c>
      <c r="K17" s="74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42.75" hidden="false" customHeight="true" outlineLevel="0" collapsed="false">
      <c r="A18" s="0"/>
      <c r="B18" s="14"/>
      <c r="C18" s="32"/>
      <c r="D18" s="32"/>
      <c r="E18" s="32"/>
      <c r="F18" s="70" t="s">
        <v>21</v>
      </c>
      <c r="G18" s="75"/>
      <c r="H18" s="75"/>
      <c r="I18" s="76" t="n">
        <f aca="false">I17/K586</f>
        <v>0</v>
      </c>
      <c r="J18" s="77" t="s">
        <v>22</v>
      </c>
      <c r="K18" s="24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0.95" hidden="false" customHeight="true" outlineLevel="0" collapsed="false">
      <c r="A19" s="0"/>
      <c r="B19" s="14"/>
      <c r="C19" s="78"/>
      <c r="D19" s="78"/>
      <c r="E19" s="78"/>
      <c r="F19" s="79"/>
      <c r="G19" s="79"/>
      <c r="H19" s="79"/>
      <c r="I19" s="80"/>
      <c r="J19" s="81"/>
      <c r="K19" s="82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" hidden="false" customHeight="true" outlineLevel="0" collapsed="false">
      <c r="A20" s="0"/>
      <c r="B20" s="14"/>
      <c r="C20" s="83"/>
      <c r="D20" s="83"/>
      <c r="E20" s="83"/>
      <c r="F20" s="84" t="s">
        <v>23</v>
      </c>
      <c r="G20" s="84"/>
      <c r="H20" s="84"/>
      <c r="I20" s="85"/>
      <c r="J20" s="85"/>
      <c r="K20" s="2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86" customFormat="true" ht="30" hidden="false" customHeight="true" outlineLevel="0" collapsed="false">
      <c r="B21" s="87" t="s">
        <v>24</v>
      </c>
      <c r="C21" s="88" t="s">
        <v>25</v>
      </c>
      <c r="D21" s="88" t="s">
        <v>26</v>
      </c>
      <c r="E21" s="88" t="s">
        <v>27</v>
      </c>
      <c r="F21" s="88" t="s">
        <v>28</v>
      </c>
      <c r="G21" s="88"/>
      <c r="H21" s="88" t="s">
        <v>29</v>
      </c>
      <c r="I21" s="88" t="s">
        <v>30</v>
      </c>
      <c r="J21" s="88" t="s">
        <v>31</v>
      </c>
      <c r="K21" s="89" t="s">
        <v>32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</row>
    <row r="22" s="91" customFormat="true" ht="32.25" hidden="false" customHeight="true" outlineLevel="0" collapsed="false">
      <c r="B22" s="92"/>
      <c r="C22" s="93"/>
      <c r="D22" s="93"/>
      <c r="E22" s="93"/>
      <c r="F22" s="93"/>
      <c r="G22" s="94" t="s">
        <v>33</v>
      </c>
      <c r="H22" s="93"/>
      <c r="I22" s="93"/>
      <c r="J22" s="93"/>
      <c r="K22" s="95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</row>
    <row r="23" s="104" customFormat="true" ht="52.5" hidden="false" customHeight="true" outlineLevel="0" collapsed="false">
      <c r="A23" s="97"/>
      <c r="B23" s="98"/>
      <c r="C23" s="99"/>
      <c r="D23" s="99"/>
      <c r="E23" s="99"/>
      <c r="F23" s="100" t="s">
        <v>34</v>
      </c>
      <c r="G23" s="100"/>
      <c r="H23" s="101"/>
      <c r="I23" s="101"/>
      <c r="J23" s="101"/>
      <c r="K23" s="102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</row>
    <row r="24" customFormat="false" ht="30" hidden="false" customHeight="true" outlineLevel="0" collapsed="false">
      <c r="A24" s="0"/>
      <c r="B24" s="105" t="n">
        <v>25</v>
      </c>
      <c r="C24" s="106" t="n">
        <v>1</v>
      </c>
      <c r="D24" s="107" t="s">
        <v>35</v>
      </c>
      <c r="E24" s="106"/>
      <c r="F24" s="108" t="s">
        <v>36</v>
      </c>
      <c r="G24" s="108"/>
      <c r="H24" s="109" t="s">
        <v>37</v>
      </c>
      <c r="I24" s="110"/>
      <c r="J24" s="111" t="n">
        <v>250</v>
      </c>
      <c r="K24" s="112" t="n">
        <f aca="false">I24*J24</f>
        <v>0</v>
      </c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0" hidden="false" customHeight="true" outlineLevel="0" collapsed="false">
      <c r="A25" s="0"/>
      <c r="B25" s="105" t="n">
        <v>25</v>
      </c>
      <c r="C25" s="106" t="n">
        <v>1</v>
      </c>
      <c r="D25" s="107" t="s">
        <v>35</v>
      </c>
      <c r="E25" s="106"/>
      <c r="F25" s="108" t="s">
        <v>38</v>
      </c>
      <c r="G25" s="108"/>
      <c r="H25" s="109" t="s">
        <v>39</v>
      </c>
      <c r="I25" s="110"/>
      <c r="J25" s="111" t="n">
        <v>250</v>
      </c>
      <c r="K25" s="112" t="n">
        <f aca="false">I25*J25</f>
        <v>0</v>
      </c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30" hidden="false" customHeight="true" outlineLevel="0" collapsed="false">
      <c r="A26" s="0"/>
      <c r="B26" s="113"/>
      <c r="C26" s="114"/>
      <c r="D26" s="114"/>
      <c r="E26" s="114"/>
      <c r="F26" s="115"/>
      <c r="G26" s="116"/>
      <c r="H26" s="117" t="s">
        <v>40</v>
      </c>
      <c r="I26" s="118" t="n">
        <f aca="false">I24+I25</f>
        <v>0</v>
      </c>
      <c r="J26" s="119"/>
      <c r="K26" s="112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45" hidden="false" customHeight="true" outlineLevel="0" collapsed="false">
      <c r="A27" s="97"/>
      <c r="B27" s="98"/>
      <c r="C27" s="99"/>
      <c r="D27" s="99"/>
      <c r="E27" s="99"/>
      <c r="F27" s="100" t="s">
        <v>41</v>
      </c>
      <c r="G27" s="100"/>
      <c r="H27" s="120"/>
      <c r="I27" s="120"/>
      <c r="J27" s="120"/>
      <c r="K27" s="121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125" customFormat="true" ht="30" hidden="false" customHeight="true" outlineLevel="0" collapsed="false">
      <c r="A28" s="122"/>
      <c r="B28" s="105" t="n">
        <v>53</v>
      </c>
      <c r="C28" s="106" t="n">
        <v>1</v>
      </c>
      <c r="D28" s="107" t="s">
        <v>35</v>
      </c>
      <c r="E28" s="106"/>
      <c r="F28" s="108" t="s">
        <v>42</v>
      </c>
      <c r="G28" s="108"/>
      <c r="H28" s="123" t="s">
        <v>43</v>
      </c>
      <c r="I28" s="110"/>
      <c r="J28" s="111" t="n">
        <v>315</v>
      </c>
      <c r="K28" s="112" t="n">
        <f aca="false">I28*J28</f>
        <v>0</v>
      </c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4"/>
      <c r="BY28" s="124"/>
    </row>
    <row r="29" customFormat="false" ht="30" hidden="false" customHeight="true" outlineLevel="0" collapsed="false">
      <c r="A29" s="122"/>
      <c r="B29" s="105" t="n">
        <v>53</v>
      </c>
      <c r="C29" s="106" t="n">
        <v>1</v>
      </c>
      <c r="D29" s="107" t="s">
        <v>35</v>
      </c>
      <c r="E29" s="106"/>
      <c r="F29" s="126" t="s">
        <v>44</v>
      </c>
      <c r="G29" s="126"/>
      <c r="H29" s="123" t="s">
        <v>45</v>
      </c>
      <c r="I29" s="110"/>
      <c r="J29" s="111" t="n">
        <v>315</v>
      </c>
      <c r="K29" s="112" t="n">
        <f aca="false">I29*J29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  <c r="BY29" s="124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104" customFormat="true" ht="30" hidden="false" customHeight="true" outlineLevel="0" collapsed="false">
      <c r="B30" s="113"/>
      <c r="C30" s="114"/>
      <c r="D30" s="114"/>
      <c r="E30" s="114"/>
      <c r="F30" s="127"/>
      <c r="G30" s="128"/>
      <c r="H30" s="117" t="s">
        <v>46</v>
      </c>
      <c r="I30" s="118" t="n">
        <f aca="false">SUM(I28:I29)</f>
        <v>0</v>
      </c>
      <c r="J30" s="119"/>
      <c r="K30" s="112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</row>
    <row r="31" s="104" customFormat="true" ht="45" hidden="false" customHeight="true" outlineLevel="0" collapsed="false">
      <c r="A31" s="97"/>
      <c r="B31" s="98"/>
      <c r="C31" s="99"/>
      <c r="D31" s="99"/>
      <c r="E31" s="99"/>
      <c r="F31" s="100" t="s">
        <v>47</v>
      </c>
      <c r="G31" s="100"/>
      <c r="H31" s="120"/>
      <c r="I31" s="120"/>
      <c r="J31" s="120"/>
      <c r="K31" s="121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</row>
    <row r="32" s="104" customFormat="true" ht="30" hidden="false" customHeight="true" outlineLevel="0" collapsed="false">
      <c r="A32" s="0"/>
      <c r="B32" s="105" t="n">
        <v>27</v>
      </c>
      <c r="C32" s="106" t="n">
        <v>1</v>
      </c>
      <c r="D32" s="107" t="s">
        <v>35</v>
      </c>
      <c r="E32" s="106"/>
      <c r="F32" s="108" t="s">
        <v>48</v>
      </c>
      <c r="G32" s="108"/>
      <c r="H32" s="123" t="n">
        <v>1014</v>
      </c>
      <c r="I32" s="110"/>
      <c r="J32" s="111" t="n">
        <v>569.25</v>
      </c>
      <c r="K32" s="112" t="n">
        <f aca="false">I32*J32</f>
        <v>0</v>
      </c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</row>
    <row r="33" s="104" customFormat="true" ht="30" hidden="false" customHeight="true" outlineLevel="0" collapsed="false">
      <c r="A33" s="0"/>
      <c r="B33" s="113"/>
      <c r="C33" s="114"/>
      <c r="D33" s="114"/>
      <c r="E33" s="114"/>
      <c r="F33" s="115"/>
      <c r="G33" s="116"/>
      <c r="H33" s="117" t="s">
        <v>49</v>
      </c>
      <c r="I33" s="118" t="n">
        <f aca="false">SUM(I32)</f>
        <v>0</v>
      </c>
      <c r="J33" s="119"/>
      <c r="K33" s="112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</row>
    <row r="34" customFormat="false" ht="46.5" hidden="false" customHeight="true" outlineLevel="0" collapsed="false">
      <c r="A34" s="97"/>
      <c r="B34" s="98"/>
      <c r="C34" s="99"/>
      <c r="D34" s="99"/>
      <c r="E34" s="99"/>
      <c r="F34" s="100" t="s">
        <v>50</v>
      </c>
      <c r="G34" s="100"/>
      <c r="H34" s="120"/>
      <c r="I34" s="120"/>
      <c r="J34" s="120"/>
      <c r="K34" s="121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28.5" hidden="false" customHeight="true" outlineLevel="0" collapsed="false">
      <c r="A35" s="0"/>
      <c r="B35" s="129" t="n">
        <v>23</v>
      </c>
      <c r="C35" s="130" t="n">
        <v>1</v>
      </c>
      <c r="D35" s="131" t="s">
        <v>35</v>
      </c>
      <c r="E35" s="130"/>
      <c r="F35" s="108" t="s">
        <v>51</v>
      </c>
      <c r="G35" s="108"/>
      <c r="H35" s="132" t="n">
        <v>1114</v>
      </c>
      <c r="I35" s="133"/>
      <c r="J35" s="134" t="n">
        <v>322</v>
      </c>
      <c r="K35" s="112" t="n">
        <f aca="false">I35*J35</f>
        <v>0</v>
      </c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30" hidden="false" customHeight="true" outlineLevel="0" collapsed="false">
      <c r="A36" s="0"/>
      <c r="B36" s="113"/>
      <c r="C36" s="114"/>
      <c r="D36" s="114"/>
      <c r="E36" s="114"/>
      <c r="F36" s="115"/>
      <c r="G36" s="116"/>
      <c r="H36" s="117" t="s">
        <v>52</v>
      </c>
      <c r="I36" s="118" t="n">
        <f aca="false">SUM(I35)</f>
        <v>0</v>
      </c>
      <c r="J36" s="119"/>
      <c r="K36" s="112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45" hidden="false" customHeight="true" outlineLevel="0" collapsed="false">
      <c r="A37" s="97"/>
      <c r="B37" s="98"/>
      <c r="C37" s="99"/>
      <c r="D37" s="99"/>
      <c r="E37" s="99"/>
      <c r="F37" s="100" t="s">
        <v>53</v>
      </c>
      <c r="G37" s="100"/>
      <c r="H37" s="120"/>
      <c r="I37" s="120"/>
      <c r="J37" s="120"/>
      <c r="K37" s="121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30" hidden="false" customHeight="true" outlineLevel="0" collapsed="false">
      <c r="A38" s="0"/>
      <c r="B38" s="105" t="n">
        <v>4</v>
      </c>
      <c r="C38" s="106" t="n">
        <v>1</v>
      </c>
      <c r="D38" s="107" t="s">
        <v>35</v>
      </c>
      <c r="E38" s="106"/>
      <c r="F38" s="108" t="s">
        <v>54</v>
      </c>
      <c r="G38" s="108"/>
      <c r="H38" s="123" t="s">
        <v>55</v>
      </c>
      <c r="I38" s="110"/>
      <c r="J38" s="111" t="n">
        <v>358</v>
      </c>
      <c r="K38" s="112" t="n">
        <f aca="false">I38*J38</f>
        <v>0</v>
      </c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30" hidden="false" customHeight="true" outlineLevel="0" collapsed="false">
      <c r="A39" s="0"/>
      <c r="B39" s="105" t="n">
        <v>4</v>
      </c>
      <c r="C39" s="106" t="n">
        <v>1</v>
      </c>
      <c r="D39" s="107" t="s">
        <v>35</v>
      </c>
      <c r="E39" s="106"/>
      <c r="F39" s="108" t="s">
        <v>56</v>
      </c>
      <c r="G39" s="108"/>
      <c r="H39" s="123" t="s">
        <v>57</v>
      </c>
      <c r="I39" s="110"/>
      <c r="J39" s="111" t="n">
        <v>358</v>
      </c>
      <c r="K39" s="112" t="n">
        <f aca="false">I39*J39</f>
        <v>0</v>
      </c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30" hidden="false" customHeight="true" outlineLevel="0" collapsed="false">
      <c r="A40" s="0"/>
      <c r="B40" s="105" t="n">
        <v>4</v>
      </c>
      <c r="C40" s="106" t="n">
        <v>1</v>
      </c>
      <c r="D40" s="107" t="s">
        <v>35</v>
      </c>
      <c r="E40" s="106"/>
      <c r="F40" s="108" t="s">
        <v>58</v>
      </c>
      <c r="G40" s="108"/>
      <c r="H40" s="123" t="s">
        <v>59</v>
      </c>
      <c r="I40" s="110"/>
      <c r="J40" s="111" t="n">
        <v>358</v>
      </c>
      <c r="K40" s="112" t="n">
        <f aca="false">I40*J40</f>
        <v>0</v>
      </c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30" hidden="false" customHeight="true" outlineLevel="0" collapsed="false">
      <c r="A41" s="0"/>
      <c r="B41" s="105" t="n">
        <v>4</v>
      </c>
      <c r="C41" s="106" t="n">
        <v>1</v>
      </c>
      <c r="D41" s="107" t="s">
        <v>35</v>
      </c>
      <c r="E41" s="106"/>
      <c r="F41" s="108" t="s">
        <v>60</v>
      </c>
      <c r="G41" s="108"/>
      <c r="H41" s="123" t="s">
        <v>61</v>
      </c>
      <c r="I41" s="110"/>
      <c r="J41" s="111" t="n">
        <v>358</v>
      </c>
      <c r="K41" s="112" t="n">
        <f aca="false">I41*J41</f>
        <v>0</v>
      </c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30" hidden="false" customHeight="true" outlineLevel="0" collapsed="false">
      <c r="A42" s="0"/>
      <c r="B42" s="113"/>
      <c r="C42" s="114"/>
      <c r="D42" s="114"/>
      <c r="E42" s="114"/>
      <c r="F42" s="115"/>
      <c r="G42" s="116"/>
      <c r="H42" s="117" t="s">
        <v>62</v>
      </c>
      <c r="I42" s="118" t="n">
        <f aca="false">SUM(I38:I41)</f>
        <v>0</v>
      </c>
      <c r="J42" s="119"/>
      <c r="K42" s="112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45" hidden="false" customHeight="true" outlineLevel="0" collapsed="false">
      <c r="A43" s="97"/>
      <c r="B43" s="98"/>
      <c r="C43" s="99"/>
      <c r="D43" s="99"/>
      <c r="E43" s="99"/>
      <c r="F43" s="100" t="s">
        <v>63</v>
      </c>
      <c r="G43" s="100"/>
      <c r="H43" s="120"/>
      <c r="I43" s="120"/>
      <c r="J43" s="120"/>
      <c r="K43" s="121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30" hidden="false" customHeight="true" outlineLevel="0" collapsed="false">
      <c r="A44" s="0"/>
      <c r="B44" s="105" t="n">
        <v>4</v>
      </c>
      <c r="C44" s="106" t="n">
        <v>1</v>
      </c>
      <c r="D44" s="107" t="s">
        <v>35</v>
      </c>
      <c r="E44" s="106"/>
      <c r="F44" s="108" t="s">
        <v>64</v>
      </c>
      <c r="G44" s="108"/>
      <c r="H44" s="123" t="s">
        <v>65</v>
      </c>
      <c r="I44" s="110"/>
      <c r="J44" s="135" t="n">
        <v>400</v>
      </c>
      <c r="K44" s="112" t="n">
        <f aca="false">I44*J44</f>
        <v>0</v>
      </c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30" hidden="false" customHeight="true" outlineLevel="0" collapsed="false">
      <c r="A45" s="0"/>
      <c r="B45" s="113"/>
      <c r="C45" s="114"/>
      <c r="D45" s="114"/>
      <c r="E45" s="114"/>
      <c r="F45" s="115"/>
      <c r="G45" s="116"/>
      <c r="H45" s="117" t="s">
        <v>62</v>
      </c>
      <c r="I45" s="118" t="n">
        <f aca="false">SUM(I44:I44)</f>
        <v>0</v>
      </c>
      <c r="J45" s="119"/>
      <c r="K45" s="112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52.5" hidden="false" customHeight="true" outlineLevel="0" collapsed="false">
      <c r="A46" s="97"/>
      <c r="B46" s="98"/>
      <c r="C46" s="99"/>
      <c r="D46" s="99"/>
      <c r="E46" s="99"/>
      <c r="F46" s="136" t="s">
        <v>66</v>
      </c>
      <c r="G46" s="136"/>
      <c r="H46" s="120"/>
      <c r="I46" s="120"/>
      <c r="J46" s="120"/>
      <c r="K46" s="121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03"/>
      <c r="AW46" s="103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30" hidden="false" customHeight="true" outlineLevel="0" collapsed="false">
      <c r="A47" s="0"/>
      <c r="B47" s="105" t="n">
        <v>4</v>
      </c>
      <c r="C47" s="106" t="n">
        <v>1</v>
      </c>
      <c r="D47" s="106" t="s">
        <v>35</v>
      </c>
      <c r="E47" s="106"/>
      <c r="F47" s="108" t="s">
        <v>67</v>
      </c>
      <c r="G47" s="108"/>
      <c r="H47" s="123" t="s">
        <v>68</v>
      </c>
      <c r="I47" s="110"/>
      <c r="J47" s="111" t="n">
        <v>358</v>
      </c>
      <c r="K47" s="112" t="n">
        <f aca="false">I47*J47</f>
        <v>0</v>
      </c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30" hidden="false" customHeight="true" outlineLevel="0" collapsed="false">
      <c r="A48" s="0"/>
      <c r="B48" s="105" t="n">
        <v>4</v>
      </c>
      <c r="C48" s="106" t="n">
        <v>1</v>
      </c>
      <c r="D48" s="106" t="s">
        <v>35</v>
      </c>
      <c r="E48" s="106"/>
      <c r="F48" s="108" t="s">
        <v>69</v>
      </c>
      <c r="G48" s="108"/>
      <c r="H48" s="123" t="s">
        <v>70</v>
      </c>
      <c r="I48" s="110"/>
      <c r="J48" s="111" t="n">
        <v>358</v>
      </c>
      <c r="K48" s="112" t="n">
        <f aca="false">I48*J48</f>
        <v>0</v>
      </c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30" hidden="false" customHeight="true" outlineLevel="0" collapsed="false">
      <c r="A49" s="0"/>
      <c r="B49" s="105" t="n">
        <v>4</v>
      </c>
      <c r="C49" s="106" t="n">
        <v>1</v>
      </c>
      <c r="D49" s="106" t="s">
        <v>35</v>
      </c>
      <c r="E49" s="106"/>
      <c r="F49" s="108" t="s">
        <v>71</v>
      </c>
      <c r="G49" s="108"/>
      <c r="H49" s="123" t="s">
        <v>72</v>
      </c>
      <c r="I49" s="110"/>
      <c r="J49" s="111" t="n">
        <v>358</v>
      </c>
      <c r="K49" s="112" t="n">
        <f aca="false">I49*J49</f>
        <v>0</v>
      </c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30" hidden="false" customHeight="true" outlineLevel="0" collapsed="false">
      <c r="A50" s="0"/>
      <c r="B50" s="113"/>
      <c r="C50" s="114"/>
      <c r="D50" s="114"/>
      <c r="E50" s="114"/>
      <c r="F50" s="115"/>
      <c r="G50" s="116"/>
      <c r="H50" s="117" t="s">
        <v>73</v>
      </c>
      <c r="I50" s="118" t="n">
        <f aca="false">SUM(I47:I49)</f>
        <v>0</v>
      </c>
      <c r="J50" s="119"/>
      <c r="K50" s="112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45" hidden="false" customHeight="true" outlineLevel="0" collapsed="false">
      <c r="A51" s="97"/>
      <c r="B51" s="98"/>
      <c r="C51" s="99"/>
      <c r="D51" s="99"/>
      <c r="E51" s="99"/>
      <c r="F51" s="100" t="s">
        <v>74</v>
      </c>
      <c r="G51" s="100"/>
      <c r="H51" s="120"/>
      <c r="I51" s="120"/>
      <c r="J51" s="120"/>
      <c r="K51" s="121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30" hidden="false" customHeight="true" outlineLevel="0" collapsed="false">
      <c r="A52" s="0"/>
      <c r="B52" s="105" t="n">
        <v>5</v>
      </c>
      <c r="C52" s="106" t="n">
        <v>1</v>
      </c>
      <c r="D52" s="107" t="s">
        <v>35</v>
      </c>
      <c r="E52" s="106"/>
      <c r="F52" s="108" t="s">
        <v>75</v>
      </c>
      <c r="G52" s="108"/>
      <c r="H52" s="123" t="s">
        <v>76</v>
      </c>
      <c r="I52" s="110"/>
      <c r="J52" s="111" t="n">
        <v>358</v>
      </c>
      <c r="K52" s="112" t="n">
        <f aca="false">I52*J52</f>
        <v>0</v>
      </c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30" hidden="false" customHeight="true" outlineLevel="0" collapsed="false">
      <c r="A53" s="0"/>
      <c r="B53" s="105" t="n">
        <v>5</v>
      </c>
      <c r="C53" s="106" t="n">
        <v>1</v>
      </c>
      <c r="D53" s="107" t="s">
        <v>35</v>
      </c>
      <c r="E53" s="106"/>
      <c r="F53" s="108" t="s">
        <v>77</v>
      </c>
      <c r="G53" s="108"/>
      <c r="H53" s="123" t="s">
        <v>78</v>
      </c>
      <c r="I53" s="110"/>
      <c r="J53" s="111" t="n">
        <v>358</v>
      </c>
      <c r="K53" s="112" t="n">
        <f aca="false">I53*J53</f>
        <v>0</v>
      </c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30" hidden="false" customHeight="true" outlineLevel="0" collapsed="false">
      <c r="A54" s="0"/>
      <c r="B54" s="113"/>
      <c r="C54" s="114"/>
      <c r="D54" s="114"/>
      <c r="E54" s="114"/>
      <c r="F54" s="115"/>
      <c r="G54" s="116"/>
      <c r="H54" s="117" t="s">
        <v>79</v>
      </c>
      <c r="I54" s="118" t="n">
        <f aca="false">SUM(I52:I53)</f>
        <v>0</v>
      </c>
      <c r="J54" s="119"/>
      <c r="K54" s="112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45" hidden="false" customHeight="true" outlineLevel="0" collapsed="false">
      <c r="A55" s="97"/>
      <c r="B55" s="98"/>
      <c r="C55" s="99"/>
      <c r="D55" s="99"/>
      <c r="E55" s="99"/>
      <c r="F55" s="136" t="s">
        <v>80</v>
      </c>
      <c r="G55" s="136"/>
      <c r="H55" s="120"/>
      <c r="I55" s="120"/>
      <c r="J55" s="120"/>
      <c r="K55" s="121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30" hidden="false" customHeight="true" outlineLevel="0" collapsed="false">
      <c r="A56" s="0"/>
      <c r="B56" s="105" t="n">
        <v>16</v>
      </c>
      <c r="C56" s="106" t="n">
        <v>1</v>
      </c>
      <c r="D56" s="107" t="s">
        <v>35</v>
      </c>
      <c r="E56" s="106"/>
      <c r="F56" s="108" t="s">
        <v>81</v>
      </c>
      <c r="G56" s="108"/>
      <c r="H56" s="123" t="s">
        <v>82</v>
      </c>
      <c r="I56" s="110"/>
      <c r="J56" s="111" t="n">
        <v>358</v>
      </c>
      <c r="K56" s="112" t="n">
        <f aca="false">I56*J56</f>
        <v>0</v>
      </c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30" hidden="false" customHeight="true" outlineLevel="0" collapsed="false">
      <c r="A57" s="0"/>
      <c r="B57" s="105" t="n">
        <v>16</v>
      </c>
      <c r="C57" s="106" t="n">
        <v>1</v>
      </c>
      <c r="D57" s="107" t="s">
        <v>35</v>
      </c>
      <c r="E57" s="106"/>
      <c r="F57" s="108" t="s">
        <v>83</v>
      </c>
      <c r="G57" s="108"/>
      <c r="H57" s="123" t="s">
        <v>84</v>
      </c>
      <c r="I57" s="110"/>
      <c r="J57" s="111" t="n">
        <v>358</v>
      </c>
      <c r="K57" s="112" t="n">
        <f aca="false">I57*J57</f>
        <v>0</v>
      </c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30" hidden="false" customHeight="true" outlineLevel="0" collapsed="false">
      <c r="A58" s="0"/>
      <c r="B58" s="105" t="n">
        <v>16</v>
      </c>
      <c r="C58" s="106" t="n">
        <v>1</v>
      </c>
      <c r="D58" s="107" t="s">
        <v>35</v>
      </c>
      <c r="E58" s="106"/>
      <c r="F58" s="108" t="s">
        <v>85</v>
      </c>
      <c r="G58" s="108"/>
      <c r="H58" s="123" t="s">
        <v>86</v>
      </c>
      <c r="I58" s="110"/>
      <c r="J58" s="111" t="n">
        <v>358</v>
      </c>
      <c r="K58" s="112" t="n">
        <f aca="false">I58*J58</f>
        <v>0</v>
      </c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30" hidden="false" customHeight="true" outlineLevel="0" collapsed="false">
      <c r="A59" s="0"/>
      <c r="B59" s="105" t="n">
        <v>16</v>
      </c>
      <c r="C59" s="106" t="n">
        <v>1</v>
      </c>
      <c r="D59" s="107" t="s">
        <v>35</v>
      </c>
      <c r="E59" s="106"/>
      <c r="F59" s="108" t="s">
        <v>87</v>
      </c>
      <c r="G59" s="108"/>
      <c r="H59" s="123" t="s">
        <v>88</v>
      </c>
      <c r="I59" s="110"/>
      <c r="J59" s="111" t="n">
        <v>358</v>
      </c>
      <c r="K59" s="112" t="n">
        <f aca="false">I59*J59</f>
        <v>0</v>
      </c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30" hidden="false" customHeight="true" outlineLevel="0" collapsed="false">
      <c r="A60" s="0"/>
      <c r="B60" s="113"/>
      <c r="C60" s="114"/>
      <c r="D60" s="114"/>
      <c r="E60" s="114"/>
      <c r="F60" s="115"/>
      <c r="G60" s="116"/>
      <c r="H60" s="117" t="s">
        <v>89</v>
      </c>
      <c r="I60" s="118" t="n">
        <f aca="false">SUM(I56:I59)</f>
        <v>0</v>
      </c>
      <c r="J60" s="119"/>
      <c r="K60" s="112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45" hidden="false" customHeight="true" outlineLevel="0" collapsed="false">
      <c r="A61" s="97"/>
      <c r="B61" s="98"/>
      <c r="C61" s="99"/>
      <c r="D61" s="99"/>
      <c r="E61" s="99"/>
      <c r="F61" s="136" t="s">
        <v>90</v>
      </c>
      <c r="G61" s="136"/>
      <c r="H61" s="120"/>
      <c r="I61" s="120"/>
      <c r="J61" s="120"/>
      <c r="K61" s="121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30" hidden="false" customHeight="true" outlineLevel="0" collapsed="false">
      <c r="A62" s="0"/>
      <c r="B62" s="105" t="n">
        <v>17</v>
      </c>
      <c r="C62" s="106" t="n">
        <v>1</v>
      </c>
      <c r="D62" s="107" t="s">
        <v>35</v>
      </c>
      <c r="E62" s="106"/>
      <c r="F62" s="108" t="s">
        <v>91</v>
      </c>
      <c r="G62" s="108"/>
      <c r="H62" s="123" t="s">
        <v>92</v>
      </c>
      <c r="I62" s="110"/>
      <c r="J62" s="111" t="n">
        <v>300</v>
      </c>
      <c r="K62" s="112" t="n">
        <f aca="false">I62*J62</f>
        <v>0</v>
      </c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30" hidden="false" customHeight="true" outlineLevel="0" collapsed="false">
      <c r="A63" s="0"/>
      <c r="B63" s="105" t="n">
        <v>17</v>
      </c>
      <c r="C63" s="106" t="n">
        <v>1</v>
      </c>
      <c r="D63" s="107" t="s">
        <v>35</v>
      </c>
      <c r="E63" s="106"/>
      <c r="F63" s="108" t="s">
        <v>93</v>
      </c>
      <c r="G63" s="108"/>
      <c r="H63" s="123" t="s">
        <v>94</v>
      </c>
      <c r="I63" s="110"/>
      <c r="J63" s="111" t="n">
        <v>300</v>
      </c>
      <c r="K63" s="112" t="n">
        <f aca="false">I63*J63</f>
        <v>0</v>
      </c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30" hidden="false" customHeight="true" outlineLevel="0" collapsed="false">
      <c r="A64" s="0"/>
      <c r="B64" s="105" t="n">
        <v>17</v>
      </c>
      <c r="C64" s="106" t="n">
        <v>1</v>
      </c>
      <c r="D64" s="107" t="s">
        <v>35</v>
      </c>
      <c r="E64" s="106"/>
      <c r="F64" s="108" t="s">
        <v>95</v>
      </c>
      <c r="G64" s="108"/>
      <c r="H64" s="123" t="s">
        <v>96</v>
      </c>
      <c r="I64" s="110"/>
      <c r="J64" s="111" t="n">
        <v>300</v>
      </c>
      <c r="K64" s="112" t="n">
        <f aca="false">I64*J64</f>
        <v>0</v>
      </c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30" hidden="false" customHeight="true" outlineLevel="0" collapsed="false">
      <c r="A65" s="0"/>
      <c r="B65" s="105" t="n">
        <v>17</v>
      </c>
      <c r="C65" s="106" t="n">
        <v>1</v>
      </c>
      <c r="D65" s="107" t="s">
        <v>35</v>
      </c>
      <c r="E65" s="106"/>
      <c r="F65" s="108" t="s">
        <v>97</v>
      </c>
      <c r="G65" s="108"/>
      <c r="H65" s="123" t="s">
        <v>98</v>
      </c>
      <c r="I65" s="110"/>
      <c r="J65" s="111" t="n">
        <v>300</v>
      </c>
      <c r="K65" s="112" t="n">
        <f aca="false">I65*J65</f>
        <v>0</v>
      </c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30" hidden="false" customHeight="true" outlineLevel="0" collapsed="false">
      <c r="A66" s="0"/>
      <c r="B66" s="113"/>
      <c r="C66" s="114"/>
      <c r="D66" s="114"/>
      <c r="E66" s="114"/>
      <c r="F66" s="115"/>
      <c r="G66" s="116"/>
      <c r="H66" s="117" t="s">
        <v>99</v>
      </c>
      <c r="I66" s="118" t="n">
        <f aca="false">SUM(I62:I65)</f>
        <v>0</v>
      </c>
      <c r="J66" s="119"/>
      <c r="K66" s="112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52.5" hidden="false" customHeight="true" outlineLevel="0" collapsed="false">
      <c r="A67" s="97"/>
      <c r="B67" s="98"/>
      <c r="C67" s="99"/>
      <c r="D67" s="99"/>
      <c r="E67" s="99"/>
      <c r="F67" s="136" t="s">
        <v>100</v>
      </c>
      <c r="G67" s="136"/>
      <c r="H67" s="120"/>
      <c r="I67" s="120"/>
      <c r="J67" s="120"/>
      <c r="K67" s="121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30" hidden="false" customHeight="true" outlineLevel="0" collapsed="false">
      <c r="A68" s="0"/>
      <c r="B68" s="105" t="n">
        <v>18</v>
      </c>
      <c r="C68" s="106" t="n">
        <v>1</v>
      </c>
      <c r="D68" s="107" t="s">
        <v>35</v>
      </c>
      <c r="E68" s="106"/>
      <c r="F68" s="108" t="s">
        <v>101</v>
      </c>
      <c r="G68" s="108"/>
      <c r="H68" s="123" t="s">
        <v>102</v>
      </c>
      <c r="I68" s="110"/>
      <c r="J68" s="111" t="n">
        <v>540</v>
      </c>
      <c r="K68" s="112" t="n">
        <f aca="false">I68*J68</f>
        <v>0</v>
      </c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30" hidden="false" customHeight="true" outlineLevel="0" collapsed="false">
      <c r="A69" s="0"/>
      <c r="B69" s="105" t="n">
        <v>18</v>
      </c>
      <c r="C69" s="106" t="n">
        <v>1</v>
      </c>
      <c r="D69" s="107" t="s">
        <v>35</v>
      </c>
      <c r="E69" s="106"/>
      <c r="F69" s="108" t="s">
        <v>103</v>
      </c>
      <c r="G69" s="108"/>
      <c r="H69" s="123" t="s">
        <v>104</v>
      </c>
      <c r="I69" s="110"/>
      <c r="J69" s="111" t="n">
        <v>540</v>
      </c>
      <c r="K69" s="112" t="n">
        <f aca="false">I69*J69</f>
        <v>0</v>
      </c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30" hidden="false" customHeight="true" outlineLevel="0" collapsed="false">
      <c r="A70" s="0"/>
      <c r="B70" s="105" t="n">
        <v>18</v>
      </c>
      <c r="C70" s="106" t="n">
        <v>1</v>
      </c>
      <c r="D70" s="107" t="s">
        <v>35</v>
      </c>
      <c r="E70" s="106"/>
      <c r="F70" s="108" t="s">
        <v>105</v>
      </c>
      <c r="G70" s="108"/>
      <c r="H70" s="123" t="s">
        <v>106</v>
      </c>
      <c r="I70" s="110"/>
      <c r="J70" s="111" t="n">
        <v>540</v>
      </c>
      <c r="K70" s="112" t="n">
        <f aca="false">I70*J70</f>
        <v>0</v>
      </c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30" hidden="false" customHeight="true" outlineLevel="0" collapsed="false">
      <c r="A71" s="0"/>
      <c r="B71" s="113"/>
      <c r="C71" s="114"/>
      <c r="D71" s="114"/>
      <c r="E71" s="114"/>
      <c r="F71" s="115"/>
      <c r="G71" s="116"/>
      <c r="H71" s="117" t="s">
        <v>107</v>
      </c>
      <c r="I71" s="118" t="n">
        <f aca="false">SUM(I68:I70)</f>
        <v>0</v>
      </c>
      <c r="J71" s="119"/>
      <c r="K71" s="112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45" hidden="false" customHeight="true" outlineLevel="0" collapsed="false">
      <c r="A72" s="97"/>
      <c r="B72" s="98"/>
      <c r="C72" s="99"/>
      <c r="D72" s="99"/>
      <c r="E72" s="99"/>
      <c r="F72" s="136" t="s">
        <v>108</v>
      </c>
      <c r="G72" s="136"/>
      <c r="H72" s="120"/>
      <c r="I72" s="137"/>
      <c r="J72" s="138"/>
      <c r="K72" s="139"/>
      <c r="L72" s="140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03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30" hidden="false" customHeight="true" outlineLevel="0" collapsed="false">
      <c r="A73" s="0"/>
      <c r="B73" s="105" t="n">
        <v>19</v>
      </c>
      <c r="C73" s="106" t="n">
        <v>1</v>
      </c>
      <c r="D73" s="107" t="s">
        <v>35</v>
      </c>
      <c r="E73" s="106"/>
      <c r="F73" s="108" t="s">
        <v>109</v>
      </c>
      <c r="G73" s="108"/>
      <c r="H73" s="123" t="s">
        <v>110</v>
      </c>
      <c r="I73" s="110"/>
      <c r="J73" s="111" t="n">
        <v>300</v>
      </c>
      <c r="K73" s="112" t="n">
        <f aca="false">I73*J73</f>
        <v>0</v>
      </c>
      <c r="L73" s="140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03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30" hidden="false" customHeight="true" outlineLevel="0" collapsed="false">
      <c r="A74" s="0"/>
      <c r="B74" s="105" t="n">
        <v>19</v>
      </c>
      <c r="C74" s="106" t="n">
        <v>1</v>
      </c>
      <c r="D74" s="107" t="s">
        <v>35</v>
      </c>
      <c r="E74" s="106"/>
      <c r="F74" s="108" t="s">
        <v>111</v>
      </c>
      <c r="G74" s="108"/>
      <c r="H74" s="123" t="s">
        <v>112</v>
      </c>
      <c r="I74" s="110"/>
      <c r="J74" s="111" t="n">
        <v>300</v>
      </c>
      <c r="K74" s="112" t="n">
        <f aca="false">I74*J74</f>
        <v>0</v>
      </c>
      <c r="L74" s="140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03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30" hidden="false" customHeight="true" outlineLevel="0" collapsed="false">
      <c r="A75" s="0"/>
      <c r="B75" s="113"/>
      <c r="C75" s="114"/>
      <c r="D75" s="114"/>
      <c r="E75" s="114"/>
      <c r="F75" s="115"/>
      <c r="G75" s="116"/>
      <c r="H75" s="117" t="s">
        <v>113</v>
      </c>
      <c r="I75" s="118" t="n">
        <f aca="false">SUM(I73:I74)</f>
        <v>0</v>
      </c>
      <c r="J75" s="119"/>
      <c r="K75" s="112"/>
      <c r="L75" s="140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03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48.75" hidden="false" customHeight="true" outlineLevel="0" collapsed="false">
      <c r="A76" s="97"/>
      <c r="B76" s="98"/>
      <c r="C76" s="99"/>
      <c r="D76" s="99"/>
      <c r="E76" s="99"/>
      <c r="F76" s="136" t="s">
        <v>114</v>
      </c>
      <c r="G76" s="136"/>
      <c r="H76" s="120"/>
      <c r="I76" s="120"/>
      <c r="J76" s="120"/>
      <c r="K76" s="121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30" hidden="false" customHeight="true" outlineLevel="0" collapsed="false">
      <c r="A77" s="0"/>
      <c r="B77" s="105" t="n">
        <v>22</v>
      </c>
      <c r="C77" s="106" t="n">
        <v>1</v>
      </c>
      <c r="D77" s="107" t="s">
        <v>35</v>
      </c>
      <c r="E77" s="106"/>
      <c r="F77" s="108" t="s">
        <v>115</v>
      </c>
      <c r="G77" s="108"/>
      <c r="H77" s="123" t="s">
        <v>116</v>
      </c>
      <c r="I77" s="110"/>
      <c r="J77" s="111" t="n">
        <v>540</v>
      </c>
      <c r="K77" s="112" t="n">
        <f aca="false">I77*J77</f>
        <v>0</v>
      </c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30" hidden="false" customHeight="true" outlineLevel="0" collapsed="false">
      <c r="A78" s="0"/>
      <c r="B78" s="105" t="n">
        <v>22</v>
      </c>
      <c r="C78" s="106" t="n">
        <v>1</v>
      </c>
      <c r="D78" s="107" t="s">
        <v>35</v>
      </c>
      <c r="E78" s="106"/>
      <c r="F78" s="108" t="s">
        <v>117</v>
      </c>
      <c r="G78" s="108"/>
      <c r="H78" s="123" t="s">
        <v>118</v>
      </c>
      <c r="I78" s="110"/>
      <c r="J78" s="111" t="n">
        <v>540</v>
      </c>
      <c r="K78" s="112" t="n">
        <f aca="false">I78*J78</f>
        <v>0</v>
      </c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30" hidden="false" customHeight="true" outlineLevel="0" collapsed="false">
      <c r="A79" s="0"/>
      <c r="B79" s="105" t="n">
        <v>22</v>
      </c>
      <c r="C79" s="106" t="n">
        <v>1</v>
      </c>
      <c r="D79" s="107" t="s">
        <v>35</v>
      </c>
      <c r="E79" s="106"/>
      <c r="F79" s="108" t="s">
        <v>119</v>
      </c>
      <c r="G79" s="108"/>
      <c r="H79" s="123" t="s">
        <v>120</v>
      </c>
      <c r="I79" s="110"/>
      <c r="J79" s="111" t="n">
        <v>540</v>
      </c>
      <c r="K79" s="112" t="n">
        <f aca="false">I79*J79</f>
        <v>0</v>
      </c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30" hidden="false" customHeight="true" outlineLevel="0" collapsed="false">
      <c r="A80" s="0"/>
      <c r="B80" s="113"/>
      <c r="C80" s="114"/>
      <c r="D80" s="114"/>
      <c r="E80" s="114"/>
      <c r="F80" s="115"/>
      <c r="G80" s="116"/>
      <c r="H80" s="117" t="s">
        <v>121</v>
      </c>
      <c r="I80" s="118" t="n">
        <f aca="false">SUM(I77:I79)</f>
        <v>0</v>
      </c>
      <c r="J80" s="119"/>
      <c r="K80" s="112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45" hidden="false" customHeight="true" outlineLevel="0" collapsed="false">
      <c r="A81" s="97"/>
      <c r="B81" s="98"/>
      <c r="C81" s="99"/>
      <c r="D81" s="99"/>
      <c r="E81" s="99"/>
      <c r="F81" s="100" t="s">
        <v>122</v>
      </c>
      <c r="G81" s="100"/>
      <c r="H81" s="120"/>
      <c r="I81" s="120"/>
      <c r="J81" s="120"/>
      <c r="K81" s="121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30" hidden="false" customHeight="true" outlineLevel="0" collapsed="false">
      <c r="A82" s="97"/>
      <c r="B82" s="105" t="n">
        <v>23</v>
      </c>
      <c r="C82" s="106" t="n">
        <v>1</v>
      </c>
      <c r="D82" s="107" t="s">
        <v>35</v>
      </c>
      <c r="E82" s="106"/>
      <c r="F82" s="108" t="s">
        <v>123</v>
      </c>
      <c r="G82" s="108"/>
      <c r="H82" s="123" t="s">
        <v>124</v>
      </c>
      <c r="I82" s="110"/>
      <c r="J82" s="111" t="n">
        <v>345</v>
      </c>
      <c r="K82" s="112" t="n">
        <f aca="false">I82*J82</f>
        <v>0</v>
      </c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03"/>
      <c r="AW82" s="103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30" hidden="false" customHeight="true" outlineLevel="0" collapsed="false">
      <c r="A83" s="122"/>
      <c r="B83" s="105" t="n">
        <v>23</v>
      </c>
      <c r="C83" s="106" t="n">
        <v>1</v>
      </c>
      <c r="D83" s="107" t="s">
        <v>35</v>
      </c>
      <c r="E83" s="106"/>
      <c r="F83" s="108" t="s">
        <v>125</v>
      </c>
      <c r="G83" s="108"/>
      <c r="H83" s="123" t="s">
        <v>126</v>
      </c>
      <c r="I83" s="110"/>
      <c r="J83" s="111" t="n">
        <v>345</v>
      </c>
      <c r="K83" s="112" t="n">
        <f aca="false">I83*J83</f>
        <v>0</v>
      </c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30" hidden="false" customHeight="true" outlineLevel="0" collapsed="false">
      <c r="A84" s="122"/>
      <c r="B84" s="105" t="n">
        <v>23</v>
      </c>
      <c r="C84" s="106" t="n">
        <v>1</v>
      </c>
      <c r="D84" s="107" t="s">
        <v>35</v>
      </c>
      <c r="E84" s="106"/>
      <c r="F84" s="108" t="s">
        <v>127</v>
      </c>
      <c r="G84" s="108"/>
      <c r="H84" s="123" t="s">
        <v>128</v>
      </c>
      <c r="I84" s="110"/>
      <c r="J84" s="111" t="n">
        <v>345</v>
      </c>
      <c r="K84" s="112" t="n">
        <f aca="false">I84*J84</f>
        <v>0</v>
      </c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30" hidden="false" customHeight="true" outlineLevel="0" collapsed="false">
      <c r="A85" s="0"/>
      <c r="B85" s="113"/>
      <c r="C85" s="114"/>
      <c r="D85" s="114"/>
      <c r="E85" s="114"/>
      <c r="F85" s="115"/>
      <c r="G85" s="116"/>
      <c r="H85" s="117" t="s">
        <v>129</v>
      </c>
      <c r="I85" s="118" t="n">
        <f aca="false">SUM(I82:I84)</f>
        <v>0</v>
      </c>
      <c r="J85" s="119"/>
      <c r="K85" s="112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45" hidden="false" customHeight="true" outlineLevel="0" collapsed="false">
      <c r="A86" s="97"/>
      <c r="B86" s="98"/>
      <c r="C86" s="99"/>
      <c r="D86" s="99"/>
      <c r="E86" s="99"/>
      <c r="F86" s="136" t="s">
        <v>130</v>
      </c>
      <c r="G86" s="136"/>
      <c r="H86" s="120"/>
      <c r="I86" s="120"/>
      <c r="J86" s="120"/>
      <c r="K86" s="121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34.5" hidden="false" customHeight="true" outlineLevel="0" collapsed="false">
      <c r="A87" s="0"/>
      <c r="B87" s="105" t="n">
        <v>57</v>
      </c>
      <c r="C87" s="106" t="n">
        <v>1</v>
      </c>
      <c r="D87" s="107" t="s">
        <v>35</v>
      </c>
      <c r="E87" s="106"/>
      <c r="F87" s="141" t="s">
        <v>131</v>
      </c>
      <c r="G87" s="141"/>
      <c r="H87" s="142" t="s">
        <v>132</v>
      </c>
      <c r="I87" s="110"/>
      <c r="J87" s="111" t="n">
        <v>540</v>
      </c>
      <c r="K87" s="112" t="n">
        <f aca="false">I87*J87</f>
        <v>0</v>
      </c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34.5" hidden="false" customHeight="true" outlineLevel="0" collapsed="false">
      <c r="A88" s="0"/>
      <c r="B88" s="105" t="n">
        <v>57</v>
      </c>
      <c r="C88" s="106" t="n">
        <v>1</v>
      </c>
      <c r="D88" s="107" t="s">
        <v>35</v>
      </c>
      <c r="E88" s="106"/>
      <c r="F88" s="143" t="s">
        <v>133</v>
      </c>
      <c r="G88" s="143"/>
      <c r="H88" s="142" t="s">
        <v>134</v>
      </c>
      <c r="I88" s="133"/>
      <c r="J88" s="134" t="n">
        <v>540</v>
      </c>
      <c r="K88" s="112" t="n">
        <f aca="false">I88*J88</f>
        <v>0</v>
      </c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03"/>
      <c r="AW88" s="103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36" hidden="false" customHeight="true" outlineLevel="0" collapsed="false">
      <c r="A89" s="0"/>
      <c r="B89" s="113"/>
      <c r="C89" s="114"/>
      <c r="D89" s="114"/>
      <c r="E89" s="114"/>
      <c r="F89" s="115"/>
      <c r="G89" s="116"/>
      <c r="H89" s="117" t="s">
        <v>135</v>
      </c>
      <c r="I89" s="118" t="n">
        <f aca="false">SUM(I87:I88)</f>
        <v>0</v>
      </c>
      <c r="J89" s="119"/>
      <c r="K89" s="112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125" customFormat="true" ht="51" hidden="false" customHeight="true" outlineLevel="0" collapsed="false">
      <c r="A90" s="97"/>
      <c r="B90" s="98"/>
      <c r="C90" s="99"/>
      <c r="D90" s="99"/>
      <c r="E90" s="99"/>
      <c r="F90" s="136" t="s">
        <v>136</v>
      </c>
      <c r="G90" s="136"/>
      <c r="H90" s="120"/>
      <c r="I90" s="120"/>
      <c r="J90" s="120"/>
      <c r="K90" s="121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/>
      <c r="BS90" s="124"/>
      <c r="BT90" s="124"/>
      <c r="BU90" s="124"/>
      <c r="BV90" s="124"/>
      <c r="BW90" s="124"/>
      <c r="BX90" s="124"/>
      <c r="BY90" s="124"/>
    </row>
    <row r="91" customFormat="false" ht="30" hidden="false" customHeight="true" outlineLevel="0" collapsed="false">
      <c r="A91" s="144"/>
      <c r="B91" s="105" t="n">
        <v>34</v>
      </c>
      <c r="C91" s="106" t="n">
        <v>3</v>
      </c>
      <c r="D91" s="107" t="s">
        <v>35</v>
      </c>
      <c r="E91" s="106"/>
      <c r="F91" s="126" t="s">
        <v>137</v>
      </c>
      <c r="G91" s="126"/>
      <c r="H91" s="123" t="s">
        <v>138</v>
      </c>
      <c r="I91" s="110"/>
      <c r="J91" s="111" t="n">
        <v>425</v>
      </c>
      <c r="K91" s="112" t="n">
        <f aca="false">I91*J91</f>
        <v>0</v>
      </c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24"/>
      <c r="BP91" s="124"/>
      <c r="BQ91" s="124"/>
      <c r="BR91" s="124"/>
      <c r="BS91" s="124"/>
      <c r="BT91" s="124"/>
      <c r="BU91" s="124"/>
      <c r="BV91" s="124"/>
      <c r="BW91" s="124"/>
      <c r="BX91" s="124"/>
      <c r="BY91" s="124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149" customFormat="true" ht="30" hidden="false" customHeight="true" outlineLevel="0" collapsed="false">
      <c r="A92" s="145"/>
      <c r="B92" s="146" t="n">
        <v>34</v>
      </c>
      <c r="C92" s="107" t="n">
        <v>3</v>
      </c>
      <c r="D92" s="107" t="s">
        <v>35</v>
      </c>
      <c r="E92" s="107"/>
      <c r="F92" s="126" t="s">
        <v>139</v>
      </c>
      <c r="G92" s="126"/>
      <c r="H92" s="147" t="s">
        <v>140</v>
      </c>
      <c r="I92" s="148"/>
      <c r="J92" s="135" t="n">
        <v>425</v>
      </c>
      <c r="K92" s="112" t="n">
        <f aca="false">I92*J92</f>
        <v>0</v>
      </c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4"/>
      <c r="BC92" s="124"/>
      <c r="BD92" s="124"/>
      <c r="BE92" s="124"/>
      <c r="BF92" s="124"/>
      <c r="BG92" s="124"/>
      <c r="BH92" s="124"/>
      <c r="BI92" s="124"/>
      <c r="BJ92" s="124"/>
      <c r="BK92" s="124"/>
      <c r="BL92" s="124"/>
      <c r="BM92" s="124"/>
      <c r="BN92" s="124"/>
      <c r="BO92" s="124"/>
      <c r="BP92" s="124"/>
      <c r="BQ92" s="124"/>
      <c r="BR92" s="124"/>
      <c r="BS92" s="124"/>
      <c r="BT92" s="124"/>
      <c r="BU92" s="124"/>
      <c r="BV92" s="124"/>
      <c r="BW92" s="124"/>
      <c r="BX92" s="124"/>
      <c r="BY92" s="124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25"/>
      <c r="DJ92" s="125"/>
      <c r="DK92" s="125"/>
      <c r="DL92" s="125"/>
      <c r="DM92" s="125"/>
      <c r="DN92" s="125"/>
      <c r="DO92" s="125"/>
      <c r="DP92" s="125"/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</row>
    <row r="93" s="104" customFormat="true" ht="30" hidden="false" customHeight="true" outlineLevel="0" collapsed="false">
      <c r="B93" s="113"/>
      <c r="C93" s="114"/>
      <c r="D93" s="114"/>
      <c r="E93" s="114"/>
      <c r="F93" s="115"/>
      <c r="G93" s="116"/>
      <c r="H93" s="117" t="s">
        <v>141</v>
      </c>
      <c r="I93" s="118" t="n">
        <f aca="false">SUM(I91:I92)</f>
        <v>0</v>
      </c>
      <c r="J93" s="119"/>
      <c r="K93" s="112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4"/>
      <c r="AX93" s="124"/>
      <c r="AY93" s="124"/>
      <c r="AZ93" s="124"/>
      <c r="BA93" s="124"/>
      <c r="BB93" s="124"/>
      <c r="BC93" s="124"/>
      <c r="BD93" s="124"/>
      <c r="BE93" s="124"/>
      <c r="BF93" s="124"/>
      <c r="BG93" s="124"/>
      <c r="BH93" s="124"/>
      <c r="BI93" s="124"/>
      <c r="BJ93" s="124"/>
      <c r="BK93" s="124"/>
      <c r="BL93" s="124"/>
      <c r="BM93" s="124"/>
      <c r="BN93" s="124"/>
      <c r="BO93" s="124"/>
      <c r="BP93" s="124"/>
      <c r="BQ93" s="124"/>
      <c r="BR93" s="124"/>
      <c r="BS93" s="124"/>
      <c r="BT93" s="124"/>
      <c r="BU93" s="124"/>
      <c r="BV93" s="124"/>
      <c r="BW93" s="124"/>
      <c r="BX93" s="124"/>
      <c r="BY93" s="124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25"/>
      <c r="DJ93" s="125"/>
      <c r="DK93" s="125"/>
      <c r="DL93" s="125"/>
      <c r="DM93" s="125"/>
      <c r="DN93" s="125"/>
      <c r="DO93" s="125"/>
      <c r="DP93" s="125"/>
      <c r="DQ93" s="125"/>
      <c r="DR93" s="125"/>
      <c r="DS93" s="125"/>
      <c r="DT93" s="125"/>
      <c r="DU93" s="125"/>
      <c r="DV93" s="125"/>
      <c r="DW93" s="125"/>
      <c r="DX93" s="125"/>
      <c r="DY93" s="125"/>
      <c r="DZ93" s="125"/>
      <c r="EA93" s="125"/>
      <c r="EB93" s="125"/>
      <c r="EC93" s="125"/>
      <c r="ED93" s="125"/>
      <c r="EE93" s="125"/>
      <c r="EF93" s="125"/>
      <c r="EG93" s="125"/>
      <c r="EH93" s="125"/>
      <c r="EI93" s="125"/>
      <c r="EJ93" s="125"/>
      <c r="EK93" s="125"/>
      <c r="EL93" s="125"/>
      <c r="EM93" s="125"/>
      <c r="EN93" s="125"/>
      <c r="EO93" s="125"/>
      <c r="EP93" s="125"/>
      <c r="EQ93" s="125"/>
      <c r="ER93" s="125"/>
      <c r="ES93" s="125"/>
      <c r="ET93" s="125"/>
      <c r="EU93" s="125"/>
      <c r="EV93" s="125"/>
      <c r="EW93" s="125"/>
      <c r="EX93" s="125"/>
      <c r="EY93" s="125"/>
      <c r="EZ93" s="125"/>
      <c r="FA93" s="125"/>
      <c r="FB93" s="125"/>
      <c r="FC93" s="125"/>
      <c r="FD93" s="125"/>
      <c r="FE93" s="125"/>
      <c r="FF93" s="125"/>
      <c r="FG93" s="125"/>
      <c r="FH93" s="125"/>
      <c r="FI93" s="125"/>
      <c r="FJ93" s="125"/>
      <c r="FK93" s="125"/>
      <c r="FL93" s="125"/>
      <c r="FM93" s="125"/>
      <c r="FN93" s="125"/>
      <c r="FO93" s="125"/>
      <c r="FP93" s="125"/>
      <c r="FQ93" s="125"/>
      <c r="FR93" s="125"/>
      <c r="FS93" s="125"/>
      <c r="FT93" s="125"/>
      <c r="FU93" s="125"/>
      <c r="FV93" s="125"/>
      <c r="FW93" s="125"/>
      <c r="FX93" s="125"/>
      <c r="FY93" s="125"/>
      <c r="FZ93" s="125"/>
      <c r="GA93" s="125"/>
      <c r="GB93" s="125"/>
      <c r="GC93" s="125"/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  <c r="GO93" s="125"/>
      <c r="GP93" s="125"/>
      <c r="GQ93" s="125"/>
      <c r="GR93" s="125"/>
      <c r="GS93" s="125"/>
      <c r="GT93" s="125"/>
      <c r="GU93" s="125"/>
      <c r="GV93" s="125"/>
      <c r="GW93" s="125"/>
      <c r="GX93" s="125"/>
      <c r="GY93" s="125"/>
      <c r="GZ93" s="125"/>
      <c r="HA93" s="125"/>
      <c r="HB93" s="125"/>
      <c r="HC93" s="125"/>
      <c r="HD93" s="125"/>
      <c r="HE93" s="125"/>
      <c r="HF93" s="125"/>
      <c r="HG93" s="125"/>
      <c r="HH93" s="125"/>
      <c r="HI93" s="125"/>
      <c r="HJ93" s="125"/>
      <c r="HK93" s="125"/>
      <c r="HL93" s="125"/>
      <c r="HM93" s="125"/>
      <c r="HN93" s="125"/>
      <c r="HO93" s="125"/>
      <c r="HP93" s="125"/>
      <c r="HQ93" s="125"/>
      <c r="HR93" s="125"/>
      <c r="HS93" s="125"/>
      <c r="HT93" s="125"/>
      <c r="HU93" s="125"/>
      <c r="HV93" s="125"/>
      <c r="HW93" s="125"/>
      <c r="HX93" s="125"/>
      <c r="HY93" s="125"/>
      <c r="HZ93" s="125"/>
      <c r="IA93" s="125"/>
      <c r="IB93" s="125"/>
      <c r="IC93" s="125"/>
      <c r="ID93" s="125"/>
      <c r="IE93" s="125"/>
      <c r="IF93" s="125"/>
      <c r="IG93" s="125"/>
      <c r="IH93" s="125"/>
      <c r="II93" s="125"/>
      <c r="IJ93" s="125"/>
    </row>
    <row r="94" s="104" customFormat="true" ht="45" hidden="false" customHeight="true" outlineLevel="0" collapsed="false">
      <c r="A94" s="97"/>
      <c r="B94" s="98"/>
      <c r="C94" s="99"/>
      <c r="D94" s="99"/>
      <c r="E94" s="99"/>
      <c r="F94" s="136" t="s">
        <v>142</v>
      </c>
      <c r="G94" s="136"/>
      <c r="H94" s="120"/>
      <c r="I94" s="120"/>
      <c r="J94" s="120"/>
      <c r="K94" s="121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4"/>
      <c r="AX94" s="124"/>
      <c r="AY94" s="124"/>
      <c r="AZ94" s="124"/>
      <c r="BA94" s="124"/>
      <c r="BB94" s="124"/>
      <c r="BC94" s="124"/>
      <c r="BD94" s="124"/>
      <c r="BE94" s="124"/>
      <c r="BF94" s="124"/>
      <c r="BG94" s="124"/>
      <c r="BH94" s="124"/>
      <c r="BI94" s="124"/>
      <c r="BJ94" s="124"/>
      <c r="BK94" s="124"/>
      <c r="BL94" s="124"/>
      <c r="BM94" s="124"/>
      <c r="BN94" s="124"/>
      <c r="BO94" s="124"/>
      <c r="BP94" s="124"/>
      <c r="BQ94" s="124"/>
      <c r="BR94" s="124"/>
      <c r="BS94" s="124"/>
      <c r="BT94" s="124"/>
      <c r="BU94" s="124"/>
      <c r="BV94" s="124"/>
      <c r="BW94" s="124"/>
      <c r="BX94" s="124"/>
      <c r="BY94" s="124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/>
      <c r="DQ94" s="125"/>
      <c r="DR94" s="125"/>
      <c r="DS94" s="125"/>
      <c r="DT94" s="125"/>
      <c r="DU94" s="125"/>
      <c r="DV94" s="125"/>
      <c r="DW94" s="125"/>
      <c r="DX94" s="125"/>
      <c r="DY94" s="125"/>
      <c r="DZ94" s="125"/>
      <c r="EA94" s="125"/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</row>
    <row r="95" customFormat="false" ht="30" hidden="false" customHeight="true" outlineLevel="0" collapsed="false">
      <c r="A95" s="97"/>
      <c r="B95" s="105" t="n">
        <v>10</v>
      </c>
      <c r="C95" s="106" t="n">
        <v>1</v>
      </c>
      <c r="D95" s="107" t="s">
        <v>35</v>
      </c>
      <c r="E95" s="106"/>
      <c r="F95" s="108" t="s">
        <v>143</v>
      </c>
      <c r="G95" s="108"/>
      <c r="H95" s="123" t="s">
        <v>144</v>
      </c>
      <c r="I95" s="110"/>
      <c r="J95" s="111" t="n">
        <v>250</v>
      </c>
      <c r="K95" s="112" t="n">
        <f aca="false">I95*J95</f>
        <v>0</v>
      </c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4"/>
      <c r="AX95" s="124"/>
      <c r="AY95" s="124"/>
      <c r="AZ95" s="124"/>
      <c r="BA95" s="124"/>
      <c r="BB95" s="124"/>
      <c r="BC95" s="124"/>
      <c r="BD95" s="124"/>
      <c r="BE95" s="124"/>
      <c r="BF95" s="124"/>
      <c r="BG95" s="124"/>
      <c r="BH95" s="124"/>
      <c r="BI95" s="124"/>
      <c r="BJ95" s="124"/>
      <c r="BK95" s="124"/>
      <c r="BL95" s="124"/>
      <c r="BM95" s="124"/>
      <c r="BN95" s="124"/>
      <c r="BO95" s="124"/>
      <c r="BP95" s="124"/>
      <c r="BQ95" s="124"/>
      <c r="BR95" s="124"/>
      <c r="BS95" s="124"/>
      <c r="BT95" s="124"/>
      <c r="BU95" s="124"/>
      <c r="BV95" s="124"/>
      <c r="BW95" s="124"/>
      <c r="BX95" s="124"/>
      <c r="BY95" s="124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/>
      <c r="DM95" s="125"/>
      <c r="DN95" s="125"/>
      <c r="DO95" s="125"/>
      <c r="DP95" s="125"/>
      <c r="DQ95" s="125"/>
      <c r="DR95" s="125"/>
      <c r="DS95" s="125"/>
      <c r="DT95" s="125"/>
      <c r="DU95" s="125"/>
      <c r="DV95" s="125"/>
      <c r="DW95" s="125"/>
      <c r="DX95" s="125"/>
      <c r="DY95" s="125"/>
      <c r="DZ95" s="125"/>
      <c r="EA95" s="125"/>
      <c r="EB95" s="125"/>
      <c r="EC95" s="125"/>
      <c r="ED95" s="125"/>
      <c r="EE95" s="125"/>
      <c r="EF95" s="125"/>
      <c r="EG95" s="125"/>
      <c r="EH95" s="125"/>
      <c r="EI95" s="125"/>
      <c r="EJ95" s="125"/>
      <c r="EK95" s="125"/>
      <c r="EL95" s="125"/>
      <c r="EM95" s="125"/>
      <c r="EN95" s="125"/>
      <c r="EO95" s="125"/>
      <c r="EP95" s="125"/>
      <c r="EQ95" s="125"/>
      <c r="ER95" s="125"/>
      <c r="ES95" s="125"/>
      <c r="ET95" s="125"/>
      <c r="EU95" s="125"/>
      <c r="EV95" s="125"/>
      <c r="EW95" s="125"/>
      <c r="EX95" s="125"/>
      <c r="EY95" s="125"/>
      <c r="EZ95" s="125"/>
      <c r="FA95" s="125"/>
      <c r="FB95" s="125"/>
      <c r="FC95" s="125"/>
      <c r="FD95" s="125"/>
      <c r="FE95" s="125"/>
      <c r="FF95" s="125"/>
      <c r="FG95" s="125"/>
      <c r="FH95" s="125"/>
      <c r="FI95" s="125"/>
      <c r="FJ95" s="125"/>
      <c r="FK95" s="125"/>
      <c r="FL95" s="125"/>
      <c r="FM95" s="125"/>
      <c r="FN95" s="125"/>
      <c r="FO95" s="125"/>
      <c r="FP95" s="125"/>
      <c r="FQ95" s="125"/>
      <c r="FR95" s="125"/>
      <c r="FS95" s="125"/>
      <c r="FT95" s="125"/>
      <c r="FU95" s="125"/>
      <c r="FV95" s="125"/>
      <c r="FW95" s="125"/>
      <c r="FX95" s="125"/>
      <c r="FY95" s="125"/>
      <c r="FZ95" s="125"/>
      <c r="GA95" s="125"/>
      <c r="GB95" s="125"/>
      <c r="GC95" s="125"/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  <c r="GO95" s="125"/>
      <c r="GP95" s="125"/>
      <c r="GQ95" s="125"/>
      <c r="GR95" s="125"/>
      <c r="GS95" s="125"/>
      <c r="GT95" s="125"/>
      <c r="GU95" s="125"/>
      <c r="GV95" s="125"/>
      <c r="GW95" s="125"/>
      <c r="GX95" s="125"/>
      <c r="GY95" s="125"/>
      <c r="GZ95" s="125"/>
      <c r="HA95" s="125"/>
      <c r="HB95" s="125"/>
      <c r="HC95" s="125"/>
      <c r="HD95" s="125"/>
      <c r="HE95" s="125"/>
      <c r="HF95" s="125"/>
      <c r="HG95" s="125"/>
      <c r="HH95" s="125"/>
      <c r="HI95" s="125"/>
      <c r="HJ95" s="125"/>
      <c r="HK95" s="125"/>
      <c r="HL95" s="125"/>
      <c r="HM95" s="125"/>
      <c r="HN95" s="125"/>
      <c r="HO95" s="125"/>
      <c r="HP95" s="125"/>
      <c r="HQ95" s="125"/>
      <c r="HR95" s="125"/>
      <c r="HS95" s="125"/>
      <c r="HT95" s="125"/>
      <c r="HU95" s="125"/>
      <c r="HV95" s="125"/>
      <c r="HW95" s="125"/>
      <c r="HX95" s="125"/>
      <c r="HY95" s="125"/>
      <c r="HZ95" s="125"/>
      <c r="IA95" s="125"/>
      <c r="IB95" s="125"/>
      <c r="IC95" s="125"/>
      <c r="ID95" s="125"/>
      <c r="IE95" s="125"/>
      <c r="IF95" s="125"/>
      <c r="IG95" s="125"/>
      <c r="IH95" s="125"/>
      <c r="II95" s="125"/>
      <c r="IJ95" s="125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30" hidden="false" customHeight="true" outlineLevel="0" collapsed="false">
      <c r="A96" s="0"/>
      <c r="B96" s="113"/>
      <c r="C96" s="114"/>
      <c r="D96" s="114"/>
      <c r="E96" s="114"/>
      <c r="F96" s="115"/>
      <c r="G96" s="116"/>
      <c r="H96" s="117" t="s">
        <v>145</v>
      </c>
      <c r="I96" s="118" t="n">
        <f aca="false">SUM(I95)</f>
        <v>0</v>
      </c>
      <c r="J96" s="119"/>
      <c r="K96" s="112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/>
      <c r="AW96" s="124"/>
      <c r="AX96" s="124"/>
      <c r="AY96" s="124"/>
      <c r="AZ96" s="124"/>
      <c r="BA96" s="124"/>
      <c r="BB96" s="124"/>
      <c r="BC96" s="124"/>
      <c r="BD96" s="124"/>
      <c r="BE96" s="124"/>
      <c r="BF96" s="124"/>
      <c r="BG96" s="124"/>
      <c r="BH96" s="124"/>
      <c r="BI96" s="124"/>
      <c r="BJ96" s="124"/>
      <c r="BK96" s="124"/>
      <c r="BL96" s="124"/>
      <c r="BM96" s="124"/>
      <c r="BN96" s="124"/>
      <c r="BO96" s="124"/>
      <c r="BP96" s="124"/>
      <c r="BQ96" s="124"/>
      <c r="BR96" s="124"/>
      <c r="BS96" s="124"/>
      <c r="BT96" s="124"/>
      <c r="BU96" s="124"/>
      <c r="BV96" s="124"/>
      <c r="BW96" s="124"/>
      <c r="BX96" s="124"/>
      <c r="BY96" s="124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25"/>
      <c r="DJ96" s="125"/>
      <c r="DK96" s="125"/>
      <c r="DL96" s="125"/>
      <c r="DM96" s="125"/>
      <c r="DN96" s="125"/>
      <c r="DO96" s="125"/>
      <c r="DP96" s="125"/>
      <c r="DQ96" s="125"/>
      <c r="DR96" s="125"/>
      <c r="DS96" s="125"/>
      <c r="DT96" s="125"/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/>
      <c r="EG96" s="125"/>
      <c r="EH96" s="125"/>
      <c r="EI96" s="125"/>
      <c r="EJ96" s="125"/>
      <c r="EK96" s="125"/>
      <c r="EL96" s="125"/>
      <c r="EM96" s="125"/>
      <c r="EN96" s="125"/>
      <c r="EO96" s="125"/>
      <c r="EP96" s="125"/>
      <c r="EQ96" s="125"/>
      <c r="ER96" s="125"/>
      <c r="ES96" s="125"/>
      <c r="ET96" s="125"/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/>
      <c r="FJ96" s="125"/>
      <c r="FK96" s="125"/>
      <c r="FL96" s="125"/>
      <c r="FM96" s="125"/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45" hidden="false" customHeight="true" outlineLevel="0" collapsed="false">
      <c r="A97" s="97"/>
      <c r="B97" s="98"/>
      <c r="C97" s="99"/>
      <c r="D97" s="99"/>
      <c r="E97" s="99"/>
      <c r="F97" s="100" t="s">
        <v>146</v>
      </c>
      <c r="G97" s="100"/>
      <c r="H97" s="120"/>
      <c r="I97" s="120"/>
      <c r="J97" s="120"/>
      <c r="K97" s="121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/>
      <c r="AW97" s="124"/>
      <c r="AX97" s="124"/>
      <c r="AY97" s="124"/>
      <c r="AZ97" s="124"/>
      <c r="BA97" s="124"/>
      <c r="BB97" s="124"/>
      <c r="BC97" s="124"/>
      <c r="BD97" s="124"/>
      <c r="BE97" s="124"/>
      <c r="BF97" s="124"/>
      <c r="BG97" s="124"/>
      <c r="BH97" s="124"/>
      <c r="BI97" s="124"/>
      <c r="BJ97" s="124"/>
      <c r="BK97" s="124"/>
      <c r="BL97" s="124"/>
      <c r="BM97" s="124"/>
      <c r="BN97" s="124"/>
      <c r="BO97" s="124"/>
      <c r="BP97" s="124"/>
      <c r="BQ97" s="124"/>
      <c r="BR97" s="124"/>
      <c r="BS97" s="124"/>
      <c r="BT97" s="124"/>
      <c r="BU97" s="124"/>
      <c r="BV97" s="124"/>
      <c r="BW97" s="124"/>
      <c r="BX97" s="124"/>
      <c r="BY97" s="124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25"/>
      <c r="DG97" s="125"/>
      <c r="DH97" s="125"/>
      <c r="DI97" s="125"/>
      <c r="DJ97" s="125"/>
      <c r="DK97" s="125"/>
      <c r="DL97" s="125"/>
      <c r="DM97" s="125"/>
      <c r="DN97" s="125"/>
      <c r="DO97" s="125"/>
      <c r="DP97" s="125"/>
      <c r="DQ97" s="125"/>
      <c r="DR97" s="125"/>
      <c r="DS97" s="125"/>
      <c r="DT97" s="125"/>
      <c r="DU97" s="125"/>
      <c r="DV97" s="125"/>
      <c r="DW97" s="125"/>
      <c r="DX97" s="125"/>
      <c r="DY97" s="125"/>
      <c r="DZ97" s="125"/>
      <c r="EA97" s="125"/>
      <c r="EB97" s="125"/>
      <c r="EC97" s="125"/>
      <c r="ED97" s="125"/>
      <c r="EE97" s="125"/>
      <c r="EF97" s="125"/>
      <c r="EG97" s="125"/>
      <c r="EH97" s="125"/>
      <c r="EI97" s="125"/>
      <c r="EJ97" s="125"/>
      <c r="EK97" s="125"/>
      <c r="EL97" s="125"/>
      <c r="EM97" s="125"/>
      <c r="EN97" s="125"/>
      <c r="EO97" s="125"/>
      <c r="EP97" s="125"/>
      <c r="EQ97" s="125"/>
      <c r="ER97" s="125"/>
      <c r="ES97" s="125"/>
      <c r="ET97" s="125"/>
      <c r="EU97" s="125"/>
      <c r="EV97" s="125"/>
      <c r="EW97" s="125"/>
      <c r="EX97" s="125"/>
      <c r="EY97" s="125"/>
      <c r="EZ97" s="125"/>
      <c r="FA97" s="125"/>
      <c r="FB97" s="125"/>
      <c r="FC97" s="125"/>
      <c r="FD97" s="125"/>
      <c r="FE97" s="125"/>
      <c r="FF97" s="125"/>
      <c r="FG97" s="125"/>
      <c r="FH97" s="125"/>
      <c r="FI97" s="125"/>
      <c r="FJ97" s="125"/>
      <c r="FK97" s="125"/>
      <c r="FL97" s="125"/>
      <c r="FM97" s="125"/>
      <c r="FN97" s="125"/>
      <c r="FO97" s="125"/>
      <c r="FP97" s="125"/>
      <c r="FQ97" s="125"/>
      <c r="FR97" s="125"/>
      <c r="FS97" s="125"/>
      <c r="FT97" s="125"/>
      <c r="FU97" s="125"/>
      <c r="FV97" s="125"/>
      <c r="FW97" s="125"/>
      <c r="FX97" s="125"/>
      <c r="FY97" s="125"/>
      <c r="FZ97" s="125"/>
      <c r="GA97" s="125"/>
      <c r="GB97" s="125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  <c r="GO97" s="125"/>
      <c r="GP97" s="125"/>
      <c r="GQ97" s="125"/>
      <c r="GR97" s="125"/>
      <c r="GS97" s="125"/>
      <c r="GT97" s="125"/>
      <c r="GU97" s="125"/>
      <c r="GV97" s="125"/>
      <c r="GW97" s="125"/>
      <c r="GX97" s="125"/>
      <c r="GY97" s="125"/>
      <c r="GZ97" s="125"/>
      <c r="HA97" s="125"/>
      <c r="HB97" s="125"/>
      <c r="HC97" s="125"/>
      <c r="HD97" s="125"/>
      <c r="HE97" s="125"/>
      <c r="HF97" s="125"/>
      <c r="HG97" s="125"/>
      <c r="HH97" s="125"/>
      <c r="HI97" s="125"/>
      <c r="HJ97" s="125"/>
      <c r="HK97" s="125"/>
      <c r="HL97" s="125"/>
      <c r="HM97" s="125"/>
      <c r="HN97" s="125"/>
      <c r="HO97" s="125"/>
      <c r="HP97" s="125"/>
      <c r="HQ97" s="125"/>
      <c r="HR97" s="125"/>
      <c r="HS97" s="125"/>
      <c r="HT97" s="125"/>
      <c r="HU97" s="125"/>
      <c r="HV97" s="125"/>
      <c r="HW97" s="125"/>
      <c r="HX97" s="125"/>
      <c r="HY97" s="125"/>
      <c r="HZ97" s="125"/>
      <c r="IA97" s="125"/>
      <c r="IB97" s="125"/>
      <c r="IC97" s="125"/>
      <c r="ID97" s="125"/>
      <c r="IE97" s="125"/>
      <c r="IF97" s="125"/>
      <c r="IG97" s="125"/>
      <c r="IH97" s="125"/>
      <c r="II97" s="125"/>
      <c r="IJ97" s="125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30" hidden="false" customHeight="true" outlineLevel="0" collapsed="false">
      <c r="A98" s="97"/>
      <c r="B98" s="105" t="n">
        <v>36</v>
      </c>
      <c r="C98" s="106" t="n">
        <v>1</v>
      </c>
      <c r="D98" s="107" t="s">
        <v>35</v>
      </c>
      <c r="E98" s="106"/>
      <c r="F98" s="108" t="s">
        <v>147</v>
      </c>
      <c r="G98" s="108"/>
      <c r="H98" s="123" t="s">
        <v>148</v>
      </c>
      <c r="I98" s="110"/>
      <c r="J98" s="111" t="n">
        <v>225</v>
      </c>
      <c r="K98" s="112" t="n">
        <f aca="false">I98*J98</f>
        <v>0</v>
      </c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  <c r="BM98" s="124"/>
      <c r="BN98" s="124"/>
      <c r="BO98" s="124"/>
      <c r="BP98" s="124"/>
      <c r="BQ98" s="124"/>
      <c r="BR98" s="124"/>
      <c r="BS98" s="124"/>
      <c r="BT98" s="124"/>
      <c r="BU98" s="124"/>
      <c r="BV98" s="124"/>
      <c r="BW98" s="124"/>
      <c r="BX98" s="124"/>
      <c r="BY98" s="124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25"/>
      <c r="DJ98" s="125"/>
      <c r="DK98" s="125"/>
      <c r="DL98" s="125"/>
      <c r="DM98" s="125"/>
      <c r="DN98" s="125"/>
      <c r="DO98" s="125"/>
      <c r="DP98" s="125"/>
      <c r="DQ98" s="125"/>
      <c r="DR98" s="125"/>
      <c r="DS98" s="125"/>
      <c r="DT98" s="125"/>
      <c r="DU98" s="125"/>
      <c r="DV98" s="125"/>
      <c r="DW98" s="125"/>
      <c r="DX98" s="125"/>
      <c r="DY98" s="125"/>
      <c r="DZ98" s="125"/>
      <c r="EA98" s="125"/>
      <c r="EB98" s="125"/>
      <c r="EC98" s="125"/>
      <c r="ED98" s="125"/>
      <c r="EE98" s="125"/>
      <c r="EF98" s="125"/>
      <c r="EG98" s="125"/>
      <c r="EH98" s="125"/>
      <c r="EI98" s="125"/>
      <c r="EJ98" s="125"/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/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/>
      <c r="FX98" s="125"/>
      <c r="FY98" s="125"/>
      <c r="FZ98" s="125"/>
      <c r="GA98" s="125"/>
      <c r="GB98" s="12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30" hidden="false" customHeight="true" outlineLevel="0" collapsed="false">
      <c r="A99" s="0"/>
      <c r="B99" s="113"/>
      <c r="C99" s="114"/>
      <c r="D99" s="114"/>
      <c r="E99" s="114"/>
      <c r="F99" s="115"/>
      <c r="G99" s="116"/>
      <c r="H99" s="117" t="s">
        <v>149</v>
      </c>
      <c r="I99" s="118" t="n">
        <f aca="false">SUM(I98:I98)</f>
        <v>0</v>
      </c>
      <c r="J99" s="119"/>
      <c r="K99" s="112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4"/>
      <c r="AY99" s="124"/>
      <c r="AZ99" s="124"/>
      <c r="BA99" s="124"/>
      <c r="BB99" s="124"/>
      <c r="BC99" s="124"/>
      <c r="BD99" s="124"/>
      <c r="BE99" s="124"/>
      <c r="BF99" s="124"/>
      <c r="BG99" s="124"/>
      <c r="BH99" s="124"/>
      <c r="BI99" s="124"/>
      <c r="BJ99" s="124"/>
      <c r="BK99" s="124"/>
      <c r="BL99" s="124"/>
      <c r="BM99" s="124"/>
      <c r="BN99" s="124"/>
      <c r="BO99" s="124"/>
      <c r="BP99" s="124"/>
      <c r="BQ99" s="124"/>
      <c r="BR99" s="124"/>
      <c r="BS99" s="124"/>
      <c r="BT99" s="124"/>
      <c r="BU99" s="124"/>
      <c r="BV99" s="124"/>
      <c r="BW99" s="124"/>
      <c r="BX99" s="124"/>
      <c r="BY99" s="124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25"/>
      <c r="DG99" s="125"/>
      <c r="DH99" s="125"/>
      <c r="DI99" s="125"/>
      <c r="DJ99" s="125"/>
      <c r="DK99" s="125"/>
      <c r="DL99" s="125"/>
      <c r="DM99" s="125"/>
      <c r="DN99" s="125"/>
      <c r="DO99" s="125"/>
      <c r="DP99" s="125"/>
      <c r="DQ99" s="125"/>
      <c r="DR99" s="125"/>
      <c r="DS99" s="125"/>
      <c r="DT99" s="125"/>
      <c r="DU99" s="125"/>
      <c r="DV99" s="125"/>
      <c r="DW99" s="125"/>
      <c r="DX99" s="125"/>
      <c r="DY99" s="125"/>
      <c r="DZ99" s="125"/>
      <c r="EA99" s="125"/>
      <c r="EB99" s="125"/>
      <c r="EC99" s="125"/>
      <c r="ED99" s="125"/>
      <c r="EE99" s="125"/>
      <c r="EF99" s="125"/>
      <c r="EG99" s="125"/>
      <c r="EH99" s="125"/>
      <c r="EI99" s="125"/>
      <c r="EJ99" s="125"/>
      <c r="EK99" s="125"/>
      <c r="EL99" s="125"/>
      <c r="EM99" s="125"/>
      <c r="EN99" s="125"/>
      <c r="EO99" s="125"/>
      <c r="EP99" s="125"/>
      <c r="EQ99" s="125"/>
      <c r="ER99" s="125"/>
      <c r="ES99" s="125"/>
      <c r="ET99" s="125"/>
      <c r="EU99" s="125"/>
      <c r="EV99" s="125"/>
      <c r="EW99" s="125"/>
      <c r="EX99" s="125"/>
      <c r="EY99" s="125"/>
      <c r="EZ99" s="125"/>
      <c r="FA99" s="125"/>
      <c r="FB99" s="125"/>
      <c r="FC99" s="125"/>
      <c r="FD99" s="125"/>
      <c r="FE99" s="125"/>
      <c r="FF99" s="125"/>
      <c r="FG99" s="125"/>
      <c r="FH99" s="125"/>
      <c r="FI99" s="125"/>
      <c r="FJ99" s="125"/>
      <c r="FK99" s="125"/>
      <c r="FL99" s="125"/>
      <c r="FM99" s="125"/>
      <c r="FN99" s="125"/>
      <c r="FO99" s="125"/>
      <c r="FP99" s="125"/>
      <c r="FQ99" s="125"/>
      <c r="FR99" s="125"/>
      <c r="FS99" s="125"/>
      <c r="FT99" s="125"/>
      <c r="FU99" s="125"/>
      <c r="FV99" s="125"/>
      <c r="FW99" s="125"/>
      <c r="FX99" s="125"/>
      <c r="FY99" s="125"/>
      <c r="FZ99" s="125"/>
      <c r="GA99" s="125"/>
      <c r="GB99" s="125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  <c r="GX99" s="125"/>
      <c r="GY99" s="125"/>
      <c r="GZ99" s="125"/>
      <c r="HA99" s="125"/>
      <c r="HB99" s="125"/>
      <c r="HC99" s="125"/>
      <c r="HD99" s="125"/>
      <c r="HE99" s="125"/>
      <c r="HF99" s="125"/>
      <c r="HG99" s="125"/>
      <c r="HH99" s="125"/>
      <c r="HI99" s="125"/>
      <c r="HJ99" s="125"/>
      <c r="HK99" s="125"/>
      <c r="HL99" s="125"/>
      <c r="HM99" s="125"/>
      <c r="HN99" s="125"/>
      <c r="HO99" s="125"/>
      <c r="HP99" s="125"/>
      <c r="HQ99" s="125"/>
      <c r="HR99" s="125"/>
      <c r="HS99" s="125"/>
      <c r="HT99" s="125"/>
      <c r="HU99" s="125"/>
      <c r="HV99" s="125"/>
      <c r="HW99" s="125"/>
      <c r="HX99" s="125"/>
      <c r="HY99" s="125"/>
      <c r="HZ99" s="125"/>
      <c r="IA99" s="125"/>
      <c r="IB99" s="125"/>
      <c r="IC99" s="125"/>
      <c r="ID99" s="125"/>
      <c r="IE99" s="125"/>
      <c r="IF99" s="125"/>
      <c r="IG99" s="125"/>
      <c r="IH99" s="125"/>
      <c r="II99" s="125"/>
      <c r="IJ99" s="125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57" hidden="false" customHeight="true" outlineLevel="0" collapsed="false">
      <c r="A100" s="97"/>
      <c r="B100" s="98"/>
      <c r="C100" s="99"/>
      <c r="D100" s="99"/>
      <c r="E100" s="99"/>
      <c r="F100" s="100" t="s">
        <v>150</v>
      </c>
      <c r="G100" s="100"/>
      <c r="H100" s="120"/>
      <c r="I100" s="120"/>
      <c r="J100" s="120"/>
      <c r="K100" s="121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  <c r="AA100" s="124"/>
      <c r="AB100" s="124"/>
      <c r="AC100" s="124"/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4"/>
      <c r="AX100" s="124"/>
      <c r="AY100" s="124"/>
      <c r="AZ100" s="124"/>
      <c r="BA100" s="124"/>
      <c r="BB100" s="124"/>
      <c r="BC100" s="124"/>
      <c r="BD100" s="124"/>
      <c r="BE100" s="124"/>
      <c r="BF100" s="124"/>
      <c r="BG100" s="124"/>
      <c r="BH100" s="124"/>
      <c r="BI100" s="124"/>
      <c r="BJ100" s="124"/>
      <c r="BK100" s="124"/>
      <c r="BL100" s="124"/>
      <c r="BM100" s="124"/>
      <c r="BN100" s="124"/>
      <c r="BO100" s="124"/>
      <c r="BP100" s="124"/>
      <c r="BQ100" s="124"/>
      <c r="BR100" s="124"/>
      <c r="BS100" s="124"/>
      <c r="BT100" s="124"/>
      <c r="BU100" s="124"/>
      <c r="BV100" s="124"/>
      <c r="BW100" s="124"/>
      <c r="BX100" s="124"/>
      <c r="BY100" s="124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/>
      <c r="FG100" s="125"/>
      <c r="FH100" s="125"/>
      <c r="FI100" s="125"/>
      <c r="FJ100" s="125"/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30" hidden="false" customHeight="true" outlineLevel="0" collapsed="false">
      <c r="A101" s="97"/>
      <c r="B101" s="105" t="n">
        <v>13</v>
      </c>
      <c r="C101" s="106" t="n">
        <v>1</v>
      </c>
      <c r="D101" s="107" t="s">
        <v>35</v>
      </c>
      <c r="E101" s="106"/>
      <c r="F101" s="108" t="s">
        <v>151</v>
      </c>
      <c r="G101" s="108"/>
      <c r="H101" s="123" t="s">
        <v>152</v>
      </c>
      <c r="I101" s="110"/>
      <c r="J101" s="111" t="n">
        <v>285</v>
      </c>
      <c r="K101" s="112" t="n">
        <f aca="false">I101*J101</f>
        <v>0</v>
      </c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24"/>
      <c r="AP101" s="124"/>
      <c r="AQ101" s="124"/>
      <c r="AR101" s="124"/>
      <c r="AS101" s="124"/>
      <c r="AT101" s="124"/>
      <c r="AU101" s="124"/>
      <c r="AV101" s="124"/>
      <c r="AW101" s="124"/>
      <c r="AX101" s="124"/>
      <c r="AY101" s="124"/>
      <c r="AZ101" s="124"/>
      <c r="BA101" s="124"/>
      <c r="BB101" s="124"/>
      <c r="BC101" s="124"/>
      <c r="BD101" s="124"/>
      <c r="BE101" s="124"/>
      <c r="BF101" s="124"/>
      <c r="BG101" s="124"/>
      <c r="BH101" s="124"/>
      <c r="BI101" s="124"/>
      <c r="BJ101" s="124"/>
      <c r="BK101" s="124"/>
      <c r="BL101" s="124"/>
      <c r="BM101" s="124"/>
      <c r="BN101" s="124"/>
      <c r="BO101" s="124"/>
      <c r="BP101" s="124"/>
      <c r="BQ101" s="124"/>
      <c r="BR101" s="124"/>
      <c r="BS101" s="124"/>
      <c r="BT101" s="124"/>
      <c r="BU101" s="124"/>
      <c r="BV101" s="124"/>
      <c r="BW101" s="124"/>
      <c r="BX101" s="124"/>
      <c r="BY101" s="124"/>
      <c r="BZ101" s="125"/>
      <c r="CA101" s="125"/>
      <c r="CB101" s="125"/>
      <c r="CC101" s="125"/>
      <c r="CD101" s="125"/>
      <c r="CE101" s="125"/>
      <c r="CF101" s="125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125"/>
      <c r="DT101" s="125"/>
      <c r="DU101" s="125"/>
      <c r="DV101" s="125"/>
      <c r="DW101" s="125"/>
      <c r="DX101" s="125"/>
      <c r="DY101" s="125"/>
      <c r="DZ101" s="125"/>
      <c r="EA101" s="125"/>
      <c r="EB101" s="125"/>
      <c r="EC101" s="125"/>
      <c r="ED101" s="125"/>
      <c r="EE101" s="125"/>
      <c r="EF101" s="125"/>
      <c r="EG101" s="125"/>
      <c r="EH101" s="125"/>
      <c r="EI101" s="125"/>
      <c r="EJ101" s="125"/>
      <c r="EK101" s="125"/>
      <c r="EL101" s="125"/>
      <c r="EM101" s="125"/>
      <c r="EN101" s="125"/>
      <c r="EO101" s="125"/>
      <c r="EP101" s="125"/>
      <c r="EQ101" s="125"/>
      <c r="ER101" s="125"/>
      <c r="ES101" s="125"/>
      <c r="ET101" s="125"/>
      <c r="EU101" s="125"/>
      <c r="EV101" s="125"/>
      <c r="EW101" s="125"/>
      <c r="EX101" s="125"/>
      <c r="EY101" s="125"/>
      <c r="EZ101" s="125"/>
      <c r="FA101" s="125"/>
      <c r="FB101" s="125"/>
      <c r="FC101" s="125"/>
      <c r="FD101" s="125"/>
      <c r="FE101" s="125"/>
      <c r="FF101" s="125"/>
      <c r="FG101" s="125"/>
      <c r="FH101" s="125"/>
      <c r="FI101" s="125"/>
      <c r="FJ101" s="125"/>
      <c r="FK101" s="125"/>
      <c r="FL101" s="125"/>
      <c r="FM101" s="125"/>
      <c r="FN101" s="125"/>
      <c r="FO101" s="125"/>
      <c r="FP101" s="125"/>
      <c r="FQ101" s="125"/>
      <c r="FR101" s="125"/>
      <c r="FS101" s="125"/>
      <c r="FT101" s="125"/>
      <c r="FU101" s="125"/>
      <c r="FV101" s="125"/>
      <c r="FW101" s="125"/>
      <c r="FX101" s="125"/>
      <c r="FY101" s="125"/>
      <c r="FZ101" s="125"/>
      <c r="GA101" s="125"/>
      <c r="GB101" s="125"/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  <c r="GO101" s="125"/>
      <c r="GP101" s="125"/>
      <c r="GQ101" s="125"/>
      <c r="GR101" s="125"/>
      <c r="GS101" s="125"/>
      <c r="GT101" s="125"/>
      <c r="GU101" s="125"/>
      <c r="GV101" s="125"/>
      <c r="GW101" s="125"/>
      <c r="GX101" s="125"/>
      <c r="GY101" s="125"/>
      <c r="GZ101" s="125"/>
      <c r="HA101" s="125"/>
      <c r="HB101" s="125"/>
      <c r="HC101" s="125"/>
      <c r="HD101" s="125"/>
      <c r="HE101" s="125"/>
      <c r="HF101" s="125"/>
      <c r="HG101" s="125"/>
      <c r="HH101" s="125"/>
      <c r="HI101" s="125"/>
      <c r="HJ101" s="125"/>
      <c r="HK101" s="125"/>
      <c r="HL101" s="125"/>
      <c r="HM101" s="125"/>
      <c r="HN101" s="125"/>
      <c r="HO101" s="125"/>
      <c r="HP101" s="125"/>
      <c r="HQ101" s="125"/>
      <c r="HR101" s="125"/>
      <c r="HS101" s="125"/>
      <c r="HT101" s="125"/>
      <c r="HU101" s="125"/>
      <c r="HV101" s="125"/>
      <c r="HW101" s="125"/>
      <c r="HX101" s="125"/>
      <c r="HY101" s="125"/>
      <c r="HZ101" s="125"/>
      <c r="IA101" s="125"/>
      <c r="IB101" s="125"/>
      <c r="IC101" s="125"/>
      <c r="ID101" s="125"/>
      <c r="IE101" s="125"/>
      <c r="IF101" s="125"/>
      <c r="IG101" s="125"/>
      <c r="IH101" s="125"/>
      <c r="II101" s="125"/>
      <c r="IJ101" s="125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30" hidden="false" customHeight="true" outlineLevel="0" collapsed="false">
      <c r="A102" s="0"/>
      <c r="B102" s="113"/>
      <c r="C102" s="114"/>
      <c r="D102" s="114"/>
      <c r="E102" s="114"/>
      <c r="F102" s="115"/>
      <c r="G102" s="116"/>
      <c r="H102" s="117" t="s">
        <v>153</v>
      </c>
      <c r="I102" s="118" t="n">
        <f aca="false">+I101</f>
        <v>0</v>
      </c>
      <c r="J102" s="119"/>
      <c r="K102" s="112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124"/>
      <c r="AL102" s="124"/>
      <c r="AM102" s="124"/>
      <c r="AN102" s="124"/>
      <c r="AO102" s="124"/>
      <c r="AP102" s="124"/>
      <c r="AQ102" s="124"/>
      <c r="AR102" s="124"/>
      <c r="AS102" s="124"/>
      <c r="AT102" s="124"/>
      <c r="AU102" s="124"/>
      <c r="AV102" s="124"/>
      <c r="AW102" s="124"/>
      <c r="AX102" s="124"/>
      <c r="AY102" s="124"/>
      <c r="AZ102" s="124"/>
      <c r="BA102" s="124"/>
      <c r="BB102" s="124"/>
      <c r="BC102" s="124"/>
      <c r="BD102" s="124"/>
      <c r="BE102" s="124"/>
      <c r="BF102" s="124"/>
      <c r="BG102" s="124"/>
      <c r="BH102" s="124"/>
      <c r="BI102" s="124"/>
      <c r="BJ102" s="124"/>
      <c r="BK102" s="124"/>
      <c r="BL102" s="124"/>
      <c r="BM102" s="124"/>
      <c r="BN102" s="124"/>
      <c r="BO102" s="124"/>
      <c r="BP102" s="124"/>
      <c r="BQ102" s="124"/>
      <c r="BR102" s="124"/>
      <c r="BS102" s="124"/>
      <c r="BT102" s="124"/>
      <c r="BU102" s="124"/>
      <c r="BV102" s="124"/>
      <c r="BW102" s="124"/>
      <c r="BX102" s="124"/>
      <c r="BY102" s="124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70.5" hidden="false" customHeight="true" outlineLevel="0" collapsed="false">
      <c r="A103" s="97"/>
      <c r="B103" s="98"/>
      <c r="C103" s="99"/>
      <c r="D103" s="99"/>
      <c r="E103" s="99"/>
      <c r="F103" s="136" t="s">
        <v>154</v>
      </c>
      <c r="G103" s="136"/>
      <c r="H103" s="120"/>
      <c r="I103" s="120"/>
      <c r="J103" s="120"/>
      <c r="K103" s="121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  <c r="AA103" s="124"/>
      <c r="AB103" s="124"/>
      <c r="AC103" s="124"/>
      <c r="AD103" s="124"/>
      <c r="AE103" s="124"/>
      <c r="AF103" s="12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24"/>
      <c r="AX103" s="124"/>
      <c r="AY103" s="124"/>
      <c r="AZ103" s="124"/>
      <c r="BA103" s="124"/>
      <c r="BB103" s="124"/>
      <c r="BC103" s="124"/>
      <c r="BD103" s="124"/>
      <c r="BE103" s="124"/>
      <c r="BF103" s="124"/>
      <c r="BG103" s="124"/>
      <c r="BH103" s="124"/>
      <c r="BI103" s="124"/>
      <c r="BJ103" s="124"/>
      <c r="BK103" s="124"/>
      <c r="BL103" s="124"/>
      <c r="BM103" s="124"/>
      <c r="BN103" s="124"/>
      <c r="BO103" s="124"/>
      <c r="BP103" s="124"/>
      <c r="BQ103" s="124"/>
      <c r="BR103" s="124"/>
      <c r="BS103" s="124"/>
      <c r="BT103" s="124"/>
      <c r="BU103" s="124"/>
      <c r="BV103" s="124"/>
      <c r="BW103" s="124"/>
      <c r="BX103" s="124"/>
      <c r="BY103" s="124"/>
      <c r="BZ103" s="125"/>
      <c r="CA103" s="125"/>
      <c r="CB103" s="125"/>
      <c r="CC103" s="125"/>
      <c r="CD103" s="125"/>
      <c r="CE103" s="125"/>
      <c r="CF103" s="125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5"/>
      <c r="DD103" s="125"/>
      <c r="DE103" s="125"/>
      <c r="DF103" s="125"/>
      <c r="DG103" s="125"/>
      <c r="DH103" s="125"/>
      <c r="DI103" s="125"/>
      <c r="DJ103" s="125"/>
      <c r="DK103" s="125"/>
      <c r="DL103" s="125"/>
      <c r="DM103" s="125"/>
      <c r="DN103" s="125"/>
      <c r="DO103" s="125"/>
      <c r="DP103" s="125"/>
      <c r="DQ103" s="125"/>
      <c r="DR103" s="125"/>
      <c r="DS103" s="125"/>
      <c r="DT103" s="125"/>
      <c r="DU103" s="125"/>
      <c r="DV103" s="125"/>
      <c r="DW103" s="125"/>
      <c r="DX103" s="125"/>
      <c r="DY103" s="125"/>
      <c r="DZ103" s="125"/>
      <c r="EA103" s="125"/>
      <c r="EB103" s="125"/>
      <c r="EC103" s="125"/>
      <c r="ED103" s="125"/>
      <c r="EE103" s="125"/>
      <c r="EF103" s="125"/>
      <c r="EG103" s="125"/>
      <c r="EH103" s="125"/>
      <c r="EI103" s="125"/>
      <c r="EJ103" s="125"/>
      <c r="EK103" s="125"/>
      <c r="EL103" s="125"/>
      <c r="EM103" s="125"/>
      <c r="EN103" s="125"/>
      <c r="EO103" s="125"/>
      <c r="EP103" s="125"/>
      <c r="EQ103" s="125"/>
      <c r="ER103" s="125"/>
      <c r="ES103" s="125"/>
      <c r="ET103" s="125"/>
      <c r="EU103" s="125"/>
      <c r="EV103" s="125"/>
      <c r="EW103" s="125"/>
      <c r="EX103" s="125"/>
      <c r="EY103" s="125"/>
      <c r="EZ103" s="125"/>
      <c r="FA103" s="125"/>
      <c r="FB103" s="125"/>
      <c r="FC103" s="125"/>
      <c r="FD103" s="125"/>
      <c r="FE103" s="125"/>
      <c r="FF103" s="125"/>
      <c r="FG103" s="125"/>
      <c r="FH103" s="125"/>
      <c r="FI103" s="125"/>
      <c r="FJ103" s="125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30" hidden="false" customHeight="true" outlineLevel="0" collapsed="false">
      <c r="A104" s="97"/>
      <c r="B104" s="105" t="n">
        <v>13</v>
      </c>
      <c r="C104" s="106" t="n">
        <v>1</v>
      </c>
      <c r="D104" s="107" t="s">
        <v>35</v>
      </c>
      <c r="E104" s="106"/>
      <c r="F104" s="108" t="s">
        <v>155</v>
      </c>
      <c r="G104" s="108"/>
      <c r="H104" s="123" t="s">
        <v>156</v>
      </c>
      <c r="I104" s="110"/>
      <c r="J104" s="111" t="n">
        <v>386.4</v>
      </c>
      <c r="K104" s="112" t="n">
        <f aca="false">I104*J104</f>
        <v>0</v>
      </c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24"/>
      <c r="BP104" s="124"/>
      <c r="BQ104" s="124"/>
      <c r="BR104" s="124"/>
      <c r="BS104" s="124"/>
      <c r="BT104" s="124"/>
      <c r="BU104" s="124"/>
      <c r="BV104" s="124"/>
      <c r="BW104" s="124"/>
      <c r="BX104" s="124"/>
      <c r="BY104" s="124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/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/>
      <c r="FJ104" s="125"/>
      <c r="FK104" s="125"/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30" hidden="false" customHeight="true" outlineLevel="0" collapsed="false">
      <c r="A105" s="0"/>
      <c r="B105" s="113"/>
      <c r="C105" s="114"/>
      <c r="D105" s="114"/>
      <c r="E105" s="114"/>
      <c r="F105" s="115"/>
      <c r="G105" s="116" t="s">
        <v>157</v>
      </c>
      <c r="H105" s="117" t="s">
        <v>158</v>
      </c>
      <c r="I105" s="118" t="n">
        <f aca="false">SUM(I104:I104)</f>
        <v>0</v>
      </c>
      <c r="J105" s="119"/>
      <c r="K105" s="112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4"/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24"/>
      <c r="BP105" s="124"/>
      <c r="BQ105" s="124"/>
      <c r="BR105" s="124"/>
      <c r="BS105" s="124"/>
      <c r="BT105" s="124"/>
      <c r="BU105" s="124"/>
      <c r="BV105" s="124"/>
      <c r="BW105" s="124"/>
      <c r="BX105" s="124"/>
      <c r="BY105" s="124"/>
      <c r="BZ105" s="125"/>
      <c r="CA105" s="125"/>
      <c r="CB105" s="125"/>
      <c r="CC105" s="125"/>
      <c r="CD105" s="125"/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/>
      <c r="CZ105" s="125"/>
      <c r="DA105" s="125"/>
      <c r="DB105" s="125"/>
      <c r="DC105" s="125"/>
      <c r="DD105" s="125"/>
      <c r="DE105" s="125"/>
      <c r="DF105" s="125"/>
      <c r="DG105" s="125"/>
      <c r="DH105" s="125"/>
      <c r="DI105" s="125"/>
      <c r="DJ105" s="125"/>
      <c r="DK105" s="125"/>
      <c r="DL105" s="125"/>
      <c r="DM105" s="125"/>
      <c r="DN105" s="125"/>
      <c r="DO105" s="125"/>
      <c r="DP105" s="125"/>
      <c r="DQ105" s="125"/>
      <c r="DR105" s="125"/>
      <c r="DS105" s="125"/>
      <c r="DT105" s="125"/>
      <c r="DU105" s="125"/>
      <c r="DV105" s="125"/>
      <c r="DW105" s="125"/>
      <c r="DX105" s="125"/>
      <c r="DY105" s="125"/>
      <c r="DZ105" s="125"/>
      <c r="EA105" s="125"/>
      <c r="EB105" s="125"/>
      <c r="EC105" s="125"/>
      <c r="ED105" s="125"/>
      <c r="EE105" s="125"/>
      <c r="EF105" s="125"/>
      <c r="EG105" s="125"/>
      <c r="EH105" s="125"/>
      <c r="EI105" s="125"/>
      <c r="EJ105" s="125"/>
      <c r="EK105" s="125"/>
      <c r="EL105" s="125"/>
      <c r="EM105" s="125"/>
      <c r="EN105" s="125"/>
      <c r="EO105" s="125"/>
      <c r="EP105" s="125"/>
      <c r="EQ105" s="125"/>
      <c r="ER105" s="125"/>
      <c r="ES105" s="125"/>
      <c r="ET105" s="125"/>
      <c r="EU105" s="125"/>
      <c r="EV105" s="125"/>
      <c r="EW105" s="125"/>
      <c r="EX105" s="125"/>
      <c r="EY105" s="125"/>
      <c r="EZ105" s="125"/>
      <c r="FA105" s="125"/>
      <c r="FB105" s="125"/>
      <c r="FC105" s="125"/>
      <c r="FD105" s="125"/>
      <c r="FE105" s="125"/>
      <c r="FF105" s="125"/>
      <c r="FG105" s="125"/>
      <c r="FH105" s="125"/>
      <c r="FI105" s="125"/>
      <c r="FJ105" s="125"/>
      <c r="FK105" s="125"/>
      <c r="FL105" s="125"/>
      <c r="FM105" s="125"/>
      <c r="FN105" s="125"/>
      <c r="FO105" s="125"/>
      <c r="FP105" s="125"/>
      <c r="FQ105" s="125"/>
      <c r="FR105" s="125"/>
      <c r="FS105" s="125"/>
      <c r="FT105" s="125"/>
      <c r="FU105" s="125"/>
      <c r="FV105" s="125"/>
      <c r="FW105" s="125"/>
      <c r="FX105" s="125"/>
      <c r="FY105" s="125"/>
      <c r="FZ105" s="125"/>
      <c r="GA105" s="125"/>
      <c r="GB105" s="125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  <c r="GO105" s="125"/>
      <c r="GP105" s="125"/>
      <c r="GQ105" s="125"/>
      <c r="GR105" s="125"/>
      <c r="GS105" s="125"/>
      <c r="GT105" s="125"/>
      <c r="GU105" s="125"/>
      <c r="GV105" s="125"/>
      <c r="GW105" s="125"/>
      <c r="GX105" s="125"/>
      <c r="GY105" s="125"/>
      <c r="GZ105" s="125"/>
      <c r="HA105" s="125"/>
      <c r="HB105" s="125"/>
      <c r="HC105" s="125"/>
      <c r="HD105" s="125"/>
      <c r="HE105" s="125"/>
      <c r="HF105" s="125"/>
      <c r="HG105" s="125"/>
      <c r="HH105" s="125"/>
      <c r="HI105" s="125"/>
      <c r="HJ105" s="125"/>
      <c r="HK105" s="125"/>
      <c r="HL105" s="125"/>
      <c r="HM105" s="125"/>
      <c r="HN105" s="125"/>
      <c r="HO105" s="125"/>
      <c r="HP105" s="125"/>
      <c r="HQ105" s="125"/>
      <c r="HR105" s="125"/>
      <c r="HS105" s="125"/>
      <c r="HT105" s="125"/>
      <c r="HU105" s="125"/>
      <c r="HV105" s="125"/>
      <c r="HW105" s="125"/>
      <c r="HX105" s="125"/>
      <c r="HY105" s="125"/>
      <c r="HZ105" s="125"/>
      <c r="IA105" s="125"/>
      <c r="IB105" s="125"/>
      <c r="IC105" s="125"/>
      <c r="ID105" s="125"/>
      <c r="IE105" s="125"/>
      <c r="IF105" s="125"/>
      <c r="IG105" s="125"/>
      <c r="IH105" s="125"/>
      <c r="II105" s="125"/>
      <c r="IJ105" s="125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45" hidden="false" customHeight="true" outlineLevel="0" collapsed="false">
      <c r="A106" s="97"/>
      <c r="B106" s="98"/>
      <c r="C106" s="99"/>
      <c r="D106" s="99"/>
      <c r="E106" s="99"/>
      <c r="F106" s="136" t="s">
        <v>159</v>
      </c>
      <c r="G106" s="136"/>
      <c r="H106" s="120"/>
      <c r="I106" s="120"/>
      <c r="J106" s="120"/>
      <c r="K106" s="121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124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24"/>
      <c r="BP106" s="124"/>
      <c r="BQ106" s="124"/>
      <c r="BR106" s="124"/>
      <c r="BS106" s="124"/>
      <c r="BT106" s="124"/>
      <c r="BU106" s="124"/>
      <c r="BV106" s="124"/>
      <c r="BW106" s="124"/>
      <c r="BX106" s="124"/>
      <c r="BY106" s="124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/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/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30" hidden="false" customHeight="true" outlineLevel="0" collapsed="false">
      <c r="A107" s="97"/>
      <c r="B107" s="105" t="n">
        <v>14</v>
      </c>
      <c r="C107" s="106" t="n">
        <v>1</v>
      </c>
      <c r="D107" s="107" t="s">
        <v>35</v>
      </c>
      <c r="E107" s="106"/>
      <c r="F107" s="108" t="s">
        <v>160</v>
      </c>
      <c r="G107" s="108"/>
      <c r="H107" s="123" t="s">
        <v>161</v>
      </c>
      <c r="I107" s="110"/>
      <c r="J107" s="111" t="n">
        <v>250</v>
      </c>
      <c r="K107" s="112" t="n">
        <f aca="false">I107*J107</f>
        <v>0</v>
      </c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/>
      <c r="BN107" s="124"/>
      <c r="BO107" s="124"/>
      <c r="BP107" s="124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125"/>
      <c r="DT107" s="125"/>
      <c r="DU107" s="125"/>
      <c r="DV107" s="125"/>
      <c r="DW107" s="125"/>
      <c r="DX107" s="125"/>
      <c r="DY107" s="125"/>
      <c r="DZ107" s="125"/>
      <c r="EA107" s="125"/>
      <c r="EB107" s="125"/>
      <c r="EC107" s="125"/>
      <c r="ED107" s="125"/>
      <c r="EE107" s="125"/>
      <c r="EF107" s="125"/>
      <c r="EG107" s="125"/>
      <c r="EH107" s="125"/>
      <c r="EI107" s="125"/>
      <c r="EJ107" s="125"/>
      <c r="EK107" s="125"/>
      <c r="EL107" s="125"/>
      <c r="EM107" s="125"/>
      <c r="EN107" s="125"/>
      <c r="EO107" s="125"/>
      <c r="EP107" s="125"/>
      <c r="EQ107" s="125"/>
      <c r="ER107" s="125"/>
      <c r="ES107" s="125"/>
      <c r="ET107" s="125"/>
      <c r="EU107" s="125"/>
      <c r="EV107" s="125"/>
      <c r="EW107" s="125"/>
      <c r="EX107" s="125"/>
      <c r="EY107" s="125"/>
      <c r="EZ107" s="125"/>
      <c r="FA107" s="125"/>
      <c r="FB107" s="125"/>
      <c r="FC107" s="125"/>
      <c r="FD107" s="125"/>
      <c r="FE107" s="125"/>
      <c r="FF107" s="125"/>
      <c r="FG107" s="125"/>
      <c r="FH107" s="125"/>
      <c r="FI107" s="125"/>
      <c r="FJ107" s="125"/>
      <c r="FK107" s="125"/>
      <c r="FL107" s="125"/>
      <c r="FM107" s="125"/>
      <c r="FN107" s="125"/>
      <c r="FO107" s="125"/>
      <c r="FP107" s="125"/>
      <c r="FQ107" s="125"/>
      <c r="FR107" s="125"/>
      <c r="FS107" s="125"/>
      <c r="FT107" s="125"/>
      <c r="FU107" s="125"/>
      <c r="FV107" s="125"/>
      <c r="FW107" s="125"/>
      <c r="FX107" s="125"/>
      <c r="FY107" s="125"/>
      <c r="FZ107" s="125"/>
      <c r="GA107" s="125"/>
      <c r="GB107" s="125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  <c r="GX107" s="125"/>
      <c r="GY107" s="125"/>
      <c r="GZ107" s="125"/>
      <c r="HA107" s="125"/>
      <c r="HB107" s="125"/>
      <c r="HC107" s="125"/>
      <c r="HD107" s="125"/>
      <c r="HE107" s="125"/>
      <c r="HF107" s="125"/>
      <c r="HG107" s="125"/>
      <c r="HH107" s="125"/>
      <c r="HI107" s="125"/>
      <c r="HJ107" s="125"/>
      <c r="HK107" s="125"/>
      <c r="HL107" s="125"/>
      <c r="HM107" s="125"/>
      <c r="HN107" s="125"/>
      <c r="HO107" s="125"/>
      <c r="HP107" s="125"/>
      <c r="HQ107" s="125"/>
      <c r="HR107" s="125"/>
      <c r="HS107" s="125"/>
      <c r="HT107" s="125"/>
      <c r="HU107" s="125"/>
      <c r="HV107" s="125"/>
      <c r="HW107" s="125"/>
      <c r="HX107" s="125"/>
      <c r="HY107" s="125"/>
      <c r="HZ107" s="125"/>
      <c r="IA107" s="125"/>
      <c r="IB107" s="125"/>
      <c r="IC107" s="125"/>
      <c r="ID107" s="125"/>
      <c r="IE107" s="125"/>
      <c r="IF107" s="125"/>
      <c r="IG107" s="125"/>
      <c r="IH107" s="125"/>
      <c r="II107" s="125"/>
      <c r="IJ107" s="125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30" hidden="false" customHeight="true" outlineLevel="0" collapsed="false">
      <c r="A108" s="0"/>
      <c r="B108" s="113"/>
      <c r="C108" s="114"/>
      <c r="D108" s="114"/>
      <c r="E108" s="114"/>
      <c r="F108" s="115"/>
      <c r="G108" s="116"/>
      <c r="H108" s="117" t="s">
        <v>162</v>
      </c>
      <c r="I108" s="118" t="n">
        <f aca="false">SUM(I107)</f>
        <v>0</v>
      </c>
      <c r="J108" s="119"/>
      <c r="K108" s="112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/>
      <c r="BU108" s="124"/>
      <c r="BV108" s="124"/>
      <c r="BW108" s="124"/>
      <c r="BX108" s="124"/>
      <c r="BY108" s="124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25"/>
      <c r="DJ108" s="125"/>
      <c r="DK108" s="125"/>
      <c r="DL108" s="125"/>
      <c r="DM108" s="125"/>
      <c r="DN108" s="125"/>
      <c r="DO108" s="125"/>
      <c r="DP108" s="125"/>
      <c r="DQ108" s="125"/>
      <c r="DR108" s="125"/>
      <c r="DS108" s="125"/>
      <c r="DT108" s="125"/>
      <c r="DU108" s="125"/>
      <c r="DV108" s="125"/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/>
      <c r="FC108" s="125"/>
      <c r="FD108" s="125"/>
      <c r="FE108" s="125"/>
      <c r="FF108" s="125"/>
      <c r="FG108" s="125"/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45" hidden="false" customHeight="true" outlineLevel="0" collapsed="false">
      <c r="A109" s="97"/>
      <c r="B109" s="98"/>
      <c r="C109" s="99"/>
      <c r="D109" s="99"/>
      <c r="E109" s="99"/>
      <c r="F109" s="136" t="s">
        <v>163</v>
      </c>
      <c r="G109" s="136"/>
      <c r="H109" s="120"/>
      <c r="I109" s="120"/>
      <c r="J109" s="120"/>
      <c r="K109" s="121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4"/>
      <c r="AY109" s="124"/>
      <c r="AZ109" s="124"/>
      <c r="BA109" s="124"/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24"/>
      <c r="BM109" s="124"/>
      <c r="BN109" s="124"/>
      <c r="BO109" s="124"/>
      <c r="BP109" s="124"/>
      <c r="BQ109" s="124"/>
      <c r="BR109" s="124"/>
      <c r="BS109" s="124"/>
      <c r="BT109" s="124"/>
      <c r="BU109" s="124"/>
      <c r="BV109" s="124"/>
      <c r="BW109" s="124"/>
      <c r="BX109" s="124"/>
      <c r="BY109" s="124"/>
      <c r="BZ109" s="125"/>
      <c r="CA109" s="125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25"/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125"/>
      <c r="DT109" s="125"/>
      <c r="DU109" s="125"/>
      <c r="DV109" s="125"/>
      <c r="DW109" s="125"/>
      <c r="DX109" s="125"/>
      <c r="DY109" s="125"/>
      <c r="DZ109" s="125"/>
      <c r="EA109" s="125"/>
      <c r="EB109" s="125"/>
      <c r="EC109" s="125"/>
      <c r="ED109" s="125"/>
      <c r="EE109" s="125"/>
      <c r="EF109" s="125"/>
      <c r="EG109" s="125"/>
      <c r="EH109" s="125"/>
      <c r="EI109" s="125"/>
      <c r="EJ109" s="125"/>
      <c r="EK109" s="125"/>
      <c r="EL109" s="125"/>
      <c r="EM109" s="125"/>
      <c r="EN109" s="125"/>
      <c r="EO109" s="125"/>
      <c r="EP109" s="125"/>
      <c r="EQ109" s="125"/>
      <c r="ER109" s="125"/>
      <c r="ES109" s="125"/>
      <c r="ET109" s="125"/>
      <c r="EU109" s="125"/>
      <c r="EV109" s="125"/>
      <c r="EW109" s="125"/>
      <c r="EX109" s="125"/>
      <c r="EY109" s="125"/>
      <c r="EZ109" s="125"/>
      <c r="FA109" s="125"/>
      <c r="FB109" s="125"/>
      <c r="FC109" s="125"/>
      <c r="FD109" s="125"/>
      <c r="FE109" s="125"/>
      <c r="FF109" s="125"/>
      <c r="FG109" s="125"/>
      <c r="FH109" s="125"/>
      <c r="FI109" s="125"/>
      <c r="FJ109" s="125"/>
      <c r="FK109" s="125"/>
      <c r="FL109" s="125"/>
      <c r="FM109" s="125"/>
      <c r="FN109" s="125"/>
      <c r="FO109" s="125"/>
      <c r="FP109" s="125"/>
      <c r="FQ109" s="125"/>
      <c r="FR109" s="125"/>
      <c r="FS109" s="125"/>
      <c r="FT109" s="125"/>
      <c r="FU109" s="125"/>
      <c r="FV109" s="125"/>
      <c r="FW109" s="125"/>
      <c r="FX109" s="125"/>
      <c r="FY109" s="125"/>
      <c r="FZ109" s="125"/>
      <c r="GA109" s="125"/>
      <c r="GB109" s="125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  <c r="GO109" s="125"/>
      <c r="GP109" s="125"/>
      <c r="GQ109" s="125"/>
      <c r="GR109" s="125"/>
      <c r="GS109" s="125"/>
      <c r="GT109" s="125"/>
      <c r="GU109" s="125"/>
      <c r="GV109" s="125"/>
      <c r="GW109" s="125"/>
      <c r="GX109" s="125"/>
      <c r="GY109" s="125"/>
      <c r="GZ109" s="125"/>
      <c r="HA109" s="125"/>
      <c r="HB109" s="125"/>
      <c r="HC109" s="125"/>
      <c r="HD109" s="125"/>
      <c r="HE109" s="125"/>
      <c r="HF109" s="125"/>
      <c r="HG109" s="125"/>
      <c r="HH109" s="125"/>
      <c r="HI109" s="125"/>
      <c r="HJ109" s="125"/>
      <c r="HK109" s="125"/>
      <c r="HL109" s="125"/>
      <c r="HM109" s="125"/>
      <c r="HN109" s="125"/>
      <c r="HO109" s="125"/>
      <c r="HP109" s="125"/>
      <c r="HQ109" s="125"/>
      <c r="HR109" s="125"/>
      <c r="HS109" s="125"/>
      <c r="HT109" s="125"/>
      <c r="HU109" s="125"/>
      <c r="HV109" s="125"/>
      <c r="HW109" s="125"/>
      <c r="HX109" s="125"/>
      <c r="HY109" s="125"/>
      <c r="HZ109" s="125"/>
      <c r="IA109" s="125"/>
      <c r="IB109" s="125"/>
      <c r="IC109" s="125"/>
      <c r="ID109" s="125"/>
      <c r="IE109" s="125"/>
      <c r="IF109" s="125"/>
      <c r="IG109" s="125"/>
      <c r="IH109" s="125"/>
      <c r="II109" s="125"/>
      <c r="IJ109" s="125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30" hidden="false" customHeight="true" outlineLevel="0" collapsed="false">
      <c r="A110" s="97"/>
      <c r="B110" s="105" t="n">
        <v>11</v>
      </c>
      <c r="C110" s="106" t="n">
        <v>1</v>
      </c>
      <c r="D110" s="107" t="s">
        <v>35</v>
      </c>
      <c r="E110" s="106"/>
      <c r="F110" s="108" t="s">
        <v>164</v>
      </c>
      <c r="G110" s="108"/>
      <c r="H110" s="123" t="s">
        <v>165</v>
      </c>
      <c r="I110" s="110"/>
      <c r="J110" s="111" t="n">
        <v>250</v>
      </c>
      <c r="K110" s="112" t="n">
        <f aca="false">I110*J110</f>
        <v>0</v>
      </c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/>
      <c r="AX110" s="124"/>
      <c r="AY110" s="124"/>
      <c r="AZ110" s="124"/>
      <c r="BA110" s="124"/>
      <c r="BB110" s="124"/>
      <c r="BC110" s="124"/>
      <c r="BD110" s="124"/>
      <c r="BE110" s="124"/>
      <c r="BF110" s="124"/>
      <c r="BG110" s="124"/>
      <c r="BH110" s="124"/>
      <c r="BI110" s="124"/>
      <c r="BJ110" s="124"/>
      <c r="BK110" s="124"/>
      <c r="BL110" s="124"/>
      <c r="BM110" s="124"/>
      <c r="BN110" s="124"/>
      <c r="BO110" s="124"/>
      <c r="BP110" s="124"/>
      <c r="BQ110" s="124"/>
      <c r="BR110" s="124"/>
      <c r="BS110" s="124"/>
      <c r="BT110" s="124"/>
      <c r="BU110" s="124"/>
      <c r="BV110" s="124"/>
      <c r="BW110" s="124"/>
      <c r="BX110" s="124"/>
      <c r="BY110" s="124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30" hidden="false" customHeight="true" outlineLevel="0" collapsed="false">
      <c r="A111" s="0"/>
      <c r="B111" s="113"/>
      <c r="C111" s="114"/>
      <c r="D111" s="114"/>
      <c r="E111" s="114"/>
      <c r="F111" s="115"/>
      <c r="G111" s="116"/>
      <c r="H111" s="117" t="s">
        <v>166</v>
      </c>
      <c r="I111" s="118" t="n">
        <f aca="false">SUM(I110)</f>
        <v>0</v>
      </c>
      <c r="J111" s="119"/>
      <c r="K111" s="112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124"/>
      <c r="AL111" s="124"/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W111" s="124"/>
      <c r="AX111" s="124"/>
      <c r="AY111" s="124"/>
      <c r="AZ111" s="124"/>
      <c r="BA111" s="124"/>
      <c r="BB111" s="124"/>
      <c r="BC111" s="124"/>
      <c r="BD111" s="124"/>
      <c r="BE111" s="124"/>
      <c r="BF111" s="124"/>
      <c r="BG111" s="124"/>
      <c r="BH111" s="124"/>
      <c r="BI111" s="124"/>
      <c r="BJ111" s="124"/>
      <c r="BK111" s="124"/>
      <c r="BL111" s="124"/>
      <c r="BM111" s="124"/>
      <c r="BN111" s="124"/>
      <c r="BO111" s="124"/>
      <c r="BP111" s="124"/>
      <c r="BQ111" s="124"/>
      <c r="BR111" s="124"/>
      <c r="BS111" s="124"/>
      <c r="BT111" s="124"/>
      <c r="BU111" s="124"/>
      <c r="BV111" s="124"/>
      <c r="BW111" s="124"/>
      <c r="BX111" s="124"/>
      <c r="BY111" s="124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  <c r="GX111" s="125"/>
      <c r="GY111" s="125"/>
      <c r="GZ111" s="125"/>
      <c r="HA111" s="125"/>
      <c r="HB111" s="125"/>
      <c r="HC111" s="125"/>
      <c r="HD111" s="125"/>
      <c r="HE111" s="125"/>
      <c r="HF111" s="125"/>
      <c r="HG111" s="125"/>
      <c r="HH111" s="125"/>
      <c r="HI111" s="125"/>
      <c r="HJ111" s="125"/>
      <c r="HK111" s="125"/>
      <c r="HL111" s="125"/>
      <c r="HM111" s="125"/>
      <c r="HN111" s="125"/>
      <c r="HO111" s="125"/>
      <c r="HP111" s="125"/>
      <c r="HQ111" s="125"/>
      <c r="HR111" s="125"/>
      <c r="HS111" s="125"/>
      <c r="HT111" s="125"/>
      <c r="HU111" s="125"/>
      <c r="HV111" s="125"/>
      <c r="HW111" s="125"/>
      <c r="HX111" s="125"/>
      <c r="HY111" s="125"/>
      <c r="HZ111" s="125"/>
      <c r="IA111" s="125"/>
      <c r="IB111" s="125"/>
      <c r="IC111" s="125"/>
      <c r="ID111" s="125"/>
      <c r="IE111" s="125"/>
      <c r="IF111" s="125"/>
      <c r="IG111" s="125"/>
      <c r="IH111" s="125"/>
      <c r="II111" s="125"/>
      <c r="IJ111" s="125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45" hidden="false" customHeight="true" outlineLevel="0" collapsed="false">
      <c r="A112" s="97"/>
      <c r="B112" s="98"/>
      <c r="C112" s="99"/>
      <c r="D112" s="99"/>
      <c r="E112" s="99"/>
      <c r="F112" s="136" t="s">
        <v>167</v>
      </c>
      <c r="G112" s="136"/>
      <c r="H112" s="120"/>
      <c r="I112" s="120"/>
      <c r="J112" s="120"/>
      <c r="K112" s="121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  <c r="AA112" s="124"/>
      <c r="AB112" s="124"/>
      <c r="AC112" s="124"/>
      <c r="AD112" s="124"/>
      <c r="AE112" s="124"/>
      <c r="AF112" s="124"/>
      <c r="AG112" s="124"/>
      <c r="AH112" s="124"/>
      <c r="AI112" s="124"/>
      <c r="AJ112" s="124"/>
      <c r="AK112" s="124"/>
      <c r="AL112" s="124"/>
      <c r="AM112" s="124"/>
      <c r="AN112" s="124"/>
      <c r="AO112" s="124"/>
      <c r="AP112" s="124"/>
      <c r="AQ112" s="124"/>
      <c r="AR112" s="124"/>
      <c r="AS112" s="124"/>
      <c r="AT112" s="124"/>
      <c r="AU112" s="124"/>
      <c r="AV112" s="124"/>
      <c r="AW112" s="124"/>
      <c r="AX112" s="124"/>
      <c r="AY112" s="124"/>
      <c r="AZ112" s="124"/>
      <c r="BA112" s="124"/>
      <c r="BB112" s="124"/>
      <c r="BC112" s="124"/>
      <c r="BD112" s="124"/>
      <c r="BE112" s="124"/>
      <c r="BF112" s="124"/>
      <c r="BG112" s="124"/>
      <c r="BH112" s="124"/>
      <c r="BI112" s="124"/>
      <c r="BJ112" s="124"/>
      <c r="BK112" s="124"/>
      <c r="BL112" s="124"/>
      <c r="BM112" s="124"/>
      <c r="BN112" s="124"/>
      <c r="BO112" s="124"/>
      <c r="BP112" s="124"/>
      <c r="BQ112" s="124"/>
      <c r="BR112" s="124"/>
      <c r="BS112" s="124"/>
      <c r="BT112" s="124"/>
      <c r="BU112" s="124"/>
      <c r="BV112" s="124"/>
      <c r="BW112" s="124"/>
      <c r="BX112" s="124"/>
      <c r="BY112" s="124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/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30" hidden="false" customHeight="true" outlineLevel="0" collapsed="false">
      <c r="A113" s="122"/>
      <c r="B113" s="105" t="n">
        <v>6</v>
      </c>
      <c r="C113" s="106" t="n">
        <v>1</v>
      </c>
      <c r="D113" s="107" t="s">
        <v>35</v>
      </c>
      <c r="E113" s="106"/>
      <c r="F113" s="150" t="s">
        <v>168</v>
      </c>
      <c r="G113" s="150"/>
      <c r="H113" s="123" t="s">
        <v>169</v>
      </c>
      <c r="I113" s="110"/>
      <c r="J113" s="111" t="n">
        <v>240</v>
      </c>
      <c r="K113" s="112" t="n">
        <f aca="false">I113*J113</f>
        <v>0</v>
      </c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  <c r="AA113" s="124"/>
      <c r="AB113" s="124"/>
      <c r="AC113" s="124"/>
      <c r="AD113" s="124"/>
      <c r="AE113" s="124"/>
      <c r="AF113" s="124"/>
      <c r="AG113" s="124"/>
      <c r="AH113" s="124"/>
      <c r="AI113" s="124"/>
      <c r="AJ113" s="124"/>
      <c r="AK113" s="124"/>
      <c r="AL113" s="124"/>
      <c r="AM113" s="124"/>
      <c r="AN113" s="124"/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24"/>
      <c r="BE113" s="124"/>
      <c r="BF113" s="124"/>
      <c r="BG113" s="124"/>
      <c r="BH113" s="124"/>
      <c r="BI113" s="124"/>
      <c r="BJ113" s="124"/>
      <c r="BK113" s="124"/>
      <c r="BL113" s="124"/>
      <c r="BM113" s="124"/>
      <c r="BN113" s="124"/>
      <c r="BO113" s="124"/>
      <c r="BP113" s="124"/>
      <c r="BQ113" s="124"/>
      <c r="BR113" s="124"/>
      <c r="BS113" s="124"/>
      <c r="BT113" s="124"/>
      <c r="BU113" s="124"/>
      <c r="BV113" s="124"/>
      <c r="BW113" s="124"/>
      <c r="BX113" s="124"/>
      <c r="BY113" s="124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25"/>
      <c r="DJ113" s="125"/>
      <c r="DK113" s="125"/>
      <c r="DL113" s="125"/>
      <c r="DM113" s="125"/>
      <c r="DN113" s="125"/>
      <c r="DO113" s="125"/>
      <c r="DP113" s="125"/>
      <c r="DQ113" s="125"/>
      <c r="DR113" s="125"/>
      <c r="DS113" s="125"/>
      <c r="DT113" s="125"/>
      <c r="DU113" s="125"/>
      <c r="DV113" s="125"/>
      <c r="DW113" s="125"/>
      <c r="DX113" s="125"/>
      <c r="DY113" s="125"/>
      <c r="DZ113" s="125"/>
      <c r="EA113" s="125"/>
      <c r="EB113" s="125"/>
      <c r="EC113" s="125"/>
      <c r="ED113" s="125"/>
      <c r="EE113" s="125"/>
      <c r="EF113" s="125"/>
      <c r="EG113" s="125"/>
      <c r="EH113" s="125"/>
      <c r="EI113" s="125"/>
      <c r="EJ113" s="125"/>
      <c r="EK113" s="125"/>
      <c r="EL113" s="125"/>
      <c r="EM113" s="125"/>
      <c r="EN113" s="125"/>
      <c r="EO113" s="125"/>
      <c r="EP113" s="125"/>
      <c r="EQ113" s="125"/>
      <c r="ER113" s="125"/>
      <c r="ES113" s="125"/>
      <c r="ET113" s="125"/>
      <c r="EU113" s="125"/>
      <c r="EV113" s="125"/>
      <c r="EW113" s="125"/>
      <c r="EX113" s="125"/>
      <c r="EY113" s="125"/>
      <c r="EZ113" s="125"/>
      <c r="FA113" s="125"/>
      <c r="FB113" s="125"/>
      <c r="FC113" s="125"/>
      <c r="FD113" s="125"/>
      <c r="FE113" s="125"/>
      <c r="FF113" s="125"/>
      <c r="FG113" s="125"/>
      <c r="FH113" s="125"/>
      <c r="FI113" s="125"/>
      <c r="FJ113" s="125"/>
      <c r="FK113" s="125"/>
      <c r="FL113" s="125"/>
      <c r="FM113" s="125"/>
      <c r="FN113" s="125"/>
      <c r="FO113" s="125"/>
      <c r="FP113" s="125"/>
      <c r="FQ113" s="125"/>
      <c r="FR113" s="125"/>
      <c r="FS113" s="125"/>
      <c r="FT113" s="125"/>
      <c r="FU113" s="125"/>
      <c r="FV113" s="125"/>
      <c r="FW113" s="125"/>
      <c r="FX113" s="125"/>
      <c r="FY113" s="125"/>
      <c r="FZ113" s="125"/>
      <c r="GA113" s="125"/>
      <c r="GB113" s="125"/>
      <c r="GC113" s="125"/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  <c r="GX113" s="125"/>
      <c r="GY113" s="125"/>
      <c r="GZ113" s="125"/>
      <c r="HA113" s="125"/>
      <c r="HB113" s="125"/>
      <c r="HC113" s="125"/>
      <c r="HD113" s="125"/>
      <c r="HE113" s="125"/>
      <c r="HF113" s="125"/>
      <c r="HG113" s="125"/>
      <c r="HH113" s="125"/>
      <c r="HI113" s="125"/>
      <c r="HJ113" s="125"/>
      <c r="HK113" s="125"/>
      <c r="HL113" s="125"/>
      <c r="HM113" s="125"/>
      <c r="HN113" s="125"/>
      <c r="HO113" s="125"/>
      <c r="HP113" s="125"/>
      <c r="HQ113" s="125"/>
      <c r="HR113" s="125"/>
      <c r="HS113" s="125"/>
      <c r="HT113" s="125"/>
      <c r="HU113" s="125"/>
      <c r="HV113" s="125"/>
      <c r="HW113" s="125"/>
      <c r="HX113" s="125"/>
      <c r="HY113" s="125"/>
      <c r="HZ113" s="125"/>
      <c r="IA113" s="125"/>
      <c r="IB113" s="125"/>
      <c r="IC113" s="125"/>
      <c r="ID113" s="125"/>
      <c r="IE113" s="125"/>
      <c r="IF113" s="125"/>
      <c r="IG113" s="125"/>
      <c r="IH113" s="125"/>
      <c r="II113" s="125"/>
      <c r="IJ113" s="125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30" hidden="false" customHeight="true" outlineLevel="0" collapsed="false">
      <c r="A114" s="97"/>
      <c r="B114" s="146" t="n">
        <v>6</v>
      </c>
      <c r="C114" s="151" t="n">
        <v>1</v>
      </c>
      <c r="D114" s="151" t="s">
        <v>35</v>
      </c>
      <c r="E114" s="151"/>
      <c r="F114" s="150" t="s">
        <v>170</v>
      </c>
      <c r="G114" s="150"/>
      <c r="H114" s="147" t="s">
        <v>171</v>
      </c>
      <c r="I114" s="110"/>
      <c r="J114" s="111" t="n">
        <v>240</v>
      </c>
      <c r="K114" s="112" t="n">
        <f aca="false">I114*J114</f>
        <v>0</v>
      </c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24"/>
      <c r="BM114" s="124"/>
      <c r="BN114" s="124"/>
      <c r="BO114" s="124"/>
      <c r="BP114" s="124"/>
      <c r="BQ114" s="124"/>
      <c r="BR114" s="124"/>
      <c r="BS114" s="124"/>
      <c r="BT114" s="124"/>
      <c r="BU114" s="124"/>
      <c r="BV114" s="124"/>
      <c r="BW114" s="124"/>
      <c r="BX114" s="124"/>
      <c r="BY114" s="124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25"/>
      <c r="DJ114" s="125"/>
      <c r="DK114" s="125"/>
      <c r="DL114" s="125"/>
      <c r="DM114" s="125"/>
      <c r="DN114" s="125"/>
      <c r="DO114" s="125"/>
      <c r="DP114" s="125"/>
      <c r="DQ114" s="125"/>
      <c r="DR114" s="125"/>
      <c r="DS114" s="125"/>
      <c r="DT114" s="125"/>
      <c r="DU114" s="125"/>
      <c r="DV114" s="125"/>
      <c r="DW114" s="125"/>
      <c r="DX114" s="125"/>
      <c r="DY114" s="125"/>
      <c r="DZ114" s="125"/>
      <c r="EA114" s="125"/>
      <c r="EB114" s="125"/>
      <c r="EC114" s="125"/>
      <c r="ED114" s="125"/>
      <c r="EE114" s="125"/>
      <c r="EF114" s="125"/>
      <c r="EG114" s="125"/>
      <c r="EH114" s="125"/>
      <c r="EI114" s="125"/>
      <c r="EJ114" s="125"/>
      <c r="EK114" s="125"/>
      <c r="EL114" s="125"/>
      <c r="EM114" s="125"/>
      <c r="EN114" s="125"/>
      <c r="EO114" s="125"/>
      <c r="EP114" s="125"/>
      <c r="EQ114" s="125"/>
      <c r="ER114" s="125"/>
      <c r="ES114" s="125"/>
      <c r="ET114" s="125"/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/>
      <c r="FH114" s="125"/>
      <c r="FI114" s="125"/>
      <c r="FJ114" s="125"/>
      <c r="FK114" s="125"/>
      <c r="FL114" s="125"/>
      <c r="FM114" s="125"/>
      <c r="FN114" s="125"/>
      <c r="FO114" s="125"/>
      <c r="FP114" s="125"/>
      <c r="FQ114" s="125"/>
      <c r="FR114" s="125"/>
      <c r="FS114" s="125"/>
      <c r="FT114" s="125"/>
      <c r="FU114" s="125"/>
      <c r="FV114" s="125"/>
      <c r="FW114" s="125"/>
      <c r="FX114" s="125"/>
      <c r="FY114" s="125"/>
      <c r="FZ114" s="125"/>
      <c r="GA114" s="125"/>
      <c r="GB114" s="125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30" hidden="false" customHeight="true" outlineLevel="0" collapsed="false">
      <c r="A115" s="122"/>
      <c r="B115" s="105" t="n">
        <v>6</v>
      </c>
      <c r="C115" s="106" t="n">
        <v>1</v>
      </c>
      <c r="D115" s="107" t="s">
        <v>35</v>
      </c>
      <c r="E115" s="106"/>
      <c r="F115" s="152" t="s">
        <v>172</v>
      </c>
      <c r="G115" s="152"/>
      <c r="H115" s="147" t="s">
        <v>173</v>
      </c>
      <c r="I115" s="110"/>
      <c r="J115" s="111" t="n">
        <v>240</v>
      </c>
      <c r="K115" s="112" t="n">
        <f aca="false">I115*J115</f>
        <v>0</v>
      </c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  <c r="AA115" s="124"/>
      <c r="AB115" s="124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4"/>
      <c r="BO115" s="124"/>
      <c r="BP115" s="124"/>
      <c r="BQ115" s="124"/>
      <c r="BR115" s="124"/>
      <c r="BS115" s="124"/>
      <c r="BT115" s="124"/>
      <c r="BU115" s="124"/>
      <c r="BV115" s="124"/>
      <c r="BW115" s="124"/>
      <c r="BX115" s="124"/>
      <c r="BY115" s="124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  <c r="GX115" s="125"/>
      <c r="GY115" s="125"/>
      <c r="GZ115" s="125"/>
      <c r="HA115" s="125"/>
      <c r="HB115" s="125"/>
      <c r="HC115" s="125"/>
      <c r="HD115" s="125"/>
      <c r="HE115" s="125"/>
      <c r="HF115" s="125"/>
      <c r="HG115" s="125"/>
      <c r="HH115" s="125"/>
      <c r="HI115" s="125"/>
      <c r="HJ115" s="125"/>
      <c r="HK115" s="125"/>
      <c r="HL115" s="125"/>
      <c r="HM115" s="125"/>
      <c r="HN115" s="125"/>
      <c r="HO115" s="125"/>
      <c r="HP115" s="125"/>
      <c r="HQ115" s="125"/>
      <c r="HR115" s="125"/>
      <c r="HS115" s="125"/>
      <c r="HT115" s="125"/>
      <c r="HU115" s="125"/>
      <c r="HV115" s="125"/>
      <c r="HW115" s="125"/>
      <c r="HX115" s="125"/>
      <c r="HY115" s="125"/>
      <c r="HZ115" s="125"/>
      <c r="IA115" s="125"/>
      <c r="IB115" s="125"/>
      <c r="IC115" s="125"/>
      <c r="ID115" s="125"/>
      <c r="IE115" s="125"/>
      <c r="IF115" s="125"/>
      <c r="IG115" s="125"/>
      <c r="IH115" s="125"/>
      <c r="II115" s="125"/>
      <c r="IJ115" s="125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30" hidden="false" customHeight="true" outlineLevel="0" collapsed="false">
      <c r="A116" s="122"/>
      <c r="B116" s="105" t="n">
        <v>6</v>
      </c>
      <c r="C116" s="106" t="n">
        <v>1</v>
      </c>
      <c r="D116" s="107" t="s">
        <v>35</v>
      </c>
      <c r="E116" s="106"/>
      <c r="F116" s="152" t="s">
        <v>174</v>
      </c>
      <c r="G116" s="152"/>
      <c r="H116" s="147" t="s">
        <v>175</v>
      </c>
      <c r="I116" s="110"/>
      <c r="J116" s="111" t="n">
        <v>240</v>
      </c>
      <c r="K116" s="112" t="n">
        <f aca="false">I116*J116</f>
        <v>0</v>
      </c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4"/>
      <c r="BJ116" s="124"/>
      <c r="BK116" s="124"/>
      <c r="BL116" s="124"/>
      <c r="BM116" s="124"/>
      <c r="BN116" s="124"/>
      <c r="BO116" s="124"/>
      <c r="BP116" s="124"/>
      <c r="BQ116" s="124"/>
      <c r="BR116" s="124"/>
      <c r="BS116" s="124"/>
      <c r="BT116" s="124"/>
      <c r="BU116" s="124"/>
      <c r="BV116" s="124"/>
      <c r="BW116" s="124"/>
      <c r="BX116" s="124"/>
      <c r="BY116" s="124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30" hidden="false" customHeight="true" outlineLevel="0" collapsed="false">
      <c r="A117" s="122"/>
      <c r="B117" s="105" t="n">
        <v>6</v>
      </c>
      <c r="C117" s="106" t="n">
        <v>1</v>
      </c>
      <c r="D117" s="107" t="s">
        <v>35</v>
      </c>
      <c r="E117" s="106"/>
      <c r="F117" s="152" t="s">
        <v>176</v>
      </c>
      <c r="G117" s="152"/>
      <c r="H117" s="147" t="s">
        <v>177</v>
      </c>
      <c r="I117" s="110"/>
      <c r="J117" s="111" t="n">
        <v>240</v>
      </c>
      <c r="K117" s="112" t="n">
        <f aca="false">I117*J117</f>
        <v>0</v>
      </c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/>
      <c r="BE117" s="124"/>
      <c r="BF117" s="124"/>
      <c r="BG117" s="124"/>
      <c r="BH117" s="124"/>
      <c r="BI117" s="124"/>
      <c r="BJ117" s="124"/>
      <c r="BK117" s="124"/>
      <c r="BL117" s="124"/>
      <c r="BM117" s="124"/>
      <c r="BN117" s="124"/>
      <c r="BO117" s="124"/>
      <c r="BP117" s="124"/>
      <c r="BQ117" s="124"/>
      <c r="BR117" s="124"/>
      <c r="BS117" s="124"/>
      <c r="BT117" s="124"/>
      <c r="BU117" s="124"/>
      <c r="BV117" s="124"/>
      <c r="BW117" s="124"/>
      <c r="BX117" s="124"/>
      <c r="BY117" s="124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  <c r="GO117" s="125"/>
      <c r="GP117" s="125"/>
      <c r="GQ117" s="125"/>
      <c r="GR117" s="125"/>
      <c r="GS117" s="125"/>
      <c r="GT117" s="125"/>
      <c r="GU117" s="125"/>
      <c r="GV117" s="125"/>
      <c r="GW117" s="125"/>
      <c r="GX117" s="125"/>
      <c r="GY117" s="125"/>
      <c r="GZ117" s="125"/>
      <c r="HA117" s="125"/>
      <c r="HB117" s="125"/>
      <c r="HC117" s="125"/>
      <c r="HD117" s="125"/>
      <c r="HE117" s="125"/>
      <c r="HF117" s="125"/>
      <c r="HG117" s="125"/>
      <c r="HH117" s="125"/>
      <c r="HI117" s="125"/>
      <c r="HJ117" s="125"/>
      <c r="HK117" s="125"/>
      <c r="HL117" s="125"/>
      <c r="HM117" s="125"/>
      <c r="HN117" s="125"/>
      <c r="HO117" s="125"/>
      <c r="HP117" s="125"/>
      <c r="HQ117" s="125"/>
      <c r="HR117" s="125"/>
      <c r="HS117" s="125"/>
      <c r="HT117" s="125"/>
      <c r="HU117" s="125"/>
      <c r="HV117" s="125"/>
      <c r="HW117" s="125"/>
      <c r="HX117" s="125"/>
      <c r="HY117" s="125"/>
      <c r="HZ117" s="125"/>
      <c r="IA117" s="125"/>
      <c r="IB117" s="125"/>
      <c r="IC117" s="125"/>
      <c r="ID117" s="125"/>
      <c r="IE117" s="125"/>
      <c r="IF117" s="125"/>
      <c r="IG117" s="125"/>
      <c r="IH117" s="125"/>
      <c r="II117" s="125"/>
      <c r="IJ117" s="125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30" hidden="false" customHeight="true" outlineLevel="0" collapsed="false">
      <c r="A118" s="122"/>
      <c r="B118" s="105" t="n">
        <v>6</v>
      </c>
      <c r="C118" s="106" t="n">
        <v>1</v>
      </c>
      <c r="D118" s="107" t="s">
        <v>35</v>
      </c>
      <c r="E118" s="106"/>
      <c r="F118" s="152" t="s">
        <v>178</v>
      </c>
      <c r="G118" s="152"/>
      <c r="H118" s="147" t="s">
        <v>179</v>
      </c>
      <c r="I118" s="110"/>
      <c r="J118" s="111" t="n">
        <v>240</v>
      </c>
      <c r="K118" s="112" t="n">
        <f aca="false">I118*J118</f>
        <v>0</v>
      </c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124"/>
      <c r="BM118" s="124"/>
      <c r="BN118" s="124"/>
      <c r="BO118" s="124"/>
      <c r="BP118" s="124"/>
      <c r="BQ118" s="124"/>
      <c r="BR118" s="124"/>
      <c r="BS118" s="124"/>
      <c r="BT118" s="124"/>
      <c r="BU118" s="124"/>
      <c r="BV118" s="124"/>
      <c r="BW118" s="124"/>
      <c r="BX118" s="124"/>
      <c r="BY118" s="124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/>
      <c r="IC118" s="125"/>
      <c r="ID118" s="125"/>
      <c r="IE118" s="125"/>
      <c r="IF118" s="125"/>
      <c r="IG118" s="125"/>
      <c r="IH118" s="125"/>
      <c r="II118" s="125"/>
      <c r="IJ118" s="125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30" hidden="false" customHeight="true" outlineLevel="0" collapsed="false">
      <c r="A119" s="122"/>
      <c r="B119" s="105" t="n">
        <v>6</v>
      </c>
      <c r="C119" s="106" t="n">
        <v>1</v>
      </c>
      <c r="D119" s="107" t="s">
        <v>35</v>
      </c>
      <c r="E119" s="106"/>
      <c r="F119" s="152" t="s">
        <v>180</v>
      </c>
      <c r="G119" s="152"/>
      <c r="H119" s="147" t="s">
        <v>181</v>
      </c>
      <c r="I119" s="110"/>
      <c r="J119" s="111" t="n">
        <v>240</v>
      </c>
      <c r="K119" s="112" t="n">
        <f aca="false">I119*J119</f>
        <v>0</v>
      </c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24"/>
      <c r="BK119" s="124"/>
      <c r="BL119" s="124"/>
      <c r="BM119" s="124"/>
      <c r="BN119" s="124"/>
      <c r="BO119" s="124"/>
      <c r="BP119" s="124"/>
      <c r="BQ119" s="124"/>
      <c r="BR119" s="124"/>
      <c r="BS119" s="124"/>
      <c r="BT119" s="124"/>
      <c r="BU119" s="124"/>
      <c r="BV119" s="124"/>
      <c r="BW119" s="124"/>
      <c r="BX119" s="124"/>
      <c r="BY119" s="124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25"/>
      <c r="DJ119" s="125"/>
      <c r="DK119" s="125"/>
      <c r="DL119" s="125"/>
      <c r="DM119" s="125"/>
      <c r="DN119" s="125"/>
      <c r="DO119" s="125"/>
      <c r="DP119" s="125"/>
      <c r="DQ119" s="125"/>
      <c r="DR119" s="125"/>
      <c r="DS119" s="125"/>
      <c r="DT119" s="125"/>
      <c r="DU119" s="125"/>
      <c r="DV119" s="125"/>
      <c r="DW119" s="125"/>
      <c r="DX119" s="125"/>
      <c r="DY119" s="125"/>
      <c r="DZ119" s="125"/>
      <c r="EA119" s="125"/>
      <c r="EB119" s="125"/>
      <c r="EC119" s="125"/>
      <c r="ED119" s="125"/>
      <c r="EE119" s="125"/>
      <c r="EF119" s="125"/>
      <c r="EG119" s="125"/>
      <c r="EH119" s="125"/>
      <c r="EI119" s="125"/>
      <c r="EJ119" s="125"/>
      <c r="EK119" s="125"/>
      <c r="EL119" s="125"/>
      <c r="EM119" s="125"/>
      <c r="EN119" s="125"/>
      <c r="EO119" s="125"/>
      <c r="EP119" s="125"/>
      <c r="EQ119" s="125"/>
      <c r="ER119" s="125"/>
      <c r="ES119" s="125"/>
      <c r="ET119" s="125"/>
      <c r="EU119" s="125"/>
      <c r="EV119" s="125"/>
      <c r="EW119" s="125"/>
      <c r="EX119" s="125"/>
      <c r="EY119" s="125"/>
      <c r="EZ119" s="125"/>
      <c r="FA119" s="125"/>
      <c r="FB119" s="125"/>
      <c r="FC119" s="125"/>
      <c r="FD119" s="125"/>
      <c r="FE119" s="125"/>
      <c r="FF119" s="125"/>
      <c r="FG119" s="125"/>
      <c r="FH119" s="125"/>
      <c r="FI119" s="125"/>
      <c r="FJ119" s="125"/>
      <c r="FK119" s="125"/>
      <c r="FL119" s="125"/>
      <c r="FM119" s="125"/>
      <c r="FN119" s="125"/>
      <c r="FO119" s="125"/>
      <c r="FP119" s="125"/>
      <c r="FQ119" s="125"/>
      <c r="FR119" s="125"/>
      <c r="FS119" s="125"/>
      <c r="FT119" s="125"/>
      <c r="FU119" s="125"/>
      <c r="FV119" s="125"/>
      <c r="FW119" s="125"/>
      <c r="FX119" s="125"/>
      <c r="FY119" s="125"/>
      <c r="FZ119" s="125"/>
      <c r="GA119" s="125"/>
      <c r="GB119" s="125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  <c r="GX119" s="125"/>
      <c r="GY119" s="125"/>
      <c r="GZ119" s="125"/>
      <c r="HA119" s="125"/>
      <c r="HB119" s="125"/>
      <c r="HC119" s="125"/>
      <c r="HD119" s="125"/>
      <c r="HE119" s="125"/>
      <c r="HF119" s="125"/>
      <c r="HG119" s="125"/>
      <c r="HH119" s="125"/>
      <c r="HI119" s="125"/>
      <c r="HJ119" s="125"/>
      <c r="HK119" s="125"/>
      <c r="HL119" s="125"/>
      <c r="HM119" s="125"/>
      <c r="HN119" s="125"/>
      <c r="HO119" s="125"/>
      <c r="HP119" s="125"/>
      <c r="HQ119" s="125"/>
      <c r="HR119" s="125"/>
      <c r="HS119" s="125"/>
      <c r="HT119" s="125"/>
      <c r="HU119" s="125"/>
      <c r="HV119" s="125"/>
      <c r="HW119" s="125"/>
      <c r="HX119" s="125"/>
      <c r="HY119" s="125"/>
      <c r="HZ119" s="125"/>
      <c r="IA119" s="125"/>
      <c r="IB119" s="125"/>
      <c r="IC119" s="125"/>
      <c r="ID119" s="125"/>
      <c r="IE119" s="125"/>
      <c r="IF119" s="125"/>
      <c r="IG119" s="125"/>
      <c r="IH119" s="125"/>
      <c r="II119" s="125"/>
      <c r="IJ119" s="125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30" hidden="false" customHeight="true" outlineLevel="0" collapsed="false">
      <c r="A120" s="122"/>
      <c r="B120" s="105" t="n">
        <v>6</v>
      </c>
      <c r="C120" s="106" t="n">
        <v>1</v>
      </c>
      <c r="D120" s="107" t="s">
        <v>35</v>
      </c>
      <c r="E120" s="106"/>
      <c r="F120" s="152" t="s">
        <v>182</v>
      </c>
      <c r="G120" s="152"/>
      <c r="H120" s="147" t="s">
        <v>183</v>
      </c>
      <c r="I120" s="110"/>
      <c r="J120" s="111" t="n">
        <v>240</v>
      </c>
      <c r="K120" s="112" t="n">
        <f aca="false">I120*J120</f>
        <v>0</v>
      </c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4"/>
      <c r="AO120" s="124"/>
      <c r="AP120" s="124"/>
      <c r="AQ120" s="124"/>
      <c r="AR120" s="124"/>
      <c r="AS120" s="124"/>
      <c r="AT120" s="124"/>
      <c r="AU120" s="124"/>
      <c r="AV120" s="124"/>
      <c r="AW120" s="124"/>
      <c r="AX120" s="124"/>
      <c r="AY120" s="124"/>
      <c r="AZ120" s="124"/>
      <c r="BA120" s="124"/>
      <c r="BB120" s="124"/>
      <c r="BC120" s="124"/>
      <c r="BD120" s="124"/>
      <c r="BE120" s="124"/>
      <c r="BF120" s="124"/>
      <c r="BG120" s="124"/>
      <c r="BH120" s="124"/>
      <c r="BI120" s="124"/>
      <c r="BJ120" s="124"/>
      <c r="BK120" s="124"/>
      <c r="BL120" s="124"/>
      <c r="BM120" s="124"/>
      <c r="BN120" s="124"/>
      <c r="BO120" s="124"/>
      <c r="BP120" s="124"/>
      <c r="BQ120" s="124"/>
      <c r="BR120" s="124"/>
      <c r="BS120" s="124"/>
      <c r="BT120" s="124"/>
      <c r="BU120" s="124"/>
      <c r="BV120" s="124"/>
      <c r="BW120" s="124"/>
      <c r="BX120" s="124"/>
      <c r="BY120" s="124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30" hidden="false" customHeight="true" outlineLevel="0" collapsed="false">
      <c r="A121" s="122"/>
      <c r="B121" s="105" t="n">
        <v>6</v>
      </c>
      <c r="C121" s="106" t="n">
        <v>1</v>
      </c>
      <c r="D121" s="107" t="s">
        <v>35</v>
      </c>
      <c r="E121" s="106"/>
      <c r="F121" s="152" t="s">
        <v>184</v>
      </c>
      <c r="G121" s="152"/>
      <c r="H121" s="147" t="s">
        <v>185</v>
      </c>
      <c r="I121" s="110"/>
      <c r="J121" s="111" t="n">
        <v>240</v>
      </c>
      <c r="K121" s="112" t="n">
        <f aca="false">I121*J121</f>
        <v>0</v>
      </c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/>
      <c r="BG121" s="124"/>
      <c r="BH121" s="124"/>
      <c r="BI121" s="124"/>
      <c r="BJ121" s="124"/>
      <c r="BK121" s="124"/>
      <c r="BL121" s="124"/>
      <c r="BM121" s="124"/>
      <c r="BN121" s="124"/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/>
      <c r="GM121" s="125"/>
      <c r="GN121" s="125"/>
      <c r="GO121" s="125"/>
      <c r="GP121" s="125"/>
      <c r="GQ121" s="125"/>
      <c r="GR121" s="125"/>
      <c r="GS121" s="125"/>
      <c r="GT121" s="125"/>
      <c r="GU121" s="125"/>
      <c r="GV121" s="125"/>
      <c r="GW121" s="125"/>
      <c r="GX121" s="125"/>
      <c r="GY121" s="125"/>
      <c r="GZ121" s="125"/>
      <c r="HA121" s="125"/>
      <c r="HB121" s="125"/>
      <c r="HC121" s="125"/>
      <c r="HD121" s="125"/>
      <c r="HE121" s="125"/>
      <c r="HF121" s="125"/>
      <c r="HG121" s="125"/>
      <c r="HH121" s="125"/>
      <c r="HI121" s="125"/>
      <c r="HJ121" s="125"/>
      <c r="HK121" s="125"/>
      <c r="HL121" s="125"/>
      <c r="HM121" s="125"/>
      <c r="HN121" s="125"/>
      <c r="HO121" s="125"/>
      <c r="HP121" s="125"/>
      <c r="HQ121" s="125"/>
      <c r="HR121" s="125"/>
      <c r="HS121" s="125"/>
      <c r="HT121" s="125"/>
      <c r="HU121" s="125"/>
      <c r="HV121" s="125"/>
      <c r="HW121" s="125"/>
      <c r="HX121" s="125"/>
      <c r="HY121" s="125"/>
      <c r="HZ121" s="125"/>
      <c r="IA121" s="125"/>
      <c r="IB121" s="125"/>
      <c r="IC121" s="125"/>
      <c r="ID121" s="125"/>
      <c r="IE121" s="125"/>
      <c r="IF121" s="125"/>
      <c r="IG121" s="125"/>
      <c r="IH121" s="125"/>
      <c r="II121" s="125"/>
      <c r="IJ121" s="125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30" hidden="false" customHeight="true" outlineLevel="0" collapsed="false">
      <c r="A122" s="122"/>
      <c r="B122" s="105" t="n">
        <v>6</v>
      </c>
      <c r="C122" s="106" t="n">
        <v>1</v>
      </c>
      <c r="D122" s="107" t="s">
        <v>35</v>
      </c>
      <c r="E122" s="106"/>
      <c r="F122" s="152" t="s">
        <v>186</v>
      </c>
      <c r="G122" s="152"/>
      <c r="H122" s="147" t="s">
        <v>187</v>
      </c>
      <c r="I122" s="110"/>
      <c r="J122" s="111" t="n">
        <v>240</v>
      </c>
      <c r="K122" s="112" t="n">
        <f aca="false">I122*J122</f>
        <v>0</v>
      </c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30" hidden="false" customHeight="true" outlineLevel="0" collapsed="false">
      <c r="A123" s="122"/>
      <c r="B123" s="105" t="n">
        <v>6</v>
      </c>
      <c r="C123" s="106" t="n">
        <v>1</v>
      </c>
      <c r="D123" s="107" t="s">
        <v>35</v>
      </c>
      <c r="E123" s="106"/>
      <c r="F123" s="152" t="s">
        <v>188</v>
      </c>
      <c r="G123" s="152"/>
      <c r="H123" s="147" t="s">
        <v>189</v>
      </c>
      <c r="I123" s="110"/>
      <c r="J123" s="111" t="n">
        <v>240</v>
      </c>
      <c r="K123" s="112" t="n">
        <f aca="false">I123*J123</f>
        <v>0</v>
      </c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5"/>
      <c r="CA123" s="125"/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/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/>
      <c r="DK123" s="125"/>
      <c r="DL123" s="125"/>
      <c r="DM123" s="125"/>
      <c r="DN123" s="125"/>
      <c r="DO123" s="125"/>
      <c r="DP123" s="125"/>
      <c r="DQ123" s="125"/>
      <c r="DR123" s="125"/>
      <c r="DS123" s="125"/>
      <c r="DT123" s="125"/>
      <c r="DU123" s="125"/>
      <c r="DV123" s="125"/>
      <c r="DW123" s="125"/>
      <c r="DX123" s="125"/>
      <c r="DY123" s="125"/>
      <c r="DZ123" s="125"/>
      <c r="EA123" s="125"/>
      <c r="EB123" s="125"/>
      <c r="EC123" s="125"/>
      <c r="ED123" s="125"/>
      <c r="EE123" s="125"/>
      <c r="EF123" s="125"/>
      <c r="EG123" s="125"/>
      <c r="EH123" s="125"/>
      <c r="EI123" s="125"/>
      <c r="EJ123" s="125"/>
      <c r="EK123" s="125"/>
      <c r="EL123" s="125"/>
      <c r="EM123" s="125"/>
      <c r="EN123" s="125"/>
      <c r="EO123" s="125"/>
      <c r="EP123" s="125"/>
      <c r="EQ123" s="125"/>
      <c r="ER123" s="125"/>
      <c r="ES123" s="125"/>
      <c r="ET123" s="125"/>
      <c r="EU123" s="125"/>
      <c r="EV123" s="125"/>
      <c r="EW123" s="125"/>
      <c r="EX123" s="125"/>
      <c r="EY123" s="125"/>
      <c r="EZ123" s="125"/>
      <c r="FA123" s="125"/>
      <c r="FB123" s="125"/>
      <c r="FC123" s="125"/>
      <c r="FD123" s="125"/>
      <c r="FE123" s="125"/>
      <c r="FF123" s="125"/>
      <c r="FG123" s="125"/>
      <c r="FH123" s="125"/>
      <c r="FI123" s="125"/>
      <c r="FJ123" s="125"/>
      <c r="FK123" s="125"/>
      <c r="FL123" s="125"/>
      <c r="FM123" s="125"/>
      <c r="FN123" s="125"/>
      <c r="FO123" s="125"/>
      <c r="FP123" s="125"/>
      <c r="FQ123" s="125"/>
      <c r="FR123" s="125"/>
      <c r="FS123" s="125"/>
      <c r="FT123" s="125"/>
      <c r="FU123" s="125"/>
      <c r="FV123" s="125"/>
      <c r="FW123" s="125"/>
      <c r="FX123" s="125"/>
      <c r="FY123" s="125"/>
      <c r="FZ123" s="125"/>
      <c r="GA123" s="125"/>
      <c r="GB123" s="125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  <c r="GO123" s="125"/>
      <c r="GP123" s="125"/>
      <c r="GQ123" s="125"/>
      <c r="GR123" s="125"/>
      <c r="GS123" s="125"/>
      <c r="GT123" s="125"/>
      <c r="GU123" s="125"/>
      <c r="GV123" s="125"/>
      <c r="GW123" s="125"/>
      <c r="GX123" s="125"/>
      <c r="GY123" s="125"/>
      <c r="GZ123" s="125"/>
      <c r="HA123" s="125"/>
      <c r="HB123" s="125"/>
      <c r="HC123" s="125"/>
      <c r="HD123" s="125"/>
      <c r="HE123" s="125"/>
      <c r="HF123" s="125"/>
      <c r="HG123" s="125"/>
      <c r="HH123" s="125"/>
      <c r="HI123" s="125"/>
      <c r="HJ123" s="125"/>
      <c r="HK123" s="125"/>
      <c r="HL123" s="125"/>
      <c r="HM123" s="125"/>
      <c r="HN123" s="125"/>
      <c r="HO123" s="125"/>
      <c r="HP123" s="125"/>
      <c r="HQ123" s="125"/>
      <c r="HR123" s="125"/>
      <c r="HS123" s="125"/>
      <c r="HT123" s="125"/>
      <c r="HU123" s="125"/>
      <c r="HV123" s="125"/>
      <c r="HW123" s="125"/>
      <c r="HX123" s="125"/>
      <c r="HY123" s="125"/>
      <c r="HZ123" s="125"/>
      <c r="IA123" s="125"/>
      <c r="IB123" s="125"/>
      <c r="IC123" s="125"/>
      <c r="ID123" s="125"/>
      <c r="IE123" s="125"/>
      <c r="IF123" s="125"/>
      <c r="IG123" s="125"/>
      <c r="IH123" s="125"/>
      <c r="II123" s="125"/>
      <c r="IJ123" s="125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30" hidden="false" customHeight="true" outlineLevel="0" collapsed="false">
      <c r="A124" s="122"/>
      <c r="B124" s="105" t="n">
        <v>6</v>
      </c>
      <c r="C124" s="106" t="n">
        <v>1</v>
      </c>
      <c r="D124" s="107" t="s">
        <v>35</v>
      </c>
      <c r="E124" s="106"/>
      <c r="F124" s="152" t="s">
        <v>190</v>
      </c>
      <c r="G124" s="152"/>
      <c r="H124" s="147" t="s">
        <v>191</v>
      </c>
      <c r="I124" s="110"/>
      <c r="J124" s="111" t="n">
        <v>240</v>
      </c>
      <c r="K124" s="112" t="n">
        <f aca="false">I124*J124</f>
        <v>0</v>
      </c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30" hidden="false" customHeight="true" outlineLevel="0" collapsed="false">
      <c r="A125" s="122"/>
      <c r="B125" s="105" t="n">
        <v>6</v>
      </c>
      <c r="C125" s="106" t="n">
        <v>1</v>
      </c>
      <c r="D125" s="107" t="s">
        <v>35</v>
      </c>
      <c r="E125" s="106"/>
      <c r="F125" s="152" t="s">
        <v>192</v>
      </c>
      <c r="G125" s="152"/>
      <c r="H125" s="147" t="s">
        <v>193</v>
      </c>
      <c r="I125" s="110"/>
      <c r="J125" s="111" t="n">
        <v>240</v>
      </c>
      <c r="K125" s="112" t="n">
        <f aca="false">I125*J125</f>
        <v>0</v>
      </c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  <c r="GO125" s="125"/>
      <c r="GP125" s="125"/>
      <c r="GQ125" s="125"/>
      <c r="GR125" s="125"/>
      <c r="GS125" s="125"/>
      <c r="GT125" s="125"/>
      <c r="GU125" s="125"/>
      <c r="GV125" s="125"/>
      <c r="GW125" s="125"/>
      <c r="GX125" s="125"/>
      <c r="GY125" s="125"/>
      <c r="GZ125" s="125"/>
      <c r="HA125" s="125"/>
      <c r="HB125" s="125"/>
      <c r="HC125" s="125"/>
      <c r="HD125" s="125"/>
      <c r="HE125" s="125"/>
      <c r="HF125" s="125"/>
      <c r="HG125" s="125"/>
      <c r="HH125" s="125"/>
      <c r="HI125" s="125"/>
      <c r="HJ125" s="125"/>
      <c r="HK125" s="125"/>
      <c r="HL125" s="125"/>
      <c r="HM125" s="125"/>
      <c r="HN125" s="125"/>
      <c r="HO125" s="125"/>
      <c r="HP125" s="125"/>
      <c r="HQ125" s="125"/>
      <c r="HR125" s="125"/>
      <c r="HS125" s="125"/>
      <c r="HT125" s="125"/>
      <c r="HU125" s="125"/>
      <c r="HV125" s="125"/>
      <c r="HW125" s="125"/>
      <c r="HX125" s="125"/>
      <c r="HY125" s="125"/>
      <c r="HZ125" s="125"/>
      <c r="IA125" s="125"/>
      <c r="IB125" s="125"/>
      <c r="IC125" s="125"/>
      <c r="ID125" s="125"/>
      <c r="IE125" s="125"/>
      <c r="IF125" s="125"/>
      <c r="IG125" s="125"/>
      <c r="IH125" s="125"/>
      <c r="II125" s="125"/>
      <c r="IJ125" s="125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30" hidden="false" customHeight="true" outlineLevel="0" collapsed="false">
      <c r="A126" s="122"/>
      <c r="B126" s="105" t="n">
        <v>6</v>
      </c>
      <c r="C126" s="106" t="n">
        <v>1</v>
      </c>
      <c r="D126" s="107" t="s">
        <v>35</v>
      </c>
      <c r="E126" s="106"/>
      <c r="F126" s="152" t="s">
        <v>194</v>
      </c>
      <c r="G126" s="152"/>
      <c r="H126" s="147" t="s">
        <v>195</v>
      </c>
      <c r="I126" s="110"/>
      <c r="J126" s="111" t="n">
        <v>240</v>
      </c>
      <c r="K126" s="112" t="n">
        <f aca="false">I126*J126</f>
        <v>0</v>
      </c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30" hidden="false" customHeight="true" outlineLevel="0" collapsed="false">
      <c r="A127" s="122"/>
      <c r="B127" s="105" t="n">
        <v>6</v>
      </c>
      <c r="C127" s="106" t="n">
        <v>1</v>
      </c>
      <c r="D127" s="107" t="s">
        <v>35</v>
      </c>
      <c r="E127" s="106"/>
      <c r="F127" s="152" t="s">
        <v>196</v>
      </c>
      <c r="G127" s="152"/>
      <c r="H127" s="147" t="s">
        <v>197</v>
      </c>
      <c r="I127" s="110"/>
      <c r="J127" s="111" t="n">
        <v>240</v>
      </c>
      <c r="K127" s="112" t="n">
        <f aca="false">I127*J127</f>
        <v>0</v>
      </c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/>
      <c r="DR127" s="125"/>
      <c r="DS127" s="125"/>
      <c r="DT127" s="125"/>
      <c r="DU127" s="125"/>
      <c r="DV127" s="125"/>
      <c r="DW127" s="125"/>
      <c r="DX127" s="125"/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/>
      <c r="EN127" s="125"/>
      <c r="EO127" s="125"/>
      <c r="EP127" s="125"/>
      <c r="EQ127" s="125"/>
      <c r="ER127" s="125"/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5"/>
      <c r="FE127" s="125"/>
      <c r="FF127" s="125"/>
      <c r="FG127" s="125"/>
      <c r="FH127" s="125"/>
      <c r="FI127" s="125"/>
      <c r="FJ127" s="125"/>
      <c r="FK127" s="125"/>
      <c r="FL127" s="125"/>
      <c r="FM127" s="125"/>
      <c r="FN127" s="125"/>
      <c r="FO127" s="125"/>
      <c r="FP127" s="125"/>
      <c r="FQ127" s="125"/>
      <c r="FR127" s="125"/>
      <c r="FS127" s="125"/>
      <c r="FT127" s="125"/>
      <c r="FU127" s="125"/>
      <c r="FV127" s="125"/>
      <c r="FW127" s="125"/>
      <c r="FX127" s="125"/>
      <c r="FY127" s="125"/>
      <c r="FZ127" s="125"/>
      <c r="GA127" s="125"/>
      <c r="GB127" s="125"/>
      <c r="GC127" s="125"/>
      <c r="GD127" s="125"/>
      <c r="GE127" s="125"/>
      <c r="GF127" s="125"/>
      <c r="GG127" s="125"/>
      <c r="GH127" s="125"/>
      <c r="GI127" s="125"/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  <c r="GX127" s="125"/>
      <c r="GY127" s="125"/>
      <c r="GZ127" s="125"/>
      <c r="HA127" s="125"/>
      <c r="HB127" s="125"/>
      <c r="HC127" s="125"/>
      <c r="HD127" s="125"/>
      <c r="HE127" s="125"/>
      <c r="HF127" s="125"/>
      <c r="HG127" s="125"/>
      <c r="HH127" s="125"/>
      <c r="HI127" s="125"/>
      <c r="HJ127" s="125"/>
      <c r="HK127" s="125"/>
      <c r="HL127" s="125"/>
      <c r="HM127" s="125"/>
      <c r="HN127" s="125"/>
      <c r="HO127" s="125"/>
      <c r="HP127" s="125"/>
      <c r="HQ127" s="125"/>
      <c r="HR127" s="125"/>
      <c r="HS127" s="125"/>
      <c r="HT127" s="125"/>
      <c r="HU127" s="125"/>
      <c r="HV127" s="125"/>
      <c r="HW127" s="125"/>
      <c r="HX127" s="125"/>
      <c r="HY127" s="125"/>
      <c r="HZ127" s="125"/>
      <c r="IA127" s="125"/>
      <c r="IB127" s="125"/>
      <c r="IC127" s="125"/>
      <c r="ID127" s="125"/>
      <c r="IE127" s="125"/>
      <c r="IF127" s="125"/>
      <c r="IG127" s="125"/>
      <c r="IH127" s="125"/>
      <c r="II127" s="125"/>
      <c r="IJ127" s="125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30" hidden="false" customHeight="true" outlineLevel="0" collapsed="false">
      <c r="A128" s="122"/>
      <c r="B128" s="105" t="n">
        <v>6</v>
      </c>
      <c r="C128" s="106" t="n">
        <v>1</v>
      </c>
      <c r="D128" s="107" t="s">
        <v>35</v>
      </c>
      <c r="E128" s="106"/>
      <c r="F128" s="152" t="s">
        <v>198</v>
      </c>
      <c r="G128" s="152"/>
      <c r="H128" s="147" t="s">
        <v>199</v>
      </c>
      <c r="I128" s="110"/>
      <c r="J128" s="111" t="n">
        <v>240</v>
      </c>
      <c r="K128" s="112" t="n">
        <f aca="false">I128*J128</f>
        <v>0</v>
      </c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30" hidden="false" customHeight="true" outlineLevel="0" collapsed="false">
      <c r="A129" s="122"/>
      <c r="B129" s="105" t="n">
        <v>6</v>
      </c>
      <c r="C129" s="106" t="n">
        <v>1</v>
      </c>
      <c r="D129" s="107" t="s">
        <v>35</v>
      </c>
      <c r="E129" s="106"/>
      <c r="F129" s="152" t="s">
        <v>200</v>
      </c>
      <c r="G129" s="152"/>
      <c r="H129" s="147" t="s">
        <v>201</v>
      </c>
      <c r="I129" s="110"/>
      <c r="J129" s="111" t="n">
        <v>240</v>
      </c>
      <c r="K129" s="112" t="n">
        <f aca="false">I129*J129</f>
        <v>0</v>
      </c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  <c r="GO129" s="125"/>
      <c r="GP129" s="125"/>
      <c r="GQ129" s="125"/>
      <c r="GR129" s="125"/>
      <c r="GS129" s="125"/>
      <c r="GT129" s="125"/>
      <c r="GU129" s="125"/>
      <c r="GV129" s="125"/>
      <c r="GW129" s="125"/>
      <c r="GX129" s="125"/>
      <c r="GY129" s="125"/>
      <c r="GZ129" s="125"/>
      <c r="HA129" s="125"/>
      <c r="HB129" s="125"/>
      <c r="HC129" s="125"/>
      <c r="HD129" s="125"/>
      <c r="HE129" s="125"/>
      <c r="HF129" s="125"/>
      <c r="HG129" s="125"/>
      <c r="HH129" s="125"/>
      <c r="HI129" s="125"/>
      <c r="HJ129" s="125"/>
      <c r="HK129" s="125"/>
      <c r="HL129" s="125"/>
      <c r="HM129" s="125"/>
      <c r="HN129" s="125"/>
      <c r="HO129" s="125"/>
      <c r="HP129" s="125"/>
      <c r="HQ129" s="125"/>
      <c r="HR129" s="125"/>
      <c r="HS129" s="125"/>
      <c r="HT129" s="125"/>
      <c r="HU129" s="125"/>
      <c r="HV129" s="125"/>
      <c r="HW129" s="125"/>
      <c r="HX129" s="125"/>
      <c r="HY129" s="125"/>
      <c r="HZ129" s="125"/>
      <c r="IA129" s="125"/>
      <c r="IB129" s="125"/>
      <c r="IC129" s="125"/>
      <c r="ID129" s="125"/>
      <c r="IE129" s="125"/>
      <c r="IF129" s="125"/>
      <c r="IG129" s="125"/>
      <c r="IH129" s="125"/>
      <c r="II129" s="125"/>
      <c r="IJ129" s="125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25.5" hidden="false" customHeight="true" outlineLevel="0" collapsed="false">
      <c r="A130" s="122"/>
      <c r="B130" s="105" t="n">
        <v>6</v>
      </c>
      <c r="C130" s="106" t="n">
        <v>1</v>
      </c>
      <c r="D130" s="107" t="s">
        <v>35</v>
      </c>
      <c r="E130" s="106"/>
      <c r="F130" s="152" t="s">
        <v>202</v>
      </c>
      <c r="G130" s="152"/>
      <c r="H130" s="147" t="s">
        <v>203</v>
      </c>
      <c r="I130" s="110"/>
      <c r="J130" s="111" t="n">
        <v>240</v>
      </c>
      <c r="K130" s="112" t="n">
        <f aca="false">I130*J130</f>
        <v>0</v>
      </c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24"/>
      <c r="BP130" s="124"/>
      <c r="BQ130" s="124"/>
      <c r="BR130" s="124"/>
      <c r="BS130" s="124"/>
      <c r="BT130" s="124"/>
      <c r="BU130" s="124"/>
      <c r="BV130" s="124"/>
      <c r="BW130" s="124"/>
      <c r="BX130" s="124"/>
      <c r="BY130" s="124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30" hidden="false" customHeight="true" outlineLevel="0" collapsed="false">
      <c r="A131" s="122"/>
      <c r="B131" s="105" t="n">
        <v>6</v>
      </c>
      <c r="C131" s="106" t="n">
        <v>1</v>
      </c>
      <c r="D131" s="107" t="s">
        <v>35</v>
      </c>
      <c r="E131" s="106"/>
      <c r="F131" s="152" t="s">
        <v>204</v>
      </c>
      <c r="G131" s="152"/>
      <c r="H131" s="147" t="s">
        <v>205</v>
      </c>
      <c r="I131" s="110"/>
      <c r="J131" s="111" t="n">
        <v>240</v>
      </c>
      <c r="K131" s="112" t="n">
        <f aca="false">I131*J131</f>
        <v>0</v>
      </c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24"/>
      <c r="BM131" s="124"/>
      <c r="BN131" s="124"/>
      <c r="BO131" s="124"/>
      <c r="BP131" s="124"/>
      <c r="BQ131" s="124"/>
      <c r="BR131" s="124"/>
      <c r="BS131" s="124"/>
      <c r="BT131" s="124"/>
      <c r="BU131" s="124"/>
      <c r="BV131" s="124"/>
      <c r="BW131" s="124"/>
      <c r="BX131" s="124"/>
      <c r="BY131" s="124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/>
      <c r="CN131" s="125"/>
      <c r="CO131" s="125"/>
      <c r="CP131" s="125"/>
      <c r="CQ131" s="125"/>
      <c r="CR131" s="125"/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/>
      <c r="DH131" s="125"/>
      <c r="DI131" s="125"/>
      <c r="DJ131" s="125"/>
      <c r="DK131" s="125"/>
      <c r="DL131" s="125"/>
      <c r="DM131" s="125"/>
      <c r="DN131" s="125"/>
      <c r="DO131" s="125"/>
      <c r="DP131" s="125"/>
      <c r="DQ131" s="125"/>
      <c r="DR131" s="125"/>
      <c r="DS131" s="125"/>
      <c r="DT131" s="125"/>
      <c r="DU131" s="125"/>
      <c r="DV131" s="125"/>
      <c r="DW131" s="125"/>
      <c r="DX131" s="125"/>
      <c r="DY131" s="125"/>
      <c r="DZ131" s="125"/>
      <c r="EA131" s="125"/>
      <c r="EB131" s="125"/>
      <c r="EC131" s="125"/>
      <c r="ED131" s="125"/>
      <c r="EE131" s="125"/>
      <c r="EF131" s="125"/>
      <c r="EG131" s="125"/>
      <c r="EH131" s="125"/>
      <c r="EI131" s="125"/>
      <c r="EJ131" s="125"/>
      <c r="EK131" s="125"/>
      <c r="EL131" s="125"/>
      <c r="EM131" s="125"/>
      <c r="EN131" s="125"/>
      <c r="EO131" s="125"/>
      <c r="EP131" s="125"/>
      <c r="EQ131" s="125"/>
      <c r="ER131" s="125"/>
      <c r="ES131" s="125"/>
      <c r="ET131" s="125"/>
      <c r="EU131" s="125"/>
      <c r="EV131" s="125"/>
      <c r="EW131" s="125"/>
      <c r="EX131" s="125"/>
      <c r="EY131" s="125"/>
      <c r="EZ131" s="125"/>
      <c r="FA131" s="125"/>
      <c r="FB131" s="125"/>
      <c r="FC131" s="125"/>
      <c r="FD131" s="125"/>
      <c r="FE131" s="125"/>
      <c r="FF131" s="125"/>
      <c r="FG131" s="125"/>
      <c r="FH131" s="125"/>
      <c r="FI131" s="125"/>
      <c r="FJ131" s="125"/>
      <c r="FK131" s="125"/>
      <c r="FL131" s="125"/>
      <c r="FM131" s="125"/>
      <c r="FN131" s="125"/>
      <c r="FO131" s="125"/>
      <c r="FP131" s="125"/>
      <c r="FQ131" s="125"/>
      <c r="FR131" s="125"/>
      <c r="FS131" s="125"/>
      <c r="FT131" s="125"/>
      <c r="FU131" s="125"/>
      <c r="FV131" s="125"/>
      <c r="FW131" s="125"/>
      <c r="FX131" s="125"/>
      <c r="FY131" s="125"/>
      <c r="FZ131" s="125"/>
      <c r="GA131" s="125"/>
      <c r="GB131" s="125"/>
      <c r="GC131" s="125"/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  <c r="GO131" s="125"/>
      <c r="GP131" s="125"/>
      <c r="GQ131" s="125"/>
      <c r="GR131" s="125"/>
      <c r="GS131" s="125"/>
      <c r="GT131" s="125"/>
      <c r="GU131" s="125"/>
      <c r="GV131" s="125"/>
      <c r="GW131" s="125"/>
      <c r="GX131" s="125"/>
      <c r="GY131" s="125"/>
      <c r="GZ131" s="125"/>
      <c r="HA131" s="125"/>
      <c r="HB131" s="125"/>
      <c r="HC131" s="125"/>
      <c r="HD131" s="125"/>
      <c r="HE131" s="125"/>
      <c r="HF131" s="125"/>
      <c r="HG131" s="125"/>
      <c r="HH131" s="125"/>
      <c r="HI131" s="125"/>
      <c r="HJ131" s="125"/>
      <c r="HK131" s="125"/>
      <c r="HL131" s="125"/>
      <c r="HM131" s="125"/>
      <c r="HN131" s="125"/>
      <c r="HO131" s="125"/>
      <c r="HP131" s="125"/>
      <c r="HQ131" s="125"/>
      <c r="HR131" s="125"/>
      <c r="HS131" s="125"/>
      <c r="HT131" s="125"/>
      <c r="HU131" s="125"/>
      <c r="HV131" s="125"/>
      <c r="HW131" s="125"/>
      <c r="HX131" s="125"/>
      <c r="HY131" s="125"/>
      <c r="HZ131" s="125"/>
      <c r="IA131" s="125"/>
      <c r="IB131" s="125"/>
      <c r="IC131" s="125"/>
      <c r="ID131" s="125"/>
      <c r="IE131" s="125"/>
      <c r="IF131" s="125"/>
      <c r="IG131" s="125"/>
      <c r="IH131" s="125"/>
      <c r="II131" s="125"/>
      <c r="IJ131" s="125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30" hidden="false" customHeight="true" outlineLevel="0" collapsed="false">
      <c r="A132" s="0"/>
      <c r="B132" s="113"/>
      <c r="C132" s="114"/>
      <c r="D132" s="114"/>
      <c r="E132" s="114"/>
      <c r="F132" s="115"/>
      <c r="G132" s="116"/>
      <c r="H132" s="117" t="s">
        <v>206</v>
      </c>
      <c r="I132" s="118" t="n">
        <f aca="false">SUM(I113:I131)</f>
        <v>0</v>
      </c>
      <c r="J132" s="119"/>
      <c r="K132" s="112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4"/>
      <c r="BC132" s="124"/>
      <c r="BD132" s="124"/>
      <c r="BE132" s="124"/>
      <c r="BF132" s="124"/>
      <c r="BG132" s="124"/>
      <c r="BH132" s="124"/>
      <c r="BI132" s="124"/>
      <c r="BJ132" s="124"/>
      <c r="BK132" s="124"/>
      <c r="BL132" s="124"/>
      <c r="BM132" s="124"/>
      <c r="BN132" s="124"/>
      <c r="BO132" s="124"/>
      <c r="BP132" s="124"/>
      <c r="BQ132" s="124"/>
      <c r="BR132" s="124"/>
      <c r="BS132" s="124"/>
      <c r="BT132" s="124"/>
      <c r="BU132" s="124"/>
      <c r="BV132" s="124"/>
      <c r="BW132" s="124"/>
      <c r="BX132" s="124"/>
      <c r="BY132" s="124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s="125" customFormat="true" ht="45" hidden="false" customHeight="true" outlineLevel="0" collapsed="false">
      <c r="A133" s="97"/>
      <c r="B133" s="98"/>
      <c r="C133" s="99"/>
      <c r="D133" s="99"/>
      <c r="E133" s="99"/>
      <c r="F133" s="100" t="s">
        <v>207</v>
      </c>
      <c r="G133" s="100"/>
      <c r="H133" s="120"/>
      <c r="I133" s="120"/>
      <c r="J133" s="120"/>
      <c r="K133" s="121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124"/>
      <c r="AL133" s="124"/>
      <c r="AM133" s="124"/>
      <c r="AN133" s="124"/>
      <c r="AO133" s="124"/>
      <c r="AP133" s="124"/>
      <c r="AQ133" s="124"/>
      <c r="AR133" s="124"/>
      <c r="AS133" s="124"/>
      <c r="AT133" s="124"/>
      <c r="AU133" s="124"/>
      <c r="AV133" s="124"/>
      <c r="AW133" s="124"/>
      <c r="AX133" s="124"/>
      <c r="AY133" s="124"/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24"/>
      <c r="BM133" s="124"/>
      <c r="BN133" s="124"/>
      <c r="BO133" s="124"/>
      <c r="BP133" s="124"/>
      <c r="BQ133" s="124"/>
      <c r="BR133" s="124"/>
      <c r="BS133" s="124"/>
      <c r="BT133" s="124"/>
      <c r="BU133" s="124"/>
      <c r="BV133" s="124"/>
      <c r="BW133" s="124"/>
      <c r="BX133" s="124"/>
      <c r="BY133" s="124"/>
    </row>
    <row r="134" customFormat="false" ht="30" hidden="false" customHeight="true" outlineLevel="0" collapsed="false">
      <c r="A134" s="122"/>
      <c r="B134" s="105" t="n">
        <v>59</v>
      </c>
      <c r="C134" s="106" t="n">
        <v>1</v>
      </c>
      <c r="D134" s="107" t="s">
        <v>35</v>
      </c>
      <c r="E134" s="106"/>
      <c r="F134" s="126" t="s">
        <v>208</v>
      </c>
      <c r="G134" s="126"/>
      <c r="H134" s="123" t="s">
        <v>209</v>
      </c>
      <c r="I134" s="110"/>
      <c r="J134" s="111" t="n">
        <v>293</v>
      </c>
      <c r="K134" s="112" t="n">
        <f aca="false">I134*J134</f>
        <v>0</v>
      </c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/>
      <c r="AB134" s="124"/>
      <c r="AC134" s="124"/>
      <c r="AD134" s="124"/>
      <c r="AE134" s="124"/>
      <c r="AF134" s="124"/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4"/>
      <c r="AZ134" s="124"/>
      <c r="BA134" s="124"/>
      <c r="BB134" s="124"/>
      <c r="BC134" s="124"/>
      <c r="BD134" s="124"/>
      <c r="BE134" s="124"/>
      <c r="BF134" s="124"/>
      <c r="BG134" s="124"/>
      <c r="BH134" s="124"/>
      <c r="BI134" s="124"/>
      <c r="BJ134" s="124"/>
      <c r="BK134" s="124"/>
      <c r="BL134" s="124"/>
      <c r="BM134" s="124"/>
      <c r="BN134" s="124"/>
      <c r="BO134" s="124"/>
      <c r="BP134" s="124"/>
      <c r="BQ134" s="124"/>
      <c r="BR134" s="124"/>
      <c r="BS134" s="124"/>
      <c r="BT134" s="124"/>
      <c r="BU134" s="124"/>
      <c r="BV134" s="124"/>
      <c r="BW134" s="124"/>
      <c r="BX134" s="124"/>
      <c r="BY134" s="124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30" hidden="false" customHeight="true" outlineLevel="0" collapsed="false">
      <c r="A135" s="122"/>
      <c r="B135" s="105" t="n">
        <v>59</v>
      </c>
      <c r="C135" s="106" t="n">
        <v>1</v>
      </c>
      <c r="D135" s="107" t="s">
        <v>35</v>
      </c>
      <c r="E135" s="106"/>
      <c r="F135" s="126" t="s">
        <v>210</v>
      </c>
      <c r="G135" s="126"/>
      <c r="H135" s="123" t="s">
        <v>211</v>
      </c>
      <c r="I135" s="110"/>
      <c r="J135" s="111" t="n">
        <v>293</v>
      </c>
      <c r="K135" s="112" t="n">
        <f aca="false">I135*J135</f>
        <v>0</v>
      </c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4"/>
      <c r="BC135" s="124"/>
      <c r="BD135" s="124"/>
      <c r="BE135" s="124"/>
      <c r="BF135" s="124"/>
      <c r="BG135" s="124"/>
      <c r="BH135" s="124"/>
      <c r="BI135" s="124"/>
      <c r="BJ135" s="124"/>
      <c r="BK135" s="124"/>
      <c r="BL135" s="124"/>
      <c r="BM135" s="124"/>
      <c r="BN135" s="124"/>
      <c r="BO135" s="124"/>
      <c r="BP135" s="124"/>
      <c r="BQ135" s="124"/>
      <c r="BR135" s="124"/>
      <c r="BS135" s="124"/>
      <c r="BT135" s="124"/>
      <c r="BU135" s="124"/>
      <c r="BV135" s="124"/>
      <c r="BW135" s="124"/>
      <c r="BX135" s="124"/>
      <c r="BY135" s="124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30" hidden="false" customHeight="true" outlineLevel="0" collapsed="false">
      <c r="A136" s="97"/>
      <c r="B136" s="105" t="n">
        <v>59</v>
      </c>
      <c r="C136" s="106" t="n">
        <v>1</v>
      </c>
      <c r="D136" s="107" t="s">
        <v>35</v>
      </c>
      <c r="E136" s="106"/>
      <c r="F136" s="126" t="s">
        <v>212</v>
      </c>
      <c r="G136" s="126"/>
      <c r="H136" s="123" t="s">
        <v>213</v>
      </c>
      <c r="I136" s="110"/>
      <c r="J136" s="111" t="n">
        <v>293</v>
      </c>
      <c r="K136" s="112" t="n">
        <f aca="false">I136*J136</f>
        <v>0</v>
      </c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/>
      <c r="AT136" s="124"/>
      <c r="AU136" s="124"/>
      <c r="AV136" s="124"/>
      <c r="AW136" s="124"/>
      <c r="AX136" s="124"/>
      <c r="AY136" s="124"/>
      <c r="AZ136" s="124"/>
      <c r="BA136" s="124"/>
      <c r="BB136" s="124"/>
      <c r="BC136" s="124"/>
      <c r="BD136" s="124"/>
      <c r="BE136" s="124"/>
      <c r="BF136" s="124"/>
      <c r="BG136" s="124"/>
      <c r="BH136" s="124"/>
      <c r="BI136" s="124"/>
      <c r="BJ136" s="124"/>
      <c r="BK136" s="124"/>
      <c r="BL136" s="124"/>
      <c r="BM136" s="124"/>
      <c r="BN136" s="124"/>
      <c r="BO136" s="124"/>
      <c r="BP136" s="124"/>
      <c r="BQ136" s="124"/>
      <c r="BR136" s="124"/>
      <c r="BS136" s="124"/>
      <c r="BT136" s="124"/>
      <c r="BU136" s="124"/>
      <c r="BV136" s="124"/>
      <c r="BW136" s="124"/>
      <c r="BX136" s="124"/>
      <c r="BY136" s="124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30" hidden="false" customHeight="true" outlineLevel="0" collapsed="false">
      <c r="A137" s="122"/>
      <c r="B137" s="105" t="n">
        <v>59</v>
      </c>
      <c r="C137" s="106" t="n">
        <v>1</v>
      </c>
      <c r="D137" s="107" t="s">
        <v>35</v>
      </c>
      <c r="E137" s="106"/>
      <c r="F137" s="126" t="s">
        <v>214</v>
      </c>
      <c r="G137" s="126"/>
      <c r="H137" s="123" t="s">
        <v>215</v>
      </c>
      <c r="I137" s="110"/>
      <c r="J137" s="111" t="n">
        <v>293</v>
      </c>
      <c r="K137" s="112" t="n">
        <f aca="false">I137*J137</f>
        <v>0</v>
      </c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/>
      <c r="AB137" s="124"/>
      <c r="AC137" s="124"/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/>
      <c r="AT137" s="124"/>
      <c r="AU137" s="124"/>
      <c r="AV137" s="124"/>
      <c r="AW137" s="124"/>
      <c r="AX137" s="124"/>
      <c r="AY137" s="124"/>
      <c r="AZ137" s="124"/>
      <c r="BA137" s="124"/>
      <c r="BB137" s="124"/>
      <c r="BC137" s="124"/>
      <c r="BD137" s="124"/>
      <c r="BE137" s="124"/>
      <c r="BF137" s="124"/>
      <c r="BG137" s="124"/>
      <c r="BH137" s="124"/>
      <c r="BI137" s="124"/>
      <c r="BJ137" s="124"/>
      <c r="BK137" s="124"/>
      <c r="BL137" s="124"/>
      <c r="BM137" s="124"/>
      <c r="BN137" s="124"/>
      <c r="BO137" s="124"/>
      <c r="BP137" s="124"/>
      <c r="BQ137" s="124"/>
      <c r="BR137" s="124"/>
      <c r="BS137" s="124"/>
      <c r="BT137" s="124"/>
      <c r="BU137" s="124"/>
      <c r="BV137" s="124"/>
      <c r="BW137" s="124"/>
      <c r="BX137" s="124"/>
      <c r="BY137" s="124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30" hidden="false" customHeight="true" outlineLevel="0" collapsed="false">
      <c r="A138" s="97"/>
      <c r="B138" s="105" t="n">
        <v>59</v>
      </c>
      <c r="C138" s="106" t="n">
        <v>1</v>
      </c>
      <c r="D138" s="107" t="s">
        <v>35</v>
      </c>
      <c r="E138" s="106"/>
      <c r="F138" s="126" t="s">
        <v>216</v>
      </c>
      <c r="G138" s="126"/>
      <c r="H138" s="123" t="s">
        <v>217</v>
      </c>
      <c r="I138" s="110"/>
      <c r="J138" s="111" t="n">
        <v>293</v>
      </c>
      <c r="K138" s="112" t="n">
        <f aca="false">I138*J138</f>
        <v>0</v>
      </c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/>
      <c r="AB138" s="124"/>
      <c r="AC138" s="124"/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/>
      <c r="BA138" s="124"/>
      <c r="BB138" s="124"/>
      <c r="BC138" s="124"/>
      <c r="BD138" s="124"/>
      <c r="BE138" s="124"/>
      <c r="BF138" s="124"/>
      <c r="BG138" s="124"/>
      <c r="BH138" s="124"/>
      <c r="BI138" s="124"/>
      <c r="BJ138" s="124"/>
      <c r="BK138" s="124"/>
      <c r="BL138" s="124"/>
      <c r="BM138" s="124"/>
      <c r="BN138" s="124"/>
      <c r="BO138" s="124"/>
      <c r="BP138" s="124"/>
      <c r="BQ138" s="124"/>
      <c r="BR138" s="124"/>
      <c r="BS138" s="124"/>
      <c r="BT138" s="124"/>
      <c r="BU138" s="124"/>
      <c r="BV138" s="124"/>
      <c r="BW138" s="124"/>
      <c r="BX138" s="124"/>
      <c r="BY138" s="124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30" hidden="false" customHeight="true" outlineLevel="0" collapsed="false">
      <c r="A139" s="122"/>
      <c r="B139" s="105" t="n">
        <v>59</v>
      </c>
      <c r="C139" s="106" t="n">
        <v>1</v>
      </c>
      <c r="D139" s="107" t="s">
        <v>35</v>
      </c>
      <c r="E139" s="106"/>
      <c r="F139" s="126" t="s">
        <v>218</v>
      </c>
      <c r="G139" s="126"/>
      <c r="H139" s="123" t="s">
        <v>219</v>
      </c>
      <c r="I139" s="110"/>
      <c r="J139" s="111" t="n">
        <v>293</v>
      </c>
      <c r="K139" s="112" t="n">
        <f aca="false">I139*J139</f>
        <v>0</v>
      </c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/>
      <c r="AB139" s="124"/>
      <c r="AC139" s="124"/>
      <c r="AD139" s="124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/>
      <c r="AO139" s="124"/>
      <c r="AP139" s="124"/>
      <c r="AQ139" s="124"/>
      <c r="AR139" s="124"/>
      <c r="AS139" s="124"/>
      <c r="AT139" s="124"/>
      <c r="AU139" s="124"/>
      <c r="AV139" s="124"/>
      <c r="AW139" s="124"/>
      <c r="AX139" s="124"/>
      <c r="AY139" s="124"/>
      <c r="AZ139" s="124"/>
      <c r="BA139" s="124"/>
      <c r="BB139" s="124"/>
      <c r="BC139" s="124"/>
      <c r="BD139" s="124"/>
      <c r="BE139" s="124"/>
      <c r="BF139" s="124"/>
      <c r="BG139" s="124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30" hidden="false" customHeight="true" outlineLevel="0" collapsed="false">
      <c r="A140" s="122"/>
      <c r="B140" s="105" t="n">
        <v>59</v>
      </c>
      <c r="C140" s="106" t="n">
        <v>1</v>
      </c>
      <c r="D140" s="107" t="s">
        <v>35</v>
      </c>
      <c r="E140" s="106"/>
      <c r="F140" s="126" t="s">
        <v>220</v>
      </c>
      <c r="G140" s="126"/>
      <c r="H140" s="123" t="s">
        <v>221</v>
      </c>
      <c r="I140" s="110"/>
      <c r="J140" s="111" t="n">
        <v>293</v>
      </c>
      <c r="K140" s="112" t="n">
        <f aca="false">I140*J140</f>
        <v>0</v>
      </c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30" hidden="false" customHeight="true" outlineLevel="0" collapsed="false">
      <c r="A141" s="97"/>
      <c r="B141" s="105" t="n">
        <v>59</v>
      </c>
      <c r="C141" s="106" t="n">
        <v>1</v>
      </c>
      <c r="D141" s="107" t="s">
        <v>35</v>
      </c>
      <c r="E141" s="106"/>
      <c r="F141" s="126" t="s">
        <v>222</v>
      </c>
      <c r="G141" s="126"/>
      <c r="H141" s="123" t="s">
        <v>223</v>
      </c>
      <c r="I141" s="110"/>
      <c r="J141" s="111" t="n">
        <v>293</v>
      </c>
      <c r="K141" s="112" t="n">
        <f aca="false">I141*J141</f>
        <v>0</v>
      </c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30" hidden="false" customHeight="true" outlineLevel="0" collapsed="false">
      <c r="A142" s="122"/>
      <c r="B142" s="105" t="n">
        <v>59</v>
      </c>
      <c r="C142" s="106" t="n">
        <v>1</v>
      </c>
      <c r="D142" s="107" t="s">
        <v>35</v>
      </c>
      <c r="E142" s="106"/>
      <c r="F142" s="126" t="s">
        <v>224</v>
      </c>
      <c r="G142" s="126"/>
      <c r="H142" s="123" t="s">
        <v>225</v>
      </c>
      <c r="I142" s="110"/>
      <c r="J142" s="111" t="n">
        <v>293</v>
      </c>
      <c r="K142" s="112" t="n">
        <f aca="false">I142*J142</f>
        <v>0</v>
      </c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24"/>
      <c r="BP142" s="124"/>
      <c r="BQ142" s="124"/>
      <c r="BR142" s="124"/>
      <c r="BS142" s="124"/>
      <c r="BT142" s="124"/>
      <c r="BU142" s="124"/>
      <c r="BV142" s="124"/>
      <c r="BW142" s="124"/>
      <c r="BX142" s="124"/>
      <c r="BY142" s="124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30" hidden="false" customHeight="true" outlineLevel="0" collapsed="false">
      <c r="A143" s="97"/>
      <c r="B143" s="105" t="n">
        <v>59</v>
      </c>
      <c r="C143" s="106" t="n">
        <v>1</v>
      </c>
      <c r="D143" s="107" t="s">
        <v>35</v>
      </c>
      <c r="E143" s="106"/>
      <c r="F143" s="126" t="s">
        <v>226</v>
      </c>
      <c r="G143" s="126"/>
      <c r="H143" s="123" t="s">
        <v>227</v>
      </c>
      <c r="I143" s="110"/>
      <c r="J143" s="111" t="n">
        <v>293</v>
      </c>
      <c r="K143" s="112" t="n">
        <f aca="false">I143*J143</f>
        <v>0</v>
      </c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30" hidden="false" customHeight="true" outlineLevel="0" collapsed="false">
      <c r="A144" s="122"/>
      <c r="B144" s="105" t="n">
        <v>59</v>
      </c>
      <c r="C144" s="106" t="n">
        <v>1</v>
      </c>
      <c r="D144" s="107" t="s">
        <v>35</v>
      </c>
      <c r="E144" s="106"/>
      <c r="F144" s="126" t="s">
        <v>228</v>
      </c>
      <c r="G144" s="126"/>
      <c r="H144" s="123" t="s">
        <v>229</v>
      </c>
      <c r="I144" s="110"/>
      <c r="J144" s="111" t="n">
        <v>293</v>
      </c>
      <c r="K144" s="112" t="n">
        <f aca="false">I144*J144</f>
        <v>0</v>
      </c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30" hidden="false" customHeight="true" outlineLevel="0" collapsed="false">
      <c r="A145" s="97"/>
      <c r="B145" s="105" t="n">
        <v>59</v>
      </c>
      <c r="C145" s="106" t="n">
        <v>1</v>
      </c>
      <c r="D145" s="107" t="s">
        <v>35</v>
      </c>
      <c r="E145" s="106"/>
      <c r="F145" s="126" t="s">
        <v>230</v>
      </c>
      <c r="G145" s="126"/>
      <c r="H145" s="123" t="s">
        <v>231</v>
      </c>
      <c r="I145" s="110"/>
      <c r="J145" s="111" t="n">
        <v>293</v>
      </c>
      <c r="K145" s="112" t="n">
        <f aca="false">I145*J145</f>
        <v>0</v>
      </c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/>
      <c r="BX145" s="124"/>
      <c r="BY145" s="124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104" customFormat="true" ht="30" hidden="false" customHeight="true" outlineLevel="0" collapsed="false">
      <c r="B146" s="113"/>
      <c r="C146" s="114"/>
      <c r="D146" s="114"/>
      <c r="E146" s="114"/>
      <c r="F146" s="115"/>
      <c r="G146" s="116"/>
      <c r="H146" s="117" t="s">
        <v>232</v>
      </c>
      <c r="I146" s="118" t="n">
        <f aca="false">SUM(I134:I145)</f>
        <v>0</v>
      </c>
      <c r="J146" s="119"/>
      <c r="K146" s="112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  <c r="BL146" s="124"/>
      <c r="BM146" s="124"/>
      <c r="BN146" s="124"/>
      <c r="BO146" s="124"/>
      <c r="BP146" s="124"/>
      <c r="BQ146" s="124"/>
      <c r="BR146" s="124"/>
      <c r="BS146" s="124"/>
      <c r="BT146" s="124"/>
      <c r="BU146" s="124"/>
      <c r="BV146" s="124"/>
      <c r="BW146" s="124"/>
      <c r="BX146" s="124"/>
      <c r="BY146" s="124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/>
      <c r="DP146" s="125"/>
      <c r="DQ146" s="125"/>
      <c r="DR146" s="125"/>
      <c r="DS146" s="125"/>
      <c r="DT146" s="125"/>
      <c r="DU146" s="125"/>
      <c r="DV146" s="125"/>
      <c r="DW146" s="125"/>
      <c r="DX146" s="125"/>
      <c r="DY146" s="125"/>
      <c r="DZ146" s="125"/>
      <c r="EA146" s="125"/>
      <c r="EB146" s="125"/>
      <c r="EC146" s="125"/>
      <c r="ED146" s="125"/>
      <c r="EE146" s="125"/>
      <c r="EF146" s="125"/>
      <c r="EG146" s="125"/>
      <c r="EH146" s="125"/>
      <c r="EI146" s="125"/>
      <c r="EJ146" s="125"/>
      <c r="EK146" s="125"/>
      <c r="EL146" s="125"/>
      <c r="EM146" s="125"/>
      <c r="EN146" s="125"/>
      <c r="EO146" s="125"/>
      <c r="EP146" s="125"/>
      <c r="EQ146" s="125"/>
      <c r="ER146" s="125"/>
      <c r="ES146" s="125"/>
      <c r="ET146" s="125"/>
      <c r="EU146" s="125"/>
      <c r="EV146" s="125"/>
      <c r="EW146" s="125"/>
      <c r="EX146" s="125"/>
      <c r="EY146" s="125"/>
      <c r="EZ146" s="125"/>
      <c r="FA146" s="125"/>
      <c r="FB146" s="125"/>
      <c r="FC146" s="125"/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/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</row>
    <row r="147" customFormat="false" ht="45" hidden="false" customHeight="true" outlineLevel="0" collapsed="false">
      <c r="A147" s="97"/>
      <c r="B147" s="98"/>
      <c r="C147" s="99"/>
      <c r="D147" s="99"/>
      <c r="E147" s="99"/>
      <c r="F147" s="100" t="s">
        <v>233</v>
      </c>
      <c r="G147" s="100"/>
      <c r="H147" s="120"/>
      <c r="I147" s="120"/>
      <c r="J147" s="120"/>
      <c r="K147" s="121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  <c r="AA147" s="124"/>
      <c r="AB147" s="124"/>
      <c r="AC147" s="124"/>
      <c r="AD147" s="124"/>
      <c r="AE147" s="124"/>
      <c r="AF147" s="124"/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24"/>
      <c r="BO147" s="124"/>
      <c r="BP147" s="124"/>
      <c r="BQ147" s="124"/>
      <c r="BR147" s="124"/>
      <c r="BS147" s="124"/>
      <c r="BT147" s="124"/>
      <c r="BU147" s="124"/>
      <c r="BV147" s="124"/>
      <c r="BW147" s="124"/>
      <c r="BX147" s="124"/>
      <c r="BY147" s="124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25"/>
      <c r="DJ147" s="125"/>
      <c r="DK147" s="125"/>
      <c r="DL147" s="125"/>
      <c r="DM147" s="125"/>
      <c r="DN147" s="125"/>
      <c r="DO147" s="125"/>
      <c r="DP147" s="125"/>
      <c r="DQ147" s="125"/>
      <c r="DR147" s="125"/>
      <c r="DS147" s="125"/>
      <c r="DT147" s="125"/>
      <c r="DU147" s="125"/>
      <c r="DV147" s="125"/>
      <c r="DW147" s="125"/>
      <c r="DX147" s="125"/>
      <c r="DY147" s="125"/>
      <c r="DZ147" s="125"/>
      <c r="EA147" s="125"/>
      <c r="EB147" s="125"/>
      <c r="EC147" s="125"/>
      <c r="ED147" s="125"/>
      <c r="EE147" s="125"/>
      <c r="EF147" s="125"/>
      <c r="EG147" s="125"/>
      <c r="EH147" s="125"/>
      <c r="EI147" s="125"/>
      <c r="EJ147" s="125"/>
      <c r="EK147" s="125"/>
      <c r="EL147" s="125"/>
      <c r="EM147" s="125"/>
      <c r="EN147" s="125"/>
      <c r="EO147" s="125"/>
      <c r="EP147" s="125"/>
      <c r="EQ147" s="125"/>
      <c r="ER147" s="125"/>
      <c r="ES147" s="125"/>
      <c r="ET147" s="125"/>
      <c r="EU147" s="125"/>
      <c r="EV147" s="125"/>
      <c r="EW147" s="125"/>
      <c r="EX147" s="125"/>
      <c r="EY147" s="125"/>
      <c r="EZ147" s="125"/>
      <c r="FA147" s="125"/>
      <c r="FB147" s="125"/>
      <c r="FC147" s="125"/>
      <c r="FD147" s="125"/>
      <c r="FE147" s="125"/>
      <c r="FF147" s="125"/>
      <c r="FG147" s="125"/>
      <c r="FH147" s="125"/>
      <c r="FI147" s="125"/>
      <c r="FJ147" s="125"/>
      <c r="FK147" s="125"/>
      <c r="FL147" s="125"/>
      <c r="FM147" s="125"/>
      <c r="FN147" s="125"/>
      <c r="FO147" s="125"/>
      <c r="FP147" s="125"/>
      <c r="FQ147" s="125"/>
      <c r="FR147" s="125"/>
      <c r="FS147" s="125"/>
      <c r="FT147" s="125"/>
      <c r="FU147" s="125"/>
      <c r="FV147" s="125"/>
      <c r="FW147" s="125"/>
      <c r="FX147" s="125"/>
      <c r="FY147" s="125"/>
      <c r="FZ147" s="125"/>
      <c r="GA147" s="125"/>
      <c r="GB147" s="125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  <c r="GO147" s="125"/>
      <c r="GP147" s="125"/>
      <c r="GQ147" s="125"/>
      <c r="GR147" s="125"/>
      <c r="GS147" s="125"/>
      <c r="GT147" s="125"/>
      <c r="GU147" s="125"/>
      <c r="GV147" s="125"/>
      <c r="GW147" s="125"/>
      <c r="GX147" s="125"/>
      <c r="GY147" s="125"/>
      <c r="GZ147" s="125"/>
      <c r="HA147" s="125"/>
      <c r="HB147" s="125"/>
      <c r="HC147" s="125"/>
      <c r="HD147" s="125"/>
      <c r="HE147" s="125"/>
      <c r="HF147" s="125"/>
      <c r="HG147" s="125"/>
      <c r="HH147" s="125"/>
      <c r="HI147" s="125"/>
      <c r="HJ147" s="125"/>
      <c r="HK147" s="125"/>
      <c r="HL147" s="125"/>
      <c r="HM147" s="125"/>
      <c r="HN147" s="125"/>
      <c r="HO147" s="125"/>
      <c r="HP147" s="125"/>
      <c r="HQ147" s="125"/>
      <c r="HR147" s="125"/>
      <c r="HS147" s="125"/>
      <c r="HT147" s="125"/>
      <c r="HU147" s="125"/>
      <c r="HV147" s="125"/>
      <c r="HW147" s="125"/>
      <c r="HX147" s="125"/>
      <c r="HY147" s="125"/>
      <c r="HZ147" s="125"/>
      <c r="IA147" s="125"/>
      <c r="IB147" s="125"/>
      <c r="IC147" s="125"/>
      <c r="ID147" s="125"/>
      <c r="IE147" s="125"/>
      <c r="IF147" s="125"/>
      <c r="IG147" s="125"/>
      <c r="IH147" s="125"/>
      <c r="II147" s="125"/>
      <c r="IJ147" s="125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154" customFormat="true" ht="31.5" hidden="false" customHeight="true" outlineLevel="0" collapsed="false">
      <c r="A148" s="153"/>
      <c r="B148" s="146" t="n">
        <v>3</v>
      </c>
      <c r="C148" s="107" t="n">
        <v>1</v>
      </c>
      <c r="D148" s="107" t="s">
        <v>35</v>
      </c>
      <c r="E148" s="107"/>
      <c r="F148" s="126" t="s">
        <v>234</v>
      </c>
      <c r="G148" s="126"/>
      <c r="H148" s="147" t="s">
        <v>235</v>
      </c>
      <c r="I148" s="110"/>
      <c r="J148" s="135" t="n">
        <v>297</v>
      </c>
      <c r="K148" s="112" t="n">
        <f aca="false">I148*J148</f>
        <v>0</v>
      </c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/>
      <c r="BI148" s="124"/>
      <c r="BJ148" s="124"/>
      <c r="BK148" s="124"/>
      <c r="BL148" s="124"/>
      <c r="BM148" s="124"/>
      <c r="BN148" s="124"/>
      <c r="BO148" s="124"/>
      <c r="BP148" s="124"/>
      <c r="BQ148" s="124"/>
      <c r="BR148" s="124"/>
      <c r="BS148" s="124"/>
      <c r="BT148" s="124"/>
      <c r="BU148" s="124"/>
      <c r="BV148" s="124"/>
      <c r="BW148" s="124"/>
      <c r="BX148" s="124"/>
      <c r="BY148" s="124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/>
      <c r="EP148" s="125"/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</row>
    <row r="149" s="154" customFormat="true" ht="30" hidden="false" customHeight="true" outlineLevel="0" collapsed="false">
      <c r="A149" s="153"/>
      <c r="B149" s="146" t="n">
        <v>3</v>
      </c>
      <c r="C149" s="107" t="n">
        <v>1</v>
      </c>
      <c r="D149" s="107" t="s">
        <v>35</v>
      </c>
      <c r="E149" s="107"/>
      <c r="F149" s="126" t="s">
        <v>236</v>
      </c>
      <c r="G149" s="126"/>
      <c r="H149" s="147" t="s">
        <v>237</v>
      </c>
      <c r="I149" s="110"/>
      <c r="J149" s="135" t="n">
        <v>297</v>
      </c>
      <c r="K149" s="112" t="n">
        <f aca="false">I149*J149</f>
        <v>0</v>
      </c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/>
      <c r="BI149" s="124"/>
      <c r="BJ149" s="124"/>
      <c r="BK149" s="124"/>
      <c r="BL149" s="124"/>
      <c r="BM149" s="124"/>
      <c r="BN149" s="124"/>
      <c r="BO149" s="124"/>
      <c r="BP149" s="124"/>
      <c r="BQ149" s="124"/>
      <c r="BR149" s="124"/>
      <c r="BS149" s="124"/>
      <c r="BT149" s="124"/>
      <c r="BU149" s="124"/>
      <c r="BV149" s="124"/>
      <c r="BW149" s="124"/>
      <c r="BX149" s="124"/>
      <c r="BY149" s="124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/>
      <c r="DQ149" s="125"/>
      <c r="DR149" s="125"/>
      <c r="DS149" s="125"/>
      <c r="DT149" s="125"/>
      <c r="DU149" s="125"/>
      <c r="DV149" s="125"/>
      <c r="DW149" s="125"/>
      <c r="DX149" s="125"/>
      <c r="DY149" s="125"/>
      <c r="DZ149" s="125"/>
      <c r="EA149" s="125"/>
      <c r="EB149" s="125"/>
      <c r="EC149" s="125"/>
      <c r="ED149" s="125"/>
      <c r="EE149" s="125"/>
      <c r="EF149" s="125"/>
      <c r="EG149" s="125"/>
      <c r="EH149" s="125"/>
      <c r="EI149" s="125"/>
      <c r="EJ149" s="125"/>
      <c r="EK149" s="125"/>
      <c r="EL149" s="125"/>
      <c r="EM149" s="125"/>
      <c r="EN149" s="125"/>
      <c r="EO149" s="125"/>
      <c r="EP149" s="125"/>
      <c r="EQ149" s="125"/>
      <c r="ER149" s="125"/>
      <c r="ES149" s="125"/>
      <c r="ET149" s="125"/>
      <c r="EU149" s="125"/>
      <c r="EV149" s="125"/>
      <c r="EW149" s="125"/>
      <c r="EX149" s="125"/>
      <c r="EY149" s="125"/>
      <c r="EZ149" s="125"/>
      <c r="FA149" s="125"/>
      <c r="FB149" s="125"/>
      <c r="FC149" s="125"/>
      <c r="FD149" s="125"/>
      <c r="FE149" s="125"/>
      <c r="FF149" s="125"/>
      <c r="FG149" s="125"/>
      <c r="FH149" s="125"/>
      <c r="FI149" s="125"/>
      <c r="FJ149" s="125"/>
      <c r="FK149" s="125"/>
      <c r="FL149" s="125"/>
      <c r="FM149" s="125"/>
      <c r="FN149" s="125"/>
      <c r="FO149" s="125"/>
      <c r="FP149" s="125"/>
      <c r="FQ149" s="125"/>
      <c r="FR149" s="125"/>
      <c r="FS149" s="125"/>
      <c r="FT149" s="125"/>
      <c r="FU149" s="125"/>
      <c r="FV149" s="125"/>
      <c r="FW149" s="125"/>
      <c r="FX149" s="125"/>
      <c r="FY149" s="125"/>
      <c r="FZ149" s="125"/>
      <c r="GA149" s="125"/>
      <c r="GB149" s="125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  <c r="GO149" s="125"/>
      <c r="GP149" s="125"/>
      <c r="GQ149" s="125"/>
      <c r="GR149" s="125"/>
      <c r="GS149" s="125"/>
      <c r="GT149" s="125"/>
      <c r="GU149" s="125"/>
      <c r="GV149" s="125"/>
      <c r="GW149" s="125"/>
      <c r="GX149" s="125"/>
      <c r="GY149" s="125"/>
      <c r="GZ149" s="125"/>
      <c r="HA149" s="125"/>
      <c r="HB149" s="125"/>
      <c r="HC149" s="125"/>
      <c r="HD149" s="125"/>
      <c r="HE149" s="125"/>
      <c r="HF149" s="125"/>
      <c r="HG149" s="125"/>
      <c r="HH149" s="125"/>
      <c r="HI149" s="125"/>
      <c r="HJ149" s="125"/>
      <c r="HK149" s="125"/>
      <c r="HL149" s="125"/>
      <c r="HM149" s="125"/>
      <c r="HN149" s="125"/>
      <c r="HO149" s="125"/>
      <c r="HP149" s="125"/>
      <c r="HQ149" s="125"/>
      <c r="HR149" s="125"/>
      <c r="HS149" s="125"/>
      <c r="HT149" s="125"/>
      <c r="HU149" s="125"/>
      <c r="HV149" s="125"/>
      <c r="HW149" s="125"/>
      <c r="HX149" s="125"/>
      <c r="HY149" s="125"/>
      <c r="HZ149" s="125"/>
      <c r="IA149" s="125"/>
      <c r="IB149" s="125"/>
      <c r="IC149" s="125"/>
      <c r="ID149" s="125"/>
      <c r="IE149" s="125"/>
      <c r="IF149" s="125"/>
      <c r="IG149" s="125"/>
      <c r="IH149" s="125"/>
      <c r="II149" s="125"/>
      <c r="IJ149" s="125"/>
    </row>
    <row r="150" customFormat="false" ht="30" hidden="false" customHeight="true" outlineLevel="0" collapsed="false">
      <c r="A150" s="0"/>
      <c r="B150" s="113"/>
      <c r="C150" s="114"/>
      <c r="D150" s="114"/>
      <c r="E150" s="114"/>
      <c r="F150" s="115"/>
      <c r="G150" s="116"/>
      <c r="H150" s="155" t="s">
        <v>238</v>
      </c>
      <c r="I150" s="156" t="n">
        <f aca="false">SUM(I148:I149)</f>
        <v>0</v>
      </c>
      <c r="J150" s="157"/>
      <c r="K150" s="158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  <c r="AA150" s="124"/>
      <c r="AB150" s="124"/>
      <c r="AC150" s="124"/>
      <c r="AD150" s="124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/>
      <c r="BE150" s="124"/>
      <c r="BF150" s="124"/>
      <c r="BG150" s="124"/>
      <c r="BH150" s="124"/>
      <c r="BI150" s="124"/>
      <c r="BJ150" s="124"/>
      <c r="BK150" s="124"/>
      <c r="BL150" s="124"/>
      <c r="BM150" s="124"/>
      <c r="BN150" s="124"/>
      <c r="BO150" s="124"/>
      <c r="BP150" s="124"/>
      <c r="BQ150" s="124"/>
      <c r="BR150" s="124"/>
      <c r="BS150" s="124"/>
      <c r="BT150" s="124"/>
      <c r="BU150" s="124"/>
      <c r="BV150" s="124"/>
      <c r="BW150" s="124"/>
      <c r="BX150" s="124"/>
      <c r="BY150" s="124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/>
      <c r="DK150" s="125"/>
      <c r="DL150" s="125"/>
      <c r="DM150" s="125"/>
      <c r="DN150" s="125"/>
      <c r="DO150" s="125"/>
      <c r="DP150" s="125"/>
      <c r="DQ150" s="125"/>
      <c r="DR150" s="125"/>
      <c r="DS150" s="125"/>
      <c r="DT150" s="125"/>
      <c r="DU150" s="125"/>
      <c r="DV150" s="125"/>
      <c r="DW150" s="125"/>
      <c r="DX150" s="125"/>
      <c r="DY150" s="125"/>
      <c r="DZ150" s="125"/>
      <c r="EA150" s="125"/>
      <c r="EB150" s="125"/>
      <c r="EC150" s="125"/>
      <c r="ED150" s="125"/>
      <c r="EE150" s="125"/>
      <c r="EF150" s="125"/>
      <c r="EG150" s="125"/>
      <c r="EH150" s="125"/>
      <c r="EI150" s="125"/>
      <c r="EJ150" s="125"/>
      <c r="EK150" s="125"/>
      <c r="EL150" s="125"/>
      <c r="EM150" s="125"/>
      <c r="EN150" s="125"/>
      <c r="EO150" s="125"/>
      <c r="EP150" s="125"/>
      <c r="EQ150" s="125"/>
      <c r="ER150" s="125"/>
      <c r="ES150" s="125"/>
      <c r="ET150" s="125"/>
      <c r="EU150" s="125"/>
      <c r="EV150" s="125"/>
      <c r="EW150" s="125"/>
      <c r="EX150" s="125"/>
      <c r="EY150" s="125"/>
      <c r="EZ150" s="125"/>
      <c r="FA150" s="125"/>
      <c r="FB150" s="125"/>
      <c r="FC150" s="125"/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104" customFormat="true" ht="45" hidden="false" customHeight="true" outlineLevel="0" collapsed="false">
      <c r="A151" s="97"/>
      <c r="B151" s="98"/>
      <c r="C151" s="99"/>
      <c r="D151" s="99"/>
      <c r="E151" s="99"/>
      <c r="F151" s="100" t="s">
        <v>239</v>
      </c>
      <c r="G151" s="100"/>
      <c r="H151" s="120"/>
      <c r="I151" s="120"/>
      <c r="J151" s="120"/>
      <c r="K151" s="121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4"/>
      <c r="BC151" s="124"/>
      <c r="BD151" s="124"/>
      <c r="BE151" s="124"/>
      <c r="BF151" s="124"/>
      <c r="BG151" s="124"/>
      <c r="BH151" s="124"/>
      <c r="BI151" s="124"/>
      <c r="BJ151" s="124"/>
      <c r="BK151" s="124"/>
      <c r="BL151" s="124"/>
      <c r="BM151" s="124"/>
      <c r="BN151" s="124"/>
      <c r="BO151" s="124"/>
      <c r="BP151" s="124"/>
      <c r="BQ151" s="124"/>
      <c r="BR151" s="124"/>
      <c r="BS151" s="124"/>
      <c r="BT151" s="124"/>
      <c r="BU151" s="124"/>
      <c r="BV151" s="124"/>
      <c r="BW151" s="124"/>
      <c r="BX151" s="124"/>
      <c r="BY151" s="124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125"/>
      <c r="DT151" s="125"/>
      <c r="DU151" s="125"/>
      <c r="DV151" s="125"/>
      <c r="DW151" s="125"/>
      <c r="DX151" s="125"/>
      <c r="DY151" s="125"/>
      <c r="DZ151" s="125"/>
      <c r="EA151" s="125"/>
      <c r="EB151" s="125"/>
      <c r="EC151" s="125"/>
      <c r="ED151" s="125"/>
      <c r="EE151" s="125"/>
      <c r="EF151" s="125"/>
      <c r="EG151" s="125"/>
      <c r="EH151" s="125"/>
      <c r="EI151" s="125"/>
      <c r="EJ151" s="125"/>
      <c r="EK151" s="125"/>
      <c r="EL151" s="125"/>
      <c r="EM151" s="125"/>
      <c r="EN151" s="125"/>
      <c r="EO151" s="125"/>
      <c r="EP151" s="125"/>
      <c r="EQ151" s="125"/>
      <c r="ER151" s="125"/>
      <c r="ES151" s="125"/>
      <c r="ET151" s="125"/>
      <c r="EU151" s="125"/>
      <c r="EV151" s="125"/>
      <c r="EW151" s="125"/>
      <c r="EX151" s="125"/>
      <c r="EY151" s="125"/>
      <c r="EZ151" s="125"/>
      <c r="FA151" s="125"/>
      <c r="FB151" s="125"/>
      <c r="FC151" s="125"/>
      <c r="FD151" s="125"/>
      <c r="FE151" s="125"/>
      <c r="FF151" s="125"/>
      <c r="FG151" s="125"/>
      <c r="FH151" s="125"/>
      <c r="FI151" s="125"/>
      <c r="FJ151" s="125"/>
      <c r="FK151" s="125"/>
      <c r="FL151" s="125"/>
      <c r="FM151" s="125"/>
      <c r="FN151" s="125"/>
      <c r="FO151" s="125"/>
      <c r="FP151" s="125"/>
      <c r="FQ151" s="125"/>
      <c r="FR151" s="125"/>
      <c r="FS151" s="125"/>
      <c r="FT151" s="125"/>
      <c r="FU151" s="125"/>
      <c r="FV151" s="125"/>
      <c r="FW151" s="125"/>
      <c r="FX151" s="125"/>
      <c r="FY151" s="125"/>
      <c r="FZ151" s="125"/>
      <c r="GA151" s="125"/>
      <c r="GB151" s="125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/>
      <c r="GM151" s="125"/>
      <c r="GN151" s="125"/>
      <c r="GO151" s="125"/>
      <c r="GP151" s="125"/>
      <c r="GQ151" s="125"/>
      <c r="GR151" s="125"/>
      <c r="GS151" s="125"/>
      <c r="GT151" s="125"/>
      <c r="GU151" s="125"/>
      <c r="GV151" s="125"/>
      <c r="GW151" s="125"/>
      <c r="GX151" s="125"/>
      <c r="GY151" s="125"/>
      <c r="GZ151" s="125"/>
      <c r="HA151" s="125"/>
      <c r="HB151" s="125"/>
      <c r="HC151" s="125"/>
      <c r="HD151" s="125"/>
      <c r="HE151" s="125"/>
      <c r="HF151" s="125"/>
      <c r="HG151" s="125"/>
      <c r="HH151" s="125"/>
      <c r="HI151" s="125"/>
      <c r="HJ151" s="125"/>
      <c r="HK151" s="125"/>
      <c r="HL151" s="125"/>
      <c r="HM151" s="125"/>
      <c r="HN151" s="125"/>
      <c r="HO151" s="125"/>
      <c r="HP151" s="125"/>
      <c r="HQ151" s="125"/>
      <c r="HR151" s="125"/>
      <c r="HS151" s="125"/>
      <c r="HT151" s="125"/>
      <c r="HU151" s="125"/>
      <c r="HV151" s="125"/>
      <c r="HW151" s="125"/>
      <c r="HX151" s="125"/>
      <c r="HY151" s="125"/>
      <c r="HZ151" s="125"/>
      <c r="IA151" s="125"/>
      <c r="IB151" s="125"/>
      <c r="IC151" s="125"/>
      <c r="ID151" s="125"/>
      <c r="IE151" s="125"/>
      <c r="IF151" s="125"/>
      <c r="IG151" s="125"/>
      <c r="IH151" s="125"/>
      <c r="II151" s="125"/>
      <c r="IJ151" s="125"/>
    </row>
    <row r="152" customFormat="false" ht="30" hidden="false" customHeight="true" outlineLevel="0" collapsed="false">
      <c r="A152" s="122"/>
      <c r="B152" s="105" t="n">
        <v>9</v>
      </c>
      <c r="C152" s="106" t="n">
        <v>1</v>
      </c>
      <c r="D152" s="106" t="s">
        <v>35</v>
      </c>
      <c r="E152" s="106"/>
      <c r="F152" s="108" t="s">
        <v>240</v>
      </c>
      <c r="G152" s="108"/>
      <c r="H152" s="123" t="s">
        <v>241</v>
      </c>
      <c r="I152" s="110"/>
      <c r="J152" s="111" t="n">
        <v>225</v>
      </c>
      <c r="K152" s="112" t="n">
        <f aca="false">I152*J152</f>
        <v>0</v>
      </c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/>
      <c r="BC152" s="124"/>
      <c r="BD152" s="124"/>
      <c r="BE152" s="124"/>
      <c r="BF152" s="124"/>
      <c r="BG152" s="124"/>
      <c r="BH152" s="124"/>
      <c r="BI152" s="124"/>
      <c r="BJ152" s="124"/>
      <c r="BK152" s="124"/>
      <c r="BL152" s="124"/>
      <c r="BM152" s="124"/>
      <c r="BN152" s="124"/>
      <c r="BO152" s="124"/>
      <c r="BP152" s="124"/>
      <c r="BQ152" s="124"/>
      <c r="BR152" s="124"/>
      <c r="BS152" s="124"/>
      <c r="BT152" s="124"/>
      <c r="BU152" s="124"/>
      <c r="BV152" s="124"/>
      <c r="BW152" s="124"/>
      <c r="BX152" s="124"/>
      <c r="BY152" s="124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25"/>
      <c r="DJ152" s="125"/>
      <c r="DK152" s="125"/>
      <c r="DL152" s="125"/>
      <c r="DM152" s="125"/>
      <c r="DN152" s="125"/>
      <c r="DO152" s="125"/>
      <c r="DP152" s="125"/>
      <c r="DQ152" s="125"/>
      <c r="DR152" s="125"/>
      <c r="DS152" s="125"/>
      <c r="DT152" s="125"/>
      <c r="DU152" s="125"/>
      <c r="DV152" s="125"/>
      <c r="DW152" s="125"/>
      <c r="DX152" s="125"/>
      <c r="DY152" s="125"/>
      <c r="DZ152" s="125"/>
      <c r="EA152" s="125"/>
      <c r="EB152" s="125"/>
      <c r="EC152" s="125"/>
      <c r="ED152" s="125"/>
      <c r="EE152" s="125"/>
      <c r="EF152" s="125"/>
      <c r="EG152" s="125"/>
      <c r="EH152" s="125"/>
      <c r="EI152" s="125"/>
      <c r="EJ152" s="125"/>
      <c r="EK152" s="125"/>
      <c r="EL152" s="125"/>
      <c r="EM152" s="125"/>
      <c r="EN152" s="125"/>
      <c r="EO152" s="125"/>
      <c r="EP152" s="125"/>
      <c r="EQ152" s="125"/>
      <c r="ER152" s="125"/>
      <c r="ES152" s="125"/>
      <c r="ET152" s="125"/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/>
      <c r="FH152" s="125"/>
      <c r="FI152" s="125"/>
      <c r="FJ152" s="125"/>
      <c r="FK152" s="125"/>
      <c r="FL152" s="125"/>
      <c r="FM152" s="125"/>
      <c r="FN152" s="125"/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30" hidden="false" customHeight="true" outlineLevel="0" collapsed="false">
      <c r="A153" s="122"/>
      <c r="B153" s="105" t="n">
        <v>9</v>
      </c>
      <c r="C153" s="106" t="n">
        <v>1</v>
      </c>
      <c r="D153" s="106" t="s">
        <v>35</v>
      </c>
      <c r="E153" s="106"/>
      <c r="F153" s="108" t="s">
        <v>242</v>
      </c>
      <c r="G153" s="108"/>
      <c r="H153" s="123" t="s">
        <v>243</v>
      </c>
      <c r="I153" s="110"/>
      <c r="J153" s="111" t="n">
        <v>225</v>
      </c>
      <c r="K153" s="112" t="n">
        <f aca="false">I153*J153</f>
        <v>0</v>
      </c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/>
      <c r="AB153" s="124"/>
      <c r="AC153" s="124"/>
      <c r="AD153" s="124"/>
      <c r="AE153" s="124"/>
      <c r="AF153" s="124"/>
      <c r="AG153" s="124"/>
      <c r="AH153" s="124"/>
      <c r="AI153" s="124"/>
      <c r="AJ153" s="124"/>
      <c r="AK153" s="124"/>
      <c r="AL153" s="124"/>
      <c r="AM153" s="124"/>
      <c r="AN153" s="124"/>
      <c r="AO153" s="124"/>
      <c r="AP153" s="124"/>
      <c r="AQ153" s="124"/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/>
      <c r="BI153" s="124"/>
      <c r="BJ153" s="124"/>
      <c r="BK153" s="124"/>
      <c r="BL153" s="124"/>
      <c r="BM153" s="124"/>
      <c r="BN153" s="124"/>
      <c r="BO153" s="124"/>
      <c r="BP153" s="124"/>
      <c r="BQ153" s="124"/>
      <c r="BR153" s="124"/>
      <c r="BS153" s="124"/>
      <c r="BT153" s="124"/>
      <c r="BU153" s="124"/>
      <c r="BV153" s="124"/>
      <c r="BW153" s="124"/>
      <c r="BX153" s="124"/>
      <c r="BY153" s="124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25"/>
      <c r="DJ153" s="125"/>
      <c r="DK153" s="125"/>
      <c r="DL153" s="125"/>
      <c r="DM153" s="125"/>
      <c r="DN153" s="125"/>
      <c r="DO153" s="125"/>
      <c r="DP153" s="125"/>
      <c r="DQ153" s="125"/>
      <c r="DR153" s="125"/>
      <c r="DS153" s="125"/>
      <c r="DT153" s="125"/>
      <c r="DU153" s="125"/>
      <c r="DV153" s="125"/>
      <c r="DW153" s="125"/>
      <c r="DX153" s="125"/>
      <c r="DY153" s="125"/>
      <c r="DZ153" s="125"/>
      <c r="EA153" s="125"/>
      <c r="EB153" s="125"/>
      <c r="EC153" s="125"/>
      <c r="ED153" s="125"/>
      <c r="EE153" s="125"/>
      <c r="EF153" s="125"/>
      <c r="EG153" s="125"/>
      <c r="EH153" s="125"/>
      <c r="EI153" s="125"/>
      <c r="EJ153" s="125"/>
      <c r="EK153" s="125"/>
      <c r="EL153" s="125"/>
      <c r="EM153" s="125"/>
      <c r="EN153" s="125"/>
      <c r="EO153" s="125"/>
      <c r="EP153" s="125"/>
      <c r="EQ153" s="125"/>
      <c r="ER153" s="125"/>
      <c r="ES153" s="125"/>
      <c r="ET153" s="125"/>
      <c r="EU153" s="125"/>
      <c r="EV153" s="125"/>
      <c r="EW153" s="125"/>
      <c r="EX153" s="125"/>
      <c r="EY153" s="125"/>
      <c r="EZ153" s="125"/>
      <c r="FA153" s="125"/>
      <c r="FB153" s="125"/>
      <c r="FC153" s="125"/>
      <c r="FD153" s="125"/>
      <c r="FE153" s="125"/>
      <c r="FF153" s="125"/>
      <c r="FG153" s="125"/>
      <c r="FH153" s="125"/>
      <c r="FI153" s="125"/>
      <c r="FJ153" s="125"/>
      <c r="FK153" s="125"/>
      <c r="FL153" s="125"/>
      <c r="FM153" s="125"/>
      <c r="FN153" s="125"/>
      <c r="FO153" s="125"/>
      <c r="FP153" s="125"/>
      <c r="FQ153" s="125"/>
      <c r="FR153" s="125"/>
      <c r="FS153" s="125"/>
      <c r="FT153" s="125"/>
      <c r="FU153" s="125"/>
      <c r="FV153" s="125"/>
      <c r="FW153" s="125"/>
      <c r="FX153" s="125"/>
      <c r="FY153" s="125"/>
      <c r="FZ153" s="125"/>
      <c r="GA153" s="125"/>
      <c r="GB153" s="125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  <c r="GO153" s="125"/>
      <c r="GP153" s="125"/>
      <c r="GQ153" s="125"/>
      <c r="GR153" s="125"/>
      <c r="GS153" s="125"/>
      <c r="GT153" s="125"/>
      <c r="GU153" s="125"/>
      <c r="GV153" s="125"/>
      <c r="GW153" s="125"/>
      <c r="GX153" s="125"/>
      <c r="GY153" s="125"/>
      <c r="GZ153" s="125"/>
      <c r="HA153" s="125"/>
      <c r="HB153" s="125"/>
      <c r="HC153" s="125"/>
      <c r="HD153" s="125"/>
      <c r="HE153" s="125"/>
      <c r="HF153" s="125"/>
      <c r="HG153" s="125"/>
      <c r="HH153" s="125"/>
      <c r="HI153" s="125"/>
      <c r="HJ153" s="125"/>
      <c r="HK153" s="125"/>
      <c r="HL153" s="125"/>
      <c r="HM153" s="125"/>
      <c r="HN153" s="125"/>
      <c r="HO153" s="125"/>
      <c r="HP153" s="125"/>
      <c r="HQ153" s="125"/>
      <c r="HR153" s="125"/>
      <c r="HS153" s="125"/>
      <c r="HT153" s="125"/>
      <c r="HU153" s="125"/>
      <c r="HV153" s="125"/>
      <c r="HW153" s="125"/>
      <c r="HX153" s="125"/>
      <c r="HY153" s="125"/>
      <c r="HZ153" s="125"/>
      <c r="IA153" s="125"/>
      <c r="IB153" s="125"/>
      <c r="IC153" s="125"/>
      <c r="ID153" s="125"/>
      <c r="IE153" s="125"/>
      <c r="IF153" s="125"/>
      <c r="IG153" s="125"/>
      <c r="IH153" s="125"/>
      <c r="II153" s="125"/>
      <c r="IJ153" s="125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30" hidden="false" customHeight="true" outlineLevel="0" collapsed="false">
      <c r="A154" s="0"/>
      <c r="B154" s="113"/>
      <c r="C154" s="114"/>
      <c r="D154" s="114"/>
      <c r="E154" s="114"/>
      <c r="F154" s="115"/>
      <c r="G154" s="116"/>
      <c r="H154" s="117" t="s">
        <v>244</v>
      </c>
      <c r="I154" s="159" t="n">
        <f aca="false">SUM(I152:I153)</f>
        <v>0</v>
      </c>
      <c r="J154" s="111"/>
      <c r="K154" s="112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4"/>
      <c r="BC154" s="124"/>
      <c r="BD154" s="124"/>
      <c r="BE154" s="124"/>
      <c r="BF154" s="124"/>
      <c r="BG154" s="124"/>
      <c r="BH154" s="124"/>
      <c r="BI154" s="124"/>
      <c r="BJ154" s="124"/>
      <c r="BK154" s="124"/>
      <c r="BL154" s="124"/>
      <c r="BM154" s="124"/>
      <c r="BN154" s="124"/>
      <c r="BO154" s="124"/>
      <c r="BP154" s="124"/>
      <c r="BQ154" s="124"/>
      <c r="BR154" s="124"/>
      <c r="BS154" s="124"/>
      <c r="BT154" s="124"/>
      <c r="BU154" s="124"/>
      <c r="BV154" s="124"/>
      <c r="BW154" s="124"/>
      <c r="BX154" s="124"/>
      <c r="BY154" s="124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/>
      <c r="EV154" s="125"/>
      <c r="EW154" s="125"/>
      <c r="EX154" s="125"/>
      <c r="EY154" s="125"/>
      <c r="EZ154" s="125"/>
      <c r="FA154" s="125"/>
      <c r="FB154" s="125"/>
      <c r="FC154" s="125"/>
      <c r="FD154" s="125"/>
      <c r="FE154" s="125"/>
      <c r="FF154" s="125"/>
      <c r="FG154" s="125"/>
      <c r="FH154" s="125"/>
      <c r="FI154" s="125"/>
      <c r="FJ154" s="125"/>
      <c r="FK154" s="125"/>
      <c r="FL154" s="125"/>
      <c r="FM154" s="125"/>
      <c r="FN154" s="125"/>
      <c r="FO154" s="125"/>
      <c r="FP154" s="125"/>
      <c r="FQ154" s="125"/>
      <c r="FR154" s="125"/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125" customFormat="true" ht="33" hidden="false" customHeight="true" outlineLevel="0" collapsed="false">
      <c r="A155" s="160"/>
      <c r="B155" s="161"/>
      <c r="C155" s="162"/>
      <c r="D155" s="162"/>
      <c r="E155" s="162"/>
      <c r="F155" s="162"/>
      <c r="G155" s="163" t="s">
        <v>245</v>
      </c>
      <c r="H155" s="164"/>
      <c r="I155" s="164"/>
      <c r="J155" s="164"/>
      <c r="K155" s="165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24"/>
      <c r="BO155" s="124"/>
      <c r="BP155" s="124"/>
      <c r="BQ155" s="124"/>
      <c r="BR155" s="124"/>
      <c r="BS155" s="124"/>
      <c r="BT155" s="124"/>
      <c r="BU155" s="124"/>
      <c r="BV155" s="124"/>
      <c r="BW155" s="124"/>
      <c r="BX155" s="124"/>
      <c r="BY155" s="124"/>
    </row>
    <row r="156" customFormat="false" ht="45" hidden="false" customHeight="true" outlineLevel="0" collapsed="false">
      <c r="A156" s="97"/>
      <c r="B156" s="166"/>
      <c r="C156" s="167"/>
      <c r="D156" s="167"/>
      <c r="E156" s="167"/>
      <c r="F156" s="168" t="s">
        <v>246</v>
      </c>
      <c r="G156" s="168"/>
      <c r="H156" s="169"/>
      <c r="I156" s="170"/>
      <c r="J156" s="171"/>
      <c r="K156" s="172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24"/>
      <c r="BK156" s="124"/>
      <c r="BL156" s="124"/>
      <c r="BM156" s="124"/>
      <c r="BN156" s="124"/>
      <c r="BO156" s="124"/>
      <c r="BP156" s="124"/>
      <c r="BQ156" s="124"/>
      <c r="BR156" s="124"/>
      <c r="BS156" s="124"/>
      <c r="BT156" s="124"/>
      <c r="BU156" s="124"/>
      <c r="BV156" s="124"/>
      <c r="BW156" s="124"/>
      <c r="BX156" s="124"/>
      <c r="BY156" s="124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30" hidden="false" customHeight="true" outlineLevel="0" collapsed="false">
      <c r="A157" s="144"/>
      <c r="B157" s="105" t="n">
        <v>26</v>
      </c>
      <c r="C157" s="106" t="n">
        <v>1</v>
      </c>
      <c r="D157" s="107" t="s">
        <v>247</v>
      </c>
      <c r="E157" s="106"/>
      <c r="F157" s="173" t="s">
        <v>248</v>
      </c>
      <c r="G157" s="173"/>
      <c r="H157" s="123" t="s">
        <v>249</v>
      </c>
      <c r="I157" s="110"/>
      <c r="J157" s="119" t="n">
        <v>420</v>
      </c>
      <c r="K157" s="112" t="n">
        <f aca="false">I157*J157</f>
        <v>0</v>
      </c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/>
      <c r="AB157" s="124"/>
      <c r="AC157" s="124"/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30" hidden="false" customHeight="true" outlineLevel="0" collapsed="false">
      <c r="A158" s="144"/>
      <c r="B158" s="105" t="n">
        <v>27</v>
      </c>
      <c r="C158" s="106" t="n">
        <v>1</v>
      </c>
      <c r="D158" s="107" t="s">
        <v>35</v>
      </c>
      <c r="E158" s="106"/>
      <c r="F158" s="173" t="s">
        <v>250</v>
      </c>
      <c r="G158" s="173"/>
      <c r="H158" s="123" t="s">
        <v>251</v>
      </c>
      <c r="I158" s="110"/>
      <c r="J158" s="119" t="n">
        <v>379.5</v>
      </c>
      <c r="K158" s="112" t="n">
        <f aca="false">I158*J158</f>
        <v>0</v>
      </c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30" hidden="false" customHeight="true" outlineLevel="0" collapsed="false">
      <c r="A159" s="144"/>
      <c r="B159" s="105" t="n">
        <v>28</v>
      </c>
      <c r="C159" s="106" t="n">
        <v>1</v>
      </c>
      <c r="D159" s="107" t="s">
        <v>35</v>
      </c>
      <c r="E159" s="106"/>
      <c r="F159" s="173" t="s">
        <v>252</v>
      </c>
      <c r="G159" s="173"/>
      <c r="H159" s="123" t="s">
        <v>253</v>
      </c>
      <c r="I159" s="110"/>
      <c r="J159" s="119" t="n">
        <v>270</v>
      </c>
      <c r="K159" s="112" t="n">
        <f aca="false">I159*J159</f>
        <v>0</v>
      </c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30" hidden="false" customHeight="true" outlineLevel="0" collapsed="false">
      <c r="A160" s="144"/>
      <c r="B160" s="105" t="n">
        <v>29</v>
      </c>
      <c r="C160" s="106" t="n">
        <v>1</v>
      </c>
      <c r="D160" s="107" t="s">
        <v>247</v>
      </c>
      <c r="E160" s="106"/>
      <c r="F160" s="173" t="s">
        <v>254</v>
      </c>
      <c r="G160" s="173"/>
      <c r="H160" s="123" t="s">
        <v>255</v>
      </c>
      <c r="I160" s="110"/>
      <c r="J160" s="119" t="n">
        <v>387</v>
      </c>
      <c r="K160" s="112" t="n">
        <f aca="false">I160*J160</f>
        <v>0</v>
      </c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104" customFormat="true" ht="30" hidden="false" customHeight="true" outlineLevel="0" collapsed="false">
      <c r="B161" s="113"/>
      <c r="C161" s="114"/>
      <c r="D161" s="114"/>
      <c r="E161" s="114"/>
      <c r="F161" s="115"/>
      <c r="G161" s="116"/>
      <c r="H161" s="117" t="s">
        <v>256</v>
      </c>
      <c r="I161" s="118" t="n">
        <f aca="false">SUM(I157:I160)</f>
        <v>0</v>
      </c>
      <c r="J161" s="119"/>
      <c r="K161" s="112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  <c r="GO161" s="125"/>
      <c r="GP161" s="125"/>
      <c r="GQ161" s="125"/>
      <c r="GR161" s="125"/>
      <c r="GS161" s="125"/>
      <c r="GT161" s="125"/>
      <c r="GU161" s="125"/>
      <c r="GV161" s="125"/>
      <c r="GW161" s="125"/>
      <c r="GX161" s="125"/>
      <c r="GY161" s="125"/>
      <c r="GZ161" s="125"/>
      <c r="HA161" s="125"/>
      <c r="HB161" s="125"/>
      <c r="HC161" s="125"/>
      <c r="HD161" s="125"/>
      <c r="HE161" s="125"/>
      <c r="HF161" s="125"/>
      <c r="HG161" s="125"/>
      <c r="HH161" s="125"/>
      <c r="HI161" s="125"/>
      <c r="HJ161" s="125"/>
      <c r="HK161" s="125"/>
      <c r="HL161" s="125"/>
      <c r="HM161" s="125"/>
      <c r="HN161" s="125"/>
      <c r="HO161" s="125"/>
      <c r="HP161" s="125"/>
      <c r="HQ161" s="125"/>
      <c r="HR161" s="125"/>
      <c r="HS161" s="125"/>
      <c r="HT161" s="125"/>
      <c r="HU161" s="125"/>
      <c r="HV161" s="125"/>
      <c r="HW161" s="125"/>
      <c r="HX161" s="125"/>
      <c r="HY161" s="125"/>
      <c r="HZ161" s="125"/>
      <c r="IA161" s="125"/>
      <c r="IB161" s="125"/>
      <c r="IC161" s="125"/>
      <c r="ID161" s="125"/>
      <c r="IE161" s="125"/>
      <c r="IF161" s="125"/>
      <c r="IG161" s="125"/>
      <c r="IH161" s="125"/>
      <c r="II161" s="125"/>
      <c r="IJ161" s="125"/>
    </row>
    <row r="162" customFormat="false" ht="45" hidden="false" customHeight="true" outlineLevel="0" collapsed="false">
      <c r="A162" s="97"/>
      <c r="B162" s="166"/>
      <c r="C162" s="167"/>
      <c r="D162" s="167"/>
      <c r="E162" s="167"/>
      <c r="F162" s="174" t="s">
        <v>257</v>
      </c>
      <c r="G162" s="174"/>
      <c r="H162" s="169" t="s">
        <v>258</v>
      </c>
      <c r="I162" s="175"/>
      <c r="J162" s="176"/>
      <c r="K162" s="177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30" hidden="false" customHeight="true" outlineLevel="0" collapsed="false">
      <c r="A163" s="97"/>
      <c r="B163" s="105" t="n">
        <v>1</v>
      </c>
      <c r="C163" s="106" t="n">
        <v>1</v>
      </c>
      <c r="D163" s="107" t="s">
        <v>35</v>
      </c>
      <c r="E163" s="107"/>
      <c r="F163" s="152" t="s">
        <v>259</v>
      </c>
      <c r="G163" s="152"/>
      <c r="H163" s="123" t="s">
        <v>260</v>
      </c>
      <c r="I163" s="110"/>
      <c r="J163" s="111" t="n">
        <v>168</v>
      </c>
      <c r="K163" s="112" t="n">
        <f aca="false">I163*J163</f>
        <v>0</v>
      </c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5"/>
      <c r="CA163" s="125"/>
      <c r="CB163" s="125"/>
      <c r="CC163" s="125"/>
      <c r="CD163" s="125"/>
      <c r="CE163" s="125"/>
      <c r="CF163" s="125"/>
      <c r="CG163" s="125"/>
      <c r="CH163" s="125"/>
      <c r="CI163" s="125"/>
      <c r="CJ163" s="125"/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125"/>
      <c r="DT163" s="125"/>
      <c r="DU163" s="125"/>
      <c r="DV163" s="125"/>
      <c r="DW163" s="125"/>
      <c r="DX163" s="125"/>
      <c r="DY163" s="125"/>
      <c r="DZ163" s="125"/>
      <c r="EA163" s="125"/>
      <c r="EB163" s="125"/>
      <c r="EC163" s="125"/>
      <c r="ED163" s="125"/>
      <c r="EE163" s="125"/>
      <c r="EF163" s="125"/>
      <c r="EG163" s="125"/>
      <c r="EH163" s="125"/>
      <c r="EI163" s="125"/>
      <c r="EJ163" s="125"/>
      <c r="EK163" s="125"/>
      <c r="EL163" s="125"/>
      <c r="EM163" s="125"/>
      <c r="EN163" s="125"/>
      <c r="EO163" s="125"/>
      <c r="EP163" s="125"/>
      <c r="EQ163" s="125"/>
      <c r="ER163" s="125"/>
      <c r="ES163" s="125"/>
      <c r="ET163" s="125"/>
      <c r="EU163" s="125"/>
      <c r="EV163" s="125"/>
      <c r="EW163" s="125"/>
      <c r="EX163" s="125"/>
      <c r="EY163" s="125"/>
      <c r="EZ163" s="125"/>
      <c r="FA163" s="125"/>
      <c r="FB163" s="125"/>
      <c r="FC163" s="125"/>
      <c r="FD163" s="125"/>
      <c r="FE163" s="125"/>
      <c r="FF163" s="125"/>
      <c r="FG163" s="125"/>
      <c r="FH163" s="125"/>
      <c r="FI163" s="125"/>
      <c r="FJ163" s="125"/>
      <c r="FK163" s="125"/>
      <c r="FL163" s="125"/>
      <c r="FM163" s="125"/>
      <c r="FN163" s="125"/>
      <c r="FO163" s="125"/>
      <c r="FP163" s="125"/>
      <c r="FQ163" s="125"/>
      <c r="FR163" s="125"/>
      <c r="FS163" s="125"/>
      <c r="FT163" s="125"/>
      <c r="FU163" s="125"/>
      <c r="FV163" s="125"/>
      <c r="FW163" s="125"/>
      <c r="FX163" s="125"/>
      <c r="FY163" s="125"/>
      <c r="FZ163" s="125"/>
      <c r="GA163" s="125"/>
      <c r="GB163" s="125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  <c r="GO163" s="125"/>
      <c r="GP163" s="125"/>
      <c r="GQ163" s="125"/>
      <c r="GR163" s="125"/>
      <c r="GS163" s="125"/>
      <c r="GT163" s="125"/>
      <c r="GU163" s="125"/>
      <c r="GV163" s="125"/>
      <c r="GW163" s="125"/>
      <c r="GX163" s="125"/>
      <c r="GY163" s="125"/>
      <c r="GZ163" s="125"/>
      <c r="HA163" s="125"/>
      <c r="HB163" s="125"/>
      <c r="HC163" s="125"/>
      <c r="HD163" s="125"/>
      <c r="HE163" s="125"/>
      <c r="HF163" s="125"/>
      <c r="HG163" s="125"/>
      <c r="HH163" s="125"/>
      <c r="HI163" s="125"/>
      <c r="HJ163" s="125"/>
      <c r="HK163" s="125"/>
      <c r="HL163" s="125"/>
      <c r="HM163" s="125"/>
      <c r="HN163" s="125"/>
      <c r="HO163" s="125"/>
      <c r="HP163" s="125"/>
      <c r="HQ163" s="125"/>
      <c r="HR163" s="125"/>
      <c r="HS163" s="125"/>
      <c r="HT163" s="125"/>
      <c r="HU163" s="125"/>
      <c r="HV163" s="125"/>
      <c r="HW163" s="125"/>
      <c r="HX163" s="125"/>
      <c r="HY163" s="125"/>
      <c r="HZ163" s="125"/>
      <c r="IA163" s="125"/>
      <c r="IB163" s="125"/>
      <c r="IC163" s="125"/>
      <c r="ID163" s="125"/>
      <c r="IE163" s="125"/>
      <c r="IF163" s="125"/>
      <c r="IG163" s="125"/>
      <c r="IH163" s="125"/>
      <c r="II163" s="125"/>
      <c r="IJ163" s="125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30" hidden="false" customHeight="true" outlineLevel="0" collapsed="false">
      <c r="A164" s="122"/>
      <c r="B164" s="105" t="n">
        <v>1</v>
      </c>
      <c r="C164" s="106" t="n">
        <v>1</v>
      </c>
      <c r="D164" s="107" t="s">
        <v>35</v>
      </c>
      <c r="E164" s="106"/>
      <c r="F164" s="152" t="s">
        <v>261</v>
      </c>
      <c r="G164" s="152"/>
      <c r="H164" s="123" t="s">
        <v>262</v>
      </c>
      <c r="I164" s="110"/>
      <c r="J164" s="111" t="n">
        <v>168</v>
      </c>
      <c r="K164" s="112" t="n">
        <f aca="false">I164*J164</f>
        <v>0</v>
      </c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  <c r="AA164" s="124"/>
      <c r="AB164" s="124"/>
      <c r="AC164" s="124"/>
      <c r="AD164" s="124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24"/>
      <c r="BO164" s="124"/>
      <c r="BP164" s="124"/>
      <c r="BQ164" s="124"/>
      <c r="BR164" s="124"/>
      <c r="BS164" s="124"/>
      <c r="BT164" s="124"/>
      <c r="BU164" s="124"/>
      <c r="BV164" s="124"/>
      <c r="BW164" s="124"/>
      <c r="BX164" s="124"/>
      <c r="BY164" s="124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/>
      <c r="EV164" s="125"/>
      <c r="EW164" s="125"/>
      <c r="EX164" s="125"/>
      <c r="EY164" s="125"/>
      <c r="EZ164" s="125"/>
      <c r="FA164" s="125"/>
      <c r="FB164" s="125"/>
      <c r="FC164" s="125"/>
      <c r="FD164" s="125"/>
      <c r="FE164" s="125"/>
      <c r="FF164" s="125"/>
      <c r="FG164" s="125"/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/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30" hidden="false" customHeight="true" outlineLevel="0" collapsed="false">
      <c r="A165" s="122"/>
      <c r="B165" s="105" t="n">
        <v>1</v>
      </c>
      <c r="C165" s="106" t="n">
        <v>1</v>
      </c>
      <c r="D165" s="107" t="s">
        <v>35</v>
      </c>
      <c r="E165" s="106"/>
      <c r="F165" s="152" t="s">
        <v>263</v>
      </c>
      <c r="G165" s="152"/>
      <c r="H165" s="123" t="s">
        <v>264</v>
      </c>
      <c r="I165" s="110"/>
      <c r="J165" s="111" t="n">
        <v>168</v>
      </c>
      <c r="K165" s="112" t="n">
        <f aca="false">I165*J165</f>
        <v>0</v>
      </c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24"/>
      <c r="BP165" s="124"/>
      <c r="BQ165" s="124"/>
      <c r="BR165" s="124"/>
      <c r="BS165" s="124"/>
      <c r="BT165" s="124"/>
      <c r="BU165" s="124"/>
      <c r="BV165" s="124"/>
      <c r="BW165" s="124"/>
      <c r="BX165" s="124"/>
      <c r="BY165" s="124"/>
      <c r="BZ165" s="125"/>
      <c r="CA165" s="125"/>
      <c r="CB165" s="125"/>
      <c r="CC165" s="125"/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125"/>
      <c r="DT165" s="125"/>
      <c r="DU165" s="125"/>
      <c r="DV165" s="125"/>
      <c r="DW165" s="125"/>
      <c r="DX165" s="125"/>
      <c r="DY165" s="125"/>
      <c r="DZ165" s="125"/>
      <c r="EA165" s="125"/>
      <c r="EB165" s="125"/>
      <c r="EC165" s="125"/>
      <c r="ED165" s="125"/>
      <c r="EE165" s="125"/>
      <c r="EF165" s="125"/>
      <c r="EG165" s="125"/>
      <c r="EH165" s="125"/>
      <c r="EI165" s="125"/>
      <c r="EJ165" s="125"/>
      <c r="EK165" s="125"/>
      <c r="EL165" s="125"/>
      <c r="EM165" s="125"/>
      <c r="EN165" s="125"/>
      <c r="EO165" s="125"/>
      <c r="EP165" s="125"/>
      <c r="EQ165" s="125"/>
      <c r="ER165" s="125"/>
      <c r="ES165" s="125"/>
      <c r="ET165" s="125"/>
      <c r="EU165" s="125"/>
      <c r="EV165" s="125"/>
      <c r="EW165" s="125"/>
      <c r="EX165" s="125"/>
      <c r="EY165" s="125"/>
      <c r="EZ165" s="125"/>
      <c r="FA165" s="125"/>
      <c r="FB165" s="125"/>
      <c r="FC165" s="125"/>
      <c r="FD165" s="125"/>
      <c r="FE165" s="125"/>
      <c r="FF165" s="125"/>
      <c r="FG165" s="125"/>
      <c r="FH165" s="125"/>
      <c r="FI165" s="125"/>
      <c r="FJ165" s="125"/>
      <c r="FK165" s="125"/>
      <c r="FL165" s="125"/>
      <c r="FM165" s="125"/>
      <c r="FN165" s="125"/>
      <c r="FO165" s="125"/>
      <c r="FP165" s="125"/>
      <c r="FQ165" s="125"/>
      <c r="FR165" s="125"/>
      <c r="FS165" s="125"/>
      <c r="FT165" s="125"/>
      <c r="FU165" s="125"/>
      <c r="FV165" s="125"/>
      <c r="FW165" s="125"/>
      <c r="FX165" s="125"/>
      <c r="FY165" s="125"/>
      <c r="FZ165" s="125"/>
      <c r="GA165" s="125"/>
      <c r="GB165" s="125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  <c r="GO165" s="125"/>
      <c r="GP165" s="125"/>
      <c r="GQ165" s="125"/>
      <c r="GR165" s="125"/>
      <c r="GS165" s="125"/>
      <c r="GT165" s="125"/>
      <c r="GU165" s="125"/>
      <c r="GV165" s="125"/>
      <c r="GW165" s="125"/>
      <c r="GX165" s="125"/>
      <c r="GY165" s="125"/>
      <c r="GZ165" s="125"/>
      <c r="HA165" s="125"/>
      <c r="HB165" s="125"/>
      <c r="HC165" s="125"/>
      <c r="HD165" s="125"/>
      <c r="HE165" s="125"/>
      <c r="HF165" s="125"/>
      <c r="HG165" s="125"/>
      <c r="HH165" s="125"/>
      <c r="HI165" s="125"/>
      <c r="HJ165" s="125"/>
      <c r="HK165" s="125"/>
      <c r="HL165" s="125"/>
      <c r="HM165" s="125"/>
      <c r="HN165" s="125"/>
      <c r="HO165" s="125"/>
      <c r="HP165" s="125"/>
      <c r="HQ165" s="125"/>
      <c r="HR165" s="125"/>
      <c r="HS165" s="125"/>
      <c r="HT165" s="125"/>
      <c r="HU165" s="125"/>
      <c r="HV165" s="125"/>
      <c r="HW165" s="125"/>
      <c r="HX165" s="125"/>
      <c r="HY165" s="125"/>
      <c r="HZ165" s="125"/>
      <c r="IA165" s="125"/>
      <c r="IB165" s="125"/>
      <c r="IC165" s="125"/>
      <c r="ID165" s="125"/>
      <c r="IE165" s="125"/>
      <c r="IF165" s="125"/>
      <c r="IG165" s="125"/>
      <c r="IH165" s="125"/>
      <c r="II165" s="125"/>
      <c r="IJ165" s="125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30" hidden="false" customHeight="true" outlineLevel="0" collapsed="false">
      <c r="A166" s="122"/>
      <c r="B166" s="105" t="n">
        <v>1</v>
      </c>
      <c r="C166" s="106" t="n">
        <v>1</v>
      </c>
      <c r="D166" s="107" t="s">
        <v>35</v>
      </c>
      <c r="E166" s="106"/>
      <c r="F166" s="152" t="s">
        <v>265</v>
      </c>
      <c r="G166" s="152"/>
      <c r="H166" s="123" t="s">
        <v>266</v>
      </c>
      <c r="I166" s="110"/>
      <c r="J166" s="111" t="n">
        <v>168</v>
      </c>
      <c r="K166" s="112" t="n">
        <f aca="false">I166*J166</f>
        <v>0</v>
      </c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/>
      <c r="AB166" s="124"/>
      <c r="AC166" s="124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24"/>
      <c r="BN166" s="124"/>
      <c r="BO166" s="124"/>
      <c r="BP166" s="124"/>
      <c r="BQ166" s="124"/>
      <c r="BR166" s="124"/>
      <c r="BS166" s="124"/>
      <c r="BT166" s="124"/>
      <c r="BU166" s="124"/>
      <c r="BV166" s="124"/>
      <c r="BW166" s="124"/>
      <c r="BX166" s="124"/>
      <c r="BY166" s="124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/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/>
      <c r="EY166" s="125"/>
      <c r="EZ166" s="125"/>
      <c r="FA166" s="125"/>
      <c r="FB166" s="125"/>
      <c r="FC166" s="125"/>
      <c r="FD166" s="125"/>
      <c r="FE166" s="125"/>
      <c r="FF166" s="125"/>
      <c r="FG166" s="125"/>
      <c r="FH166" s="125"/>
      <c r="FI166" s="125"/>
      <c r="FJ166" s="125"/>
      <c r="FK166" s="125"/>
      <c r="FL166" s="125"/>
      <c r="FM166" s="125"/>
      <c r="FN166" s="125"/>
      <c r="FO166" s="125"/>
      <c r="FP166" s="125"/>
      <c r="FQ166" s="125"/>
      <c r="FR166" s="125"/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30" hidden="false" customHeight="true" outlineLevel="0" collapsed="false">
      <c r="A167" s="122"/>
      <c r="B167" s="105" t="n">
        <v>1</v>
      </c>
      <c r="C167" s="106" t="n">
        <v>1</v>
      </c>
      <c r="D167" s="107" t="s">
        <v>35</v>
      </c>
      <c r="E167" s="106"/>
      <c r="F167" s="152" t="s">
        <v>267</v>
      </c>
      <c r="G167" s="152"/>
      <c r="H167" s="123" t="s">
        <v>268</v>
      </c>
      <c r="I167" s="110"/>
      <c r="J167" s="111" t="n">
        <v>168</v>
      </c>
      <c r="K167" s="112" t="n">
        <f aca="false">I167*J167</f>
        <v>0</v>
      </c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24"/>
      <c r="BO167" s="124"/>
      <c r="BP167" s="124"/>
      <c r="BQ167" s="124"/>
      <c r="BR167" s="124"/>
      <c r="BS167" s="124"/>
      <c r="BT167" s="124"/>
      <c r="BU167" s="124"/>
      <c r="BV167" s="124"/>
      <c r="BW167" s="124"/>
      <c r="BX167" s="124"/>
      <c r="BY167" s="124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25"/>
      <c r="DJ167" s="125"/>
      <c r="DK167" s="125"/>
      <c r="DL167" s="125"/>
      <c r="DM167" s="125"/>
      <c r="DN167" s="125"/>
      <c r="DO167" s="125"/>
      <c r="DP167" s="125"/>
      <c r="DQ167" s="125"/>
      <c r="DR167" s="125"/>
      <c r="DS167" s="125"/>
      <c r="DT167" s="125"/>
      <c r="DU167" s="125"/>
      <c r="DV167" s="125"/>
      <c r="DW167" s="125"/>
      <c r="DX167" s="125"/>
      <c r="DY167" s="125"/>
      <c r="DZ167" s="125"/>
      <c r="EA167" s="125"/>
      <c r="EB167" s="125"/>
      <c r="EC167" s="125"/>
      <c r="ED167" s="125"/>
      <c r="EE167" s="125"/>
      <c r="EF167" s="125"/>
      <c r="EG167" s="125"/>
      <c r="EH167" s="125"/>
      <c r="EI167" s="125"/>
      <c r="EJ167" s="125"/>
      <c r="EK167" s="125"/>
      <c r="EL167" s="125"/>
      <c r="EM167" s="125"/>
      <c r="EN167" s="125"/>
      <c r="EO167" s="125"/>
      <c r="EP167" s="125"/>
      <c r="EQ167" s="125"/>
      <c r="ER167" s="125"/>
      <c r="ES167" s="125"/>
      <c r="ET167" s="125"/>
      <c r="EU167" s="125"/>
      <c r="EV167" s="125"/>
      <c r="EW167" s="125"/>
      <c r="EX167" s="125"/>
      <c r="EY167" s="125"/>
      <c r="EZ167" s="125"/>
      <c r="FA167" s="125"/>
      <c r="FB167" s="125"/>
      <c r="FC167" s="125"/>
      <c r="FD167" s="125"/>
      <c r="FE167" s="125"/>
      <c r="FF167" s="125"/>
      <c r="FG167" s="125"/>
      <c r="FH167" s="125"/>
      <c r="FI167" s="125"/>
      <c r="FJ167" s="125"/>
      <c r="FK167" s="125"/>
      <c r="FL167" s="125"/>
      <c r="FM167" s="125"/>
      <c r="FN167" s="125"/>
      <c r="FO167" s="125"/>
      <c r="FP167" s="125"/>
      <c r="FQ167" s="125"/>
      <c r="FR167" s="125"/>
      <c r="FS167" s="125"/>
      <c r="FT167" s="125"/>
      <c r="FU167" s="125"/>
      <c r="FV167" s="125"/>
      <c r="FW167" s="125"/>
      <c r="FX167" s="125"/>
      <c r="FY167" s="125"/>
      <c r="FZ167" s="125"/>
      <c r="GA167" s="125"/>
      <c r="GB167" s="125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  <c r="GX167" s="125"/>
      <c r="GY167" s="125"/>
      <c r="GZ167" s="125"/>
      <c r="HA167" s="125"/>
      <c r="HB167" s="125"/>
      <c r="HC167" s="125"/>
      <c r="HD167" s="125"/>
      <c r="HE167" s="125"/>
      <c r="HF167" s="125"/>
      <c r="HG167" s="125"/>
      <c r="HH167" s="125"/>
      <c r="HI167" s="125"/>
      <c r="HJ167" s="125"/>
      <c r="HK167" s="125"/>
      <c r="HL167" s="125"/>
      <c r="HM167" s="125"/>
      <c r="HN167" s="125"/>
      <c r="HO167" s="125"/>
      <c r="HP167" s="125"/>
      <c r="HQ167" s="125"/>
      <c r="HR167" s="125"/>
      <c r="HS167" s="125"/>
      <c r="HT167" s="125"/>
      <c r="HU167" s="125"/>
      <c r="HV167" s="125"/>
      <c r="HW167" s="125"/>
      <c r="HX167" s="125"/>
      <c r="HY167" s="125"/>
      <c r="HZ167" s="125"/>
      <c r="IA167" s="125"/>
      <c r="IB167" s="125"/>
      <c r="IC167" s="125"/>
      <c r="ID167" s="125"/>
      <c r="IE167" s="125"/>
      <c r="IF167" s="125"/>
      <c r="IG167" s="125"/>
      <c r="IH167" s="125"/>
      <c r="II167" s="125"/>
      <c r="IJ167" s="125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30" hidden="false" customHeight="true" outlineLevel="0" collapsed="false">
      <c r="A168" s="122"/>
      <c r="B168" s="105" t="n">
        <v>1</v>
      </c>
      <c r="C168" s="106" t="n">
        <v>1</v>
      </c>
      <c r="D168" s="107" t="s">
        <v>35</v>
      </c>
      <c r="E168" s="106"/>
      <c r="F168" s="152" t="s">
        <v>269</v>
      </c>
      <c r="G168" s="152"/>
      <c r="H168" s="123" t="s">
        <v>270</v>
      </c>
      <c r="I168" s="110"/>
      <c r="J168" s="111" t="n">
        <v>168</v>
      </c>
      <c r="K168" s="112" t="n">
        <f aca="false">I168*J168</f>
        <v>0</v>
      </c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24"/>
      <c r="BO168" s="124"/>
      <c r="BP168" s="124"/>
      <c r="BQ168" s="124"/>
      <c r="BR168" s="124"/>
      <c r="BS168" s="124"/>
      <c r="BT168" s="124"/>
      <c r="BU168" s="124"/>
      <c r="BV168" s="124"/>
      <c r="BW168" s="124"/>
      <c r="BX168" s="124"/>
      <c r="BY168" s="124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/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/>
      <c r="FJ168" s="125"/>
      <c r="FK168" s="125"/>
      <c r="FL168" s="125"/>
      <c r="FM168" s="125"/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30" hidden="false" customHeight="true" outlineLevel="0" collapsed="false">
      <c r="A169" s="122"/>
      <c r="B169" s="105" t="n">
        <v>1</v>
      </c>
      <c r="C169" s="106" t="n">
        <v>1</v>
      </c>
      <c r="D169" s="107" t="s">
        <v>35</v>
      </c>
      <c r="E169" s="106"/>
      <c r="F169" s="152" t="s">
        <v>271</v>
      </c>
      <c r="G169" s="152"/>
      <c r="H169" s="123" t="s">
        <v>272</v>
      </c>
      <c r="I169" s="110"/>
      <c r="J169" s="111" t="n">
        <v>168</v>
      </c>
      <c r="K169" s="112" t="n">
        <f aca="false">I169*J169</f>
        <v>0</v>
      </c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  <c r="AA169" s="124"/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24"/>
      <c r="BO169" s="124"/>
      <c r="BP169" s="124"/>
      <c r="BQ169" s="124"/>
      <c r="BR169" s="124"/>
      <c r="BS169" s="124"/>
      <c r="BT169" s="124"/>
      <c r="BU169" s="124"/>
      <c r="BV169" s="124"/>
      <c r="BW169" s="124"/>
      <c r="BX169" s="124"/>
      <c r="BY169" s="124"/>
      <c r="BZ169" s="125"/>
      <c r="CA169" s="125"/>
      <c r="CB169" s="125"/>
      <c r="CC169" s="125"/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5"/>
      <c r="DD169" s="125"/>
      <c r="DE169" s="125"/>
      <c r="DF169" s="125"/>
      <c r="DG169" s="125"/>
      <c r="DH169" s="125"/>
      <c r="DI169" s="125"/>
      <c r="DJ169" s="125"/>
      <c r="DK169" s="125"/>
      <c r="DL169" s="125"/>
      <c r="DM169" s="125"/>
      <c r="DN169" s="125"/>
      <c r="DO169" s="125"/>
      <c r="DP169" s="125"/>
      <c r="DQ169" s="125"/>
      <c r="DR169" s="125"/>
      <c r="DS169" s="125"/>
      <c r="DT169" s="125"/>
      <c r="DU169" s="125"/>
      <c r="DV169" s="125"/>
      <c r="DW169" s="125"/>
      <c r="DX169" s="125"/>
      <c r="DY169" s="125"/>
      <c r="DZ169" s="125"/>
      <c r="EA169" s="125"/>
      <c r="EB169" s="125"/>
      <c r="EC169" s="125"/>
      <c r="ED169" s="125"/>
      <c r="EE169" s="125"/>
      <c r="EF169" s="125"/>
      <c r="EG169" s="125"/>
      <c r="EH169" s="125"/>
      <c r="EI169" s="125"/>
      <c r="EJ169" s="125"/>
      <c r="EK169" s="125"/>
      <c r="EL169" s="125"/>
      <c r="EM169" s="125"/>
      <c r="EN169" s="125"/>
      <c r="EO169" s="125"/>
      <c r="EP169" s="125"/>
      <c r="EQ169" s="125"/>
      <c r="ER169" s="125"/>
      <c r="ES169" s="125"/>
      <c r="ET169" s="125"/>
      <c r="EU169" s="125"/>
      <c r="EV169" s="125"/>
      <c r="EW169" s="125"/>
      <c r="EX169" s="125"/>
      <c r="EY169" s="125"/>
      <c r="EZ169" s="125"/>
      <c r="FA169" s="125"/>
      <c r="FB169" s="125"/>
      <c r="FC169" s="125"/>
      <c r="FD169" s="125"/>
      <c r="FE169" s="125"/>
      <c r="FF169" s="125"/>
      <c r="FG169" s="125"/>
      <c r="FH169" s="125"/>
      <c r="FI169" s="125"/>
      <c r="FJ169" s="125"/>
      <c r="FK169" s="125"/>
      <c r="FL169" s="125"/>
      <c r="FM169" s="125"/>
      <c r="FN169" s="125"/>
      <c r="FO169" s="125"/>
      <c r="FP169" s="125"/>
      <c r="FQ169" s="125"/>
      <c r="FR169" s="125"/>
      <c r="FS169" s="125"/>
      <c r="FT169" s="125"/>
      <c r="FU169" s="125"/>
      <c r="FV169" s="125"/>
      <c r="FW169" s="125"/>
      <c r="FX169" s="125"/>
      <c r="FY169" s="125"/>
      <c r="FZ169" s="125"/>
      <c r="GA169" s="125"/>
      <c r="GB169" s="125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/>
      <c r="GM169" s="125"/>
      <c r="GN169" s="125"/>
      <c r="GO169" s="125"/>
      <c r="GP169" s="125"/>
      <c r="GQ169" s="125"/>
      <c r="GR169" s="125"/>
      <c r="GS169" s="125"/>
      <c r="GT169" s="125"/>
      <c r="GU169" s="125"/>
      <c r="GV169" s="125"/>
      <c r="GW169" s="125"/>
      <c r="GX169" s="125"/>
      <c r="GY169" s="125"/>
      <c r="GZ169" s="125"/>
      <c r="HA169" s="125"/>
      <c r="HB169" s="125"/>
      <c r="HC169" s="125"/>
      <c r="HD169" s="125"/>
      <c r="HE169" s="125"/>
      <c r="HF169" s="125"/>
      <c r="HG169" s="125"/>
      <c r="HH169" s="125"/>
      <c r="HI169" s="125"/>
      <c r="HJ169" s="125"/>
      <c r="HK169" s="125"/>
      <c r="HL169" s="125"/>
      <c r="HM169" s="125"/>
      <c r="HN169" s="125"/>
      <c r="HO169" s="125"/>
      <c r="HP169" s="125"/>
      <c r="HQ169" s="125"/>
      <c r="HR169" s="125"/>
      <c r="HS169" s="125"/>
      <c r="HT169" s="125"/>
      <c r="HU169" s="125"/>
      <c r="HV169" s="125"/>
      <c r="HW169" s="125"/>
      <c r="HX169" s="125"/>
      <c r="HY169" s="125"/>
      <c r="HZ169" s="125"/>
      <c r="IA169" s="125"/>
      <c r="IB169" s="125"/>
      <c r="IC169" s="125"/>
      <c r="ID169" s="125"/>
      <c r="IE169" s="125"/>
      <c r="IF169" s="125"/>
      <c r="IG169" s="125"/>
      <c r="IH169" s="125"/>
      <c r="II169" s="125"/>
      <c r="IJ169" s="125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30" hidden="false" customHeight="true" outlineLevel="0" collapsed="false">
      <c r="A170" s="122"/>
      <c r="B170" s="105" t="n">
        <v>1</v>
      </c>
      <c r="C170" s="106" t="n">
        <v>1</v>
      </c>
      <c r="D170" s="107" t="s">
        <v>35</v>
      </c>
      <c r="E170" s="106"/>
      <c r="F170" s="152" t="s">
        <v>273</v>
      </c>
      <c r="G170" s="152"/>
      <c r="H170" s="123" t="s">
        <v>274</v>
      </c>
      <c r="I170" s="110"/>
      <c r="J170" s="111" t="n">
        <v>168</v>
      </c>
      <c r="K170" s="112" t="n">
        <f aca="false">I170*J170</f>
        <v>0</v>
      </c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24"/>
      <c r="BP170" s="124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/>
      <c r="DO170" s="125"/>
      <c r="DP170" s="125"/>
      <c r="DQ170" s="125"/>
      <c r="DR170" s="125"/>
      <c r="DS170" s="125"/>
      <c r="DT170" s="125"/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/>
      <c r="FJ170" s="125"/>
      <c r="FK170" s="125"/>
      <c r="FL170" s="125"/>
      <c r="FM170" s="125"/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30" hidden="false" customHeight="true" outlineLevel="0" collapsed="false">
      <c r="A171" s="122"/>
      <c r="B171" s="105" t="n">
        <v>1</v>
      </c>
      <c r="C171" s="106" t="n">
        <v>1</v>
      </c>
      <c r="D171" s="107" t="s">
        <v>35</v>
      </c>
      <c r="E171" s="106"/>
      <c r="F171" s="152" t="s">
        <v>275</v>
      </c>
      <c r="G171" s="152"/>
      <c r="H171" s="123" t="s">
        <v>276</v>
      </c>
      <c r="I171" s="110"/>
      <c r="J171" s="111" t="n">
        <v>168</v>
      </c>
      <c r="K171" s="112" t="n">
        <f aca="false">I171*J171</f>
        <v>0</v>
      </c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5"/>
      <c r="CA171" s="125"/>
      <c r="CB171" s="125"/>
      <c r="CC171" s="125"/>
      <c r="CD171" s="125"/>
      <c r="CE171" s="125"/>
      <c r="CF171" s="125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/>
      <c r="DO171" s="125"/>
      <c r="DP171" s="125"/>
      <c r="DQ171" s="125"/>
      <c r="DR171" s="125"/>
      <c r="DS171" s="125"/>
      <c r="DT171" s="125"/>
      <c r="DU171" s="125"/>
      <c r="DV171" s="125"/>
      <c r="DW171" s="125"/>
      <c r="DX171" s="125"/>
      <c r="DY171" s="125"/>
      <c r="DZ171" s="125"/>
      <c r="EA171" s="125"/>
      <c r="EB171" s="125"/>
      <c r="EC171" s="125"/>
      <c r="ED171" s="125"/>
      <c r="EE171" s="125"/>
      <c r="EF171" s="125"/>
      <c r="EG171" s="125"/>
      <c r="EH171" s="125"/>
      <c r="EI171" s="125"/>
      <c r="EJ171" s="125"/>
      <c r="EK171" s="125"/>
      <c r="EL171" s="125"/>
      <c r="EM171" s="125"/>
      <c r="EN171" s="125"/>
      <c r="EO171" s="125"/>
      <c r="EP171" s="125"/>
      <c r="EQ171" s="125"/>
      <c r="ER171" s="125"/>
      <c r="ES171" s="125"/>
      <c r="ET171" s="125"/>
      <c r="EU171" s="125"/>
      <c r="EV171" s="125"/>
      <c r="EW171" s="125"/>
      <c r="EX171" s="125"/>
      <c r="EY171" s="125"/>
      <c r="EZ171" s="125"/>
      <c r="FA171" s="125"/>
      <c r="FB171" s="125"/>
      <c r="FC171" s="125"/>
      <c r="FD171" s="125"/>
      <c r="FE171" s="125"/>
      <c r="FF171" s="125"/>
      <c r="FG171" s="125"/>
      <c r="FH171" s="125"/>
      <c r="FI171" s="125"/>
      <c r="FJ171" s="125"/>
      <c r="FK171" s="125"/>
      <c r="FL171" s="125"/>
      <c r="FM171" s="125"/>
      <c r="FN171" s="125"/>
      <c r="FO171" s="125"/>
      <c r="FP171" s="125"/>
      <c r="FQ171" s="125"/>
      <c r="FR171" s="125"/>
      <c r="FS171" s="125"/>
      <c r="FT171" s="125"/>
      <c r="FU171" s="125"/>
      <c r="FV171" s="125"/>
      <c r="FW171" s="125"/>
      <c r="FX171" s="125"/>
      <c r="FY171" s="125"/>
      <c r="FZ171" s="125"/>
      <c r="GA171" s="125"/>
      <c r="GB171" s="125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  <c r="GO171" s="125"/>
      <c r="GP171" s="125"/>
      <c r="GQ171" s="125"/>
      <c r="GR171" s="125"/>
      <c r="GS171" s="125"/>
      <c r="GT171" s="125"/>
      <c r="GU171" s="125"/>
      <c r="GV171" s="125"/>
      <c r="GW171" s="125"/>
      <c r="GX171" s="125"/>
      <c r="GY171" s="125"/>
      <c r="GZ171" s="125"/>
      <c r="HA171" s="125"/>
      <c r="HB171" s="125"/>
      <c r="HC171" s="125"/>
      <c r="HD171" s="125"/>
      <c r="HE171" s="125"/>
      <c r="HF171" s="125"/>
      <c r="HG171" s="125"/>
      <c r="HH171" s="125"/>
      <c r="HI171" s="125"/>
      <c r="HJ171" s="125"/>
      <c r="HK171" s="125"/>
      <c r="HL171" s="125"/>
      <c r="HM171" s="125"/>
      <c r="HN171" s="125"/>
      <c r="HO171" s="125"/>
      <c r="HP171" s="125"/>
      <c r="HQ171" s="125"/>
      <c r="HR171" s="125"/>
      <c r="HS171" s="125"/>
      <c r="HT171" s="125"/>
      <c r="HU171" s="125"/>
      <c r="HV171" s="125"/>
      <c r="HW171" s="125"/>
      <c r="HX171" s="125"/>
      <c r="HY171" s="125"/>
      <c r="HZ171" s="125"/>
      <c r="IA171" s="125"/>
      <c r="IB171" s="125"/>
      <c r="IC171" s="125"/>
      <c r="ID171" s="125"/>
      <c r="IE171" s="125"/>
      <c r="IF171" s="125"/>
      <c r="IG171" s="125"/>
      <c r="IH171" s="125"/>
      <c r="II171" s="125"/>
      <c r="IJ171" s="125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30" hidden="false" customHeight="true" outlineLevel="0" collapsed="false">
      <c r="A172" s="122"/>
      <c r="B172" s="105" t="n">
        <v>1</v>
      </c>
      <c r="C172" s="106" t="n">
        <v>1</v>
      </c>
      <c r="D172" s="107" t="s">
        <v>35</v>
      </c>
      <c r="E172" s="106"/>
      <c r="F172" s="152" t="s">
        <v>277</v>
      </c>
      <c r="G172" s="152"/>
      <c r="H172" s="123" t="s">
        <v>278</v>
      </c>
      <c r="I172" s="110"/>
      <c r="J172" s="111" t="n">
        <v>168</v>
      </c>
      <c r="K172" s="112" t="n">
        <f aca="false">I172*J172</f>
        <v>0</v>
      </c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  <c r="AA172" s="124"/>
      <c r="AB172" s="124"/>
      <c r="AC172" s="124"/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24"/>
      <c r="BM172" s="124"/>
      <c r="BN172" s="124"/>
      <c r="BO172" s="124"/>
      <c r="BP172" s="124"/>
      <c r="BQ172" s="124"/>
      <c r="BR172" s="124"/>
      <c r="BS172" s="124"/>
      <c r="BT172" s="124"/>
      <c r="BU172" s="124"/>
      <c r="BV172" s="124"/>
      <c r="BW172" s="124"/>
      <c r="BX172" s="124"/>
      <c r="BY172" s="124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/>
      <c r="EM172" s="125"/>
      <c r="EN172" s="125"/>
      <c r="EO172" s="125"/>
      <c r="EP172" s="125"/>
      <c r="EQ172" s="125"/>
      <c r="ER172" s="125"/>
      <c r="ES172" s="125"/>
      <c r="ET172" s="125"/>
      <c r="EU172" s="125"/>
      <c r="EV172" s="125"/>
      <c r="EW172" s="125"/>
      <c r="EX172" s="125"/>
      <c r="EY172" s="125"/>
      <c r="EZ172" s="125"/>
      <c r="FA172" s="125"/>
      <c r="FB172" s="125"/>
      <c r="FC172" s="125"/>
      <c r="FD172" s="125"/>
      <c r="FE172" s="125"/>
      <c r="FF172" s="125"/>
      <c r="FG172" s="125"/>
      <c r="FH172" s="125"/>
      <c r="FI172" s="125"/>
      <c r="FJ172" s="125"/>
      <c r="FK172" s="125"/>
      <c r="FL172" s="125"/>
      <c r="FM172" s="125"/>
      <c r="FN172" s="125"/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30" hidden="false" customHeight="true" outlineLevel="0" collapsed="false">
      <c r="A173" s="122"/>
      <c r="B173" s="105" t="n">
        <v>1</v>
      </c>
      <c r="C173" s="106" t="n">
        <v>1</v>
      </c>
      <c r="D173" s="107" t="s">
        <v>35</v>
      </c>
      <c r="E173" s="106"/>
      <c r="F173" s="152" t="s">
        <v>279</v>
      </c>
      <c r="G173" s="152"/>
      <c r="H173" s="123" t="s">
        <v>280</v>
      </c>
      <c r="I173" s="110"/>
      <c r="J173" s="111" t="n">
        <v>168</v>
      </c>
      <c r="K173" s="112" t="n">
        <f aca="false">I173*J173</f>
        <v>0</v>
      </c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24"/>
      <c r="BN173" s="124"/>
      <c r="BO173" s="124"/>
      <c r="BP173" s="124"/>
      <c r="BQ173" s="124"/>
      <c r="BR173" s="124"/>
      <c r="BS173" s="124"/>
      <c r="BT173" s="124"/>
      <c r="BU173" s="124"/>
      <c r="BV173" s="124"/>
      <c r="BW173" s="124"/>
      <c r="BX173" s="124"/>
      <c r="BY173" s="124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/>
      <c r="FP173" s="125"/>
      <c r="FQ173" s="125"/>
      <c r="FR173" s="125"/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  <c r="GO173" s="125"/>
      <c r="GP173" s="125"/>
      <c r="GQ173" s="125"/>
      <c r="GR173" s="125"/>
      <c r="GS173" s="125"/>
      <c r="GT173" s="125"/>
      <c r="GU173" s="125"/>
      <c r="GV173" s="125"/>
      <c r="GW173" s="125"/>
      <c r="GX173" s="125"/>
      <c r="GY173" s="125"/>
      <c r="GZ173" s="125"/>
      <c r="HA173" s="125"/>
      <c r="HB173" s="125"/>
      <c r="HC173" s="125"/>
      <c r="HD173" s="125"/>
      <c r="HE173" s="125"/>
      <c r="HF173" s="125"/>
      <c r="HG173" s="125"/>
      <c r="HH173" s="125"/>
      <c r="HI173" s="125"/>
      <c r="HJ173" s="125"/>
      <c r="HK173" s="125"/>
      <c r="HL173" s="125"/>
      <c r="HM173" s="125"/>
      <c r="HN173" s="125"/>
      <c r="HO173" s="125"/>
      <c r="HP173" s="125"/>
      <c r="HQ173" s="125"/>
      <c r="HR173" s="125"/>
      <c r="HS173" s="125"/>
      <c r="HT173" s="125"/>
      <c r="HU173" s="125"/>
      <c r="HV173" s="125"/>
      <c r="HW173" s="125"/>
      <c r="HX173" s="125"/>
      <c r="HY173" s="125"/>
      <c r="HZ173" s="125"/>
      <c r="IA173" s="125"/>
      <c r="IB173" s="125"/>
      <c r="IC173" s="125"/>
      <c r="ID173" s="125"/>
      <c r="IE173" s="125"/>
      <c r="IF173" s="125"/>
      <c r="IG173" s="125"/>
      <c r="IH173" s="125"/>
      <c r="II173" s="125"/>
      <c r="IJ173" s="125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30" hidden="false" customHeight="true" outlineLevel="0" collapsed="false">
      <c r="A174" s="122"/>
      <c r="B174" s="105" t="n">
        <v>1</v>
      </c>
      <c r="C174" s="106" t="n">
        <v>1</v>
      </c>
      <c r="D174" s="107" t="s">
        <v>35</v>
      </c>
      <c r="E174" s="106"/>
      <c r="F174" s="152" t="s">
        <v>281</v>
      </c>
      <c r="G174" s="152"/>
      <c r="H174" s="123" t="s">
        <v>282</v>
      </c>
      <c r="I174" s="110"/>
      <c r="J174" s="111" t="n">
        <v>168</v>
      </c>
      <c r="K174" s="112" t="n">
        <f aca="false">I174*J174</f>
        <v>0</v>
      </c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24"/>
      <c r="BN174" s="124"/>
      <c r="BO174" s="124"/>
      <c r="BP174" s="124"/>
      <c r="BQ174" s="124"/>
      <c r="BR174" s="124"/>
      <c r="BS174" s="124"/>
      <c r="BT174" s="124"/>
      <c r="BU174" s="124"/>
      <c r="BV174" s="124"/>
      <c r="BW174" s="124"/>
      <c r="BX174" s="124"/>
      <c r="BY174" s="124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/>
      <c r="HR174" s="125"/>
      <c r="HS174" s="125"/>
      <c r="HT174" s="125"/>
      <c r="HU174" s="125"/>
      <c r="HV174" s="125"/>
      <c r="HW174" s="125"/>
      <c r="HX174" s="125"/>
      <c r="HY174" s="125"/>
      <c r="HZ174" s="125"/>
      <c r="IA174" s="125"/>
      <c r="IB174" s="125"/>
      <c r="IC174" s="125"/>
      <c r="ID174" s="125"/>
      <c r="IE174" s="125"/>
      <c r="IF174" s="125"/>
      <c r="IG174" s="125"/>
      <c r="IH174" s="125"/>
      <c r="II174" s="125"/>
      <c r="IJ174" s="125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30" hidden="false" customHeight="true" outlineLevel="0" collapsed="false">
      <c r="A175" s="122"/>
      <c r="B175" s="105" t="n">
        <v>1</v>
      </c>
      <c r="C175" s="106" t="n">
        <v>1</v>
      </c>
      <c r="D175" s="107" t="s">
        <v>35</v>
      </c>
      <c r="E175" s="106"/>
      <c r="F175" s="152" t="s">
        <v>283</v>
      </c>
      <c r="G175" s="152"/>
      <c r="H175" s="123" t="s">
        <v>284</v>
      </c>
      <c r="I175" s="110"/>
      <c r="J175" s="111" t="n">
        <v>168</v>
      </c>
      <c r="K175" s="112" t="n">
        <f aca="false">I175*J175</f>
        <v>0</v>
      </c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24"/>
      <c r="BN175" s="124"/>
      <c r="BO175" s="124"/>
      <c r="BP175" s="124"/>
      <c r="BQ175" s="124"/>
      <c r="BR175" s="124"/>
      <c r="BS175" s="124"/>
      <c r="BT175" s="124"/>
      <c r="BU175" s="124"/>
      <c r="BV175" s="124"/>
      <c r="BW175" s="124"/>
      <c r="BX175" s="124"/>
      <c r="BY175" s="124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25"/>
      <c r="DJ175" s="125"/>
      <c r="DK175" s="125"/>
      <c r="DL175" s="125"/>
      <c r="DM175" s="125"/>
      <c r="DN175" s="125"/>
      <c r="DO175" s="125"/>
      <c r="DP175" s="125"/>
      <c r="DQ175" s="125"/>
      <c r="DR175" s="125"/>
      <c r="DS175" s="125"/>
      <c r="DT175" s="125"/>
      <c r="DU175" s="125"/>
      <c r="DV175" s="125"/>
      <c r="DW175" s="125"/>
      <c r="DX175" s="125"/>
      <c r="DY175" s="125"/>
      <c r="DZ175" s="125"/>
      <c r="EA175" s="125"/>
      <c r="EB175" s="125"/>
      <c r="EC175" s="125"/>
      <c r="ED175" s="125"/>
      <c r="EE175" s="125"/>
      <c r="EF175" s="125"/>
      <c r="EG175" s="125"/>
      <c r="EH175" s="125"/>
      <c r="EI175" s="125"/>
      <c r="EJ175" s="125"/>
      <c r="EK175" s="125"/>
      <c r="EL175" s="125"/>
      <c r="EM175" s="125"/>
      <c r="EN175" s="125"/>
      <c r="EO175" s="125"/>
      <c r="EP175" s="125"/>
      <c r="EQ175" s="125"/>
      <c r="ER175" s="125"/>
      <c r="ES175" s="125"/>
      <c r="ET175" s="125"/>
      <c r="EU175" s="125"/>
      <c r="EV175" s="125"/>
      <c r="EW175" s="125"/>
      <c r="EX175" s="125"/>
      <c r="EY175" s="125"/>
      <c r="EZ175" s="125"/>
      <c r="FA175" s="125"/>
      <c r="FB175" s="125"/>
      <c r="FC175" s="125"/>
      <c r="FD175" s="125"/>
      <c r="FE175" s="125"/>
      <c r="FF175" s="125"/>
      <c r="FG175" s="125"/>
      <c r="FH175" s="125"/>
      <c r="FI175" s="125"/>
      <c r="FJ175" s="125"/>
      <c r="FK175" s="125"/>
      <c r="FL175" s="125"/>
      <c r="FM175" s="125"/>
      <c r="FN175" s="125"/>
      <c r="FO175" s="125"/>
      <c r="FP175" s="125"/>
      <c r="FQ175" s="125"/>
      <c r="FR175" s="125"/>
      <c r="FS175" s="125"/>
      <c r="FT175" s="125"/>
      <c r="FU175" s="125"/>
      <c r="FV175" s="125"/>
      <c r="FW175" s="125"/>
      <c r="FX175" s="125"/>
      <c r="FY175" s="125"/>
      <c r="FZ175" s="125"/>
      <c r="GA175" s="125"/>
      <c r="GB175" s="125"/>
      <c r="GC175" s="125"/>
      <c r="GD175" s="125"/>
      <c r="GE175" s="125"/>
      <c r="GF175" s="125"/>
      <c r="GG175" s="125"/>
      <c r="GH175" s="125"/>
      <c r="GI175" s="125"/>
      <c r="GJ175" s="125"/>
      <c r="GK175" s="125"/>
      <c r="GL175" s="125"/>
      <c r="GM175" s="125"/>
      <c r="GN175" s="125"/>
      <c r="GO175" s="125"/>
      <c r="GP175" s="125"/>
      <c r="GQ175" s="125"/>
      <c r="GR175" s="125"/>
      <c r="GS175" s="125"/>
      <c r="GT175" s="125"/>
      <c r="GU175" s="125"/>
      <c r="GV175" s="125"/>
      <c r="GW175" s="125"/>
      <c r="GX175" s="125"/>
      <c r="GY175" s="125"/>
      <c r="GZ175" s="125"/>
      <c r="HA175" s="125"/>
      <c r="HB175" s="125"/>
      <c r="HC175" s="125"/>
      <c r="HD175" s="125"/>
      <c r="HE175" s="125"/>
      <c r="HF175" s="125"/>
      <c r="HG175" s="125"/>
      <c r="HH175" s="125"/>
      <c r="HI175" s="125"/>
      <c r="HJ175" s="125"/>
      <c r="HK175" s="125"/>
      <c r="HL175" s="125"/>
      <c r="HM175" s="125"/>
      <c r="HN175" s="125"/>
      <c r="HO175" s="125"/>
      <c r="HP175" s="125"/>
      <c r="HQ175" s="125"/>
      <c r="HR175" s="125"/>
      <c r="HS175" s="125"/>
      <c r="HT175" s="125"/>
      <c r="HU175" s="125"/>
      <c r="HV175" s="125"/>
      <c r="HW175" s="125"/>
      <c r="HX175" s="125"/>
      <c r="HY175" s="125"/>
      <c r="HZ175" s="125"/>
      <c r="IA175" s="125"/>
      <c r="IB175" s="125"/>
      <c r="IC175" s="125"/>
      <c r="ID175" s="125"/>
      <c r="IE175" s="125"/>
      <c r="IF175" s="125"/>
      <c r="IG175" s="125"/>
      <c r="IH175" s="125"/>
      <c r="II175" s="125"/>
      <c r="IJ175" s="125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30" hidden="false" customHeight="true" outlineLevel="0" collapsed="false">
      <c r="A176" s="122"/>
      <c r="B176" s="105" t="n">
        <v>1</v>
      </c>
      <c r="C176" s="106" t="n">
        <v>1</v>
      </c>
      <c r="D176" s="107" t="s">
        <v>35</v>
      </c>
      <c r="E176" s="106"/>
      <c r="F176" s="152" t="s">
        <v>285</v>
      </c>
      <c r="G176" s="152"/>
      <c r="H176" s="123" t="s">
        <v>286</v>
      </c>
      <c r="I176" s="110"/>
      <c r="J176" s="111" t="n">
        <v>168</v>
      </c>
      <c r="K176" s="112" t="n">
        <f aca="false">I176*J176</f>
        <v>0</v>
      </c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/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/>
      <c r="FE176" s="125"/>
      <c r="FF176" s="125"/>
      <c r="FG176" s="125"/>
      <c r="FH176" s="125"/>
      <c r="FI176" s="125"/>
      <c r="FJ176" s="125"/>
      <c r="FK176" s="125"/>
      <c r="FL176" s="125"/>
      <c r="FM176" s="125"/>
      <c r="FN176" s="125"/>
      <c r="FO176" s="125"/>
      <c r="FP176" s="125"/>
      <c r="FQ176" s="125"/>
      <c r="FR176" s="125"/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30" hidden="false" customHeight="true" outlineLevel="0" collapsed="false">
      <c r="A177" s="122"/>
      <c r="B177" s="105" t="n">
        <v>1</v>
      </c>
      <c r="C177" s="106" t="n">
        <v>1</v>
      </c>
      <c r="D177" s="107" t="s">
        <v>35</v>
      </c>
      <c r="E177" s="106"/>
      <c r="F177" s="152" t="s">
        <v>287</v>
      </c>
      <c r="G177" s="152"/>
      <c r="H177" s="123" t="s">
        <v>288</v>
      </c>
      <c r="I177" s="110"/>
      <c r="J177" s="111" t="n">
        <v>168</v>
      </c>
      <c r="K177" s="112" t="n">
        <f aca="false">I177*J177</f>
        <v>0</v>
      </c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/>
      <c r="FB177" s="125"/>
      <c r="FC177" s="125"/>
      <c r="FD177" s="125"/>
      <c r="FE177" s="125"/>
      <c r="FF177" s="125"/>
      <c r="FG177" s="125"/>
      <c r="FH177" s="125"/>
      <c r="FI177" s="125"/>
      <c r="FJ177" s="125"/>
      <c r="FK177" s="125"/>
      <c r="FL177" s="125"/>
      <c r="FM177" s="125"/>
      <c r="FN177" s="125"/>
      <c r="FO177" s="125"/>
      <c r="FP177" s="125"/>
      <c r="FQ177" s="125"/>
      <c r="FR177" s="125"/>
      <c r="FS177" s="125"/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/>
      <c r="GM177" s="125"/>
      <c r="GN177" s="125"/>
      <c r="GO177" s="125"/>
      <c r="GP177" s="125"/>
      <c r="GQ177" s="125"/>
      <c r="GR177" s="125"/>
      <c r="GS177" s="125"/>
      <c r="GT177" s="125"/>
      <c r="GU177" s="125"/>
      <c r="GV177" s="125"/>
      <c r="GW177" s="125"/>
      <c r="GX177" s="125"/>
      <c r="GY177" s="125"/>
      <c r="GZ177" s="125"/>
      <c r="HA177" s="125"/>
      <c r="HB177" s="125"/>
      <c r="HC177" s="125"/>
      <c r="HD177" s="125"/>
      <c r="HE177" s="125"/>
      <c r="HF177" s="125"/>
      <c r="HG177" s="125"/>
      <c r="HH177" s="125"/>
      <c r="HI177" s="125"/>
      <c r="HJ177" s="125"/>
      <c r="HK177" s="125"/>
      <c r="HL177" s="125"/>
      <c r="HM177" s="125"/>
      <c r="HN177" s="125"/>
      <c r="HO177" s="125"/>
      <c r="HP177" s="125"/>
      <c r="HQ177" s="125"/>
      <c r="HR177" s="125"/>
      <c r="HS177" s="125"/>
      <c r="HT177" s="125"/>
      <c r="HU177" s="125"/>
      <c r="HV177" s="125"/>
      <c r="HW177" s="125"/>
      <c r="HX177" s="125"/>
      <c r="HY177" s="125"/>
      <c r="HZ177" s="125"/>
      <c r="IA177" s="125"/>
      <c r="IB177" s="125"/>
      <c r="IC177" s="125"/>
      <c r="ID177" s="125"/>
      <c r="IE177" s="125"/>
      <c r="IF177" s="125"/>
      <c r="IG177" s="125"/>
      <c r="IH177" s="125"/>
      <c r="II177" s="125"/>
      <c r="IJ177" s="125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30" hidden="false" customHeight="true" outlineLevel="0" collapsed="false">
      <c r="A178" s="122"/>
      <c r="B178" s="105" t="n">
        <v>1</v>
      </c>
      <c r="C178" s="106" t="n">
        <v>1</v>
      </c>
      <c r="D178" s="107" t="s">
        <v>35</v>
      </c>
      <c r="E178" s="106"/>
      <c r="F178" s="152" t="s">
        <v>289</v>
      </c>
      <c r="G178" s="152"/>
      <c r="H178" s="123" t="s">
        <v>290</v>
      </c>
      <c r="I178" s="110"/>
      <c r="J178" s="111" t="n">
        <v>168</v>
      </c>
      <c r="K178" s="112" t="n">
        <f aca="false">I178*J178</f>
        <v>0</v>
      </c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24"/>
      <c r="BQ178" s="124"/>
      <c r="BR178" s="124"/>
      <c r="BS178" s="124"/>
      <c r="BT178" s="124"/>
      <c r="BU178" s="124"/>
      <c r="BV178" s="124"/>
      <c r="BW178" s="124"/>
      <c r="BX178" s="124"/>
      <c r="BY178" s="124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30" hidden="false" customHeight="true" outlineLevel="0" collapsed="false">
      <c r="A179" s="122"/>
      <c r="B179" s="105" t="n">
        <v>1</v>
      </c>
      <c r="C179" s="106" t="n">
        <v>1</v>
      </c>
      <c r="D179" s="107" t="s">
        <v>35</v>
      </c>
      <c r="E179" s="106"/>
      <c r="F179" s="152" t="s">
        <v>291</v>
      </c>
      <c r="G179" s="152"/>
      <c r="H179" s="123" t="s">
        <v>292</v>
      </c>
      <c r="I179" s="110"/>
      <c r="J179" s="111" t="n">
        <v>168</v>
      </c>
      <c r="K179" s="112" t="n">
        <f aca="false">I179*J179</f>
        <v>0</v>
      </c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125"/>
      <c r="DT179" s="125"/>
      <c r="DU179" s="125"/>
      <c r="DV179" s="125"/>
      <c r="DW179" s="125"/>
      <c r="DX179" s="125"/>
      <c r="DY179" s="125"/>
      <c r="DZ179" s="125"/>
      <c r="EA179" s="125"/>
      <c r="EB179" s="125"/>
      <c r="EC179" s="125"/>
      <c r="ED179" s="125"/>
      <c r="EE179" s="125"/>
      <c r="EF179" s="125"/>
      <c r="EG179" s="125"/>
      <c r="EH179" s="125"/>
      <c r="EI179" s="125"/>
      <c r="EJ179" s="125"/>
      <c r="EK179" s="125"/>
      <c r="EL179" s="125"/>
      <c r="EM179" s="125"/>
      <c r="EN179" s="125"/>
      <c r="EO179" s="125"/>
      <c r="EP179" s="125"/>
      <c r="EQ179" s="125"/>
      <c r="ER179" s="125"/>
      <c r="ES179" s="125"/>
      <c r="ET179" s="125"/>
      <c r="EU179" s="125"/>
      <c r="EV179" s="125"/>
      <c r="EW179" s="125"/>
      <c r="EX179" s="125"/>
      <c r="EY179" s="125"/>
      <c r="EZ179" s="125"/>
      <c r="FA179" s="125"/>
      <c r="FB179" s="125"/>
      <c r="FC179" s="125"/>
      <c r="FD179" s="125"/>
      <c r="FE179" s="125"/>
      <c r="FF179" s="125"/>
      <c r="FG179" s="125"/>
      <c r="FH179" s="125"/>
      <c r="FI179" s="125"/>
      <c r="FJ179" s="125"/>
      <c r="FK179" s="125"/>
      <c r="FL179" s="125"/>
      <c r="FM179" s="125"/>
      <c r="FN179" s="125"/>
      <c r="FO179" s="125"/>
      <c r="FP179" s="125"/>
      <c r="FQ179" s="125"/>
      <c r="FR179" s="125"/>
      <c r="FS179" s="125"/>
      <c r="FT179" s="125"/>
      <c r="FU179" s="125"/>
      <c r="FV179" s="125"/>
      <c r="FW179" s="125"/>
      <c r="FX179" s="125"/>
      <c r="FY179" s="125"/>
      <c r="FZ179" s="125"/>
      <c r="GA179" s="125"/>
      <c r="GB179" s="125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  <c r="GO179" s="125"/>
      <c r="GP179" s="125"/>
      <c r="GQ179" s="125"/>
      <c r="GR179" s="125"/>
      <c r="GS179" s="125"/>
      <c r="GT179" s="125"/>
      <c r="GU179" s="125"/>
      <c r="GV179" s="125"/>
      <c r="GW179" s="125"/>
      <c r="GX179" s="125"/>
      <c r="GY179" s="125"/>
      <c r="GZ179" s="125"/>
      <c r="HA179" s="125"/>
      <c r="HB179" s="125"/>
      <c r="HC179" s="125"/>
      <c r="HD179" s="125"/>
      <c r="HE179" s="125"/>
      <c r="HF179" s="125"/>
      <c r="HG179" s="125"/>
      <c r="HH179" s="125"/>
      <c r="HI179" s="125"/>
      <c r="HJ179" s="125"/>
      <c r="HK179" s="125"/>
      <c r="HL179" s="125"/>
      <c r="HM179" s="125"/>
      <c r="HN179" s="125"/>
      <c r="HO179" s="125"/>
      <c r="HP179" s="125"/>
      <c r="HQ179" s="125"/>
      <c r="HR179" s="125"/>
      <c r="HS179" s="125"/>
      <c r="HT179" s="125"/>
      <c r="HU179" s="125"/>
      <c r="HV179" s="125"/>
      <c r="HW179" s="125"/>
      <c r="HX179" s="125"/>
      <c r="HY179" s="125"/>
      <c r="HZ179" s="125"/>
      <c r="IA179" s="125"/>
      <c r="IB179" s="125"/>
      <c r="IC179" s="125"/>
      <c r="ID179" s="125"/>
      <c r="IE179" s="125"/>
      <c r="IF179" s="125"/>
      <c r="IG179" s="125"/>
      <c r="IH179" s="125"/>
      <c r="II179" s="125"/>
      <c r="IJ179" s="125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30" hidden="false" customHeight="true" outlineLevel="0" collapsed="false">
      <c r="A180" s="122"/>
      <c r="B180" s="105" t="n">
        <v>1</v>
      </c>
      <c r="C180" s="106" t="n">
        <v>1</v>
      </c>
      <c r="D180" s="107" t="s">
        <v>35</v>
      </c>
      <c r="E180" s="106"/>
      <c r="F180" s="152" t="s">
        <v>293</v>
      </c>
      <c r="G180" s="152"/>
      <c r="H180" s="123" t="s">
        <v>294</v>
      </c>
      <c r="I180" s="110"/>
      <c r="J180" s="111" t="n">
        <v>168</v>
      </c>
      <c r="K180" s="112" t="n">
        <f aca="false">I180*J180</f>
        <v>0</v>
      </c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30" hidden="false" customHeight="true" outlineLevel="0" collapsed="false">
      <c r="A181" s="122"/>
      <c r="B181" s="105" t="n">
        <v>1</v>
      </c>
      <c r="C181" s="106" t="n">
        <v>1</v>
      </c>
      <c r="D181" s="107" t="s">
        <v>35</v>
      </c>
      <c r="E181" s="106"/>
      <c r="F181" s="152" t="s">
        <v>295</v>
      </c>
      <c r="G181" s="152"/>
      <c r="H181" s="123" t="s">
        <v>296</v>
      </c>
      <c r="I181" s="110"/>
      <c r="J181" s="111" t="n">
        <v>168</v>
      </c>
      <c r="K181" s="112" t="n">
        <f aca="false">I181*J181</f>
        <v>0</v>
      </c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24"/>
      <c r="BO181" s="124"/>
      <c r="BP181" s="124"/>
      <c r="BQ181" s="124"/>
      <c r="BR181" s="124"/>
      <c r="BS181" s="124"/>
      <c r="BT181" s="124"/>
      <c r="BU181" s="124"/>
      <c r="BV181" s="124"/>
      <c r="BW181" s="124"/>
      <c r="BX181" s="124"/>
      <c r="BY181" s="124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25"/>
      <c r="DJ181" s="125"/>
      <c r="DK181" s="125"/>
      <c r="DL181" s="125"/>
      <c r="DM181" s="125"/>
      <c r="DN181" s="125"/>
      <c r="DO181" s="125"/>
      <c r="DP181" s="125"/>
      <c r="DQ181" s="125"/>
      <c r="DR181" s="125"/>
      <c r="DS181" s="125"/>
      <c r="DT181" s="125"/>
      <c r="DU181" s="125"/>
      <c r="DV181" s="125"/>
      <c r="DW181" s="125"/>
      <c r="DX181" s="125"/>
      <c r="DY181" s="125"/>
      <c r="DZ181" s="125"/>
      <c r="EA181" s="125"/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5"/>
      <c r="GD181" s="125"/>
      <c r="GE181" s="125"/>
      <c r="GF181" s="125"/>
      <c r="GG181" s="125"/>
      <c r="GH181" s="125"/>
      <c r="GI181" s="125"/>
      <c r="GJ181" s="125"/>
      <c r="GK181" s="125"/>
      <c r="GL181" s="125"/>
      <c r="GM181" s="125"/>
      <c r="GN181" s="125"/>
      <c r="GO181" s="125"/>
      <c r="GP181" s="125"/>
      <c r="GQ181" s="125"/>
      <c r="GR181" s="125"/>
      <c r="GS181" s="125"/>
      <c r="GT181" s="125"/>
      <c r="GU181" s="125"/>
      <c r="GV181" s="125"/>
      <c r="GW181" s="125"/>
      <c r="GX181" s="125"/>
      <c r="GY181" s="125"/>
      <c r="GZ181" s="125"/>
      <c r="HA181" s="125"/>
      <c r="HB181" s="125"/>
      <c r="HC181" s="125"/>
      <c r="HD181" s="125"/>
      <c r="HE181" s="125"/>
      <c r="HF181" s="125"/>
      <c r="HG181" s="125"/>
      <c r="HH181" s="125"/>
      <c r="HI181" s="125"/>
      <c r="HJ181" s="125"/>
      <c r="HK181" s="125"/>
      <c r="HL181" s="125"/>
      <c r="HM181" s="125"/>
      <c r="HN181" s="125"/>
      <c r="HO181" s="125"/>
      <c r="HP181" s="125"/>
      <c r="HQ181" s="125"/>
      <c r="HR181" s="125"/>
      <c r="HS181" s="125"/>
      <c r="HT181" s="125"/>
      <c r="HU181" s="125"/>
      <c r="HV181" s="125"/>
      <c r="HW181" s="125"/>
      <c r="HX181" s="125"/>
      <c r="HY181" s="125"/>
      <c r="HZ181" s="125"/>
      <c r="IA181" s="125"/>
      <c r="IB181" s="125"/>
      <c r="IC181" s="125"/>
      <c r="ID181" s="125"/>
      <c r="IE181" s="125"/>
      <c r="IF181" s="125"/>
      <c r="IG181" s="125"/>
      <c r="IH181" s="125"/>
      <c r="II181" s="125"/>
      <c r="IJ181" s="125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30" hidden="false" customHeight="true" outlineLevel="0" collapsed="false">
      <c r="A182" s="122"/>
      <c r="B182" s="105" t="n">
        <v>1</v>
      </c>
      <c r="C182" s="106" t="n">
        <v>1</v>
      </c>
      <c r="D182" s="107" t="s">
        <v>35</v>
      </c>
      <c r="E182" s="106"/>
      <c r="F182" s="152" t="s">
        <v>297</v>
      </c>
      <c r="G182" s="152"/>
      <c r="H182" s="123" t="s">
        <v>298</v>
      </c>
      <c r="I182" s="110"/>
      <c r="J182" s="111" t="n">
        <v>168</v>
      </c>
      <c r="K182" s="112" t="n">
        <f aca="false">I182*J182</f>
        <v>0</v>
      </c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24"/>
      <c r="BN182" s="124"/>
      <c r="BO182" s="124"/>
      <c r="BP182" s="124"/>
      <c r="BQ182" s="124"/>
      <c r="BR182" s="124"/>
      <c r="BS182" s="124"/>
      <c r="BT182" s="124"/>
      <c r="BU182" s="124"/>
      <c r="BV182" s="124"/>
      <c r="BW182" s="124"/>
      <c r="BX182" s="124"/>
      <c r="BY182" s="124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30" hidden="false" customHeight="true" outlineLevel="0" collapsed="false">
      <c r="A183" s="122"/>
      <c r="B183" s="105" t="n">
        <v>1</v>
      </c>
      <c r="C183" s="106" t="n">
        <v>1</v>
      </c>
      <c r="D183" s="107" t="s">
        <v>35</v>
      </c>
      <c r="E183" s="106"/>
      <c r="F183" s="152" t="s">
        <v>299</v>
      </c>
      <c r="G183" s="152"/>
      <c r="H183" s="123" t="s">
        <v>300</v>
      </c>
      <c r="I183" s="110"/>
      <c r="J183" s="111" t="n">
        <v>168</v>
      </c>
      <c r="K183" s="112" t="n">
        <f aca="false">I183*J183</f>
        <v>0</v>
      </c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/>
      <c r="BN183" s="124"/>
      <c r="BO183" s="124"/>
      <c r="BP183" s="124"/>
      <c r="BQ183" s="124"/>
      <c r="BR183" s="124"/>
      <c r="BS183" s="124"/>
      <c r="BT183" s="124"/>
      <c r="BU183" s="124"/>
      <c r="BV183" s="124"/>
      <c r="BW183" s="124"/>
      <c r="BX183" s="124"/>
      <c r="BY183" s="124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/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/>
      <c r="GL183" s="125"/>
      <c r="GM183" s="125"/>
      <c r="GN183" s="125"/>
      <c r="GO183" s="125"/>
      <c r="GP183" s="125"/>
      <c r="GQ183" s="125"/>
      <c r="GR183" s="125"/>
      <c r="GS183" s="125"/>
      <c r="GT183" s="125"/>
      <c r="GU183" s="125"/>
      <c r="GV183" s="125"/>
      <c r="GW183" s="125"/>
      <c r="GX183" s="125"/>
      <c r="GY183" s="125"/>
      <c r="GZ183" s="125"/>
      <c r="HA183" s="125"/>
      <c r="HB183" s="125"/>
      <c r="HC183" s="125"/>
      <c r="HD183" s="125"/>
      <c r="HE183" s="125"/>
      <c r="HF183" s="125"/>
      <c r="HG183" s="125"/>
      <c r="HH183" s="125"/>
      <c r="HI183" s="125"/>
      <c r="HJ183" s="125"/>
      <c r="HK183" s="125"/>
      <c r="HL183" s="125"/>
      <c r="HM183" s="125"/>
      <c r="HN183" s="125"/>
      <c r="HO183" s="125"/>
      <c r="HP183" s="125"/>
      <c r="HQ183" s="125"/>
      <c r="HR183" s="125"/>
      <c r="HS183" s="125"/>
      <c r="HT183" s="125"/>
      <c r="HU183" s="125"/>
      <c r="HV183" s="125"/>
      <c r="HW183" s="125"/>
      <c r="HX183" s="125"/>
      <c r="HY183" s="125"/>
      <c r="HZ183" s="125"/>
      <c r="IA183" s="125"/>
      <c r="IB183" s="125"/>
      <c r="IC183" s="125"/>
      <c r="ID183" s="125"/>
      <c r="IE183" s="125"/>
      <c r="IF183" s="125"/>
      <c r="IG183" s="125"/>
      <c r="IH183" s="125"/>
      <c r="II183" s="125"/>
      <c r="IJ183" s="125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30" hidden="false" customHeight="true" outlineLevel="0" collapsed="false">
      <c r="A184" s="122"/>
      <c r="B184" s="105" t="n">
        <v>1</v>
      </c>
      <c r="C184" s="106" t="n">
        <v>1</v>
      </c>
      <c r="D184" s="107" t="s">
        <v>35</v>
      </c>
      <c r="E184" s="106"/>
      <c r="F184" s="152" t="s">
        <v>301</v>
      </c>
      <c r="G184" s="152"/>
      <c r="H184" s="123" t="s">
        <v>302</v>
      </c>
      <c r="I184" s="110"/>
      <c r="J184" s="111" t="n">
        <v>168</v>
      </c>
      <c r="K184" s="112" t="n">
        <f aca="false">I184*J184</f>
        <v>0</v>
      </c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/>
      <c r="BM184" s="124"/>
      <c r="BN184" s="124"/>
      <c r="BO184" s="124"/>
      <c r="BP184" s="124"/>
      <c r="BQ184" s="124"/>
      <c r="BR184" s="124"/>
      <c r="BS184" s="124"/>
      <c r="BT184" s="124"/>
      <c r="BU184" s="124"/>
      <c r="BV184" s="124"/>
      <c r="BW184" s="124"/>
      <c r="BX184" s="124"/>
      <c r="BY184" s="124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/>
      <c r="CN184" s="125"/>
      <c r="CO184" s="125"/>
      <c r="CP184" s="125"/>
      <c r="CQ184" s="125"/>
      <c r="CR184" s="125"/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/>
      <c r="DH184" s="125"/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/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/>
      <c r="FU184" s="125"/>
      <c r="FV184" s="125"/>
      <c r="FW184" s="125"/>
      <c r="FX184" s="125"/>
      <c r="FY184" s="125"/>
      <c r="FZ184" s="125"/>
      <c r="GA184" s="125"/>
      <c r="GB184" s="125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30" hidden="false" customHeight="true" outlineLevel="0" collapsed="false">
      <c r="A185" s="122"/>
      <c r="B185" s="105" t="n">
        <v>1</v>
      </c>
      <c r="C185" s="106" t="n">
        <v>1</v>
      </c>
      <c r="D185" s="107" t="s">
        <v>35</v>
      </c>
      <c r="E185" s="106"/>
      <c r="F185" s="152" t="s">
        <v>303</v>
      </c>
      <c r="G185" s="152"/>
      <c r="H185" s="123" t="s">
        <v>304</v>
      </c>
      <c r="I185" s="110"/>
      <c r="J185" s="111" t="n">
        <v>168</v>
      </c>
      <c r="K185" s="112" t="n">
        <f aca="false">I185*J185</f>
        <v>0</v>
      </c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24"/>
      <c r="BM185" s="124"/>
      <c r="BN185" s="124"/>
      <c r="BO185" s="124"/>
      <c r="BP185" s="124"/>
      <c r="BQ185" s="124"/>
      <c r="BR185" s="124"/>
      <c r="BS185" s="124"/>
      <c r="BT185" s="124"/>
      <c r="BU185" s="124"/>
      <c r="BV185" s="124"/>
      <c r="BW185" s="124"/>
      <c r="BX185" s="124"/>
      <c r="BY185" s="124"/>
      <c r="BZ185" s="125"/>
      <c r="CA185" s="125"/>
      <c r="CB185" s="125"/>
      <c r="CC185" s="125"/>
      <c r="CD185" s="125"/>
      <c r="CE185" s="125"/>
      <c r="CF185" s="125"/>
      <c r="CG185" s="125"/>
      <c r="CH185" s="125"/>
      <c r="CI185" s="125"/>
      <c r="CJ185" s="125"/>
      <c r="CK185" s="125"/>
      <c r="CL185" s="125"/>
      <c r="CM185" s="125"/>
      <c r="CN185" s="125"/>
      <c r="CO185" s="125"/>
      <c r="CP185" s="125"/>
      <c r="CQ185" s="125"/>
      <c r="CR185" s="125"/>
      <c r="CS185" s="125"/>
      <c r="CT185" s="125"/>
      <c r="CU185" s="125"/>
      <c r="CV185" s="125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125"/>
      <c r="DT185" s="125"/>
      <c r="DU185" s="125"/>
      <c r="DV185" s="125"/>
      <c r="DW185" s="125"/>
      <c r="DX185" s="125"/>
      <c r="DY185" s="125"/>
      <c r="DZ185" s="125"/>
      <c r="EA185" s="125"/>
      <c r="EB185" s="125"/>
      <c r="EC185" s="125"/>
      <c r="ED185" s="125"/>
      <c r="EE185" s="125"/>
      <c r="EF185" s="125"/>
      <c r="EG185" s="125"/>
      <c r="EH185" s="125"/>
      <c r="EI185" s="125"/>
      <c r="EJ185" s="125"/>
      <c r="EK185" s="125"/>
      <c r="EL185" s="125"/>
      <c r="EM185" s="125"/>
      <c r="EN185" s="125"/>
      <c r="EO185" s="125"/>
      <c r="EP185" s="125"/>
      <c r="EQ185" s="125"/>
      <c r="ER185" s="125"/>
      <c r="ES185" s="125"/>
      <c r="ET185" s="125"/>
      <c r="EU185" s="125"/>
      <c r="EV185" s="125"/>
      <c r="EW185" s="125"/>
      <c r="EX185" s="125"/>
      <c r="EY185" s="125"/>
      <c r="EZ185" s="125"/>
      <c r="FA185" s="125"/>
      <c r="FB185" s="125"/>
      <c r="FC185" s="125"/>
      <c r="FD185" s="125"/>
      <c r="FE185" s="125"/>
      <c r="FF185" s="125"/>
      <c r="FG185" s="125"/>
      <c r="FH185" s="125"/>
      <c r="FI185" s="125"/>
      <c r="FJ185" s="125"/>
      <c r="FK185" s="125"/>
      <c r="FL185" s="125"/>
      <c r="FM185" s="125"/>
      <c r="FN185" s="125"/>
      <c r="FO185" s="125"/>
      <c r="FP185" s="125"/>
      <c r="FQ185" s="125"/>
      <c r="FR185" s="125"/>
      <c r="FS185" s="125"/>
      <c r="FT185" s="125"/>
      <c r="FU185" s="125"/>
      <c r="FV185" s="125"/>
      <c r="FW185" s="125"/>
      <c r="FX185" s="125"/>
      <c r="FY185" s="125"/>
      <c r="FZ185" s="125"/>
      <c r="GA185" s="125"/>
      <c r="GB185" s="125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  <c r="GO185" s="125"/>
      <c r="GP185" s="125"/>
      <c r="GQ185" s="125"/>
      <c r="GR185" s="125"/>
      <c r="GS185" s="125"/>
      <c r="GT185" s="125"/>
      <c r="GU185" s="125"/>
      <c r="GV185" s="125"/>
      <c r="GW185" s="125"/>
      <c r="GX185" s="125"/>
      <c r="GY185" s="125"/>
      <c r="GZ185" s="125"/>
      <c r="HA185" s="125"/>
      <c r="HB185" s="125"/>
      <c r="HC185" s="125"/>
      <c r="HD185" s="125"/>
      <c r="HE185" s="125"/>
      <c r="HF185" s="125"/>
      <c r="HG185" s="125"/>
      <c r="HH185" s="125"/>
      <c r="HI185" s="125"/>
      <c r="HJ185" s="125"/>
      <c r="HK185" s="125"/>
      <c r="HL185" s="125"/>
      <c r="HM185" s="125"/>
      <c r="HN185" s="125"/>
      <c r="HO185" s="125"/>
      <c r="HP185" s="125"/>
      <c r="HQ185" s="125"/>
      <c r="HR185" s="125"/>
      <c r="HS185" s="125"/>
      <c r="HT185" s="125"/>
      <c r="HU185" s="125"/>
      <c r="HV185" s="125"/>
      <c r="HW185" s="125"/>
      <c r="HX185" s="125"/>
      <c r="HY185" s="125"/>
      <c r="HZ185" s="125"/>
      <c r="IA185" s="125"/>
      <c r="IB185" s="125"/>
      <c r="IC185" s="125"/>
      <c r="ID185" s="125"/>
      <c r="IE185" s="125"/>
      <c r="IF185" s="125"/>
      <c r="IG185" s="125"/>
      <c r="IH185" s="125"/>
      <c r="II185" s="125"/>
      <c r="IJ185" s="125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30" hidden="false" customHeight="true" outlineLevel="0" collapsed="false">
      <c r="A186" s="122"/>
      <c r="B186" s="105" t="n">
        <v>1</v>
      </c>
      <c r="C186" s="106" t="n">
        <v>1</v>
      </c>
      <c r="D186" s="107" t="s">
        <v>35</v>
      </c>
      <c r="E186" s="106"/>
      <c r="F186" s="152" t="s">
        <v>305</v>
      </c>
      <c r="G186" s="152"/>
      <c r="H186" s="123" t="s">
        <v>306</v>
      </c>
      <c r="I186" s="110"/>
      <c r="J186" s="111" t="n">
        <v>168</v>
      </c>
      <c r="K186" s="112" t="n">
        <f aca="false">I186*J186</f>
        <v>0</v>
      </c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24"/>
      <c r="BO186" s="124"/>
      <c r="BP186" s="124"/>
      <c r="BQ186" s="124"/>
      <c r="BR186" s="124"/>
      <c r="BS186" s="124"/>
      <c r="BT186" s="124"/>
      <c r="BU186" s="124"/>
      <c r="BV186" s="124"/>
      <c r="BW186" s="124"/>
      <c r="BX186" s="124"/>
      <c r="BY186" s="124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/>
      <c r="DI186" s="125"/>
      <c r="DJ186" s="125"/>
      <c r="DK186" s="125"/>
      <c r="DL186" s="125"/>
      <c r="DM186" s="125"/>
      <c r="DN186" s="125"/>
      <c r="DO186" s="125"/>
      <c r="DP186" s="125"/>
      <c r="DQ186" s="125"/>
      <c r="DR186" s="125"/>
      <c r="DS186" s="125"/>
      <c r="DT186" s="125"/>
      <c r="DU186" s="125"/>
      <c r="DV186" s="125"/>
      <c r="DW186" s="125"/>
      <c r="DX186" s="125"/>
      <c r="DY186" s="125"/>
      <c r="DZ186" s="125"/>
      <c r="EA186" s="125"/>
      <c r="EB186" s="125"/>
      <c r="EC186" s="125"/>
      <c r="ED186" s="125"/>
      <c r="EE186" s="125"/>
      <c r="EF186" s="125"/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30" hidden="false" customHeight="true" outlineLevel="0" collapsed="false">
      <c r="A187" s="122"/>
      <c r="B187" s="105" t="n">
        <v>1</v>
      </c>
      <c r="C187" s="106" t="n">
        <v>1</v>
      </c>
      <c r="D187" s="107" t="s">
        <v>35</v>
      </c>
      <c r="E187" s="106"/>
      <c r="F187" s="152" t="s">
        <v>307</v>
      </c>
      <c r="G187" s="152"/>
      <c r="H187" s="123" t="s">
        <v>308</v>
      </c>
      <c r="I187" s="110"/>
      <c r="J187" s="111" t="n">
        <v>168</v>
      </c>
      <c r="K187" s="112" t="n">
        <f aca="false">I187*J187</f>
        <v>0</v>
      </c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24"/>
      <c r="BP187" s="124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5"/>
      <c r="CA187" s="125"/>
      <c r="CB187" s="125"/>
      <c r="CC187" s="125"/>
      <c r="CD187" s="125"/>
      <c r="CE187" s="125"/>
      <c r="CF187" s="125"/>
      <c r="CG187" s="125"/>
      <c r="CH187" s="125"/>
      <c r="CI187" s="125"/>
      <c r="CJ187" s="125"/>
      <c r="CK187" s="125"/>
      <c r="CL187" s="125"/>
      <c r="CM187" s="125"/>
      <c r="CN187" s="125"/>
      <c r="CO187" s="125"/>
      <c r="CP187" s="125"/>
      <c r="CQ187" s="125"/>
      <c r="CR187" s="125"/>
      <c r="CS187" s="125"/>
      <c r="CT187" s="125"/>
      <c r="CU187" s="125"/>
      <c r="CV187" s="125"/>
      <c r="CW187" s="125"/>
      <c r="CX187" s="125"/>
      <c r="CY187" s="125"/>
      <c r="CZ187" s="125"/>
      <c r="DA187" s="125"/>
      <c r="DB187" s="125"/>
      <c r="DC187" s="125"/>
      <c r="DD187" s="125"/>
      <c r="DE187" s="125"/>
      <c r="DF187" s="125"/>
      <c r="DG187" s="125"/>
      <c r="DH187" s="125"/>
      <c r="DI187" s="125"/>
      <c r="DJ187" s="125"/>
      <c r="DK187" s="125"/>
      <c r="DL187" s="125"/>
      <c r="DM187" s="125"/>
      <c r="DN187" s="125"/>
      <c r="DO187" s="125"/>
      <c r="DP187" s="125"/>
      <c r="DQ187" s="125"/>
      <c r="DR187" s="125"/>
      <c r="DS187" s="125"/>
      <c r="DT187" s="125"/>
      <c r="DU187" s="125"/>
      <c r="DV187" s="125"/>
      <c r="DW187" s="125"/>
      <c r="DX187" s="125"/>
      <c r="DY187" s="125"/>
      <c r="DZ187" s="125"/>
      <c r="EA187" s="125"/>
      <c r="EB187" s="125"/>
      <c r="EC187" s="125"/>
      <c r="ED187" s="125"/>
      <c r="EE187" s="125"/>
      <c r="EF187" s="125"/>
      <c r="EG187" s="125"/>
      <c r="EH187" s="125"/>
      <c r="EI187" s="125"/>
      <c r="EJ187" s="125"/>
      <c r="EK187" s="125"/>
      <c r="EL187" s="125"/>
      <c r="EM187" s="125"/>
      <c r="EN187" s="125"/>
      <c r="EO187" s="125"/>
      <c r="EP187" s="125"/>
      <c r="EQ187" s="125"/>
      <c r="ER187" s="125"/>
      <c r="ES187" s="125"/>
      <c r="ET187" s="125"/>
      <c r="EU187" s="125"/>
      <c r="EV187" s="125"/>
      <c r="EW187" s="125"/>
      <c r="EX187" s="125"/>
      <c r="EY187" s="125"/>
      <c r="EZ187" s="125"/>
      <c r="FA187" s="125"/>
      <c r="FB187" s="125"/>
      <c r="FC187" s="125"/>
      <c r="FD187" s="125"/>
      <c r="FE187" s="125"/>
      <c r="FF187" s="125"/>
      <c r="FG187" s="125"/>
      <c r="FH187" s="125"/>
      <c r="FI187" s="125"/>
      <c r="FJ187" s="125"/>
      <c r="FK187" s="125"/>
      <c r="FL187" s="125"/>
      <c r="FM187" s="125"/>
      <c r="FN187" s="125"/>
      <c r="FO187" s="125"/>
      <c r="FP187" s="125"/>
      <c r="FQ187" s="125"/>
      <c r="FR187" s="125"/>
      <c r="FS187" s="125"/>
      <c r="FT187" s="125"/>
      <c r="FU187" s="125"/>
      <c r="FV187" s="125"/>
      <c r="FW187" s="125"/>
      <c r="FX187" s="125"/>
      <c r="FY187" s="125"/>
      <c r="FZ187" s="125"/>
      <c r="GA187" s="125"/>
      <c r="GB187" s="125"/>
      <c r="GC187" s="125"/>
      <c r="GD187" s="125"/>
      <c r="GE187" s="125"/>
      <c r="GF187" s="125"/>
      <c r="GG187" s="125"/>
      <c r="GH187" s="125"/>
      <c r="GI187" s="125"/>
      <c r="GJ187" s="125"/>
      <c r="GK187" s="125"/>
      <c r="GL187" s="125"/>
      <c r="GM187" s="125"/>
      <c r="GN187" s="125"/>
      <c r="GO187" s="125"/>
      <c r="GP187" s="125"/>
      <c r="GQ187" s="125"/>
      <c r="GR187" s="125"/>
      <c r="GS187" s="125"/>
      <c r="GT187" s="125"/>
      <c r="GU187" s="125"/>
      <c r="GV187" s="125"/>
      <c r="GW187" s="125"/>
      <c r="GX187" s="125"/>
      <c r="GY187" s="125"/>
      <c r="GZ187" s="125"/>
      <c r="HA187" s="125"/>
      <c r="HB187" s="125"/>
      <c r="HC187" s="125"/>
      <c r="HD187" s="125"/>
      <c r="HE187" s="125"/>
      <c r="HF187" s="125"/>
      <c r="HG187" s="125"/>
      <c r="HH187" s="125"/>
      <c r="HI187" s="125"/>
      <c r="HJ187" s="125"/>
      <c r="HK187" s="125"/>
      <c r="HL187" s="125"/>
      <c r="HM187" s="125"/>
      <c r="HN187" s="125"/>
      <c r="HO187" s="125"/>
      <c r="HP187" s="125"/>
      <c r="HQ187" s="125"/>
      <c r="HR187" s="125"/>
      <c r="HS187" s="125"/>
      <c r="HT187" s="125"/>
      <c r="HU187" s="125"/>
      <c r="HV187" s="125"/>
      <c r="HW187" s="125"/>
      <c r="HX187" s="125"/>
      <c r="HY187" s="125"/>
      <c r="HZ187" s="125"/>
      <c r="IA187" s="125"/>
      <c r="IB187" s="125"/>
      <c r="IC187" s="125"/>
      <c r="ID187" s="125"/>
      <c r="IE187" s="125"/>
      <c r="IF187" s="125"/>
      <c r="IG187" s="125"/>
      <c r="IH187" s="125"/>
      <c r="II187" s="125"/>
      <c r="IJ187" s="125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30" hidden="false" customHeight="true" outlineLevel="0" collapsed="false">
      <c r="A188" s="122"/>
      <c r="B188" s="105" t="n">
        <v>1</v>
      </c>
      <c r="C188" s="106" t="n">
        <v>1</v>
      </c>
      <c r="D188" s="107" t="s">
        <v>35</v>
      </c>
      <c r="E188" s="106"/>
      <c r="F188" s="152" t="s">
        <v>309</v>
      </c>
      <c r="G188" s="152"/>
      <c r="H188" s="123" t="s">
        <v>310</v>
      </c>
      <c r="I188" s="110"/>
      <c r="J188" s="111" t="n">
        <v>168</v>
      </c>
      <c r="K188" s="112" t="n">
        <f aca="false">I188*J188</f>
        <v>0</v>
      </c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24"/>
      <c r="BO188" s="124"/>
      <c r="BP188" s="124"/>
      <c r="BQ188" s="124"/>
      <c r="BR188" s="124"/>
      <c r="BS188" s="124"/>
      <c r="BT188" s="124"/>
      <c r="BU188" s="124"/>
      <c r="BV188" s="124"/>
      <c r="BW188" s="124"/>
      <c r="BX188" s="124"/>
      <c r="BY188" s="124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/>
      <c r="CN188" s="125"/>
      <c r="CO188" s="125"/>
      <c r="CP188" s="125"/>
      <c r="CQ188" s="125"/>
      <c r="CR188" s="125"/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/>
      <c r="DH188" s="125"/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/>
      <c r="FX188" s="125"/>
      <c r="FY188" s="125"/>
      <c r="FZ188" s="125"/>
      <c r="GA188" s="125"/>
      <c r="GB188" s="125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30" hidden="false" customHeight="true" outlineLevel="0" collapsed="false">
      <c r="A189" s="122"/>
      <c r="B189" s="105" t="n">
        <v>1</v>
      </c>
      <c r="C189" s="106" t="n">
        <v>1</v>
      </c>
      <c r="D189" s="107" t="s">
        <v>35</v>
      </c>
      <c r="E189" s="106"/>
      <c r="F189" s="152" t="s">
        <v>311</v>
      </c>
      <c r="G189" s="152"/>
      <c r="H189" s="123" t="s">
        <v>312</v>
      </c>
      <c r="I189" s="110"/>
      <c r="J189" s="111" t="n">
        <v>168</v>
      </c>
      <c r="K189" s="112" t="n">
        <f aca="false">I189*J189</f>
        <v>0</v>
      </c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24"/>
      <c r="BP189" s="124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5"/>
      <c r="CA189" s="125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25"/>
      <c r="CN189" s="125"/>
      <c r="CO189" s="125"/>
      <c r="CP189" s="125"/>
      <c r="CQ189" s="125"/>
      <c r="CR189" s="125"/>
      <c r="CS189" s="125"/>
      <c r="CT189" s="125"/>
      <c r="CU189" s="125"/>
      <c r="CV189" s="125"/>
      <c r="CW189" s="125"/>
      <c r="CX189" s="125"/>
      <c r="CY189" s="125"/>
      <c r="CZ189" s="125"/>
      <c r="DA189" s="125"/>
      <c r="DB189" s="125"/>
      <c r="DC189" s="125"/>
      <c r="DD189" s="125"/>
      <c r="DE189" s="125"/>
      <c r="DF189" s="125"/>
      <c r="DG189" s="125"/>
      <c r="DH189" s="125"/>
      <c r="DI189" s="125"/>
      <c r="DJ189" s="125"/>
      <c r="DK189" s="125"/>
      <c r="DL189" s="125"/>
      <c r="DM189" s="125"/>
      <c r="DN189" s="125"/>
      <c r="DO189" s="125"/>
      <c r="DP189" s="125"/>
      <c r="DQ189" s="125"/>
      <c r="DR189" s="125"/>
      <c r="DS189" s="125"/>
      <c r="DT189" s="125"/>
      <c r="DU189" s="125"/>
      <c r="DV189" s="125"/>
      <c r="DW189" s="125"/>
      <c r="DX189" s="125"/>
      <c r="DY189" s="125"/>
      <c r="DZ189" s="125"/>
      <c r="EA189" s="125"/>
      <c r="EB189" s="125"/>
      <c r="EC189" s="125"/>
      <c r="ED189" s="125"/>
      <c r="EE189" s="125"/>
      <c r="EF189" s="125"/>
      <c r="EG189" s="125"/>
      <c r="EH189" s="125"/>
      <c r="EI189" s="125"/>
      <c r="EJ189" s="125"/>
      <c r="EK189" s="125"/>
      <c r="EL189" s="125"/>
      <c r="EM189" s="125"/>
      <c r="EN189" s="125"/>
      <c r="EO189" s="125"/>
      <c r="EP189" s="125"/>
      <c r="EQ189" s="125"/>
      <c r="ER189" s="125"/>
      <c r="ES189" s="125"/>
      <c r="ET189" s="125"/>
      <c r="EU189" s="125"/>
      <c r="EV189" s="125"/>
      <c r="EW189" s="125"/>
      <c r="EX189" s="125"/>
      <c r="EY189" s="125"/>
      <c r="EZ189" s="125"/>
      <c r="FA189" s="125"/>
      <c r="FB189" s="125"/>
      <c r="FC189" s="125"/>
      <c r="FD189" s="125"/>
      <c r="FE189" s="125"/>
      <c r="FF189" s="125"/>
      <c r="FG189" s="125"/>
      <c r="FH189" s="125"/>
      <c r="FI189" s="125"/>
      <c r="FJ189" s="125"/>
      <c r="FK189" s="125"/>
      <c r="FL189" s="125"/>
      <c r="FM189" s="125"/>
      <c r="FN189" s="125"/>
      <c r="FO189" s="125"/>
      <c r="FP189" s="125"/>
      <c r="FQ189" s="125"/>
      <c r="FR189" s="125"/>
      <c r="FS189" s="125"/>
      <c r="FT189" s="125"/>
      <c r="FU189" s="125"/>
      <c r="FV189" s="125"/>
      <c r="FW189" s="125"/>
      <c r="FX189" s="125"/>
      <c r="FY189" s="125"/>
      <c r="FZ189" s="125"/>
      <c r="GA189" s="125"/>
      <c r="GB189" s="125"/>
      <c r="GC189" s="125"/>
      <c r="GD189" s="125"/>
      <c r="GE189" s="125"/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  <c r="GX189" s="125"/>
      <c r="GY189" s="125"/>
      <c r="GZ189" s="125"/>
      <c r="HA189" s="125"/>
      <c r="HB189" s="125"/>
      <c r="HC189" s="125"/>
      <c r="HD189" s="125"/>
      <c r="HE189" s="125"/>
      <c r="HF189" s="125"/>
      <c r="HG189" s="125"/>
      <c r="HH189" s="125"/>
      <c r="HI189" s="125"/>
      <c r="HJ189" s="125"/>
      <c r="HK189" s="125"/>
      <c r="HL189" s="125"/>
      <c r="HM189" s="125"/>
      <c r="HN189" s="125"/>
      <c r="HO189" s="125"/>
      <c r="HP189" s="125"/>
      <c r="HQ189" s="125"/>
      <c r="HR189" s="125"/>
      <c r="HS189" s="125"/>
      <c r="HT189" s="125"/>
      <c r="HU189" s="125"/>
      <c r="HV189" s="125"/>
      <c r="HW189" s="125"/>
      <c r="HX189" s="125"/>
      <c r="HY189" s="125"/>
      <c r="HZ189" s="125"/>
      <c r="IA189" s="125"/>
      <c r="IB189" s="125"/>
      <c r="IC189" s="125"/>
      <c r="ID189" s="125"/>
      <c r="IE189" s="125"/>
      <c r="IF189" s="125"/>
      <c r="IG189" s="125"/>
      <c r="IH189" s="125"/>
      <c r="II189" s="125"/>
      <c r="IJ189" s="125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30" hidden="false" customHeight="true" outlineLevel="0" collapsed="false">
      <c r="A190" s="122"/>
      <c r="B190" s="105" t="n">
        <v>1</v>
      </c>
      <c r="C190" s="106" t="n">
        <v>1</v>
      </c>
      <c r="D190" s="107" t="s">
        <v>35</v>
      </c>
      <c r="E190" s="106"/>
      <c r="F190" s="152" t="s">
        <v>313</v>
      </c>
      <c r="G190" s="152"/>
      <c r="H190" s="123" t="s">
        <v>314</v>
      </c>
      <c r="I190" s="110"/>
      <c r="J190" s="111" t="n">
        <v>168</v>
      </c>
      <c r="K190" s="112" t="n">
        <f aca="false">I190*J190</f>
        <v>0</v>
      </c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  <c r="AA190" s="124"/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24"/>
      <c r="BN190" s="124"/>
      <c r="BO190" s="124"/>
      <c r="BP190" s="124"/>
      <c r="BQ190" s="124"/>
      <c r="BR190" s="124"/>
      <c r="BS190" s="124"/>
      <c r="BT190" s="124"/>
      <c r="BU190" s="124"/>
      <c r="BV190" s="124"/>
      <c r="BW190" s="124"/>
      <c r="BX190" s="124"/>
      <c r="BY190" s="124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30" hidden="false" customHeight="true" outlineLevel="0" collapsed="false">
      <c r="A191" s="122"/>
      <c r="B191" s="105" t="n">
        <v>1</v>
      </c>
      <c r="C191" s="106" t="n">
        <v>1</v>
      </c>
      <c r="D191" s="107" t="s">
        <v>35</v>
      </c>
      <c r="E191" s="106"/>
      <c r="F191" s="152" t="s">
        <v>315</v>
      </c>
      <c r="G191" s="152"/>
      <c r="H191" s="123" t="s">
        <v>316</v>
      </c>
      <c r="I191" s="110"/>
      <c r="J191" s="111" t="n">
        <v>168</v>
      </c>
      <c r="K191" s="112" t="n">
        <f aca="false">I191*J191</f>
        <v>0</v>
      </c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24"/>
      <c r="BO191" s="124"/>
      <c r="BP191" s="124"/>
      <c r="BQ191" s="124"/>
      <c r="BR191" s="124"/>
      <c r="BS191" s="124"/>
      <c r="BT191" s="124"/>
      <c r="BU191" s="124"/>
      <c r="BV191" s="124"/>
      <c r="BW191" s="124"/>
      <c r="BX191" s="124"/>
      <c r="BY191" s="124"/>
      <c r="BZ191" s="125"/>
      <c r="CA191" s="125"/>
      <c r="CB191" s="125"/>
      <c r="CC191" s="125"/>
      <c r="CD191" s="125"/>
      <c r="CE191" s="125"/>
      <c r="CF191" s="125"/>
      <c r="CG191" s="125"/>
      <c r="CH191" s="125"/>
      <c r="CI191" s="125"/>
      <c r="CJ191" s="125"/>
      <c r="CK191" s="125"/>
      <c r="CL191" s="125"/>
      <c r="CM191" s="125"/>
      <c r="CN191" s="125"/>
      <c r="CO191" s="125"/>
      <c r="CP191" s="125"/>
      <c r="CQ191" s="125"/>
      <c r="CR191" s="125"/>
      <c r="CS191" s="125"/>
      <c r="CT191" s="125"/>
      <c r="CU191" s="125"/>
      <c r="CV191" s="125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125"/>
      <c r="DT191" s="125"/>
      <c r="DU191" s="125"/>
      <c r="DV191" s="125"/>
      <c r="DW191" s="125"/>
      <c r="DX191" s="125"/>
      <c r="DY191" s="125"/>
      <c r="DZ191" s="125"/>
      <c r="EA191" s="125"/>
      <c r="EB191" s="125"/>
      <c r="EC191" s="125"/>
      <c r="ED191" s="125"/>
      <c r="EE191" s="125"/>
      <c r="EF191" s="125"/>
      <c r="EG191" s="125"/>
      <c r="EH191" s="125"/>
      <c r="EI191" s="125"/>
      <c r="EJ191" s="125"/>
      <c r="EK191" s="125"/>
      <c r="EL191" s="125"/>
      <c r="EM191" s="125"/>
      <c r="EN191" s="125"/>
      <c r="EO191" s="125"/>
      <c r="EP191" s="125"/>
      <c r="EQ191" s="125"/>
      <c r="ER191" s="125"/>
      <c r="ES191" s="125"/>
      <c r="ET191" s="125"/>
      <c r="EU191" s="125"/>
      <c r="EV191" s="125"/>
      <c r="EW191" s="125"/>
      <c r="EX191" s="125"/>
      <c r="EY191" s="125"/>
      <c r="EZ191" s="125"/>
      <c r="FA191" s="125"/>
      <c r="FB191" s="125"/>
      <c r="FC191" s="125"/>
      <c r="FD191" s="125"/>
      <c r="FE191" s="125"/>
      <c r="FF191" s="125"/>
      <c r="FG191" s="125"/>
      <c r="FH191" s="125"/>
      <c r="FI191" s="125"/>
      <c r="FJ191" s="125"/>
      <c r="FK191" s="125"/>
      <c r="FL191" s="125"/>
      <c r="FM191" s="125"/>
      <c r="FN191" s="125"/>
      <c r="FO191" s="125"/>
      <c r="FP191" s="125"/>
      <c r="FQ191" s="125"/>
      <c r="FR191" s="125"/>
      <c r="FS191" s="125"/>
      <c r="FT191" s="125"/>
      <c r="FU191" s="125"/>
      <c r="FV191" s="125"/>
      <c r="FW191" s="125"/>
      <c r="FX191" s="125"/>
      <c r="FY191" s="125"/>
      <c r="FZ191" s="125"/>
      <c r="GA191" s="125"/>
      <c r="GB191" s="125"/>
      <c r="GC191" s="125"/>
      <c r="GD191" s="125"/>
      <c r="GE191" s="125"/>
      <c r="GF191" s="125"/>
      <c r="GG191" s="125"/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  <c r="GX191" s="125"/>
      <c r="GY191" s="125"/>
      <c r="GZ191" s="125"/>
      <c r="HA191" s="125"/>
      <c r="HB191" s="125"/>
      <c r="HC191" s="125"/>
      <c r="HD191" s="125"/>
      <c r="HE191" s="125"/>
      <c r="HF191" s="125"/>
      <c r="HG191" s="125"/>
      <c r="HH191" s="125"/>
      <c r="HI191" s="125"/>
      <c r="HJ191" s="125"/>
      <c r="HK191" s="125"/>
      <c r="HL191" s="125"/>
      <c r="HM191" s="125"/>
      <c r="HN191" s="125"/>
      <c r="HO191" s="125"/>
      <c r="HP191" s="125"/>
      <c r="HQ191" s="125"/>
      <c r="HR191" s="125"/>
      <c r="HS191" s="125"/>
      <c r="HT191" s="125"/>
      <c r="HU191" s="125"/>
      <c r="HV191" s="125"/>
      <c r="HW191" s="125"/>
      <c r="HX191" s="125"/>
      <c r="HY191" s="125"/>
      <c r="HZ191" s="125"/>
      <c r="IA191" s="125"/>
      <c r="IB191" s="125"/>
      <c r="IC191" s="125"/>
      <c r="ID191" s="125"/>
      <c r="IE191" s="125"/>
      <c r="IF191" s="125"/>
      <c r="IG191" s="125"/>
      <c r="IH191" s="125"/>
      <c r="II191" s="125"/>
      <c r="IJ191" s="125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30" hidden="false" customHeight="true" outlineLevel="0" collapsed="false">
      <c r="A192" s="122"/>
      <c r="B192" s="105" t="n">
        <v>1</v>
      </c>
      <c r="C192" s="106" t="n">
        <v>1</v>
      </c>
      <c r="D192" s="107" t="s">
        <v>35</v>
      </c>
      <c r="E192" s="106"/>
      <c r="F192" s="152" t="s">
        <v>317</v>
      </c>
      <c r="G192" s="152"/>
      <c r="H192" s="123" t="s">
        <v>318</v>
      </c>
      <c r="I192" s="110"/>
      <c r="J192" s="111" t="n">
        <v>168</v>
      </c>
      <c r="K192" s="112" t="n">
        <f aca="false">I192*J192</f>
        <v>0</v>
      </c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24"/>
      <c r="BO192" s="124"/>
      <c r="BP192" s="124"/>
      <c r="BQ192" s="124"/>
      <c r="BR192" s="124"/>
      <c r="BS192" s="124"/>
      <c r="BT192" s="124"/>
      <c r="BU192" s="124"/>
      <c r="BV192" s="124"/>
      <c r="BW192" s="124"/>
      <c r="BX192" s="124"/>
      <c r="BY192" s="124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/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/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/>
      <c r="FX192" s="125"/>
      <c r="FY192" s="125"/>
      <c r="FZ192" s="125"/>
      <c r="GA192" s="125"/>
      <c r="GB192" s="125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/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30" hidden="false" customHeight="true" outlineLevel="0" collapsed="false">
      <c r="A193" s="122"/>
      <c r="B193" s="105" t="n">
        <v>1</v>
      </c>
      <c r="C193" s="106" t="n">
        <v>1</v>
      </c>
      <c r="D193" s="107" t="s">
        <v>35</v>
      </c>
      <c r="E193" s="106"/>
      <c r="F193" s="152" t="s">
        <v>319</v>
      </c>
      <c r="G193" s="152"/>
      <c r="H193" s="123" t="s">
        <v>320</v>
      </c>
      <c r="I193" s="110"/>
      <c r="J193" s="111" t="n">
        <v>168</v>
      </c>
      <c r="K193" s="112" t="n">
        <f aca="false">I193*J193</f>
        <v>0</v>
      </c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/>
      <c r="GJ193" s="125"/>
      <c r="GK193" s="125"/>
      <c r="GL193" s="125"/>
      <c r="GM193" s="125"/>
      <c r="GN193" s="125"/>
      <c r="GO193" s="125"/>
      <c r="GP193" s="125"/>
      <c r="GQ193" s="125"/>
      <c r="GR193" s="125"/>
      <c r="GS193" s="125"/>
      <c r="GT193" s="125"/>
      <c r="GU193" s="125"/>
      <c r="GV193" s="125"/>
      <c r="GW193" s="125"/>
      <c r="GX193" s="125"/>
      <c r="GY193" s="125"/>
      <c r="GZ193" s="125"/>
      <c r="HA193" s="125"/>
      <c r="HB193" s="125"/>
      <c r="HC193" s="125"/>
      <c r="HD193" s="125"/>
      <c r="HE193" s="125"/>
      <c r="HF193" s="125"/>
      <c r="HG193" s="125"/>
      <c r="HH193" s="125"/>
      <c r="HI193" s="125"/>
      <c r="HJ193" s="125"/>
      <c r="HK193" s="125"/>
      <c r="HL193" s="125"/>
      <c r="HM193" s="125"/>
      <c r="HN193" s="125"/>
      <c r="HO193" s="125"/>
      <c r="HP193" s="125"/>
      <c r="HQ193" s="125"/>
      <c r="HR193" s="125"/>
      <c r="HS193" s="125"/>
      <c r="HT193" s="125"/>
      <c r="HU193" s="125"/>
      <c r="HV193" s="125"/>
      <c r="HW193" s="125"/>
      <c r="HX193" s="125"/>
      <c r="HY193" s="125"/>
      <c r="HZ193" s="125"/>
      <c r="IA193" s="125"/>
      <c r="IB193" s="125"/>
      <c r="IC193" s="125"/>
      <c r="ID193" s="125"/>
      <c r="IE193" s="125"/>
      <c r="IF193" s="125"/>
      <c r="IG193" s="125"/>
      <c r="IH193" s="125"/>
      <c r="II193" s="125"/>
      <c r="IJ193" s="125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30" hidden="false" customHeight="true" outlineLevel="0" collapsed="false">
      <c r="A194" s="122"/>
      <c r="B194" s="105" t="n">
        <v>1</v>
      </c>
      <c r="C194" s="106" t="n">
        <v>1</v>
      </c>
      <c r="D194" s="107" t="s">
        <v>35</v>
      </c>
      <c r="E194" s="106"/>
      <c r="F194" s="152" t="s">
        <v>321</v>
      </c>
      <c r="G194" s="152"/>
      <c r="H194" s="123" t="s">
        <v>322</v>
      </c>
      <c r="I194" s="110"/>
      <c r="J194" s="111" t="n">
        <v>168</v>
      </c>
      <c r="K194" s="112" t="n">
        <f aca="false">I194*J194</f>
        <v>0</v>
      </c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5"/>
      <c r="CA194" s="125"/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/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/>
      <c r="ID194" s="125"/>
      <c r="IE194" s="125"/>
      <c r="IF194" s="125"/>
      <c r="IG194" s="125"/>
      <c r="IH194" s="125"/>
      <c r="II194" s="125"/>
      <c r="IJ194" s="125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30" hidden="false" customHeight="true" outlineLevel="0" collapsed="false">
      <c r="A195" s="122"/>
      <c r="B195" s="105" t="n">
        <v>1</v>
      </c>
      <c r="C195" s="106" t="n">
        <v>1</v>
      </c>
      <c r="D195" s="107" t="s">
        <v>35</v>
      </c>
      <c r="E195" s="106"/>
      <c r="F195" s="152" t="s">
        <v>323</v>
      </c>
      <c r="G195" s="152"/>
      <c r="H195" s="123" t="s">
        <v>324</v>
      </c>
      <c r="I195" s="110"/>
      <c r="J195" s="111" t="n">
        <v>168</v>
      </c>
      <c r="K195" s="112" t="n">
        <f aca="false">I195*J195</f>
        <v>0</v>
      </c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5"/>
      <c r="CA195" s="125"/>
      <c r="CB195" s="125"/>
      <c r="CC195" s="125"/>
      <c r="CD195" s="125"/>
      <c r="CE195" s="125"/>
      <c r="CF195" s="125"/>
      <c r="CG195" s="125"/>
      <c r="CH195" s="125"/>
      <c r="CI195" s="125"/>
      <c r="CJ195" s="125"/>
      <c r="CK195" s="125"/>
      <c r="CL195" s="125"/>
      <c r="CM195" s="125"/>
      <c r="CN195" s="125"/>
      <c r="CO195" s="125"/>
      <c r="CP195" s="125"/>
      <c r="CQ195" s="125"/>
      <c r="CR195" s="125"/>
      <c r="CS195" s="125"/>
      <c r="CT195" s="125"/>
      <c r="CU195" s="125"/>
      <c r="CV195" s="125"/>
      <c r="CW195" s="125"/>
      <c r="CX195" s="125"/>
      <c r="CY195" s="125"/>
      <c r="CZ195" s="125"/>
      <c r="DA195" s="125"/>
      <c r="DB195" s="125"/>
      <c r="DC195" s="125"/>
      <c r="DD195" s="125"/>
      <c r="DE195" s="125"/>
      <c r="DF195" s="125"/>
      <c r="DG195" s="125"/>
      <c r="DH195" s="125"/>
      <c r="DI195" s="125"/>
      <c r="DJ195" s="125"/>
      <c r="DK195" s="125"/>
      <c r="DL195" s="125"/>
      <c r="DM195" s="125"/>
      <c r="DN195" s="125"/>
      <c r="DO195" s="125"/>
      <c r="DP195" s="125"/>
      <c r="DQ195" s="125"/>
      <c r="DR195" s="125"/>
      <c r="DS195" s="125"/>
      <c r="DT195" s="125"/>
      <c r="DU195" s="125"/>
      <c r="DV195" s="125"/>
      <c r="DW195" s="125"/>
      <c r="DX195" s="125"/>
      <c r="DY195" s="125"/>
      <c r="DZ195" s="125"/>
      <c r="EA195" s="125"/>
      <c r="EB195" s="125"/>
      <c r="EC195" s="125"/>
      <c r="ED195" s="125"/>
      <c r="EE195" s="125"/>
      <c r="EF195" s="125"/>
      <c r="EG195" s="125"/>
      <c r="EH195" s="125"/>
      <c r="EI195" s="125"/>
      <c r="EJ195" s="125"/>
      <c r="EK195" s="125"/>
      <c r="EL195" s="125"/>
      <c r="EM195" s="125"/>
      <c r="EN195" s="125"/>
      <c r="EO195" s="125"/>
      <c r="EP195" s="125"/>
      <c r="EQ195" s="125"/>
      <c r="ER195" s="125"/>
      <c r="ES195" s="125"/>
      <c r="ET195" s="125"/>
      <c r="EU195" s="125"/>
      <c r="EV195" s="125"/>
      <c r="EW195" s="125"/>
      <c r="EX195" s="125"/>
      <c r="EY195" s="125"/>
      <c r="EZ195" s="125"/>
      <c r="FA195" s="125"/>
      <c r="FB195" s="125"/>
      <c r="FC195" s="125"/>
      <c r="FD195" s="125"/>
      <c r="FE195" s="125"/>
      <c r="FF195" s="125"/>
      <c r="FG195" s="125"/>
      <c r="FH195" s="125"/>
      <c r="FI195" s="125"/>
      <c r="FJ195" s="125"/>
      <c r="FK195" s="125"/>
      <c r="FL195" s="125"/>
      <c r="FM195" s="125"/>
      <c r="FN195" s="125"/>
      <c r="FO195" s="125"/>
      <c r="FP195" s="125"/>
      <c r="FQ195" s="125"/>
      <c r="FR195" s="125"/>
      <c r="FS195" s="125"/>
      <c r="FT195" s="125"/>
      <c r="FU195" s="125"/>
      <c r="FV195" s="125"/>
      <c r="FW195" s="125"/>
      <c r="FX195" s="125"/>
      <c r="FY195" s="125"/>
      <c r="FZ195" s="125"/>
      <c r="GA195" s="125"/>
      <c r="GB195" s="125"/>
      <c r="GC195" s="125"/>
      <c r="GD195" s="125"/>
      <c r="GE195" s="125"/>
      <c r="GF195" s="125"/>
      <c r="GG195" s="125"/>
      <c r="GH195" s="125"/>
      <c r="GI195" s="125"/>
      <c r="GJ195" s="125"/>
      <c r="GK195" s="125"/>
      <c r="GL195" s="125"/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  <c r="GX195" s="125"/>
      <c r="GY195" s="125"/>
      <c r="GZ195" s="125"/>
      <c r="HA195" s="125"/>
      <c r="HB195" s="125"/>
      <c r="HC195" s="125"/>
      <c r="HD195" s="125"/>
      <c r="HE195" s="125"/>
      <c r="HF195" s="125"/>
      <c r="HG195" s="125"/>
      <c r="HH195" s="125"/>
      <c r="HI195" s="125"/>
      <c r="HJ195" s="125"/>
      <c r="HK195" s="125"/>
      <c r="HL195" s="125"/>
      <c r="HM195" s="125"/>
      <c r="HN195" s="125"/>
      <c r="HO195" s="125"/>
      <c r="HP195" s="125"/>
      <c r="HQ195" s="125"/>
      <c r="HR195" s="125"/>
      <c r="HS195" s="125"/>
      <c r="HT195" s="125"/>
      <c r="HU195" s="125"/>
      <c r="HV195" s="125"/>
      <c r="HW195" s="125"/>
      <c r="HX195" s="125"/>
      <c r="HY195" s="125"/>
      <c r="HZ195" s="125"/>
      <c r="IA195" s="125"/>
      <c r="IB195" s="125"/>
      <c r="IC195" s="125"/>
      <c r="ID195" s="125"/>
      <c r="IE195" s="125"/>
      <c r="IF195" s="125"/>
      <c r="IG195" s="125"/>
      <c r="IH195" s="125"/>
      <c r="II195" s="125"/>
      <c r="IJ195" s="125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30" hidden="false" customHeight="true" outlineLevel="0" collapsed="false">
      <c r="A196" s="122"/>
      <c r="B196" s="105" t="n">
        <v>1</v>
      </c>
      <c r="C196" s="106" t="n">
        <v>1</v>
      </c>
      <c r="D196" s="107" t="s">
        <v>35</v>
      </c>
      <c r="E196" s="106"/>
      <c r="F196" s="152" t="s">
        <v>325</v>
      </c>
      <c r="G196" s="152"/>
      <c r="H196" s="123" t="s">
        <v>326</v>
      </c>
      <c r="I196" s="110"/>
      <c r="J196" s="111" t="n">
        <v>168</v>
      </c>
      <c r="K196" s="112" t="n">
        <f aca="false">I196*J196</f>
        <v>0</v>
      </c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5"/>
      <c r="CA196" s="125"/>
      <c r="CB196" s="125"/>
      <c r="CC196" s="125"/>
      <c r="CD196" s="125"/>
      <c r="CE196" s="125"/>
      <c r="CF196" s="125"/>
      <c r="CG196" s="125"/>
      <c r="CH196" s="125"/>
      <c r="CI196" s="125"/>
      <c r="CJ196" s="125"/>
      <c r="CK196" s="125"/>
      <c r="CL196" s="125"/>
      <c r="CM196" s="125"/>
      <c r="CN196" s="125"/>
      <c r="CO196" s="125"/>
      <c r="CP196" s="125"/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/>
      <c r="DE196" s="125"/>
      <c r="DF196" s="125"/>
      <c r="DG196" s="125"/>
      <c r="DH196" s="125"/>
      <c r="DI196" s="125"/>
      <c r="DJ196" s="125"/>
      <c r="DK196" s="125"/>
      <c r="DL196" s="125"/>
      <c r="DM196" s="125"/>
      <c r="DN196" s="125"/>
      <c r="DO196" s="125"/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/>
      <c r="EC196" s="125"/>
      <c r="ED196" s="125"/>
      <c r="EE196" s="125"/>
      <c r="EF196" s="125"/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/>
      <c r="FC196" s="125"/>
      <c r="FD196" s="125"/>
      <c r="FE196" s="125"/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/>
      <c r="FZ196" s="125"/>
      <c r="GA196" s="125"/>
      <c r="GB196" s="125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/>
      <c r="HR196" s="125"/>
      <c r="HS196" s="125"/>
      <c r="HT196" s="125"/>
      <c r="HU196" s="125"/>
      <c r="HV196" s="125"/>
      <c r="HW196" s="125"/>
      <c r="HX196" s="125"/>
      <c r="HY196" s="125"/>
      <c r="HZ196" s="125"/>
      <c r="IA196" s="125"/>
      <c r="IB196" s="125"/>
      <c r="IC196" s="125"/>
      <c r="ID196" s="125"/>
      <c r="IE196" s="125"/>
      <c r="IF196" s="125"/>
      <c r="IG196" s="125"/>
      <c r="IH196" s="125"/>
      <c r="II196" s="125"/>
      <c r="IJ196" s="125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30" hidden="false" customHeight="true" outlineLevel="0" collapsed="false">
      <c r="A197" s="122"/>
      <c r="B197" s="105" t="n">
        <v>1</v>
      </c>
      <c r="C197" s="106" t="n">
        <v>1</v>
      </c>
      <c r="D197" s="107" t="s">
        <v>35</v>
      </c>
      <c r="E197" s="106"/>
      <c r="F197" s="152" t="s">
        <v>327</v>
      </c>
      <c r="G197" s="152"/>
      <c r="H197" s="123" t="s">
        <v>328</v>
      </c>
      <c r="I197" s="110"/>
      <c r="J197" s="111" t="n">
        <v>168</v>
      </c>
      <c r="K197" s="112" t="n">
        <f aca="false">I197*J197</f>
        <v>0</v>
      </c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/>
      <c r="GN197" s="125"/>
      <c r="GO197" s="125"/>
      <c r="GP197" s="125"/>
      <c r="GQ197" s="125"/>
      <c r="GR197" s="125"/>
      <c r="GS197" s="125"/>
      <c r="GT197" s="125"/>
      <c r="GU197" s="125"/>
      <c r="GV197" s="125"/>
      <c r="GW197" s="125"/>
      <c r="GX197" s="125"/>
      <c r="GY197" s="125"/>
      <c r="GZ197" s="125"/>
      <c r="HA197" s="125"/>
      <c r="HB197" s="125"/>
      <c r="HC197" s="125"/>
      <c r="HD197" s="125"/>
      <c r="HE197" s="125"/>
      <c r="HF197" s="125"/>
      <c r="HG197" s="125"/>
      <c r="HH197" s="125"/>
      <c r="HI197" s="125"/>
      <c r="HJ197" s="125"/>
      <c r="HK197" s="125"/>
      <c r="HL197" s="125"/>
      <c r="HM197" s="125"/>
      <c r="HN197" s="125"/>
      <c r="HO197" s="125"/>
      <c r="HP197" s="125"/>
      <c r="HQ197" s="125"/>
      <c r="HR197" s="125"/>
      <c r="HS197" s="125"/>
      <c r="HT197" s="125"/>
      <c r="HU197" s="125"/>
      <c r="HV197" s="125"/>
      <c r="HW197" s="125"/>
      <c r="HX197" s="125"/>
      <c r="HY197" s="125"/>
      <c r="HZ197" s="125"/>
      <c r="IA197" s="125"/>
      <c r="IB197" s="125"/>
      <c r="IC197" s="125"/>
      <c r="ID197" s="125"/>
      <c r="IE197" s="125"/>
      <c r="IF197" s="125"/>
      <c r="IG197" s="125"/>
      <c r="IH197" s="125"/>
      <c r="II197" s="125"/>
      <c r="IJ197" s="125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30" hidden="false" customHeight="true" outlineLevel="0" collapsed="false">
      <c r="A198" s="122"/>
      <c r="B198" s="105" t="n">
        <v>1</v>
      </c>
      <c r="C198" s="106" t="n">
        <v>1</v>
      </c>
      <c r="D198" s="107" t="s">
        <v>35</v>
      </c>
      <c r="E198" s="106"/>
      <c r="F198" s="152" t="s">
        <v>329</v>
      </c>
      <c r="G198" s="152"/>
      <c r="H198" s="123" t="s">
        <v>330</v>
      </c>
      <c r="I198" s="110"/>
      <c r="J198" s="111" t="n">
        <v>168</v>
      </c>
      <c r="K198" s="112" t="n">
        <f aca="false">I198*J198</f>
        <v>0</v>
      </c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  <c r="GN198" s="125"/>
      <c r="GO198" s="125"/>
      <c r="GP198" s="125"/>
      <c r="GQ198" s="125"/>
      <c r="GR198" s="125"/>
      <c r="GS198" s="125"/>
      <c r="GT198" s="125"/>
      <c r="GU198" s="125"/>
      <c r="GV198" s="125"/>
      <c r="GW198" s="125"/>
      <c r="GX198" s="125"/>
      <c r="GY198" s="125"/>
      <c r="GZ198" s="125"/>
      <c r="HA198" s="125"/>
      <c r="HB198" s="125"/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/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30" hidden="false" customHeight="true" outlineLevel="0" collapsed="false">
      <c r="A199" s="122"/>
      <c r="B199" s="105" t="n">
        <v>1</v>
      </c>
      <c r="C199" s="106" t="n">
        <v>1</v>
      </c>
      <c r="D199" s="107" t="s">
        <v>35</v>
      </c>
      <c r="E199" s="106"/>
      <c r="F199" s="152" t="s">
        <v>331</v>
      </c>
      <c r="G199" s="152"/>
      <c r="H199" s="123" t="s">
        <v>332</v>
      </c>
      <c r="I199" s="110"/>
      <c r="J199" s="111" t="n">
        <v>168</v>
      </c>
      <c r="K199" s="112" t="n">
        <f aca="false">I199*J199</f>
        <v>0</v>
      </c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/>
      <c r="GO199" s="125"/>
      <c r="GP199" s="125"/>
      <c r="GQ199" s="125"/>
      <c r="GR199" s="125"/>
      <c r="GS199" s="125"/>
      <c r="GT199" s="125"/>
      <c r="GU199" s="125"/>
      <c r="GV199" s="125"/>
      <c r="GW199" s="125"/>
      <c r="GX199" s="125"/>
      <c r="GY199" s="125"/>
      <c r="GZ199" s="125"/>
      <c r="HA199" s="125"/>
      <c r="HB199" s="125"/>
      <c r="HC199" s="125"/>
      <c r="HD199" s="125"/>
      <c r="HE199" s="125"/>
      <c r="HF199" s="125"/>
      <c r="HG199" s="125"/>
      <c r="HH199" s="125"/>
      <c r="HI199" s="125"/>
      <c r="HJ199" s="125"/>
      <c r="HK199" s="125"/>
      <c r="HL199" s="125"/>
      <c r="HM199" s="125"/>
      <c r="HN199" s="125"/>
      <c r="HO199" s="125"/>
      <c r="HP199" s="125"/>
      <c r="HQ199" s="125"/>
      <c r="HR199" s="125"/>
      <c r="HS199" s="125"/>
      <c r="HT199" s="125"/>
      <c r="HU199" s="125"/>
      <c r="HV199" s="125"/>
      <c r="HW199" s="125"/>
      <c r="HX199" s="125"/>
      <c r="HY199" s="125"/>
      <c r="HZ199" s="125"/>
      <c r="IA199" s="125"/>
      <c r="IB199" s="125"/>
      <c r="IC199" s="125"/>
      <c r="ID199" s="125"/>
      <c r="IE199" s="125"/>
      <c r="IF199" s="125"/>
      <c r="IG199" s="125"/>
      <c r="IH199" s="125"/>
      <c r="II199" s="125"/>
      <c r="IJ199" s="125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30" hidden="false" customHeight="true" outlineLevel="0" collapsed="false">
      <c r="A200" s="122"/>
      <c r="B200" s="105" t="n">
        <v>1</v>
      </c>
      <c r="C200" s="106" t="n">
        <v>1</v>
      </c>
      <c r="D200" s="107" t="s">
        <v>35</v>
      </c>
      <c r="E200" s="106"/>
      <c r="F200" s="152" t="s">
        <v>333</v>
      </c>
      <c r="G200" s="152"/>
      <c r="H200" s="123" t="s">
        <v>334</v>
      </c>
      <c r="I200" s="110"/>
      <c r="J200" s="111" t="n">
        <v>168</v>
      </c>
      <c r="K200" s="112" t="n">
        <f aca="false">I200*J200</f>
        <v>0</v>
      </c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24"/>
      <c r="BP200" s="124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/>
      <c r="GQ200" s="125"/>
      <c r="GR200" s="125"/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/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30" hidden="false" customHeight="true" outlineLevel="0" collapsed="false">
      <c r="A201" s="122"/>
      <c r="B201" s="105" t="n">
        <v>1</v>
      </c>
      <c r="C201" s="106" t="n">
        <v>1</v>
      </c>
      <c r="D201" s="107" t="s">
        <v>35</v>
      </c>
      <c r="E201" s="106"/>
      <c r="F201" s="152" t="s">
        <v>335</v>
      </c>
      <c r="G201" s="152"/>
      <c r="H201" s="123" t="s">
        <v>336</v>
      </c>
      <c r="I201" s="110"/>
      <c r="J201" s="111" t="n">
        <v>168</v>
      </c>
      <c r="K201" s="112" t="n">
        <f aca="false">I201*J201</f>
        <v>0</v>
      </c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24"/>
      <c r="BP201" s="124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  <c r="GO201" s="125"/>
      <c r="GP201" s="125"/>
      <c r="GQ201" s="125"/>
      <c r="GR201" s="125"/>
      <c r="GS201" s="125"/>
      <c r="GT201" s="125"/>
      <c r="GU201" s="125"/>
      <c r="GV201" s="125"/>
      <c r="GW201" s="125"/>
      <c r="GX201" s="125"/>
      <c r="GY201" s="125"/>
      <c r="GZ201" s="125"/>
      <c r="HA201" s="125"/>
      <c r="HB201" s="125"/>
      <c r="HC201" s="125"/>
      <c r="HD201" s="125"/>
      <c r="HE201" s="125"/>
      <c r="HF201" s="125"/>
      <c r="HG201" s="125"/>
      <c r="HH201" s="125"/>
      <c r="HI201" s="125"/>
      <c r="HJ201" s="125"/>
      <c r="HK201" s="125"/>
      <c r="HL201" s="125"/>
      <c r="HM201" s="125"/>
      <c r="HN201" s="125"/>
      <c r="HO201" s="125"/>
      <c r="HP201" s="125"/>
      <c r="HQ201" s="125"/>
      <c r="HR201" s="125"/>
      <c r="HS201" s="125"/>
      <c r="HT201" s="125"/>
      <c r="HU201" s="125"/>
      <c r="HV201" s="125"/>
      <c r="HW201" s="125"/>
      <c r="HX201" s="125"/>
      <c r="HY201" s="125"/>
      <c r="HZ201" s="125"/>
      <c r="IA201" s="125"/>
      <c r="IB201" s="125"/>
      <c r="IC201" s="125"/>
      <c r="ID201" s="125"/>
      <c r="IE201" s="125"/>
      <c r="IF201" s="125"/>
      <c r="IG201" s="125"/>
      <c r="IH201" s="125"/>
      <c r="II201" s="125"/>
      <c r="IJ201" s="125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30" hidden="false" customHeight="true" outlineLevel="0" collapsed="false">
      <c r="A202" s="122"/>
      <c r="B202" s="105" t="n">
        <v>1</v>
      </c>
      <c r="C202" s="106" t="n">
        <v>1</v>
      </c>
      <c r="D202" s="107" t="s">
        <v>35</v>
      </c>
      <c r="E202" s="106"/>
      <c r="F202" s="152" t="s">
        <v>337</v>
      </c>
      <c r="G202" s="152"/>
      <c r="H202" s="123" t="s">
        <v>338</v>
      </c>
      <c r="I202" s="110"/>
      <c r="J202" s="111" t="n">
        <v>168</v>
      </c>
      <c r="K202" s="112" t="n">
        <f aca="false">I202*J202</f>
        <v>0</v>
      </c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  <c r="AB202" s="124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24"/>
      <c r="BO202" s="124"/>
      <c r="BP202" s="124"/>
      <c r="BQ202" s="124"/>
      <c r="BR202" s="124"/>
      <c r="BS202" s="124"/>
      <c r="BT202" s="124"/>
      <c r="BU202" s="124"/>
      <c r="BV202" s="124"/>
      <c r="BW202" s="124"/>
      <c r="BX202" s="124"/>
      <c r="BY202" s="124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/>
      <c r="GO202" s="125"/>
      <c r="GP202" s="125"/>
      <c r="GQ202" s="125"/>
      <c r="GR202" s="125"/>
      <c r="GS202" s="125"/>
      <c r="GT202" s="125"/>
      <c r="GU202" s="125"/>
      <c r="GV202" s="125"/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/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30" hidden="false" customHeight="true" outlineLevel="0" collapsed="false">
      <c r="A203" s="122"/>
      <c r="B203" s="105" t="n">
        <v>1</v>
      </c>
      <c r="C203" s="106" t="n">
        <v>1</v>
      </c>
      <c r="D203" s="107" t="s">
        <v>35</v>
      </c>
      <c r="E203" s="106"/>
      <c r="F203" s="152" t="s">
        <v>339</v>
      </c>
      <c r="G203" s="152"/>
      <c r="H203" s="123" t="s">
        <v>340</v>
      </c>
      <c r="I203" s="110"/>
      <c r="J203" s="111" t="n">
        <v>168</v>
      </c>
      <c r="K203" s="112" t="n">
        <f aca="false">I203*J203</f>
        <v>0</v>
      </c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24"/>
      <c r="BP203" s="124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  <c r="GO203" s="125"/>
      <c r="GP203" s="125"/>
      <c r="GQ203" s="125"/>
      <c r="GR203" s="125"/>
      <c r="GS203" s="125"/>
      <c r="GT203" s="125"/>
      <c r="GU203" s="125"/>
      <c r="GV203" s="125"/>
      <c r="GW203" s="125"/>
      <c r="GX203" s="125"/>
      <c r="GY203" s="125"/>
      <c r="GZ203" s="125"/>
      <c r="HA203" s="125"/>
      <c r="HB203" s="125"/>
      <c r="HC203" s="125"/>
      <c r="HD203" s="125"/>
      <c r="HE203" s="125"/>
      <c r="HF203" s="125"/>
      <c r="HG203" s="125"/>
      <c r="HH203" s="125"/>
      <c r="HI203" s="125"/>
      <c r="HJ203" s="125"/>
      <c r="HK203" s="125"/>
      <c r="HL203" s="125"/>
      <c r="HM203" s="125"/>
      <c r="HN203" s="125"/>
      <c r="HO203" s="125"/>
      <c r="HP203" s="125"/>
      <c r="HQ203" s="125"/>
      <c r="HR203" s="125"/>
      <c r="HS203" s="125"/>
      <c r="HT203" s="125"/>
      <c r="HU203" s="125"/>
      <c r="HV203" s="125"/>
      <c r="HW203" s="125"/>
      <c r="HX203" s="125"/>
      <c r="HY203" s="125"/>
      <c r="HZ203" s="125"/>
      <c r="IA203" s="125"/>
      <c r="IB203" s="125"/>
      <c r="IC203" s="125"/>
      <c r="ID203" s="125"/>
      <c r="IE203" s="125"/>
      <c r="IF203" s="125"/>
      <c r="IG203" s="125"/>
      <c r="IH203" s="125"/>
      <c r="II203" s="125"/>
      <c r="IJ203" s="125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30" hidden="false" customHeight="true" outlineLevel="0" collapsed="false">
      <c r="A204" s="122"/>
      <c r="B204" s="105" t="n">
        <v>1</v>
      </c>
      <c r="C204" s="106" t="n">
        <v>1</v>
      </c>
      <c r="D204" s="107" t="s">
        <v>35</v>
      </c>
      <c r="E204" s="106"/>
      <c r="F204" s="152" t="s">
        <v>341</v>
      </c>
      <c r="G204" s="152"/>
      <c r="H204" s="123" t="s">
        <v>342</v>
      </c>
      <c r="I204" s="110"/>
      <c r="J204" s="111" t="n">
        <v>168</v>
      </c>
      <c r="K204" s="112" t="n">
        <f aca="false">I204*J204</f>
        <v>0</v>
      </c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24"/>
      <c r="BO204" s="124"/>
      <c r="BP204" s="124"/>
      <c r="BQ204" s="124"/>
      <c r="BR204" s="124"/>
      <c r="BS204" s="124"/>
      <c r="BT204" s="124"/>
      <c r="BU204" s="124"/>
      <c r="BV204" s="124"/>
      <c r="BW204" s="124"/>
      <c r="BX204" s="124"/>
      <c r="BY204" s="124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/>
      <c r="GT204" s="125"/>
      <c r="GU204" s="125"/>
      <c r="GV204" s="125"/>
      <c r="GW204" s="125"/>
      <c r="GX204" s="125"/>
      <c r="GY204" s="125"/>
      <c r="GZ204" s="125"/>
      <c r="HA204" s="125"/>
      <c r="HB204" s="125"/>
      <c r="HC204" s="125"/>
      <c r="HD204" s="125"/>
      <c r="HE204" s="125"/>
      <c r="HF204" s="125"/>
      <c r="HG204" s="125"/>
      <c r="HH204" s="125"/>
      <c r="HI204" s="125"/>
      <c r="HJ204" s="125"/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30" hidden="false" customHeight="true" outlineLevel="0" collapsed="false">
      <c r="A205" s="122"/>
      <c r="B205" s="105" t="n">
        <v>1</v>
      </c>
      <c r="C205" s="106" t="n">
        <v>1</v>
      </c>
      <c r="D205" s="107" t="s">
        <v>35</v>
      </c>
      <c r="E205" s="106"/>
      <c r="F205" s="152" t="s">
        <v>343</v>
      </c>
      <c r="G205" s="152"/>
      <c r="H205" s="123" t="s">
        <v>344</v>
      </c>
      <c r="I205" s="110"/>
      <c r="J205" s="111" t="n">
        <v>168</v>
      </c>
      <c r="K205" s="112" t="n">
        <f aca="false">I205*J205</f>
        <v>0</v>
      </c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/>
      <c r="AB205" s="124"/>
      <c r="AC205" s="124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24"/>
      <c r="BN205" s="124"/>
      <c r="BO205" s="124"/>
      <c r="BP205" s="124"/>
      <c r="BQ205" s="124"/>
      <c r="BR205" s="124"/>
      <c r="BS205" s="124"/>
      <c r="BT205" s="124"/>
      <c r="BU205" s="124"/>
      <c r="BV205" s="124"/>
      <c r="BW205" s="124"/>
      <c r="BX205" s="124"/>
      <c r="BY205" s="124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  <c r="GO205" s="125"/>
      <c r="GP205" s="125"/>
      <c r="GQ205" s="125"/>
      <c r="GR205" s="125"/>
      <c r="GS205" s="125"/>
      <c r="GT205" s="125"/>
      <c r="GU205" s="125"/>
      <c r="GV205" s="125"/>
      <c r="GW205" s="125"/>
      <c r="GX205" s="125"/>
      <c r="GY205" s="125"/>
      <c r="GZ205" s="125"/>
      <c r="HA205" s="125"/>
      <c r="HB205" s="125"/>
      <c r="HC205" s="125"/>
      <c r="HD205" s="125"/>
      <c r="HE205" s="125"/>
      <c r="HF205" s="125"/>
      <c r="HG205" s="125"/>
      <c r="HH205" s="125"/>
      <c r="HI205" s="125"/>
      <c r="HJ205" s="125"/>
      <c r="HK205" s="125"/>
      <c r="HL205" s="125"/>
      <c r="HM205" s="125"/>
      <c r="HN205" s="125"/>
      <c r="HO205" s="125"/>
      <c r="HP205" s="125"/>
      <c r="HQ205" s="125"/>
      <c r="HR205" s="125"/>
      <c r="HS205" s="125"/>
      <c r="HT205" s="125"/>
      <c r="HU205" s="125"/>
      <c r="HV205" s="125"/>
      <c r="HW205" s="125"/>
      <c r="HX205" s="125"/>
      <c r="HY205" s="125"/>
      <c r="HZ205" s="125"/>
      <c r="IA205" s="125"/>
      <c r="IB205" s="125"/>
      <c r="IC205" s="125"/>
      <c r="ID205" s="125"/>
      <c r="IE205" s="125"/>
      <c r="IF205" s="125"/>
      <c r="IG205" s="125"/>
      <c r="IH205" s="125"/>
      <c r="II205" s="125"/>
      <c r="IJ205" s="125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30" hidden="false" customHeight="true" outlineLevel="0" collapsed="false">
      <c r="A206" s="122"/>
      <c r="B206" s="105" t="n">
        <v>1</v>
      </c>
      <c r="C206" s="106" t="n">
        <v>1</v>
      </c>
      <c r="D206" s="107" t="s">
        <v>35</v>
      </c>
      <c r="E206" s="106"/>
      <c r="F206" s="152" t="s">
        <v>345</v>
      </c>
      <c r="G206" s="152"/>
      <c r="H206" s="123" t="s">
        <v>346</v>
      </c>
      <c r="I206" s="110"/>
      <c r="J206" s="111" t="n">
        <v>168</v>
      </c>
      <c r="K206" s="112" t="n">
        <f aca="false">I206*J206</f>
        <v>0</v>
      </c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/>
      <c r="AB206" s="124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24"/>
      <c r="BN206" s="124"/>
      <c r="BO206" s="124"/>
      <c r="BP206" s="124"/>
      <c r="BQ206" s="124"/>
      <c r="BR206" s="124"/>
      <c r="BS206" s="124"/>
      <c r="BT206" s="124"/>
      <c r="BU206" s="124"/>
      <c r="BV206" s="124"/>
      <c r="BW206" s="124"/>
      <c r="BX206" s="124"/>
      <c r="BY206" s="124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/>
      <c r="GO206" s="125"/>
      <c r="GP206" s="125"/>
      <c r="GQ206" s="125"/>
      <c r="GR206" s="125"/>
      <c r="GS206" s="125"/>
      <c r="GT206" s="125"/>
      <c r="GU206" s="125"/>
      <c r="GV206" s="125"/>
      <c r="GW206" s="125"/>
      <c r="GX206" s="125"/>
      <c r="GY206" s="125"/>
      <c r="GZ206" s="125"/>
      <c r="HA206" s="125"/>
      <c r="HB206" s="125"/>
      <c r="HC206" s="125"/>
      <c r="HD206" s="125"/>
      <c r="HE206" s="125"/>
      <c r="HF206" s="125"/>
      <c r="HG206" s="125"/>
      <c r="HH206" s="125"/>
      <c r="HI206" s="125"/>
      <c r="HJ206" s="125"/>
      <c r="HK206" s="125"/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30" hidden="false" customHeight="true" outlineLevel="0" collapsed="false">
      <c r="A207" s="122"/>
      <c r="B207" s="105" t="n">
        <v>1</v>
      </c>
      <c r="C207" s="106" t="n">
        <v>1</v>
      </c>
      <c r="D207" s="107" t="s">
        <v>35</v>
      </c>
      <c r="E207" s="106"/>
      <c r="F207" s="152" t="s">
        <v>347</v>
      </c>
      <c r="G207" s="152"/>
      <c r="H207" s="123" t="s">
        <v>348</v>
      </c>
      <c r="I207" s="110"/>
      <c r="J207" s="111" t="n">
        <v>168</v>
      </c>
      <c r="K207" s="112" t="n">
        <f aca="false">I207*J207</f>
        <v>0</v>
      </c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/>
      <c r="BM207" s="124"/>
      <c r="BN207" s="124"/>
      <c r="BO207" s="124"/>
      <c r="BP207" s="124"/>
      <c r="BQ207" s="124"/>
      <c r="BR207" s="124"/>
      <c r="BS207" s="124"/>
      <c r="BT207" s="124"/>
      <c r="BU207" s="124"/>
      <c r="BV207" s="124"/>
      <c r="BW207" s="124"/>
      <c r="BX207" s="124"/>
      <c r="BY207" s="124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  <c r="GO207" s="125"/>
      <c r="GP207" s="125"/>
      <c r="GQ207" s="125"/>
      <c r="GR207" s="125"/>
      <c r="GS207" s="125"/>
      <c r="GT207" s="125"/>
      <c r="GU207" s="125"/>
      <c r="GV207" s="125"/>
      <c r="GW207" s="125"/>
      <c r="GX207" s="125"/>
      <c r="GY207" s="125"/>
      <c r="GZ207" s="125"/>
      <c r="HA207" s="125"/>
      <c r="HB207" s="125"/>
      <c r="HC207" s="125"/>
      <c r="HD207" s="125"/>
      <c r="HE207" s="125"/>
      <c r="HF207" s="125"/>
      <c r="HG207" s="125"/>
      <c r="HH207" s="125"/>
      <c r="HI207" s="125"/>
      <c r="HJ207" s="125"/>
      <c r="HK207" s="125"/>
      <c r="HL207" s="125"/>
      <c r="HM207" s="125"/>
      <c r="HN207" s="125"/>
      <c r="HO207" s="125"/>
      <c r="HP207" s="125"/>
      <c r="HQ207" s="125"/>
      <c r="HR207" s="125"/>
      <c r="HS207" s="125"/>
      <c r="HT207" s="125"/>
      <c r="HU207" s="125"/>
      <c r="HV207" s="125"/>
      <c r="HW207" s="125"/>
      <c r="HX207" s="125"/>
      <c r="HY207" s="125"/>
      <c r="HZ207" s="125"/>
      <c r="IA207" s="125"/>
      <c r="IB207" s="125"/>
      <c r="IC207" s="125"/>
      <c r="ID207" s="125"/>
      <c r="IE207" s="125"/>
      <c r="IF207" s="125"/>
      <c r="IG207" s="125"/>
      <c r="IH207" s="125"/>
      <c r="II207" s="125"/>
      <c r="IJ207" s="125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30" hidden="false" customHeight="true" outlineLevel="0" collapsed="false">
      <c r="A208" s="122"/>
      <c r="B208" s="105" t="n">
        <v>1</v>
      </c>
      <c r="C208" s="106" t="n">
        <v>1</v>
      </c>
      <c r="D208" s="107" t="s">
        <v>35</v>
      </c>
      <c r="E208" s="106"/>
      <c r="F208" s="152" t="s">
        <v>349</v>
      </c>
      <c r="G208" s="152"/>
      <c r="H208" s="123" t="s">
        <v>350</v>
      </c>
      <c r="I208" s="110"/>
      <c r="J208" s="111" t="n">
        <v>168</v>
      </c>
      <c r="K208" s="112" t="n">
        <f aca="false">I208*J208</f>
        <v>0</v>
      </c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24"/>
      <c r="BO208" s="124"/>
      <c r="BP208" s="124"/>
      <c r="BQ208" s="124"/>
      <c r="BR208" s="124"/>
      <c r="BS208" s="124"/>
      <c r="BT208" s="124"/>
      <c r="BU208" s="124"/>
      <c r="BV208" s="124"/>
      <c r="BW208" s="124"/>
      <c r="BX208" s="124"/>
      <c r="BY208" s="124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/>
      <c r="GT208" s="125"/>
      <c r="GU208" s="125"/>
      <c r="GV208" s="125"/>
      <c r="GW208" s="125"/>
      <c r="GX208" s="125"/>
      <c r="GY208" s="125"/>
      <c r="GZ208" s="125"/>
      <c r="HA208" s="125"/>
      <c r="HB208" s="125"/>
      <c r="HC208" s="125"/>
      <c r="HD208" s="125"/>
      <c r="HE208" s="125"/>
      <c r="HF208" s="125"/>
      <c r="HG208" s="125"/>
      <c r="HH208" s="125"/>
      <c r="HI208" s="125"/>
      <c r="HJ208" s="125"/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30" hidden="false" customHeight="true" outlineLevel="0" collapsed="false">
      <c r="A209" s="0"/>
      <c r="B209" s="178"/>
      <c r="C209" s="114"/>
      <c r="D209" s="106"/>
      <c r="E209" s="114"/>
      <c r="F209" s="115"/>
      <c r="G209" s="116"/>
      <c r="H209" s="179" t="s">
        <v>351</v>
      </c>
      <c r="I209" s="118" t="n">
        <f aca="false">SUM(I163:I208)</f>
        <v>0</v>
      </c>
      <c r="J209" s="119"/>
      <c r="K209" s="112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24"/>
      <c r="BM209" s="124"/>
      <c r="BN209" s="124"/>
      <c r="BO209" s="124"/>
      <c r="BP209" s="124"/>
      <c r="BQ209" s="124"/>
      <c r="BR209" s="124"/>
      <c r="BS209" s="124"/>
      <c r="BT209" s="124"/>
      <c r="BU209" s="124"/>
      <c r="BV209" s="124"/>
      <c r="BW209" s="124"/>
      <c r="BX209" s="124"/>
      <c r="BY209" s="124"/>
      <c r="BZ209" s="125"/>
      <c r="CA209" s="125"/>
      <c r="CB209" s="125"/>
      <c r="CC209" s="125"/>
      <c r="CD209" s="125"/>
      <c r="CE209" s="125"/>
      <c r="CF209" s="125"/>
      <c r="CG209" s="125"/>
      <c r="CH209" s="125"/>
      <c r="CI209" s="125"/>
      <c r="CJ209" s="125"/>
      <c r="CK209" s="125"/>
      <c r="CL209" s="125"/>
      <c r="CM209" s="125"/>
      <c r="CN209" s="125"/>
      <c r="CO209" s="125"/>
      <c r="CP209" s="125"/>
      <c r="CQ209" s="125"/>
      <c r="CR209" s="125"/>
      <c r="CS209" s="125"/>
      <c r="CT209" s="125"/>
      <c r="CU209" s="125"/>
      <c r="CV209" s="125"/>
      <c r="CW209" s="125"/>
      <c r="CX209" s="125"/>
      <c r="CY209" s="125"/>
      <c r="CZ209" s="125"/>
      <c r="DA209" s="125"/>
      <c r="DB209" s="125"/>
      <c r="DC209" s="125"/>
      <c r="DD209" s="125"/>
      <c r="DE209" s="125"/>
      <c r="DF209" s="125"/>
      <c r="DG209" s="125"/>
      <c r="DH209" s="125"/>
      <c r="DI209" s="125"/>
      <c r="DJ209" s="125"/>
      <c r="DK209" s="125"/>
      <c r="DL209" s="125"/>
      <c r="DM209" s="125"/>
      <c r="DN209" s="125"/>
      <c r="DO209" s="125"/>
      <c r="DP209" s="125"/>
      <c r="DQ209" s="125"/>
      <c r="DR209" s="125"/>
      <c r="DS209" s="125"/>
      <c r="DT209" s="125"/>
      <c r="DU209" s="125"/>
      <c r="DV209" s="125"/>
      <c r="DW209" s="125"/>
      <c r="DX209" s="125"/>
      <c r="DY209" s="125"/>
      <c r="DZ209" s="125"/>
      <c r="EA209" s="125"/>
      <c r="EB209" s="125"/>
      <c r="EC209" s="125"/>
      <c r="ED209" s="125"/>
      <c r="EE209" s="125"/>
      <c r="EF209" s="125"/>
      <c r="EG209" s="125"/>
      <c r="EH209" s="125"/>
      <c r="EI209" s="125"/>
      <c r="EJ209" s="125"/>
      <c r="EK209" s="125"/>
      <c r="EL209" s="125"/>
      <c r="EM209" s="125"/>
      <c r="EN209" s="125"/>
      <c r="EO209" s="125"/>
      <c r="EP209" s="125"/>
      <c r="EQ209" s="125"/>
      <c r="ER209" s="125"/>
      <c r="ES209" s="125"/>
      <c r="ET209" s="125"/>
      <c r="EU209" s="125"/>
      <c r="EV209" s="125"/>
      <c r="EW209" s="125"/>
      <c r="EX209" s="125"/>
      <c r="EY209" s="125"/>
      <c r="EZ209" s="125"/>
      <c r="FA209" s="125"/>
      <c r="FB209" s="125"/>
      <c r="FC209" s="125"/>
      <c r="FD209" s="125"/>
      <c r="FE209" s="125"/>
      <c r="FF209" s="125"/>
      <c r="FG209" s="125"/>
      <c r="FH209" s="125"/>
      <c r="FI209" s="125"/>
      <c r="FJ209" s="125"/>
      <c r="FK209" s="125"/>
      <c r="FL209" s="125"/>
      <c r="FM209" s="125"/>
      <c r="FN209" s="125"/>
      <c r="FO209" s="125"/>
      <c r="FP209" s="125"/>
      <c r="FQ209" s="125"/>
      <c r="FR209" s="125"/>
      <c r="FS209" s="125"/>
      <c r="FT209" s="125"/>
      <c r="FU209" s="125"/>
      <c r="FV209" s="125"/>
      <c r="FW209" s="125"/>
      <c r="FX209" s="125"/>
      <c r="FY209" s="125"/>
      <c r="FZ209" s="125"/>
      <c r="GA209" s="125"/>
      <c r="GB209" s="125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  <c r="GO209" s="125"/>
      <c r="GP209" s="125"/>
      <c r="GQ209" s="125"/>
      <c r="GR209" s="125"/>
      <c r="GS209" s="125"/>
      <c r="GT209" s="125"/>
      <c r="GU209" s="125"/>
      <c r="GV209" s="125"/>
      <c r="GW209" s="125"/>
      <c r="GX209" s="125"/>
      <c r="GY209" s="125"/>
      <c r="GZ209" s="125"/>
      <c r="HA209" s="125"/>
      <c r="HB209" s="125"/>
      <c r="HC209" s="125"/>
      <c r="HD209" s="125"/>
      <c r="HE209" s="125"/>
      <c r="HF209" s="125"/>
      <c r="HG209" s="125"/>
      <c r="HH209" s="125"/>
      <c r="HI209" s="125"/>
      <c r="HJ209" s="125"/>
      <c r="HK209" s="125"/>
      <c r="HL209" s="125"/>
      <c r="HM209" s="125"/>
      <c r="HN209" s="125"/>
      <c r="HO209" s="125"/>
      <c r="HP209" s="125"/>
      <c r="HQ209" s="125"/>
      <c r="HR209" s="125"/>
      <c r="HS209" s="125"/>
      <c r="HT209" s="125"/>
      <c r="HU209" s="125"/>
      <c r="HV209" s="125"/>
      <c r="HW209" s="125"/>
      <c r="HX209" s="125"/>
      <c r="HY209" s="125"/>
      <c r="HZ209" s="125"/>
      <c r="IA209" s="125"/>
      <c r="IB209" s="125"/>
      <c r="IC209" s="125"/>
      <c r="ID209" s="125"/>
      <c r="IE209" s="125"/>
      <c r="IF209" s="125"/>
      <c r="IG209" s="125"/>
      <c r="IH209" s="125"/>
      <c r="II209" s="125"/>
      <c r="IJ209" s="125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45" hidden="false" customHeight="true" outlineLevel="0" collapsed="false">
      <c r="A210" s="97"/>
      <c r="B210" s="166"/>
      <c r="C210" s="167"/>
      <c r="D210" s="167"/>
      <c r="E210" s="167"/>
      <c r="F210" s="174" t="s">
        <v>352</v>
      </c>
      <c r="G210" s="174"/>
      <c r="H210" s="169" t="s">
        <v>353</v>
      </c>
      <c r="I210" s="175"/>
      <c r="J210" s="176"/>
      <c r="K210" s="177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  <c r="AA210" s="124"/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24"/>
      <c r="BK210" s="124"/>
      <c r="BL210" s="124"/>
      <c r="BM210" s="124"/>
      <c r="BN210" s="124"/>
      <c r="BO210" s="124"/>
      <c r="BP210" s="124"/>
      <c r="BQ210" s="124"/>
      <c r="BR210" s="124"/>
      <c r="BS210" s="124"/>
      <c r="BT210" s="124"/>
      <c r="BU210" s="124"/>
      <c r="BV210" s="124"/>
      <c r="BW210" s="124"/>
      <c r="BX210" s="124"/>
      <c r="BY210" s="124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/>
      <c r="GX210" s="125"/>
      <c r="GY210" s="125"/>
      <c r="GZ210" s="125"/>
      <c r="HA210" s="125"/>
      <c r="HB210" s="125"/>
      <c r="HC210" s="125"/>
      <c r="HD210" s="125"/>
      <c r="HE210" s="125"/>
      <c r="HF210" s="125"/>
      <c r="HG210" s="125"/>
      <c r="HH210" s="125"/>
      <c r="HI210" s="125"/>
      <c r="HJ210" s="125"/>
      <c r="HK210" s="125"/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30" hidden="false" customHeight="true" outlineLevel="0" collapsed="false">
      <c r="A211" s="122"/>
      <c r="B211" s="105" t="n">
        <v>1</v>
      </c>
      <c r="C211" s="106" t="n">
        <v>1</v>
      </c>
      <c r="D211" s="107" t="s">
        <v>35</v>
      </c>
      <c r="E211" s="106"/>
      <c r="F211" s="152" t="s">
        <v>354</v>
      </c>
      <c r="G211" s="152"/>
      <c r="H211" s="123" t="s">
        <v>355</v>
      </c>
      <c r="I211" s="110"/>
      <c r="J211" s="111" t="n">
        <v>198</v>
      </c>
      <c r="K211" s="112" t="n">
        <f aca="false">I211*J211</f>
        <v>0</v>
      </c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/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24"/>
      <c r="BM211" s="124"/>
      <c r="BN211" s="124"/>
      <c r="BO211" s="124"/>
      <c r="BP211" s="124"/>
      <c r="BQ211" s="124"/>
      <c r="BR211" s="124"/>
      <c r="BS211" s="124"/>
      <c r="BT211" s="124"/>
      <c r="BU211" s="124"/>
      <c r="BV211" s="124"/>
      <c r="BW211" s="124"/>
      <c r="BX211" s="124"/>
      <c r="BY211" s="124"/>
      <c r="BZ211" s="125"/>
      <c r="CA211" s="125"/>
      <c r="CB211" s="125"/>
      <c r="CC211" s="125"/>
      <c r="CD211" s="125"/>
      <c r="CE211" s="125"/>
      <c r="CF211" s="125"/>
      <c r="CG211" s="125"/>
      <c r="CH211" s="125"/>
      <c r="CI211" s="125"/>
      <c r="CJ211" s="125"/>
      <c r="CK211" s="125"/>
      <c r="CL211" s="125"/>
      <c r="CM211" s="125"/>
      <c r="CN211" s="125"/>
      <c r="CO211" s="125"/>
      <c r="CP211" s="125"/>
      <c r="CQ211" s="125"/>
      <c r="CR211" s="125"/>
      <c r="CS211" s="125"/>
      <c r="CT211" s="125"/>
      <c r="CU211" s="125"/>
      <c r="CV211" s="125"/>
      <c r="CW211" s="125"/>
      <c r="CX211" s="125"/>
      <c r="CY211" s="125"/>
      <c r="CZ211" s="125"/>
      <c r="DA211" s="125"/>
      <c r="DB211" s="125"/>
      <c r="DC211" s="125"/>
      <c r="DD211" s="125"/>
      <c r="DE211" s="125"/>
      <c r="DF211" s="125"/>
      <c r="DG211" s="125"/>
      <c r="DH211" s="125"/>
      <c r="DI211" s="125"/>
      <c r="DJ211" s="125"/>
      <c r="DK211" s="125"/>
      <c r="DL211" s="125"/>
      <c r="DM211" s="125"/>
      <c r="DN211" s="125"/>
      <c r="DO211" s="125"/>
      <c r="DP211" s="125"/>
      <c r="DQ211" s="125"/>
      <c r="DR211" s="125"/>
      <c r="DS211" s="125"/>
      <c r="DT211" s="125"/>
      <c r="DU211" s="125"/>
      <c r="DV211" s="125"/>
      <c r="DW211" s="125"/>
      <c r="DX211" s="125"/>
      <c r="DY211" s="125"/>
      <c r="DZ211" s="125"/>
      <c r="EA211" s="125"/>
      <c r="EB211" s="125"/>
      <c r="EC211" s="125"/>
      <c r="ED211" s="125"/>
      <c r="EE211" s="125"/>
      <c r="EF211" s="125"/>
      <c r="EG211" s="125"/>
      <c r="EH211" s="125"/>
      <c r="EI211" s="125"/>
      <c r="EJ211" s="125"/>
      <c r="EK211" s="125"/>
      <c r="EL211" s="125"/>
      <c r="EM211" s="125"/>
      <c r="EN211" s="125"/>
      <c r="EO211" s="125"/>
      <c r="EP211" s="125"/>
      <c r="EQ211" s="125"/>
      <c r="ER211" s="125"/>
      <c r="ES211" s="125"/>
      <c r="ET211" s="125"/>
      <c r="EU211" s="125"/>
      <c r="EV211" s="125"/>
      <c r="EW211" s="125"/>
      <c r="EX211" s="125"/>
      <c r="EY211" s="125"/>
      <c r="EZ211" s="125"/>
      <c r="FA211" s="125"/>
      <c r="FB211" s="125"/>
      <c r="FC211" s="125"/>
      <c r="FD211" s="125"/>
      <c r="FE211" s="125"/>
      <c r="FF211" s="125"/>
      <c r="FG211" s="125"/>
      <c r="FH211" s="125"/>
      <c r="FI211" s="125"/>
      <c r="FJ211" s="125"/>
      <c r="FK211" s="125"/>
      <c r="FL211" s="125"/>
      <c r="FM211" s="125"/>
      <c r="FN211" s="125"/>
      <c r="FO211" s="125"/>
      <c r="FP211" s="125"/>
      <c r="FQ211" s="125"/>
      <c r="FR211" s="125"/>
      <c r="FS211" s="125"/>
      <c r="FT211" s="125"/>
      <c r="FU211" s="125"/>
      <c r="FV211" s="125"/>
      <c r="FW211" s="125"/>
      <c r="FX211" s="125"/>
      <c r="FY211" s="125"/>
      <c r="FZ211" s="125"/>
      <c r="GA211" s="125"/>
      <c r="GB211" s="125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  <c r="GO211" s="125"/>
      <c r="GP211" s="125"/>
      <c r="GQ211" s="125"/>
      <c r="GR211" s="125"/>
      <c r="GS211" s="125"/>
      <c r="GT211" s="125"/>
      <c r="GU211" s="125"/>
      <c r="GV211" s="125"/>
      <c r="GW211" s="125"/>
      <c r="GX211" s="125"/>
      <c r="GY211" s="125"/>
      <c r="GZ211" s="125"/>
      <c r="HA211" s="125"/>
      <c r="HB211" s="125"/>
      <c r="HC211" s="125"/>
      <c r="HD211" s="125"/>
      <c r="HE211" s="125"/>
      <c r="HF211" s="125"/>
      <c r="HG211" s="125"/>
      <c r="HH211" s="125"/>
      <c r="HI211" s="125"/>
      <c r="HJ211" s="125"/>
      <c r="HK211" s="125"/>
      <c r="HL211" s="125"/>
      <c r="HM211" s="125"/>
      <c r="HN211" s="125"/>
      <c r="HO211" s="125"/>
      <c r="HP211" s="125"/>
      <c r="HQ211" s="125"/>
      <c r="HR211" s="125"/>
      <c r="HS211" s="125"/>
      <c r="HT211" s="125"/>
      <c r="HU211" s="125"/>
      <c r="HV211" s="125"/>
      <c r="HW211" s="125"/>
      <c r="HX211" s="125"/>
      <c r="HY211" s="125"/>
      <c r="HZ211" s="125"/>
      <c r="IA211" s="125"/>
      <c r="IB211" s="125"/>
      <c r="IC211" s="125"/>
      <c r="ID211" s="125"/>
      <c r="IE211" s="125"/>
      <c r="IF211" s="125"/>
      <c r="IG211" s="125"/>
      <c r="IH211" s="125"/>
      <c r="II211" s="125"/>
      <c r="IJ211" s="125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30" hidden="false" customHeight="true" outlineLevel="0" collapsed="false">
      <c r="A212" s="122"/>
      <c r="B212" s="105" t="n">
        <v>1</v>
      </c>
      <c r="C212" s="106" t="n">
        <v>1</v>
      </c>
      <c r="D212" s="107" t="s">
        <v>35</v>
      </c>
      <c r="E212" s="106"/>
      <c r="F212" s="152" t="s">
        <v>356</v>
      </c>
      <c r="G212" s="152"/>
      <c r="H212" s="123" t="s">
        <v>357</v>
      </c>
      <c r="I212" s="110"/>
      <c r="J212" s="111" t="n">
        <v>198</v>
      </c>
      <c r="K212" s="112" t="n">
        <f aca="false">I212*J212</f>
        <v>0</v>
      </c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24"/>
      <c r="BQ212" s="124"/>
      <c r="BR212" s="124"/>
      <c r="BS212" s="124"/>
      <c r="BT212" s="124"/>
      <c r="BU212" s="124"/>
      <c r="BV212" s="124"/>
      <c r="BW212" s="124"/>
      <c r="BX212" s="124"/>
      <c r="BY212" s="124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/>
      <c r="GO212" s="125"/>
      <c r="GP212" s="125"/>
      <c r="GQ212" s="125"/>
      <c r="GR212" s="125"/>
      <c r="GS212" s="125"/>
      <c r="GT212" s="125"/>
      <c r="GU212" s="125"/>
      <c r="GV212" s="125"/>
      <c r="GW212" s="125"/>
      <c r="GX212" s="125"/>
      <c r="GY212" s="125"/>
      <c r="GZ212" s="125"/>
      <c r="HA212" s="125"/>
      <c r="HB212" s="125"/>
      <c r="HC212" s="125"/>
      <c r="HD212" s="125"/>
      <c r="HE212" s="125"/>
      <c r="HF212" s="125"/>
      <c r="HG212" s="125"/>
      <c r="HH212" s="125"/>
      <c r="HI212" s="125"/>
      <c r="HJ212" s="125"/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30" hidden="false" customHeight="true" outlineLevel="0" collapsed="false">
      <c r="A213" s="122"/>
      <c r="B213" s="105" t="n">
        <v>1</v>
      </c>
      <c r="C213" s="106" t="n">
        <v>1</v>
      </c>
      <c r="D213" s="107" t="s">
        <v>35</v>
      </c>
      <c r="E213" s="106"/>
      <c r="F213" s="152" t="s">
        <v>358</v>
      </c>
      <c r="G213" s="152"/>
      <c r="H213" s="123" t="s">
        <v>359</v>
      </c>
      <c r="I213" s="110"/>
      <c r="J213" s="111" t="n">
        <v>198</v>
      </c>
      <c r="K213" s="112" t="n">
        <f aca="false">I213*J213</f>
        <v>0</v>
      </c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124"/>
      <c r="AA213" s="124"/>
      <c r="AB213" s="124"/>
      <c r="AC213" s="124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24"/>
      <c r="BQ213" s="124"/>
      <c r="BR213" s="124"/>
      <c r="BS213" s="124"/>
      <c r="BT213" s="124"/>
      <c r="BU213" s="124"/>
      <c r="BV213" s="124"/>
      <c r="BW213" s="124"/>
      <c r="BX213" s="124"/>
      <c r="BY213" s="124"/>
      <c r="BZ213" s="125"/>
      <c r="CA213" s="125"/>
      <c r="CB213" s="125"/>
      <c r="CC213" s="125"/>
      <c r="CD213" s="125"/>
      <c r="CE213" s="125"/>
      <c r="CF213" s="125"/>
      <c r="CG213" s="125"/>
      <c r="CH213" s="125"/>
      <c r="CI213" s="125"/>
      <c r="CJ213" s="125"/>
      <c r="CK213" s="125"/>
      <c r="CL213" s="125"/>
      <c r="CM213" s="125"/>
      <c r="CN213" s="125"/>
      <c r="CO213" s="125"/>
      <c r="CP213" s="125"/>
      <c r="CQ213" s="125"/>
      <c r="CR213" s="125"/>
      <c r="CS213" s="125"/>
      <c r="CT213" s="125"/>
      <c r="CU213" s="125"/>
      <c r="CV213" s="125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125"/>
      <c r="DT213" s="125"/>
      <c r="DU213" s="125"/>
      <c r="DV213" s="125"/>
      <c r="DW213" s="125"/>
      <c r="DX213" s="125"/>
      <c r="DY213" s="125"/>
      <c r="DZ213" s="125"/>
      <c r="EA213" s="125"/>
      <c r="EB213" s="125"/>
      <c r="EC213" s="125"/>
      <c r="ED213" s="125"/>
      <c r="EE213" s="125"/>
      <c r="EF213" s="125"/>
      <c r="EG213" s="125"/>
      <c r="EH213" s="125"/>
      <c r="EI213" s="125"/>
      <c r="EJ213" s="125"/>
      <c r="EK213" s="125"/>
      <c r="EL213" s="125"/>
      <c r="EM213" s="125"/>
      <c r="EN213" s="125"/>
      <c r="EO213" s="125"/>
      <c r="EP213" s="125"/>
      <c r="EQ213" s="125"/>
      <c r="ER213" s="125"/>
      <c r="ES213" s="125"/>
      <c r="ET213" s="125"/>
      <c r="EU213" s="125"/>
      <c r="EV213" s="125"/>
      <c r="EW213" s="125"/>
      <c r="EX213" s="125"/>
      <c r="EY213" s="125"/>
      <c r="EZ213" s="125"/>
      <c r="FA213" s="125"/>
      <c r="FB213" s="125"/>
      <c r="FC213" s="125"/>
      <c r="FD213" s="125"/>
      <c r="FE213" s="125"/>
      <c r="FF213" s="125"/>
      <c r="FG213" s="125"/>
      <c r="FH213" s="125"/>
      <c r="FI213" s="125"/>
      <c r="FJ213" s="125"/>
      <c r="FK213" s="125"/>
      <c r="FL213" s="125"/>
      <c r="FM213" s="125"/>
      <c r="FN213" s="125"/>
      <c r="FO213" s="125"/>
      <c r="FP213" s="125"/>
      <c r="FQ213" s="125"/>
      <c r="FR213" s="125"/>
      <c r="FS213" s="125"/>
      <c r="FT213" s="125"/>
      <c r="FU213" s="125"/>
      <c r="FV213" s="125"/>
      <c r="FW213" s="125"/>
      <c r="FX213" s="125"/>
      <c r="FY213" s="125"/>
      <c r="FZ213" s="125"/>
      <c r="GA213" s="125"/>
      <c r="GB213" s="125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  <c r="GN213" s="125"/>
      <c r="GO213" s="125"/>
      <c r="GP213" s="125"/>
      <c r="GQ213" s="125"/>
      <c r="GR213" s="125"/>
      <c r="GS213" s="125"/>
      <c r="GT213" s="125"/>
      <c r="GU213" s="125"/>
      <c r="GV213" s="125"/>
      <c r="GW213" s="125"/>
      <c r="GX213" s="125"/>
      <c r="GY213" s="125"/>
      <c r="GZ213" s="125"/>
      <c r="HA213" s="125"/>
      <c r="HB213" s="125"/>
      <c r="HC213" s="125"/>
      <c r="HD213" s="125"/>
      <c r="HE213" s="125"/>
      <c r="HF213" s="125"/>
      <c r="HG213" s="125"/>
      <c r="HH213" s="125"/>
      <c r="HI213" s="125"/>
      <c r="HJ213" s="125"/>
      <c r="HK213" s="125"/>
      <c r="HL213" s="125"/>
      <c r="HM213" s="125"/>
      <c r="HN213" s="125"/>
      <c r="HO213" s="125"/>
      <c r="HP213" s="125"/>
      <c r="HQ213" s="125"/>
      <c r="HR213" s="125"/>
      <c r="HS213" s="125"/>
      <c r="HT213" s="125"/>
      <c r="HU213" s="125"/>
      <c r="HV213" s="125"/>
      <c r="HW213" s="125"/>
      <c r="HX213" s="125"/>
      <c r="HY213" s="125"/>
      <c r="HZ213" s="125"/>
      <c r="IA213" s="125"/>
      <c r="IB213" s="125"/>
      <c r="IC213" s="125"/>
      <c r="ID213" s="125"/>
      <c r="IE213" s="125"/>
      <c r="IF213" s="125"/>
      <c r="IG213" s="125"/>
      <c r="IH213" s="125"/>
      <c r="II213" s="125"/>
      <c r="IJ213" s="125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30" hidden="false" customHeight="true" outlineLevel="0" collapsed="false">
      <c r="A214" s="122"/>
      <c r="B214" s="105" t="n">
        <v>1</v>
      </c>
      <c r="C214" s="106" t="n">
        <v>1</v>
      </c>
      <c r="D214" s="107" t="s">
        <v>35</v>
      </c>
      <c r="E214" s="106"/>
      <c r="F214" s="152" t="s">
        <v>360</v>
      </c>
      <c r="G214" s="152"/>
      <c r="H214" s="123" t="s">
        <v>361</v>
      </c>
      <c r="I214" s="110"/>
      <c r="J214" s="111" t="n">
        <v>198</v>
      </c>
      <c r="K214" s="112" t="n">
        <f aca="false">I214*J214</f>
        <v>0</v>
      </c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124"/>
      <c r="AA214" s="124"/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24"/>
      <c r="BQ214" s="124"/>
      <c r="BR214" s="124"/>
      <c r="BS214" s="124"/>
      <c r="BT214" s="124"/>
      <c r="BU214" s="124"/>
      <c r="BV214" s="124"/>
      <c r="BW214" s="124"/>
      <c r="BX214" s="124"/>
      <c r="BY214" s="124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/>
      <c r="GT214" s="125"/>
      <c r="GU214" s="125"/>
      <c r="GV214" s="125"/>
      <c r="GW214" s="125"/>
      <c r="GX214" s="125"/>
      <c r="GY214" s="125"/>
      <c r="GZ214" s="125"/>
      <c r="HA214" s="125"/>
      <c r="HB214" s="125"/>
      <c r="HC214" s="125"/>
      <c r="HD214" s="125"/>
      <c r="HE214" s="125"/>
      <c r="HF214" s="125"/>
      <c r="HG214" s="125"/>
      <c r="HH214" s="125"/>
      <c r="HI214" s="125"/>
      <c r="HJ214" s="125"/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30" hidden="false" customHeight="true" outlineLevel="0" collapsed="false">
      <c r="A215" s="122"/>
      <c r="B215" s="105" t="n">
        <v>1</v>
      </c>
      <c r="C215" s="106" t="n">
        <v>1</v>
      </c>
      <c r="D215" s="107" t="s">
        <v>35</v>
      </c>
      <c r="E215" s="106"/>
      <c r="F215" s="152" t="s">
        <v>362</v>
      </c>
      <c r="G215" s="152"/>
      <c r="H215" s="123" t="s">
        <v>363</v>
      </c>
      <c r="I215" s="110"/>
      <c r="J215" s="111" t="n">
        <v>198</v>
      </c>
      <c r="K215" s="112" t="n">
        <f aca="false">I215*J215</f>
        <v>0</v>
      </c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4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24"/>
      <c r="BQ215" s="124"/>
      <c r="BR215" s="124"/>
      <c r="BS215" s="124"/>
      <c r="BT215" s="124"/>
      <c r="BU215" s="124"/>
      <c r="BV215" s="124"/>
      <c r="BW215" s="124"/>
      <c r="BX215" s="124"/>
      <c r="BY215" s="124"/>
      <c r="BZ215" s="125"/>
      <c r="CA215" s="125"/>
      <c r="CB215" s="125"/>
      <c r="CC215" s="125"/>
      <c r="CD215" s="125"/>
      <c r="CE215" s="125"/>
      <c r="CF215" s="125"/>
      <c r="CG215" s="125"/>
      <c r="CH215" s="125"/>
      <c r="CI215" s="125"/>
      <c r="CJ215" s="125"/>
      <c r="CK215" s="125"/>
      <c r="CL215" s="125"/>
      <c r="CM215" s="125"/>
      <c r="CN215" s="125"/>
      <c r="CO215" s="125"/>
      <c r="CP215" s="125"/>
      <c r="CQ215" s="125"/>
      <c r="CR215" s="125"/>
      <c r="CS215" s="125"/>
      <c r="CT215" s="125"/>
      <c r="CU215" s="125"/>
      <c r="CV215" s="125"/>
      <c r="CW215" s="125"/>
      <c r="CX215" s="125"/>
      <c r="CY215" s="125"/>
      <c r="CZ215" s="125"/>
      <c r="DA215" s="125"/>
      <c r="DB215" s="125"/>
      <c r="DC215" s="125"/>
      <c r="DD215" s="125"/>
      <c r="DE215" s="125"/>
      <c r="DF215" s="125"/>
      <c r="DG215" s="125"/>
      <c r="DH215" s="125"/>
      <c r="DI215" s="125"/>
      <c r="DJ215" s="125"/>
      <c r="DK215" s="125"/>
      <c r="DL215" s="125"/>
      <c r="DM215" s="125"/>
      <c r="DN215" s="125"/>
      <c r="DO215" s="125"/>
      <c r="DP215" s="125"/>
      <c r="DQ215" s="125"/>
      <c r="DR215" s="125"/>
      <c r="DS215" s="125"/>
      <c r="DT215" s="125"/>
      <c r="DU215" s="125"/>
      <c r="DV215" s="125"/>
      <c r="DW215" s="125"/>
      <c r="DX215" s="125"/>
      <c r="DY215" s="125"/>
      <c r="DZ215" s="125"/>
      <c r="EA215" s="125"/>
      <c r="EB215" s="125"/>
      <c r="EC215" s="125"/>
      <c r="ED215" s="125"/>
      <c r="EE215" s="125"/>
      <c r="EF215" s="125"/>
      <c r="EG215" s="125"/>
      <c r="EH215" s="125"/>
      <c r="EI215" s="125"/>
      <c r="EJ215" s="125"/>
      <c r="EK215" s="125"/>
      <c r="EL215" s="125"/>
      <c r="EM215" s="125"/>
      <c r="EN215" s="125"/>
      <c r="EO215" s="125"/>
      <c r="EP215" s="125"/>
      <c r="EQ215" s="125"/>
      <c r="ER215" s="125"/>
      <c r="ES215" s="125"/>
      <c r="ET215" s="125"/>
      <c r="EU215" s="125"/>
      <c r="EV215" s="125"/>
      <c r="EW215" s="125"/>
      <c r="EX215" s="125"/>
      <c r="EY215" s="125"/>
      <c r="EZ215" s="125"/>
      <c r="FA215" s="125"/>
      <c r="FB215" s="125"/>
      <c r="FC215" s="125"/>
      <c r="FD215" s="125"/>
      <c r="FE215" s="125"/>
      <c r="FF215" s="125"/>
      <c r="FG215" s="125"/>
      <c r="FH215" s="125"/>
      <c r="FI215" s="125"/>
      <c r="FJ215" s="125"/>
      <c r="FK215" s="125"/>
      <c r="FL215" s="125"/>
      <c r="FM215" s="125"/>
      <c r="FN215" s="125"/>
      <c r="FO215" s="125"/>
      <c r="FP215" s="125"/>
      <c r="FQ215" s="125"/>
      <c r="FR215" s="125"/>
      <c r="FS215" s="125"/>
      <c r="FT215" s="125"/>
      <c r="FU215" s="125"/>
      <c r="FV215" s="125"/>
      <c r="FW215" s="125"/>
      <c r="FX215" s="125"/>
      <c r="FY215" s="125"/>
      <c r="FZ215" s="125"/>
      <c r="GA215" s="125"/>
      <c r="GB215" s="125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  <c r="GN215" s="125"/>
      <c r="GO215" s="125"/>
      <c r="GP215" s="125"/>
      <c r="GQ215" s="125"/>
      <c r="GR215" s="125"/>
      <c r="GS215" s="125"/>
      <c r="GT215" s="125"/>
      <c r="GU215" s="125"/>
      <c r="GV215" s="125"/>
      <c r="GW215" s="125"/>
      <c r="GX215" s="125"/>
      <c r="GY215" s="125"/>
      <c r="GZ215" s="125"/>
      <c r="HA215" s="125"/>
      <c r="HB215" s="125"/>
      <c r="HC215" s="125"/>
      <c r="HD215" s="125"/>
      <c r="HE215" s="125"/>
      <c r="HF215" s="125"/>
      <c r="HG215" s="125"/>
      <c r="HH215" s="125"/>
      <c r="HI215" s="125"/>
      <c r="HJ215" s="125"/>
      <c r="HK215" s="125"/>
      <c r="HL215" s="125"/>
      <c r="HM215" s="125"/>
      <c r="HN215" s="125"/>
      <c r="HO215" s="125"/>
      <c r="HP215" s="125"/>
      <c r="HQ215" s="125"/>
      <c r="HR215" s="125"/>
      <c r="HS215" s="125"/>
      <c r="HT215" s="125"/>
      <c r="HU215" s="125"/>
      <c r="HV215" s="125"/>
      <c r="HW215" s="125"/>
      <c r="HX215" s="125"/>
      <c r="HY215" s="125"/>
      <c r="HZ215" s="125"/>
      <c r="IA215" s="125"/>
      <c r="IB215" s="125"/>
      <c r="IC215" s="125"/>
      <c r="ID215" s="125"/>
      <c r="IE215" s="125"/>
      <c r="IF215" s="125"/>
      <c r="IG215" s="125"/>
      <c r="IH215" s="125"/>
      <c r="II215" s="125"/>
      <c r="IJ215" s="125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30" hidden="false" customHeight="true" outlineLevel="0" collapsed="false">
      <c r="A216" s="122"/>
      <c r="B216" s="105" t="n">
        <v>1</v>
      </c>
      <c r="C216" s="106" t="n">
        <v>1</v>
      </c>
      <c r="D216" s="107" t="s">
        <v>35</v>
      </c>
      <c r="E216" s="106"/>
      <c r="F216" s="152" t="s">
        <v>364</v>
      </c>
      <c r="G216" s="152"/>
      <c r="H216" s="123" t="s">
        <v>365</v>
      </c>
      <c r="I216" s="110"/>
      <c r="J216" s="111" t="n">
        <v>198</v>
      </c>
      <c r="K216" s="112" t="n">
        <f aca="false">I216*J216</f>
        <v>0</v>
      </c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24"/>
      <c r="BQ216" s="124"/>
      <c r="BR216" s="124"/>
      <c r="BS216" s="124"/>
      <c r="BT216" s="124"/>
      <c r="BU216" s="124"/>
      <c r="BV216" s="124"/>
      <c r="BW216" s="124"/>
      <c r="BX216" s="124"/>
      <c r="BY216" s="124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/>
      <c r="GS216" s="125"/>
      <c r="GT216" s="125"/>
      <c r="GU216" s="125"/>
      <c r="GV216" s="125"/>
      <c r="GW216" s="125"/>
      <c r="GX216" s="125"/>
      <c r="GY216" s="125"/>
      <c r="GZ216" s="125"/>
      <c r="HA216" s="125"/>
      <c r="HB216" s="125"/>
      <c r="HC216" s="125"/>
      <c r="HD216" s="125"/>
      <c r="HE216" s="125"/>
      <c r="HF216" s="125"/>
      <c r="HG216" s="125"/>
      <c r="HH216" s="125"/>
      <c r="HI216" s="125"/>
      <c r="HJ216" s="125"/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30" hidden="false" customHeight="true" outlineLevel="0" collapsed="false">
      <c r="A217" s="122"/>
      <c r="B217" s="105" t="n">
        <v>1</v>
      </c>
      <c r="C217" s="106" t="n">
        <v>1</v>
      </c>
      <c r="D217" s="107" t="s">
        <v>35</v>
      </c>
      <c r="E217" s="106"/>
      <c r="F217" s="152" t="s">
        <v>366</v>
      </c>
      <c r="G217" s="152"/>
      <c r="H217" s="123" t="s">
        <v>367</v>
      </c>
      <c r="I217" s="110"/>
      <c r="J217" s="111" t="n">
        <v>198</v>
      </c>
      <c r="K217" s="112" t="n">
        <f aca="false">I217*J217</f>
        <v>0</v>
      </c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4"/>
      <c r="BL217" s="124"/>
      <c r="BM217" s="124"/>
      <c r="BN217" s="124"/>
      <c r="BO217" s="124"/>
      <c r="BP217" s="124"/>
      <c r="BQ217" s="124"/>
      <c r="BR217" s="124"/>
      <c r="BS217" s="124"/>
      <c r="BT217" s="124"/>
      <c r="BU217" s="124"/>
      <c r="BV217" s="124"/>
      <c r="BW217" s="124"/>
      <c r="BX217" s="124"/>
      <c r="BY217" s="124"/>
      <c r="BZ217" s="125"/>
      <c r="CA217" s="125"/>
      <c r="CB217" s="125"/>
      <c r="CC217" s="125"/>
      <c r="CD217" s="125"/>
      <c r="CE217" s="125"/>
      <c r="CF217" s="125"/>
      <c r="CG217" s="125"/>
      <c r="CH217" s="125"/>
      <c r="CI217" s="125"/>
      <c r="CJ217" s="125"/>
      <c r="CK217" s="125"/>
      <c r="CL217" s="125"/>
      <c r="CM217" s="125"/>
      <c r="CN217" s="125"/>
      <c r="CO217" s="125"/>
      <c r="CP217" s="125"/>
      <c r="CQ217" s="125"/>
      <c r="CR217" s="125"/>
      <c r="CS217" s="125"/>
      <c r="CT217" s="125"/>
      <c r="CU217" s="125"/>
      <c r="CV217" s="125"/>
      <c r="CW217" s="125"/>
      <c r="CX217" s="125"/>
      <c r="CY217" s="125"/>
      <c r="CZ217" s="125"/>
      <c r="DA217" s="125"/>
      <c r="DB217" s="125"/>
      <c r="DC217" s="125"/>
      <c r="DD217" s="125"/>
      <c r="DE217" s="125"/>
      <c r="DF217" s="125"/>
      <c r="DG217" s="125"/>
      <c r="DH217" s="125"/>
      <c r="DI217" s="125"/>
      <c r="DJ217" s="125"/>
      <c r="DK217" s="125"/>
      <c r="DL217" s="125"/>
      <c r="DM217" s="125"/>
      <c r="DN217" s="125"/>
      <c r="DO217" s="125"/>
      <c r="DP217" s="125"/>
      <c r="DQ217" s="125"/>
      <c r="DR217" s="125"/>
      <c r="DS217" s="125"/>
      <c r="DT217" s="125"/>
      <c r="DU217" s="125"/>
      <c r="DV217" s="125"/>
      <c r="DW217" s="125"/>
      <c r="DX217" s="125"/>
      <c r="DY217" s="125"/>
      <c r="DZ217" s="125"/>
      <c r="EA217" s="125"/>
      <c r="EB217" s="125"/>
      <c r="EC217" s="125"/>
      <c r="ED217" s="125"/>
      <c r="EE217" s="125"/>
      <c r="EF217" s="125"/>
      <c r="EG217" s="125"/>
      <c r="EH217" s="125"/>
      <c r="EI217" s="125"/>
      <c r="EJ217" s="125"/>
      <c r="EK217" s="125"/>
      <c r="EL217" s="125"/>
      <c r="EM217" s="125"/>
      <c r="EN217" s="125"/>
      <c r="EO217" s="125"/>
      <c r="EP217" s="125"/>
      <c r="EQ217" s="125"/>
      <c r="ER217" s="125"/>
      <c r="ES217" s="125"/>
      <c r="ET217" s="125"/>
      <c r="EU217" s="125"/>
      <c r="EV217" s="125"/>
      <c r="EW217" s="125"/>
      <c r="EX217" s="125"/>
      <c r="EY217" s="125"/>
      <c r="EZ217" s="125"/>
      <c r="FA217" s="125"/>
      <c r="FB217" s="125"/>
      <c r="FC217" s="125"/>
      <c r="FD217" s="125"/>
      <c r="FE217" s="125"/>
      <c r="FF217" s="125"/>
      <c r="FG217" s="125"/>
      <c r="FH217" s="125"/>
      <c r="FI217" s="125"/>
      <c r="FJ217" s="125"/>
      <c r="FK217" s="125"/>
      <c r="FL217" s="125"/>
      <c r="FM217" s="125"/>
      <c r="FN217" s="125"/>
      <c r="FO217" s="125"/>
      <c r="FP217" s="125"/>
      <c r="FQ217" s="125"/>
      <c r="FR217" s="125"/>
      <c r="FS217" s="125"/>
      <c r="FT217" s="125"/>
      <c r="FU217" s="125"/>
      <c r="FV217" s="125"/>
      <c r="FW217" s="125"/>
      <c r="FX217" s="125"/>
      <c r="FY217" s="125"/>
      <c r="FZ217" s="125"/>
      <c r="GA217" s="125"/>
      <c r="GB217" s="125"/>
      <c r="GC217" s="125"/>
      <c r="GD217" s="125"/>
      <c r="GE217" s="125"/>
      <c r="GF217" s="125"/>
      <c r="GG217" s="125"/>
      <c r="GH217" s="125"/>
      <c r="GI217" s="125"/>
      <c r="GJ217" s="125"/>
      <c r="GK217" s="125"/>
      <c r="GL217" s="125"/>
      <c r="GM217" s="125"/>
      <c r="GN217" s="125"/>
      <c r="GO217" s="125"/>
      <c r="GP217" s="125"/>
      <c r="GQ217" s="125"/>
      <c r="GR217" s="125"/>
      <c r="GS217" s="125"/>
      <c r="GT217" s="125"/>
      <c r="GU217" s="125"/>
      <c r="GV217" s="125"/>
      <c r="GW217" s="125"/>
      <c r="GX217" s="125"/>
      <c r="GY217" s="125"/>
      <c r="GZ217" s="125"/>
      <c r="HA217" s="125"/>
      <c r="HB217" s="125"/>
      <c r="HC217" s="125"/>
      <c r="HD217" s="125"/>
      <c r="HE217" s="125"/>
      <c r="HF217" s="125"/>
      <c r="HG217" s="125"/>
      <c r="HH217" s="125"/>
      <c r="HI217" s="125"/>
      <c r="HJ217" s="125"/>
      <c r="HK217" s="125"/>
      <c r="HL217" s="125"/>
      <c r="HM217" s="125"/>
      <c r="HN217" s="125"/>
      <c r="HO217" s="125"/>
      <c r="HP217" s="125"/>
      <c r="HQ217" s="125"/>
      <c r="HR217" s="125"/>
      <c r="HS217" s="125"/>
      <c r="HT217" s="125"/>
      <c r="HU217" s="125"/>
      <c r="HV217" s="125"/>
      <c r="HW217" s="125"/>
      <c r="HX217" s="125"/>
      <c r="HY217" s="125"/>
      <c r="HZ217" s="125"/>
      <c r="IA217" s="125"/>
      <c r="IB217" s="125"/>
      <c r="IC217" s="125"/>
      <c r="ID217" s="125"/>
      <c r="IE217" s="125"/>
      <c r="IF217" s="125"/>
      <c r="IG217" s="125"/>
      <c r="IH217" s="125"/>
      <c r="II217" s="125"/>
      <c r="IJ217" s="125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30" hidden="false" customHeight="true" outlineLevel="0" collapsed="false">
      <c r="A218" s="122"/>
      <c r="B218" s="105" t="n">
        <v>1</v>
      </c>
      <c r="C218" s="106" t="n">
        <v>1</v>
      </c>
      <c r="D218" s="107" t="s">
        <v>35</v>
      </c>
      <c r="E218" s="106"/>
      <c r="F218" s="152" t="s">
        <v>368</v>
      </c>
      <c r="G218" s="152"/>
      <c r="H218" s="123" t="s">
        <v>369</v>
      </c>
      <c r="I218" s="110"/>
      <c r="J218" s="111" t="n">
        <v>198</v>
      </c>
      <c r="K218" s="112" t="n">
        <f aca="false">I218*J218</f>
        <v>0</v>
      </c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24"/>
      <c r="BM218" s="124"/>
      <c r="BN218" s="124"/>
      <c r="BO218" s="124"/>
      <c r="BP218" s="124"/>
      <c r="BQ218" s="124"/>
      <c r="BR218" s="124"/>
      <c r="BS218" s="124"/>
      <c r="BT218" s="124"/>
      <c r="BU218" s="124"/>
      <c r="BV218" s="124"/>
      <c r="BW218" s="124"/>
      <c r="BX218" s="124"/>
      <c r="BY218" s="124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/>
      <c r="GU218" s="125"/>
      <c r="GV218" s="125"/>
      <c r="GW218" s="125"/>
      <c r="GX218" s="125"/>
      <c r="GY218" s="125"/>
      <c r="GZ218" s="125"/>
      <c r="HA218" s="125"/>
      <c r="HB218" s="125"/>
      <c r="HC218" s="125"/>
      <c r="HD218" s="125"/>
      <c r="HE218" s="125"/>
      <c r="HF218" s="125"/>
      <c r="HG218" s="125"/>
      <c r="HH218" s="125"/>
      <c r="HI218" s="125"/>
      <c r="HJ218" s="125"/>
      <c r="HK218" s="125"/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30" hidden="false" customHeight="true" outlineLevel="0" collapsed="false">
      <c r="A219" s="122"/>
      <c r="B219" s="105" t="n">
        <v>1</v>
      </c>
      <c r="C219" s="106" t="n">
        <v>1</v>
      </c>
      <c r="D219" s="107" t="s">
        <v>35</v>
      </c>
      <c r="E219" s="106"/>
      <c r="F219" s="152" t="s">
        <v>370</v>
      </c>
      <c r="G219" s="152"/>
      <c r="H219" s="123" t="s">
        <v>371</v>
      </c>
      <c r="I219" s="110"/>
      <c r="J219" s="111" t="n">
        <v>198</v>
      </c>
      <c r="K219" s="112" t="n">
        <f aca="false">I219*J219</f>
        <v>0</v>
      </c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24"/>
      <c r="BM219" s="124"/>
      <c r="BN219" s="124"/>
      <c r="BO219" s="124"/>
      <c r="BP219" s="124"/>
      <c r="BQ219" s="124"/>
      <c r="BR219" s="124"/>
      <c r="BS219" s="124"/>
      <c r="BT219" s="124"/>
      <c r="BU219" s="124"/>
      <c r="BV219" s="124"/>
      <c r="BW219" s="124"/>
      <c r="BX219" s="124"/>
      <c r="BY219" s="124"/>
      <c r="BZ219" s="125"/>
      <c r="CA219" s="125"/>
      <c r="CB219" s="125"/>
      <c r="CC219" s="125"/>
      <c r="CD219" s="125"/>
      <c r="CE219" s="125"/>
      <c r="CF219" s="125"/>
      <c r="CG219" s="125"/>
      <c r="CH219" s="125"/>
      <c r="CI219" s="125"/>
      <c r="CJ219" s="125"/>
      <c r="CK219" s="125"/>
      <c r="CL219" s="125"/>
      <c r="CM219" s="125"/>
      <c r="CN219" s="125"/>
      <c r="CO219" s="125"/>
      <c r="CP219" s="125"/>
      <c r="CQ219" s="125"/>
      <c r="CR219" s="125"/>
      <c r="CS219" s="125"/>
      <c r="CT219" s="125"/>
      <c r="CU219" s="125"/>
      <c r="CV219" s="125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125"/>
      <c r="DT219" s="125"/>
      <c r="DU219" s="125"/>
      <c r="DV219" s="125"/>
      <c r="DW219" s="125"/>
      <c r="DX219" s="125"/>
      <c r="DY219" s="125"/>
      <c r="DZ219" s="125"/>
      <c r="EA219" s="125"/>
      <c r="EB219" s="125"/>
      <c r="EC219" s="125"/>
      <c r="ED219" s="125"/>
      <c r="EE219" s="125"/>
      <c r="EF219" s="125"/>
      <c r="EG219" s="125"/>
      <c r="EH219" s="125"/>
      <c r="EI219" s="125"/>
      <c r="EJ219" s="125"/>
      <c r="EK219" s="125"/>
      <c r="EL219" s="125"/>
      <c r="EM219" s="125"/>
      <c r="EN219" s="125"/>
      <c r="EO219" s="125"/>
      <c r="EP219" s="125"/>
      <c r="EQ219" s="125"/>
      <c r="ER219" s="125"/>
      <c r="ES219" s="125"/>
      <c r="ET219" s="125"/>
      <c r="EU219" s="125"/>
      <c r="EV219" s="125"/>
      <c r="EW219" s="125"/>
      <c r="EX219" s="125"/>
      <c r="EY219" s="125"/>
      <c r="EZ219" s="125"/>
      <c r="FA219" s="125"/>
      <c r="FB219" s="125"/>
      <c r="FC219" s="125"/>
      <c r="FD219" s="125"/>
      <c r="FE219" s="125"/>
      <c r="FF219" s="125"/>
      <c r="FG219" s="125"/>
      <c r="FH219" s="125"/>
      <c r="FI219" s="125"/>
      <c r="FJ219" s="125"/>
      <c r="FK219" s="125"/>
      <c r="FL219" s="125"/>
      <c r="FM219" s="125"/>
      <c r="FN219" s="125"/>
      <c r="FO219" s="125"/>
      <c r="FP219" s="125"/>
      <c r="FQ219" s="125"/>
      <c r="FR219" s="125"/>
      <c r="FS219" s="125"/>
      <c r="FT219" s="125"/>
      <c r="FU219" s="125"/>
      <c r="FV219" s="125"/>
      <c r="FW219" s="125"/>
      <c r="FX219" s="125"/>
      <c r="FY219" s="125"/>
      <c r="FZ219" s="125"/>
      <c r="GA219" s="125"/>
      <c r="GB219" s="125"/>
      <c r="GC219" s="125"/>
      <c r="GD219" s="125"/>
      <c r="GE219" s="125"/>
      <c r="GF219" s="125"/>
      <c r="GG219" s="125"/>
      <c r="GH219" s="125"/>
      <c r="GI219" s="125"/>
      <c r="GJ219" s="125"/>
      <c r="GK219" s="125"/>
      <c r="GL219" s="125"/>
      <c r="GM219" s="125"/>
      <c r="GN219" s="125"/>
      <c r="GO219" s="125"/>
      <c r="GP219" s="125"/>
      <c r="GQ219" s="125"/>
      <c r="GR219" s="125"/>
      <c r="GS219" s="125"/>
      <c r="GT219" s="125"/>
      <c r="GU219" s="125"/>
      <c r="GV219" s="125"/>
      <c r="GW219" s="125"/>
      <c r="GX219" s="125"/>
      <c r="GY219" s="125"/>
      <c r="GZ219" s="125"/>
      <c r="HA219" s="125"/>
      <c r="HB219" s="125"/>
      <c r="HC219" s="125"/>
      <c r="HD219" s="125"/>
      <c r="HE219" s="125"/>
      <c r="HF219" s="125"/>
      <c r="HG219" s="125"/>
      <c r="HH219" s="125"/>
      <c r="HI219" s="125"/>
      <c r="HJ219" s="125"/>
      <c r="HK219" s="125"/>
      <c r="HL219" s="125"/>
      <c r="HM219" s="125"/>
      <c r="HN219" s="125"/>
      <c r="HO219" s="125"/>
      <c r="HP219" s="125"/>
      <c r="HQ219" s="125"/>
      <c r="HR219" s="125"/>
      <c r="HS219" s="125"/>
      <c r="HT219" s="125"/>
      <c r="HU219" s="125"/>
      <c r="HV219" s="125"/>
      <c r="HW219" s="125"/>
      <c r="HX219" s="125"/>
      <c r="HY219" s="125"/>
      <c r="HZ219" s="125"/>
      <c r="IA219" s="125"/>
      <c r="IB219" s="125"/>
      <c r="IC219" s="125"/>
      <c r="ID219" s="125"/>
      <c r="IE219" s="125"/>
      <c r="IF219" s="125"/>
      <c r="IG219" s="125"/>
      <c r="IH219" s="125"/>
      <c r="II219" s="125"/>
      <c r="IJ219" s="125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30" hidden="false" customHeight="true" outlineLevel="0" collapsed="false">
      <c r="A220" s="122"/>
      <c r="B220" s="105" t="n">
        <v>1</v>
      </c>
      <c r="C220" s="106" t="n">
        <v>1</v>
      </c>
      <c r="D220" s="107" t="s">
        <v>35</v>
      </c>
      <c r="E220" s="106"/>
      <c r="F220" s="152" t="s">
        <v>372</v>
      </c>
      <c r="G220" s="152"/>
      <c r="H220" s="123" t="s">
        <v>373</v>
      </c>
      <c r="I220" s="110"/>
      <c r="J220" s="111" t="n">
        <v>198</v>
      </c>
      <c r="K220" s="112" t="n">
        <f aca="false">I220*J220</f>
        <v>0</v>
      </c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24"/>
      <c r="BN220" s="124"/>
      <c r="BO220" s="124"/>
      <c r="BP220" s="124"/>
      <c r="BQ220" s="124"/>
      <c r="BR220" s="124"/>
      <c r="BS220" s="124"/>
      <c r="BT220" s="124"/>
      <c r="BU220" s="124"/>
      <c r="BV220" s="124"/>
      <c r="BW220" s="124"/>
      <c r="BX220" s="124"/>
      <c r="BY220" s="124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/>
      <c r="GO220" s="125"/>
      <c r="GP220" s="125"/>
      <c r="GQ220" s="125"/>
      <c r="GR220" s="125"/>
      <c r="GS220" s="125"/>
      <c r="GT220" s="125"/>
      <c r="GU220" s="125"/>
      <c r="GV220" s="125"/>
      <c r="GW220" s="125"/>
      <c r="GX220" s="125"/>
      <c r="GY220" s="125"/>
      <c r="GZ220" s="125"/>
      <c r="HA220" s="125"/>
      <c r="HB220" s="125"/>
      <c r="HC220" s="125"/>
      <c r="HD220" s="125"/>
      <c r="HE220" s="125"/>
      <c r="HF220" s="125"/>
      <c r="HG220" s="125"/>
      <c r="HH220" s="125"/>
      <c r="HI220" s="125"/>
      <c r="HJ220" s="125"/>
      <c r="HK220" s="125"/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30" hidden="false" customHeight="true" outlineLevel="0" collapsed="false">
      <c r="A221" s="122"/>
      <c r="B221" s="105" t="n">
        <v>1</v>
      </c>
      <c r="C221" s="106" t="n">
        <v>1</v>
      </c>
      <c r="D221" s="107" t="s">
        <v>35</v>
      </c>
      <c r="E221" s="106"/>
      <c r="F221" s="152" t="s">
        <v>374</v>
      </c>
      <c r="G221" s="152"/>
      <c r="H221" s="123" t="s">
        <v>375</v>
      </c>
      <c r="I221" s="110"/>
      <c r="J221" s="111" t="n">
        <v>198</v>
      </c>
      <c r="K221" s="112" t="n">
        <f aca="false">I221*J221</f>
        <v>0</v>
      </c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4"/>
      <c r="BL221" s="124"/>
      <c r="BM221" s="124"/>
      <c r="BN221" s="124"/>
      <c r="BO221" s="124"/>
      <c r="BP221" s="124"/>
      <c r="BQ221" s="124"/>
      <c r="BR221" s="124"/>
      <c r="BS221" s="124"/>
      <c r="BT221" s="124"/>
      <c r="BU221" s="124"/>
      <c r="BV221" s="124"/>
      <c r="BW221" s="124"/>
      <c r="BX221" s="124"/>
      <c r="BY221" s="124"/>
      <c r="BZ221" s="125"/>
      <c r="CA221" s="125"/>
      <c r="CB221" s="125"/>
      <c r="CC221" s="125"/>
      <c r="CD221" s="125"/>
      <c r="CE221" s="125"/>
      <c r="CF221" s="125"/>
      <c r="CG221" s="125"/>
      <c r="CH221" s="125"/>
      <c r="CI221" s="125"/>
      <c r="CJ221" s="125"/>
      <c r="CK221" s="125"/>
      <c r="CL221" s="125"/>
      <c r="CM221" s="125"/>
      <c r="CN221" s="125"/>
      <c r="CO221" s="125"/>
      <c r="CP221" s="125"/>
      <c r="CQ221" s="125"/>
      <c r="CR221" s="125"/>
      <c r="CS221" s="125"/>
      <c r="CT221" s="125"/>
      <c r="CU221" s="125"/>
      <c r="CV221" s="125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125"/>
      <c r="DT221" s="125"/>
      <c r="DU221" s="125"/>
      <c r="DV221" s="125"/>
      <c r="DW221" s="125"/>
      <c r="DX221" s="125"/>
      <c r="DY221" s="125"/>
      <c r="DZ221" s="125"/>
      <c r="EA221" s="125"/>
      <c r="EB221" s="125"/>
      <c r="EC221" s="125"/>
      <c r="ED221" s="125"/>
      <c r="EE221" s="125"/>
      <c r="EF221" s="125"/>
      <c r="EG221" s="125"/>
      <c r="EH221" s="125"/>
      <c r="EI221" s="125"/>
      <c r="EJ221" s="125"/>
      <c r="EK221" s="125"/>
      <c r="EL221" s="125"/>
      <c r="EM221" s="125"/>
      <c r="EN221" s="125"/>
      <c r="EO221" s="125"/>
      <c r="EP221" s="125"/>
      <c r="EQ221" s="125"/>
      <c r="ER221" s="125"/>
      <c r="ES221" s="125"/>
      <c r="ET221" s="125"/>
      <c r="EU221" s="125"/>
      <c r="EV221" s="125"/>
      <c r="EW221" s="125"/>
      <c r="EX221" s="125"/>
      <c r="EY221" s="125"/>
      <c r="EZ221" s="125"/>
      <c r="FA221" s="125"/>
      <c r="FB221" s="125"/>
      <c r="FC221" s="125"/>
      <c r="FD221" s="125"/>
      <c r="FE221" s="125"/>
      <c r="FF221" s="125"/>
      <c r="FG221" s="125"/>
      <c r="FH221" s="125"/>
      <c r="FI221" s="125"/>
      <c r="FJ221" s="125"/>
      <c r="FK221" s="125"/>
      <c r="FL221" s="125"/>
      <c r="FM221" s="125"/>
      <c r="FN221" s="125"/>
      <c r="FO221" s="125"/>
      <c r="FP221" s="125"/>
      <c r="FQ221" s="125"/>
      <c r="FR221" s="125"/>
      <c r="FS221" s="125"/>
      <c r="FT221" s="125"/>
      <c r="FU221" s="125"/>
      <c r="FV221" s="125"/>
      <c r="FW221" s="125"/>
      <c r="FX221" s="125"/>
      <c r="FY221" s="125"/>
      <c r="FZ221" s="125"/>
      <c r="GA221" s="125"/>
      <c r="GB221" s="125"/>
      <c r="GC221" s="125"/>
      <c r="GD221" s="125"/>
      <c r="GE221" s="125"/>
      <c r="GF221" s="125"/>
      <c r="GG221" s="125"/>
      <c r="GH221" s="125"/>
      <c r="GI221" s="125"/>
      <c r="GJ221" s="125"/>
      <c r="GK221" s="125"/>
      <c r="GL221" s="125"/>
      <c r="GM221" s="125"/>
      <c r="GN221" s="125"/>
      <c r="GO221" s="125"/>
      <c r="GP221" s="125"/>
      <c r="GQ221" s="125"/>
      <c r="GR221" s="125"/>
      <c r="GS221" s="125"/>
      <c r="GT221" s="125"/>
      <c r="GU221" s="125"/>
      <c r="GV221" s="125"/>
      <c r="GW221" s="125"/>
      <c r="GX221" s="125"/>
      <c r="GY221" s="125"/>
      <c r="GZ221" s="125"/>
      <c r="HA221" s="125"/>
      <c r="HB221" s="125"/>
      <c r="HC221" s="125"/>
      <c r="HD221" s="125"/>
      <c r="HE221" s="125"/>
      <c r="HF221" s="125"/>
      <c r="HG221" s="125"/>
      <c r="HH221" s="125"/>
      <c r="HI221" s="125"/>
      <c r="HJ221" s="125"/>
      <c r="HK221" s="125"/>
      <c r="HL221" s="125"/>
      <c r="HM221" s="125"/>
      <c r="HN221" s="125"/>
      <c r="HO221" s="125"/>
      <c r="HP221" s="125"/>
      <c r="HQ221" s="125"/>
      <c r="HR221" s="125"/>
      <c r="HS221" s="125"/>
      <c r="HT221" s="125"/>
      <c r="HU221" s="125"/>
      <c r="HV221" s="125"/>
      <c r="HW221" s="125"/>
      <c r="HX221" s="125"/>
      <c r="HY221" s="125"/>
      <c r="HZ221" s="125"/>
      <c r="IA221" s="125"/>
      <c r="IB221" s="125"/>
      <c r="IC221" s="125"/>
      <c r="ID221" s="125"/>
      <c r="IE221" s="125"/>
      <c r="IF221" s="125"/>
      <c r="IG221" s="125"/>
      <c r="IH221" s="125"/>
      <c r="II221" s="125"/>
      <c r="IJ221" s="125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30" hidden="false" customHeight="true" outlineLevel="0" collapsed="false">
      <c r="A222" s="122"/>
      <c r="B222" s="105" t="n">
        <v>1</v>
      </c>
      <c r="C222" s="106" t="n">
        <v>1</v>
      </c>
      <c r="D222" s="107" t="s">
        <v>35</v>
      </c>
      <c r="E222" s="106"/>
      <c r="F222" s="152" t="s">
        <v>376</v>
      </c>
      <c r="G222" s="152"/>
      <c r="H222" s="123" t="s">
        <v>377</v>
      </c>
      <c r="I222" s="110"/>
      <c r="J222" s="111" t="n">
        <v>198</v>
      </c>
      <c r="K222" s="112" t="n">
        <f aca="false">I222*J222</f>
        <v>0</v>
      </c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24"/>
      <c r="BM222" s="124"/>
      <c r="BN222" s="124"/>
      <c r="BO222" s="124"/>
      <c r="BP222" s="124"/>
      <c r="BQ222" s="124"/>
      <c r="BR222" s="124"/>
      <c r="BS222" s="124"/>
      <c r="BT222" s="124"/>
      <c r="BU222" s="124"/>
      <c r="BV222" s="124"/>
      <c r="BW222" s="124"/>
      <c r="BX222" s="124"/>
      <c r="BY222" s="124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/>
      <c r="HM222" s="125"/>
      <c r="HN222" s="125"/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30" hidden="false" customHeight="true" outlineLevel="0" collapsed="false">
      <c r="A223" s="122"/>
      <c r="B223" s="105" t="n">
        <v>1</v>
      </c>
      <c r="C223" s="106" t="n">
        <v>1</v>
      </c>
      <c r="D223" s="107" t="s">
        <v>35</v>
      </c>
      <c r="E223" s="106"/>
      <c r="F223" s="152" t="s">
        <v>378</v>
      </c>
      <c r="G223" s="152"/>
      <c r="H223" s="123" t="s">
        <v>379</v>
      </c>
      <c r="I223" s="110"/>
      <c r="J223" s="111" t="n">
        <v>198</v>
      </c>
      <c r="K223" s="112" t="n">
        <f aca="false">I223*J223</f>
        <v>0</v>
      </c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/>
      <c r="BM223" s="124"/>
      <c r="BN223" s="124"/>
      <c r="BO223" s="124"/>
      <c r="BP223" s="124"/>
      <c r="BQ223" s="124"/>
      <c r="BR223" s="124"/>
      <c r="BS223" s="124"/>
      <c r="BT223" s="124"/>
      <c r="BU223" s="124"/>
      <c r="BV223" s="124"/>
      <c r="BW223" s="124"/>
      <c r="BX223" s="124"/>
      <c r="BY223" s="124"/>
      <c r="BZ223" s="125"/>
      <c r="CA223" s="125"/>
      <c r="CB223" s="125"/>
      <c r="CC223" s="125"/>
      <c r="CD223" s="125"/>
      <c r="CE223" s="125"/>
      <c r="CF223" s="125"/>
      <c r="CG223" s="125"/>
      <c r="CH223" s="125"/>
      <c r="CI223" s="125"/>
      <c r="CJ223" s="125"/>
      <c r="CK223" s="125"/>
      <c r="CL223" s="125"/>
      <c r="CM223" s="125"/>
      <c r="CN223" s="125"/>
      <c r="CO223" s="125"/>
      <c r="CP223" s="125"/>
      <c r="CQ223" s="125"/>
      <c r="CR223" s="125"/>
      <c r="CS223" s="125"/>
      <c r="CT223" s="125"/>
      <c r="CU223" s="125"/>
      <c r="CV223" s="125"/>
      <c r="CW223" s="125"/>
      <c r="CX223" s="125"/>
      <c r="CY223" s="125"/>
      <c r="CZ223" s="125"/>
      <c r="DA223" s="125"/>
      <c r="DB223" s="125"/>
      <c r="DC223" s="125"/>
      <c r="DD223" s="125"/>
      <c r="DE223" s="125"/>
      <c r="DF223" s="125"/>
      <c r="DG223" s="125"/>
      <c r="DH223" s="125"/>
      <c r="DI223" s="125"/>
      <c r="DJ223" s="125"/>
      <c r="DK223" s="125"/>
      <c r="DL223" s="125"/>
      <c r="DM223" s="125"/>
      <c r="DN223" s="125"/>
      <c r="DO223" s="125"/>
      <c r="DP223" s="125"/>
      <c r="DQ223" s="125"/>
      <c r="DR223" s="125"/>
      <c r="DS223" s="125"/>
      <c r="DT223" s="125"/>
      <c r="DU223" s="125"/>
      <c r="DV223" s="125"/>
      <c r="DW223" s="125"/>
      <c r="DX223" s="125"/>
      <c r="DY223" s="125"/>
      <c r="DZ223" s="125"/>
      <c r="EA223" s="125"/>
      <c r="EB223" s="125"/>
      <c r="EC223" s="125"/>
      <c r="ED223" s="125"/>
      <c r="EE223" s="125"/>
      <c r="EF223" s="125"/>
      <c r="EG223" s="125"/>
      <c r="EH223" s="125"/>
      <c r="EI223" s="125"/>
      <c r="EJ223" s="125"/>
      <c r="EK223" s="125"/>
      <c r="EL223" s="125"/>
      <c r="EM223" s="125"/>
      <c r="EN223" s="125"/>
      <c r="EO223" s="125"/>
      <c r="EP223" s="125"/>
      <c r="EQ223" s="125"/>
      <c r="ER223" s="125"/>
      <c r="ES223" s="125"/>
      <c r="ET223" s="125"/>
      <c r="EU223" s="125"/>
      <c r="EV223" s="125"/>
      <c r="EW223" s="125"/>
      <c r="EX223" s="125"/>
      <c r="EY223" s="125"/>
      <c r="EZ223" s="125"/>
      <c r="FA223" s="125"/>
      <c r="FB223" s="125"/>
      <c r="FC223" s="125"/>
      <c r="FD223" s="125"/>
      <c r="FE223" s="125"/>
      <c r="FF223" s="125"/>
      <c r="FG223" s="125"/>
      <c r="FH223" s="125"/>
      <c r="FI223" s="125"/>
      <c r="FJ223" s="125"/>
      <c r="FK223" s="125"/>
      <c r="FL223" s="125"/>
      <c r="FM223" s="125"/>
      <c r="FN223" s="125"/>
      <c r="FO223" s="125"/>
      <c r="FP223" s="125"/>
      <c r="FQ223" s="125"/>
      <c r="FR223" s="125"/>
      <c r="FS223" s="125"/>
      <c r="FT223" s="125"/>
      <c r="FU223" s="125"/>
      <c r="FV223" s="125"/>
      <c r="FW223" s="125"/>
      <c r="FX223" s="125"/>
      <c r="FY223" s="125"/>
      <c r="FZ223" s="125"/>
      <c r="GA223" s="125"/>
      <c r="GB223" s="125"/>
      <c r="GC223" s="125"/>
      <c r="GD223" s="125"/>
      <c r="GE223" s="125"/>
      <c r="GF223" s="125"/>
      <c r="GG223" s="125"/>
      <c r="GH223" s="125"/>
      <c r="GI223" s="125"/>
      <c r="GJ223" s="125"/>
      <c r="GK223" s="125"/>
      <c r="GL223" s="125"/>
      <c r="GM223" s="125"/>
      <c r="GN223" s="125"/>
      <c r="GO223" s="125"/>
      <c r="GP223" s="125"/>
      <c r="GQ223" s="125"/>
      <c r="GR223" s="125"/>
      <c r="GS223" s="125"/>
      <c r="GT223" s="125"/>
      <c r="GU223" s="125"/>
      <c r="GV223" s="125"/>
      <c r="GW223" s="125"/>
      <c r="GX223" s="125"/>
      <c r="GY223" s="125"/>
      <c r="GZ223" s="125"/>
      <c r="HA223" s="125"/>
      <c r="HB223" s="125"/>
      <c r="HC223" s="125"/>
      <c r="HD223" s="125"/>
      <c r="HE223" s="125"/>
      <c r="HF223" s="125"/>
      <c r="HG223" s="125"/>
      <c r="HH223" s="125"/>
      <c r="HI223" s="125"/>
      <c r="HJ223" s="125"/>
      <c r="HK223" s="125"/>
      <c r="HL223" s="125"/>
      <c r="HM223" s="125"/>
      <c r="HN223" s="125"/>
      <c r="HO223" s="125"/>
      <c r="HP223" s="125"/>
      <c r="HQ223" s="125"/>
      <c r="HR223" s="125"/>
      <c r="HS223" s="125"/>
      <c r="HT223" s="125"/>
      <c r="HU223" s="125"/>
      <c r="HV223" s="125"/>
      <c r="HW223" s="125"/>
      <c r="HX223" s="125"/>
      <c r="HY223" s="125"/>
      <c r="HZ223" s="125"/>
      <c r="IA223" s="125"/>
      <c r="IB223" s="125"/>
      <c r="IC223" s="125"/>
      <c r="ID223" s="125"/>
      <c r="IE223" s="125"/>
      <c r="IF223" s="125"/>
      <c r="IG223" s="125"/>
      <c r="IH223" s="125"/>
      <c r="II223" s="125"/>
      <c r="IJ223" s="125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30" hidden="false" customHeight="true" outlineLevel="0" collapsed="false">
      <c r="A224" s="122"/>
      <c r="B224" s="105" t="n">
        <v>1</v>
      </c>
      <c r="C224" s="106" t="n">
        <v>1</v>
      </c>
      <c r="D224" s="107" t="s">
        <v>35</v>
      </c>
      <c r="E224" s="106"/>
      <c r="F224" s="152" t="s">
        <v>380</v>
      </c>
      <c r="G224" s="152"/>
      <c r="H224" s="123" t="s">
        <v>381</v>
      </c>
      <c r="I224" s="110"/>
      <c r="J224" s="111" t="n">
        <v>198</v>
      </c>
      <c r="K224" s="112" t="n">
        <f aca="false">I224*J224</f>
        <v>0</v>
      </c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24"/>
      <c r="BN224" s="124"/>
      <c r="BO224" s="124"/>
      <c r="BP224" s="124"/>
      <c r="BQ224" s="124"/>
      <c r="BR224" s="124"/>
      <c r="BS224" s="124"/>
      <c r="BT224" s="124"/>
      <c r="BU224" s="124"/>
      <c r="BV224" s="124"/>
      <c r="BW224" s="124"/>
      <c r="BX224" s="124"/>
      <c r="BY224" s="124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/>
      <c r="HM224" s="125"/>
      <c r="HN224" s="125"/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30" hidden="false" customHeight="true" outlineLevel="0" collapsed="false">
      <c r="A225" s="122"/>
      <c r="B225" s="105" t="n">
        <v>1</v>
      </c>
      <c r="C225" s="106" t="n">
        <v>1</v>
      </c>
      <c r="D225" s="107" t="s">
        <v>35</v>
      </c>
      <c r="E225" s="106"/>
      <c r="F225" s="152" t="s">
        <v>382</v>
      </c>
      <c r="G225" s="152"/>
      <c r="H225" s="123" t="s">
        <v>383</v>
      </c>
      <c r="I225" s="110"/>
      <c r="J225" s="111" t="n">
        <v>198</v>
      </c>
      <c r="K225" s="112" t="n">
        <f aca="false">I225*J225</f>
        <v>0</v>
      </c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24"/>
      <c r="BM225" s="124"/>
      <c r="BN225" s="124"/>
      <c r="BO225" s="124"/>
      <c r="BP225" s="124"/>
      <c r="BQ225" s="124"/>
      <c r="BR225" s="124"/>
      <c r="BS225" s="124"/>
      <c r="BT225" s="124"/>
      <c r="BU225" s="124"/>
      <c r="BV225" s="124"/>
      <c r="BW225" s="124"/>
      <c r="BX225" s="124"/>
      <c r="BY225" s="124"/>
      <c r="BZ225" s="125"/>
      <c r="CA225" s="125"/>
      <c r="CB225" s="125"/>
      <c r="CC225" s="125"/>
      <c r="CD225" s="125"/>
      <c r="CE225" s="125"/>
      <c r="CF225" s="125"/>
      <c r="CG225" s="125"/>
      <c r="CH225" s="125"/>
      <c r="CI225" s="125"/>
      <c r="CJ225" s="125"/>
      <c r="CK225" s="125"/>
      <c r="CL225" s="125"/>
      <c r="CM225" s="125"/>
      <c r="CN225" s="125"/>
      <c r="CO225" s="125"/>
      <c r="CP225" s="125"/>
      <c r="CQ225" s="125"/>
      <c r="CR225" s="125"/>
      <c r="CS225" s="125"/>
      <c r="CT225" s="125"/>
      <c r="CU225" s="125"/>
      <c r="CV225" s="125"/>
      <c r="CW225" s="125"/>
      <c r="CX225" s="125"/>
      <c r="CY225" s="125"/>
      <c r="CZ225" s="125"/>
      <c r="DA225" s="125"/>
      <c r="DB225" s="125"/>
      <c r="DC225" s="125"/>
      <c r="DD225" s="125"/>
      <c r="DE225" s="125"/>
      <c r="DF225" s="125"/>
      <c r="DG225" s="125"/>
      <c r="DH225" s="125"/>
      <c r="DI225" s="125"/>
      <c r="DJ225" s="125"/>
      <c r="DK225" s="125"/>
      <c r="DL225" s="125"/>
      <c r="DM225" s="125"/>
      <c r="DN225" s="125"/>
      <c r="DO225" s="125"/>
      <c r="DP225" s="125"/>
      <c r="DQ225" s="125"/>
      <c r="DR225" s="125"/>
      <c r="DS225" s="125"/>
      <c r="DT225" s="125"/>
      <c r="DU225" s="125"/>
      <c r="DV225" s="125"/>
      <c r="DW225" s="125"/>
      <c r="DX225" s="125"/>
      <c r="DY225" s="125"/>
      <c r="DZ225" s="125"/>
      <c r="EA225" s="125"/>
      <c r="EB225" s="125"/>
      <c r="EC225" s="125"/>
      <c r="ED225" s="125"/>
      <c r="EE225" s="125"/>
      <c r="EF225" s="125"/>
      <c r="EG225" s="125"/>
      <c r="EH225" s="125"/>
      <c r="EI225" s="125"/>
      <c r="EJ225" s="125"/>
      <c r="EK225" s="125"/>
      <c r="EL225" s="125"/>
      <c r="EM225" s="125"/>
      <c r="EN225" s="125"/>
      <c r="EO225" s="125"/>
      <c r="EP225" s="125"/>
      <c r="EQ225" s="125"/>
      <c r="ER225" s="125"/>
      <c r="ES225" s="125"/>
      <c r="ET225" s="125"/>
      <c r="EU225" s="125"/>
      <c r="EV225" s="125"/>
      <c r="EW225" s="125"/>
      <c r="EX225" s="125"/>
      <c r="EY225" s="125"/>
      <c r="EZ225" s="125"/>
      <c r="FA225" s="125"/>
      <c r="FB225" s="125"/>
      <c r="FC225" s="125"/>
      <c r="FD225" s="125"/>
      <c r="FE225" s="125"/>
      <c r="FF225" s="125"/>
      <c r="FG225" s="125"/>
      <c r="FH225" s="125"/>
      <c r="FI225" s="125"/>
      <c r="FJ225" s="125"/>
      <c r="FK225" s="125"/>
      <c r="FL225" s="125"/>
      <c r="FM225" s="125"/>
      <c r="FN225" s="125"/>
      <c r="FO225" s="125"/>
      <c r="FP225" s="125"/>
      <c r="FQ225" s="125"/>
      <c r="FR225" s="125"/>
      <c r="FS225" s="125"/>
      <c r="FT225" s="125"/>
      <c r="FU225" s="125"/>
      <c r="FV225" s="125"/>
      <c r="FW225" s="125"/>
      <c r="FX225" s="125"/>
      <c r="FY225" s="125"/>
      <c r="FZ225" s="125"/>
      <c r="GA225" s="125"/>
      <c r="GB225" s="125"/>
      <c r="GC225" s="125"/>
      <c r="GD225" s="125"/>
      <c r="GE225" s="125"/>
      <c r="GF225" s="125"/>
      <c r="GG225" s="125"/>
      <c r="GH225" s="125"/>
      <c r="GI225" s="125"/>
      <c r="GJ225" s="125"/>
      <c r="GK225" s="125"/>
      <c r="GL225" s="125"/>
      <c r="GM225" s="125"/>
      <c r="GN225" s="125"/>
      <c r="GO225" s="125"/>
      <c r="GP225" s="125"/>
      <c r="GQ225" s="125"/>
      <c r="GR225" s="125"/>
      <c r="GS225" s="125"/>
      <c r="GT225" s="125"/>
      <c r="GU225" s="125"/>
      <c r="GV225" s="125"/>
      <c r="GW225" s="125"/>
      <c r="GX225" s="125"/>
      <c r="GY225" s="125"/>
      <c r="GZ225" s="125"/>
      <c r="HA225" s="125"/>
      <c r="HB225" s="125"/>
      <c r="HC225" s="125"/>
      <c r="HD225" s="125"/>
      <c r="HE225" s="125"/>
      <c r="HF225" s="125"/>
      <c r="HG225" s="125"/>
      <c r="HH225" s="125"/>
      <c r="HI225" s="125"/>
      <c r="HJ225" s="125"/>
      <c r="HK225" s="125"/>
      <c r="HL225" s="125"/>
      <c r="HM225" s="125"/>
      <c r="HN225" s="125"/>
      <c r="HO225" s="125"/>
      <c r="HP225" s="125"/>
      <c r="HQ225" s="125"/>
      <c r="HR225" s="125"/>
      <c r="HS225" s="125"/>
      <c r="HT225" s="125"/>
      <c r="HU225" s="125"/>
      <c r="HV225" s="125"/>
      <c r="HW225" s="125"/>
      <c r="HX225" s="125"/>
      <c r="HY225" s="125"/>
      <c r="HZ225" s="125"/>
      <c r="IA225" s="125"/>
      <c r="IB225" s="125"/>
      <c r="IC225" s="125"/>
      <c r="ID225" s="125"/>
      <c r="IE225" s="125"/>
      <c r="IF225" s="125"/>
      <c r="IG225" s="125"/>
      <c r="IH225" s="125"/>
      <c r="II225" s="125"/>
      <c r="IJ225" s="125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30" hidden="false" customHeight="true" outlineLevel="0" collapsed="false">
      <c r="A226" s="122"/>
      <c r="B226" s="105" t="n">
        <v>1</v>
      </c>
      <c r="C226" s="106" t="n">
        <v>1</v>
      </c>
      <c r="D226" s="107" t="s">
        <v>35</v>
      </c>
      <c r="E226" s="106"/>
      <c r="F226" s="152" t="s">
        <v>384</v>
      </c>
      <c r="G226" s="152"/>
      <c r="H226" s="123" t="s">
        <v>385</v>
      </c>
      <c r="I226" s="110"/>
      <c r="J226" s="111" t="n">
        <v>198</v>
      </c>
      <c r="K226" s="112" t="n">
        <f aca="false">I226*J226</f>
        <v>0</v>
      </c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24"/>
      <c r="BN226" s="124"/>
      <c r="BO226" s="124"/>
      <c r="BP226" s="124"/>
      <c r="BQ226" s="124"/>
      <c r="BR226" s="124"/>
      <c r="BS226" s="124"/>
      <c r="BT226" s="124"/>
      <c r="BU226" s="124"/>
      <c r="BV226" s="124"/>
      <c r="BW226" s="124"/>
      <c r="BX226" s="124"/>
      <c r="BY226" s="124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/>
      <c r="HQ226" s="125"/>
      <c r="HR226" s="125"/>
      <c r="HS226" s="125"/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30" hidden="false" customHeight="true" outlineLevel="0" collapsed="false">
      <c r="A227" s="122"/>
      <c r="B227" s="105" t="n">
        <v>1</v>
      </c>
      <c r="C227" s="106" t="n">
        <v>1</v>
      </c>
      <c r="D227" s="107" t="s">
        <v>35</v>
      </c>
      <c r="E227" s="106"/>
      <c r="F227" s="152" t="s">
        <v>386</v>
      </c>
      <c r="G227" s="152"/>
      <c r="H227" s="123" t="s">
        <v>387</v>
      </c>
      <c r="I227" s="110"/>
      <c r="J227" s="111" t="n">
        <v>198</v>
      </c>
      <c r="K227" s="112" t="n">
        <f aca="false">I227*J227</f>
        <v>0</v>
      </c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24"/>
      <c r="BK227" s="124"/>
      <c r="BL227" s="124"/>
      <c r="BM227" s="124"/>
      <c r="BN227" s="124"/>
      <c r="BO227" s="124"/>
      <c r="BP227" s="124"/>
      <c r="BQ227" s="124"/>
      <c r="BR227" s="124"/>
      <c r="BS227" s="124"/>
      <c r="BT227" s="124"/>
      <c r="BU227" s="124"/>
      <c r="BV227" s="124"/>
      <c r="BW227" s="124"/>
      <c r="BX227" s="124"/>
      <c r="BY227" s="124"/>
      <c r="BZ227" s="125"/>
      <c r="CA227" s="125"/>
      <c r="CB227" s="125"/>
      <c r="CC227" s="125"/>
      <c r="CD227" s="125"/>
      <c r="CE227" s="125"/>
      <c r="CF227" s="125"/>
      <c r="CG227" s="125"/>
      <c r="CH227" s="125"/>
      <c r="CI227" s="125"/>
      <c r="CJ227" s="125"/>
      <c r="CK227" s="125"/>
      <c r="CL227" s="125"/>
      <c r="CM227" s="125"/>
      <c r="CN227" s="125"/>
      <c r="CO227" s="125"/>
      <c r="CP227" s="125"/>
      <c r="CQ227" s="125"/>
      <c r="CR227" s="125"/>
      <c r="CS227" s="125"/>
      <c r="CT227" s="125"/>
      <c r="CU227" s="125"/>
      <c r="CV227" s="125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125"/>
      <c r="DT227" s="125"/>
      <c r="DU227" s="125"/>
      <c r="DV227" s="125"/>
      <c r="DW227" s="125"/>
      <c r="DX227" s="125"/>
      <c r="DY227" s="125"/>
      <c r="DZ227" s="125"/>
      <c r="EA227" s="125"/>
      <c r="EB227" s="125"/>
      <c r="EC227" s="125"/>
      <c r="ED227" s="125"/>
      <c r="EE227" s="125"/>
      <c r="EF227" s="125"/>
      <c r="EG227" s="125"/>
      <c r="EH227" s="125"/>
      <c r="EI227" s="125"/>
      <c r="EJ227" s="125"/>
      <c r="EK227" s="125"/>
      <c r="EL227" s="125"/>
      <c r="EM227" s="125"/>
      <c r="EN227" s="125"/>
      <c r="EO227" s="125"/>
      <c r="EP227" s="125"/>
      <c r="EQ227" s="125"/>
      <c r="ER227" s="125"/>
      <c r="ES227" s="125"/>
      <c r="ET227" s="125"/>
      <c r="EU227" s="125"/>
      <c r="EV227" s="125"/>
      <c r="EW227" s="125"/>
      <c r="EX227" s="125"/>
      <c r="EY227" s="125"/>
      <c r="EZ227" s="125"/>
      <c r="FA227" s="125"/>
      <c r="FB227" s="125"/>
      <c r="FC227" s="125"/>
      <c r="FD227" s="125"/>
      <c r="FE227" s="125"/>
      <c r="FF227" s="125"/>
      <c r="FG227" s="125"/>
      <c r="FH227" s="125"/>
      <c r="FI227" s="125"/>
      <c r="FJ227" s="125"/>
      <c r="FK227" s="125"/>
      <c r="FL227" s="125"/>
      <c r="FM227" s="125"/>
      <c r="FN227" s="125"/>
      <c r="FO227" s="125"/>
      <c r="FP227" s="125"/>
      <c r="FQ227" s="125"/>
      <c r="FR227" s="125"/>
      <c r="FS227" s="125"/>
      <c r="FT227" s="125"/>
      <c r="FU227" s="125"/>
      <c r="FV227" s="125"/>
      <c r="FW227" s="125"/>
      <c r="FX227" s="125"/>
      <c r="FY227" s="125"/>
      <c r="FZ227" s="125"/>
      <c r="GA227" s="125"/>
      <c r="GB227" s="125"/>
      <c r="GC227" s="125"/>
      <c r="GD227" s="125"/>
      <c r="GE227" s="125"/>
      <c r="GF227" s="125"/>
      <c r="GG227" s="125"/>
      <c r="GH227" s="125"/>
      <c r="GI227" s="125"/>
      <c r="GJ227" s="125"/>
      <c r="GK227" s="125"/>
      <c r="GL227" s="125"/>
      <c r="GM227" s="125"/>
      <c r="GN227" s="125"/>
      <c r="GO227" s="125"/>
      <c r="GP227" s="125"/>
      <c r="GQ227" s="125"/>
      <c r="GR227" s="125"/>
      <c r="GS227" s="125"/>
      <c r="GT227" s="125"/>
      <c r="GU227" s="125"/>
      <c r="GV227" s="125"/>
      <c r="GW227" s="125"/>
      <c r="GX227" s="125"/>
      <c r="GY227" s="125"/>
      <c r="GZ227" s="125"/>
      <c r="HA227" s="125"/>
      <c r="HB227" s="125"/>
      <c r="HC227" s="125"/>
      <c r="HD227" s="125"/>
      <c r="HE227" s="125"/>
      <c r="HF227" s="125"/>
      <c r="HG227" s="125"/>
      <c r="HH227" s="125"/>
      <c r="HI227" s="125"/>
      <c r="HJ227" s="125"/>
      <c r="HK227" s="125"/>
      <c r="HL227" s="125"/>
      <c r="HM227" s="125"/>
      <c r="HN227" s="125"/>
      <c r="HO227" s="125"/>
      <c r="HP227" s="125"/>
      <c r="HQ227" s="125"/>
      <c r="HR227" s="125"/>
      <c r="HS227" s="125"/>
      <c r="HT227" s="125"/>
      <c r="HU227" s="125"/>
      <c r="HV227" s="125"/>
      <c r="HW227" s="125"/>
      <c r="HX227" s="125"/>
      <c r="HY227" s="125"/>
      <c r="HZ227" s="125"/>
      <c r="IA227" s="125"/>
      <c r="IB227" s="125"/>
      <c r="IC227" s="125"/>
      <c r="ID227" s="125"/>
      <c r="IE227" s="125"/>
      <c r="IF227" s="125"/>
      <c r="IG227" s="125"/>
      <c r="IH227" s="125"/>
      <c r="II227" s="125"/>
      <c r="IJ227" s="125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30" hidden="false" customHeight="true" outlineLevel="0" collapsed="false">
      <c r="A228" s="122"/>
      <c r="B228" s="105" t="n">
        <v>1</v>
      </c>
      <c r="C228" s="106" t="n">
        <v>1</v>
      </c>
      <c r="D228" s="107" t="s">
        <v>35</v>
      </c>
      <c r="E228" s="106"/>
      <c r="F228" s="152" t="s">
        <v>388</v>
      </c>
      <c r="G228" s="152"/>
      <c r="H228" s="123" t="s">
        <v>389</v>
      </c>
      <c r="I228" s="110"/>
      <c r="J228" s="111" t="n">
        <v>198</v>
      </c>
      <c r="K228" s="112" t="n">
        <f aca="false">I228*J228</f>
        <v>0</v>
      </c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24"/>
      <c r="BN228" s="124"/>
      <c r="BO228" s="124"/>
      <c r="BP228" s="124"/>
      <c r="BQ228" s="124"/>
      <c r="BR228" s="124"/>
      <c r="BS228" s="124"/>
      <c r="BT228" s="124"/>
      <c r="BU228" s="124"/>
      <c r="BV228" s="124"/>
      <c r="BW228" s="124"/>
      <c r="BX228" s="124"/>
      <c r="BY228" s="124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/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/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/>
      <c r="GD228" s="125"/>
      <c r="GE228" s="125"/>
      <c r="GF228" s="125"/>
      <c r="GG228" s="125"/>
      <c r="GH228" s="125"/>
      <c r="GI228" s="125"/>
      <c r="GJ228" s="125"/>
      <c r="GK228" s="125"/>
      <c r="GL228" s="125"/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/>
      <c r="HQ228" s="125"/>
      <c r="HR228" s="125"/>
      <c r="HS228" s="125"/>
      <c r="HT228" s="125"/>
      <c r="HU228" s="125"/>
      <c r="HV228" s="125"/>
      <c r="HW228" s="125"/>
      <c r="HX228" s="125"/>
      <c r="HY228" s="125"/>
      <c r="HZ228" s="125"/>
      <c r="IA228" s="125"/>
      <c r="IB228" s="125"/>
      <c r="IC228" s="125"/>
      <c r="ID228" s="125"/>
      <c r="IE228" s="125"/>
      <c r="IF228" s="125"/>
      <c r="IG228" s="125"/>
      <c r="IH228" s="125"/>
      <c r="II228" s="125"/>
      <c r="IJ228" s="125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30" hidden="false" customHeight="true" outlineLevel="0" collapsed="false">
      <c r="A229" s="122"/>
      <c r="B229" s="105" t="n">
        <v>1</v>
      </c>
      <c r="C229" s="106" t="n">
        <v>1</v>
      </c>
      <c r="D229" s="107" t="s">
        <v>35</v>
      </c>
      <c r="E229" s="106"/>
      <c r="F229" s="152" t="s">
        <v>390</v>
      </c>
      <c r="G229" s="152"/>
      <c r="H229" s="123" t="s">
        <v>391</v>
      </c>
      <c r="I229" s="110"/>
      <c r="J229" s="111" t="n">
        <v>198</v>
      </c>
      <c r="K229" s="112" t="n">
        <f aca="false">I229*J229</f>
        <v>0</v>
      </c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  <c r="AA229" s="124"/>
      <c r="AB229" s="124"/>
      <c r="AC229" s="124"/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24"/>
      <c r="BM229" s="124"/>
      <c r="BN229" s="124"/>
      <c r="BO229" s="124"/>
      <c r="BP229" s="124"/>
      <c r="BQ229" s="124"/>
      <c r="BR229" s="124"/>
      <c r="BS229" s="124"/>
      <c r="BT229" s="124"/>
      <c r="BU229" s="124"/>
      <c r="BV229" s="124"/>
      <c r="BW229" s="124"/>
      <c r="BX229" s="124"/>
      <c r="BY229" s="124"/>
      <c r="BZ229" s="125"/>
      <c r="CA229" s="125"/>
      <c r="CB229" s="125"/>
      <c r="CC229" s="125"/>
      <c r="CD229" s="125"/>
      <c r="CE229" s="125"/>
      <c r="CF229" s="125"/>
      <c r="CG229" s="125"/>
      <c r="CH229" s="125"/>
      <c r="CI229" s="125"/>
      <c r="CJ229" s="125"/>
      <c r="CK229" s="125"/>
      <c r="CL229" s="125"/>
      <c r="CM229" s="125"/>
      <c r="CN229" s="125"/>
      <c r="CO229" s="125"/>
      <c r="CP229" s="125"/>
      <c r="CQ229" s="125"/>
      <c r="CR229" s="125"/>
      <c r="CS229" s="125"/>
      <c r="CT229" s="125"/>
      <c r="CU229" s="125"/>
      <c r="CV229" s="125"/>
      <c r="CW229" s="125"/>
      <c r="CX229" s="125"/>
      <c r="CY229" s="125"/>
      <c r="CZ229" s="125"/>
      <c r="DA229" s="125"/>
      <c r="DB229" s="125"/>
      <c r="DC229" s="125"/>
      <c r="DD229" s="125"/>
      <c r="DE229" s="125"/>
      <c r="DF229" s="125"/>
      <c r="DG229" s="125"/>
      <c r="DH229" s="125"/>
      <c r="DI229" s="125"/>
      <c r="DJ229" s="125"/>
      <c r="DK229" s="125"/>
      <c r="DL229" s="125"/>
      <c r="DM229" s="125"/>
      <c r="DN229" s="125"/>
      <c r="DO229" s="125"/>
      <c r="DP229" s="125"/>
      <c r="DQ229" s="125"/>
      <c r="DR229" s="125"/>
      <c r="DS229" s="125"/>
      <c r="DT229" s="125"/>
      <c r="DU229" s="125"/>
      <c r="DV229" s="125"/>
      <c r="DW229" s="125"/>
      <c r="DX229" s="125"/>
      <c r="DY229" s="125"/>
      <c r="DZ229" s="125"/>
      <c r="EA229" s="125"/>
      <c r="EB229" s="125"/>
      <c r="EC229" s="125"/>
      <c r="ED229" s="125"/>
      <c r="EE229" s="125"/>
      <c r="EF229" s="125"/>
      <c r="EG229" s="125"/>
      <c r="EH229" s="125"/>
      <c r="EI229" s="125"/>
      <c r="EJ229" s="125"/>
      <c r="EK229" s="125"/>
      <c r="EL229" s="125"/>
      <c r="EM229" s="125"/>
      <c r="EN229" s="125"/>
      <c r="EO229" s="125"/>
      <c r="EP229" s="125"/>
      <c r="EQ229" s="125"/>
      <c r="ER229" s="125"/>
      <c r="ES229" s="125"/>
      <c r="ET229" s="125"/>
      <c r="EU229" s="125"/>
      <c r="EV229" s="125"/>
      <c r="EW229" s="125"/>
      <c r="EX229" s="125"/>
      <c r="EY229" s="125"/>
      <c r="EZ229" s="125"/>
      <c r="FA229" s="125"/>
      <c r="FB229" s="125"/>
      <c r="FC229" s="125"/>
      <c r="FD229" s="125"/>
      <c r="FE229" s="125"/>
      <c r="FF229" s="125"/>
      <c r="FG229" s="125"/>
      <c r="FH229" s="125"/>
      <c r="FI229" s="125"/>
      <c r="FJ229" s="125"/>
      <c r="FK229" s="125"/>
      <c r="FL229" s="125"/>
      <c r="FM229" s="125"/>
      <c r="FN229" s="125"/>
      <c r="FO229" s="125"/>
      <c r="FP229" s="125"/>
      <c r="FQ229" s="125"/>
      <c r="FR229" s="125"/>
      <c r="FS229" s="125"/>
      <c r="FT229" s="125"/>
      <c r="FU229" s="125"/>
      <c r="FV229" s="125"/>
      <c r="FW229" s="125"/>
      <c r="FX229" s="125"/>
      <c r="FY229" s="125"/>
      <c r="FZ229" s="125"/>
      <c r="GA229" s="125"/>
      <c r="GB229" s="125"/>
      <c r="GC229" s="125"/>
      <c r="GD229" s="125"/>
      <c r="GE229" s="125"/>
      <c r="GF229" s="125"/>
      <c r="GG229" s="125"/>
      <c r="GH229" s="125"/>
      <c r="GI229" s="125"/>
      <c r="GJ229" s="125"/>
      <c r="GK229" s="125"/>
      <c r="GL229" s="125"/>
      <c r="GM229" s="125"/>
      <c r="GN229" s="125"/>
      <c r="GO229" s="125"/>
      <c r="GP229" s="125"/>
      <c r="GQ229" s="125"/>
      <c r="GR229" s="125"/>
      <c r="GS229" s="125"/>
      <c r="GT229" s="125"/>
      <c r="GU229" s="125"/>
      <c r="GV229" s="125"/>
      <c r="GW229" s="125"/>
      <c r="GX229" s="125"/>
      <c r="GY229" s="125"/>
      <c r="GZ229" s="125"/>
      <c r="HA229" s="125"/>
      <c r="HB229" s="125"/>
      <c r="HC229" s="125"/>
      <c r="HD229" s="125"/>
      <c r="HE229" s="125"/>
      <c r="HF229" s="125"/>
      <c r="HG229" s="125"/>
      <c r="HH229" s="125"/>
      <c r="HI229" s="125"/>
      <c r="HJ229" s="125"/>
      <c r="HK229" s="125"/>
      <c r="HL229" s="125"/>
      <c r="HM229" s="125"/>
      <c r="HN229" s="125"/>
      <c r="HO229" s="125"/>
      <c r="HP229" s="125"/>
      <c r="HQ229" s="125"/>
      <c r="HR229" s="125"/>
      <c r="HS229" s="125"/>
      <c r="HT229" s="125"/>
      <c r="HU229" s="125"/>
      <c r="HV229" s="125"/>
      <c r="HW229" s="125"/>
      <c r="HX229" s="125"/>
      <c r="HY229" s="125"/>
      <c r="HZ229" s="125"/>
      <c r="IA229" s="125"/>
      <c r="IB229" s="125"/>
      <c r="IC229" s="125"/>
      <c r="ID229" s="125"/>
      <c r="IE229" s="125"/>
      <c r="IF229" s="125"/>
      <c r="IG229" s="125"/>
      <c r="IH229" s="125"/>
      <c r="II229" s="125"/>
      <c r="IJ229" s="125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30" hidden="false" customHeight="true" outlineLevel="0" collapsed="false">
      <c r="A230" s="122"/>
      <c r="B230" s="105" t="n">
        <v>1</v>
      </c>
      <c r="C230" s="106" t="n">
        <v>1</v>
      </c>
      <c r="D230" s="107" t="s">
        <v>35</v>
      </c>
      <c r="E230" s="106"/>
      <c r="F230" s="152" t="s">
        <v>392</v>
      </c>
      <c r="G230" s="152"/>
      <c r="H230" s="123" t="s">
        <v>393</v>
      </c>
      <c r="I230" s="110"/>
      <c r="J230" s="111" t="n">
        <v>198</v>
      </c>
      <c r="K230" s="112" t="n">
        <f aca="false">I230*J230</f>
        <v>0</v>
      </c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24"/>
      <c r="BM230" s="124"/>
      <c r="BN230" s="124"/>
      <c r="BO230" s="124"/>
      <c r="BP230" s="124"/>
      <c r="BQ230" s="124"/>
      <c r="BR230" s="124"/>
      <c r="BS230" s="124"/>
      <c r="BT230" s="124"/>
      <c r="BU230" s="124"/>
      <c r="BV230" s="124"/>
      <c r="BW230" s="124"/>
      <c r="BX230" s="124"/>
      <c r="BY230" s="124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/>
      <c r="FV230" s="125"/>
      <c r="FW230" s="125"/>
      <c r="FX230" s="125"/>
      <c r="FY230" s="125"/>
      <c r="FZ230" s="125"/>
      <c r="GA230" s="125"/>
      <c r="GB230" s="125"/>
      <c r="GC230" s="125"/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/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/>
      <c r="HQ230" s="125"/>
      <c r="HR230" s="125"/>
      <c r="HS230" s="125"/>
      <c r="HT230" s="125"/>
      <c r="HU230" s="125"/>
      <c r="HV230" s="125"/>
      <c r="HW230" s="125"/>
      <c r="HX230" s="125"/>
      <c r="HY230" s="125"/>
      <c r="HZ230" s="125"/>
      <c r="IA230" s="125"/>
      <c r="IB230" s="125"/>
      <c r="IC230" s="125"/>
      <c r="ID230" s="125"/>
      <c r="IE230" s="125"/>
      <c r="IF230" s="125"/>
      <c r="IG230" s="125"/>
      <c r="IH230" s="125"/>
      <c r="II230" s="125"/>
      <c r="IJ230" s="125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30" hidden="false" customHeight="true" outlineLevel="0" collapsed="false">
      <c r="A231" s="122"/>
      <c r="B231" s="105" t="n">
        <v>1</v>
      </c>
      <c r="C231" s="106" t="n">
        <v>1</v>
      </c>
      <c r="D231" s="107" t="s">
        <v>35</v>
      </c>
      <c r="E231" s="106"/>
      <c r="F231" s="152" t="s">
        <v>394</v>
      </c>
      <c r="G231" s="152"/>
      <c r="H231" s="123" t="s">
        <v>395</v>
      </c>
      <c r="I231" s="110"/>
      <c r="J231" s="111" t="n">
        <v>198</v>
      </c>
      <c r="K231" s="112" t="n">
        <f aca="false">I231*J231</f>
        <v>0</v>
      </c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  <c r="BY231" s="124"/>
      <c r="BZ231" s="125"/>
      <c r="CA231" s="125"/>
      <c r="CB231" s="125"/>
      <c r="CC231" s="125"/>
      <c r="CD231" s="125"/>
      <c r="CE231" s="125"/>
      <c r="CF231" s="125"/>
      <c r="CG231" s="125"/>
      <c r="CH231" s="125"/>
      <c r="CI231" s="125"/>
      <c r="CJ231" s="125"/>
      <c r="CK231" s="125"/>
      <c r="CL231" s="125"/>
      <c r="CM231" s="125"/>
      <c r="CN231" s="125"/>
      <c r="CO231" s="125"/>
      <c r="CP231" s="125"/>
      <c r="CQ231" s="125"/>
      <c r="CR231" s="125"/>
      <c r="CS231" s="125"/>
      <c r="CT231" s="125"/>
      <c r="CU231" s="125"/>
      <c r="CV231" s="125"/>
      <c r="CW231" s="125"/>
      <c r="CX231" s="125"/>
      <c r="CY231" s="125"/>
      <c r="CZ231" s="125"/>
      <c r="DA231" s="125"/>
      <c r="DB231" s="125"/>
      <c r="DC231" s="125"/>
      <c r="DD231" s="125"/>
      <c r="DE231" s="125"/>
      <c r="DF231" s="125"/>
      <c r="DG231" s="125"/>
      <c r="DH231" s="125"/>
      <c r="DI231" s="125"/>
      <c r="DJ231" s="125"/>
      <c r="DK231" s="125"/>
      <c r="DL231" s="125"/>
      <c r="DM231" s="125"/>
      <c r="DN231" s="125"/>
      <c r="DO231" s="125"/>
      <c r="DP231" s="125"/>
      <c r="DQ231" s="125"/>
      <c r="DR231" s="125"/>
      <c r="DS231" s="125"/>
      <c r="DT231" s="125"/>
      <c r="DU231" s="125"/>
      <c r="DV231" s="125"/>
      <c r="DW231" s="125"/>
      <c r="DX231" s="125"/>
      <c r="DY231" s="125"/>
      <c r="DZ231" s="125"/>
      <c r="EA231" s="125"/>
      <c r="EB231" s="125"/>
      <c r="EC231" s="125"/>
      <c r="ED231" s="125"/>
      <c r="EE231" s="125"/>
      <c r="EF231" s="125"/>
      <c r="EG231" s="125"/>
      <c r="EH231" s="125"/>
      <c r="EI231" s="125"/>
      <c r="EJ231" s="125"/>
      <c r="EK231" s="125"/>
      <c r="EL231" s="125"/>
      <c r="EM231" s="125"/>
      <c r="EN231" s="125"/>
      <c r="EO231" s="125"/>
      <c r="EP231" s="125"/>
      <c r="EQ231" s="125"/>
      <c r="ER231" s="125"/>
      <c r="ES231" s="125"/>
      <c r="ET231" s="125"/>
      <c r="EU231" s="125"/>
      <c r="EV231" s="125"/>
      <c r="EW231" s="125"/>
      <c r="EX231" s="125"/>
      <c r="EY231" s="125"/>
      <c r="EZ231" s="125"/>
      <c r="FA231" s="125"/>
      <c r="FB231" s="125"/>
      <c r="FC231" s="125"/>
      <c r="FD231" s="125"/>
      <c r="FE231" s="125"/>
      <c r="FF231" s="125"/>
      <c r="FG231" s="125"/>
      <c r="FH231" s="125"/>
      <c r="FI231" s="125"/>
      <c r="FJ231" s="125"/>
      <c r="FK231" s="125"/>
      <c r="FL231" s="125"/>
      <c r="FM231" s="125"/>
      <c r="FN231" s="125"/>
      <c r="FO231" s="125"/>
      <c r="FP231" s="125"/>
      <c r="FQ231" s="125"/>
      <c r="FR231" s="125"/>
      <c r="FS231" s="125"/>
      <c r="FT231" s="125"/>
      <c r="FU231" s="125"/>
      <c r="FV231" s="125"/>
      <c r="FW231" s="125"/>
      <c r="FX231" s="125"/>
      <c r="FY231" s="125"/>
      <c r="FZ231" s="125"/>
      <c r="GA231" s="125"/>
      <c r="GB231" s="125"/>
      <c r="GC231" s="125"/>
      <c r="GD231" s="125"/>
      <c r="GE231" s="125"/>
      <c r="GF231" s="125"/>
      <c r="GG231" s="125"/>
      <c r="GH231" s="125"/>
      <c r="GI231" s="125"/>
      <c r="GJ231" s="125"/>
      <c r="GK231" s="125"/>
      <c r="GL231" s="125"/>
      <c r="GM231" s="125"/>
      <c r="GN231" s="125"/>
      <c r="GO231" s="125"/>
      <c r="GP231" s="125"/>
      <c r="GQ231" s="125"/>
      <c r="GR231" s="125"/>
      <c r="GS231" s="125"/>
      <c r="GT231" s="125"/>
      <c r="GU231" s="125"/>
      <c r="GV231" s="125"/>
      <c r="GW231" s="125"/>
      <c r="GX231" s="125"/>
      <c r="GY231" s="125"/>
      <c r="GZ231" s="125"/>
      <c r="HA231" s="125"/>
      <c r="HB231" s="125"/>
      <c r="HC231" s="125"/>
      <c r="HD231" s="125"/>
      <c r="HE231" s="125"/>
      <c r="HF231" s="125"/>
      <c r="HG231" s="125"/>
      <c r="HH231" s="125"/>
      <c r="HI231" s="125"/>
      <c r="HJ231" s="125"/>
      <c r="HK231" s="125"/>
      <c r="HL231" s="125"/>
      <c r="HM231" s="125"/>
      <c r="HN231" s="125"/>
      <c r="HO231" s="125"/>
      <c r="HP231" s="125"/>
      <c r="HQ231" s="125"/>
      <c r="HR231" s="125"/>
      <c r="HS231" s="125"/>
      <c r="HT231" s="125"/>
      <c r="HU231" s="125"/>
      <c r="HV231" s="125"/>
      <c r="HW231" s="125"/>
      <c r="HX231" s="125"/>
      <c r="HY231" s="125"/>
      <c r="HZ231" s="125"/>
      <c r="IA231" s="125"/>
      <c r="IB231" s="125"/>
      <c r="IC231" s="125"/>
      <c r="ID231" s="125"/>
      <c r="IE231" s="125"/>
      <c r="IF231" s="125"/>
      <c r="IG231" s="125"/>
      <c r="IH231" s="125"/>
      <c r="II231" s="125"/>
      <c r="IJ231" s="125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30" hidden="false" customHeight="true" outlineLevel="0" collapsed="false">
      <c r="A232" s="122"/>
      <c r="B232" s="105" t="n">
        <v>1</v>
      </c>
      <c r="C232" s="106" t="n">
        <v>1</v>
      </c>
      <c r="D232" s="107" t="s">
        <v>35</v>
      </c>
      <c r="E232" s="106"/>
      <c r="F232" s="152" t="s">
        <v>396</v>
      </c>
      <c r="G232" s="152"/>
      <c r="H232" s="123" t="s">
        <v>397</v>
      </c>
      <c r="I232" s="110"/>
      <c r="J232" s="111" t="n">
        <v>198</v>
      </c>
      <c r="K232" s="112" t="n">
        <f aca="false">I232*J232</f>
        <v>0</v>
      </c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/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/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/>
      <c r="HR232" s="125"/>
      <c r="HS232" s="125"/>
      <c r="HT232" s="125"/>
      <c r="HU232" s="125"/>
      <c r="HV232" s="125"/>
      <c r="HW232" s="125"/>
      <c r="HX232" s="125"/>
      <c r="HY232" s="125"/>
      <c r="HZ232" s="125"/>
      <c r="IA232" s="125"/>
      <c r="IB232" s="125"/>
      <c r="IC232" s="125"/>
      <c r="ID232" s="125"/>
      <c r="IE232" s="125"/>
      <c r="IF232" s="125"/>
      <c r="IG232" s="125"/>
      <c r="IH232" s="125"/>
      <c r="II232" s="125"/>
      <c r="IJ232" s="125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30" hidden="false" customHeight="true" outlineLevel="0" collapsed="false">
      <c r="A233" s="0"/>
      <c r="B233" s="178"/>
      <c r="C233" s="114"/>
      <c r="D233" s="114"/>
      <c r="E233" s="114"/>
      <c r="F233" s="115"/>
      <c r="G233" s="116"/>
      <c r="H233" s="179" t="s">
        <v>398</v>
      </c>
      <c r="I233" s="118" t="n">
        <f aca="false">SUM(I211:I232)</f>
        <v>0</v>
      </c>
      <c r="J233" s="119"/>
      <c r="K233" s="112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24"/>
      <c r="BO233" s="124"/>
      <c r="BP233" s="124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5"/>
      <c r="CA233" s="125"/>
      <c r="CB233" s="125"/>
      <c r="CC233" s="125"/>
      <c r="CD233" s="125"/>
      <c r="CE233" s="125"/>
      <c r="CF233" s="125"/>
      <c r="CG233" s="125"/>
      <c r="CH233" s="125"/>
      <c r="CI233" s="125"/>
      <c r="CJ233" s="125"/>
      <c r="CK233" s="125"/>
      <c r="CL233" s="125"/>
      <c r="CM233" s="125"/>
      <c r="CN233" s="125"/>
      <c r="CO233" s="125"/>
      <c r="CP233" s="125"/>
      <c r="CQ233" s="125"/>
      <c r="CR233" s="125"/>
      <c r="CS233" s="125"/>
      <c r="CT233" s="125"/>
      <c r="CU233" s="125"/>
      <c r="CV233" s="125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125"/>
      <c r="DT233" s="125"/>
      <c r="DU233" s="125"/>
      <c r="DV233" s="125"/>
      <c r="DW233" s="125"/>
      <c r="DX233" s="125"/>
      <c r="DY233" s="125"/>
      <c r="DZ233" s="125"/>
      <c r="EA233" s="125"/>
      <c r="EB233" s="125"/>
      <c r="EC233" s="125"/>
      <c r="ED233" s="125"/>
      <c r="EE233" s="125"/>
      <c r="EF233" s="125"/>
      <c r="EG233" s="125"/>
      <c r="EH233" s="125"/>
      <c r="EI233" s="125"/>
      <c r="EJ233" s="125"/>
      <c r="EK233" s="125"/>
      <c r="EL233" s="125"/>
      <c r="EM233" s="125"/>
      <c r="EN233" s="125"/>
      <c r="EO233" s="125"/>
      <c r="EP233" s="125"/>
      <c r="EQ233" s="125"/>
      <c r="ER233" s="125"/>
      <c r="ES233" s="125"/>
      <c r="ET233" s="125"/>
      <c r="EU233" s="125"/>
      <c r="EV233" s="125"/>
      <c r="EW233" s="125"/>
      <c r="EX233" s="125"/>
      <c r="EY233" s="125"/>
      <c r="EZ233" s="125"/>
      <c r="FA233" s="125"/>
      <c r="FB233" s="125"/>
      <c r="FC233" s="125"/>
      <c r="FD233" s="125"/>
      <c r="FE233" s="125"/>
      <c r="FF233" s="125"/>
      <c r="FG233" s="125"/>
      <c r="FH233" s="125"/>
      <c r="FI233" s="125"/>
      <c r="FJ233" s="125"/>
      <c r="FK233" s="125"/>
      <c r="FL233" s="125"/>
      <c r="FM233" s="125"/>
      <c r="FN233" s="125"/>
      <c r="FO233" s="125"/>
      <c r="FP233" s="125"/>
      <c r="FQ233" s="125"/>
      <c r="FR233" s="125"/>
      <c r="FS233" s="125"/>
      <c r="FT233" s="125"/>
      <c r="FU233" s="125"/>
      <c r="FV233" s="125"/>
      <c r="FW233" s="125"/>
      <c r="FX233" s="125"/>
      <c r="FY233" s="125"/>
      <c r="FZ233" s="125"/>
      <c r="GA233" s="125"/>
      <c r="GB233" s="125"/>
      <c r="GC233" s="125"/>
      <c r="GD233" s="125"/>
      <c r="GE233" s="125"/>
      <c r="GF233" s="125"/>
      <c r="GG233" s="125"/>
      <c r="GH233" s="125"/>
      <c r="GI233" s="125"/>
      <c r="GJ233" s="125"/>
      <c r="GK233" s="125"/>
      <c r="GL233" s="125"/>
      <c r="GM233" s="125"/>
      <c r="GN233" s="125"/>
      <c r="GO233" s="125"/>
      <c r="GP233" s="125"/>
      <c r="GQ233" s="125"/>
      <c r="GR233" s="125"/>
      <c r="GS233" s="125"/>
      <c r="GT233" s="125"/>
      <c r="GU233" s="125"/>
      <c r="GV233" s="125"/>
      <c r="GW233" s="125"/>
      <c r="GX233" s="125"/>
      <c r="GY233" s="125"/>
      <c r="GZ233" s="125"/>
      <c r="HA233" s="125"/>
      <c r="HB233" s="125"/>
      <c r="HC233" s="125"/>
      <c r="HD233" s="125"/>
      <c r="HE233" s="125"/>
      <c r="HF233" s="125"/>
      <c r="HG233" s="125"/>
      <c r="HH233" s="125"/>
      <c r="HI233" s="125"/>
      <c r="HJ233" s="125"/>
      <c r="HK233" s="125"/>
      <c r="HL233" s="125"/>
      <c r="HM233" s="125"/>
      <c r="HN233" s="125"/>
      <c r="HO233" s="125"/>
      <c r="HP233" s="125"/>
      <c r="HQ233" s="125"/>
      <c r="HR233" s="125"/>
      <c r="HS233" s="125"/>
      <c r="HT233" s="125"/>
      <c r="HU233" s="125"/>
      <c r="HV233" s="125"/>
      <c r="HW233" s="125"/>
      <c r="HX233" s="125"/>
      <c r="HY233" s="125"/>
      <c r="HZ233" s="125"/>
      <c r="IA233" s="125"/>
      <c r="IB233" s="125"/>
      <c r="IC233" s="125"/>
      <c r="ID233" s="125"/>
      <c r="IE233" s="125"/>
      <c r="IF233" s="125"/>
      <c r="IG233" s="125"/>
      <c r="IH233" s="125"/>
      <c r="II233" s="125"/>
      <c r="IJ233" s="125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45" hidden="false" customHeight="true" outlineLevel="0" collapsed="false">
      <c r="A234" s="97"/>
      <c r="B234" s="166"/>
      <c r="C234" s="167"/>
      <c r="D234" s="167"/>
      <c r="E234" s="167"/>
      <c r="F234" s="174" t="s">
        <v>399</v>
      </c>
      <c r="G234" s="174"/>
      <c r="H234" s="169" t="s">
        <v>400</v>
      </c>
      <c r="I234" s="175"/>
      <c r="J234" s="176"/>
      <c r="K234" s="177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/>
      <c r="HY234" s="125"/>
      <c r="HZ234" s="125"/>
      <c r="IA234" s="125"/>
      <c r="IB234" s="125"/>
      <c r="IC234" s="125"/>
      <c r="ID234" s="125"/>
      <c r="IE234" s="125"/>
      <c r="IF234" s="125"/>
      <c r="IG234" s="125"/>
      <c r="IH234" s="125"/>
      <c r="II234" s="125"/>
      <c r="IJ234" s="125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30" hidden="false" customHeight="true" outlineLevel="0" collapsed="false">
      <c r="A235" s="122"/>
      <c r="B235" s="105" t="n">
        <v>1</v>
      </c>
      <c r="C235" s="106" t="n">
        <v>1</v>
      </c>
      <c r="D235" s="107" t="s">
        <v>35</v>
      </c>
      <c r="E235" s="106"/>
      <c r="F235" s="152" t="s">
        <v>401</v>
      </c>
      <c r="G235" s="152"/>
      <c r="H235" s="123" t="s">
        <v>402</v>
      </c>
      <c r="I235" s="110"/>
      <c r="J235" s="111" t="n">
        <v>206</v>
      </c>
      <c r="K235" s="112" t="n">
        <f aca="false">I235*J235</f>
        <v>0</v>
      </c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5"/>
      <c r="CA235" s="125"/>
      <c r="CB235" s="125"/>
      <c r="CC235" s="125"/>
      <c r="CD235" s="125"/>
      <c r="CE235" s="125"/>
      <c r="CF235" s="125"/>
      <c r="CG235" s="125"/>
      <c r="CH235" s="125"/>
      <c r="CI235" s="125"/>
      <c r="CJ235" s="125"/>
      <c r="CK235" s="125"/>
      <c r="CL235" s="125"/>
      <c r="CM235" s="125"/>
      <c r="CN235" s="125"/>
      <c r="CO235" s="125"/>
      <c r="CP235" s="125"/>
      <c r="CQ235" s="125"/>
      <c r="CR235" s="125"/>
      <c r="CS235" s="125"/>
      <c r="CT235" s="125"/>
      <c r="CU235" s="125"/>
      <c r="CV235" s="125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/>
      <c r="DM235" s="125"/>
      <c r="DN235" s="125"/>
      <c r="DO235" s="125"/>
      <c r="DP235" s="125"/>
      <c r="DQ235" s="125"/>
      <c r="DR235" s="125"/>
      <c r="DS235" s="125"/>
      <c r="DT235" s="125"/>
      <c r="DU235" s="125"/>
      <c r="DV235" s="125"/>
      <c r="DW235" s="125"/>
      <c r="DX235" s="125"/>
      <c r="DY235" s="125"/>
      <c r="DZ235" s="125"/>
      <c r="EA235" s="125"/>
      <c r="EB235" s="125"/>
      <c r="EC235" s="125"/>
      <c r="ED235" s="125"/>
      <c r="EE235" s="125"/>
      <c r="EF235" s="125"/>
      <c r="EG235" s="125"/>
      <c r="EH235" s="125"/>
      <c r="EI235" s="125"/>
      <c r="EJ235" s="125"/>
      <c r="EK235" s="125"/>
      <c r="EL235" s="125"/>
      <c r="EM235" s="125"/>
      <c r="EN235" s="125"/>
      <c r="EO235" s="125"/>
      <c r="EP235" s="125"/>
      <c r="EQ235" s="125"/>
      <c r="ER235" s="125"/>
      <c r="ES235" s="125"/>
      <c r="ET235" s="125"/>
      <c r="EU235" s="125"/>
      <c r="EV235" s="125"/>
      <c r="EW235" s="125"/>
      <c r="EX235" s="125"/>
      <c r="EY235" s="125"/>
      <c r="EZ235" s="125"/>
      <c r="FA235" s="125"/>
      <c r="FB235" s="125"/>
      <c r="FC235" s="125"/>
      <c r="FD235" s="125"/>
      <c r="FE235" s="125"/>
      <c r="FF235" s="125"/>
      <c r="FG235" s="125"/>
      <c r="FH235" s="125"/>
      <c r="FI235" s="125"/>
      <c r="FJ235" s="125"/>
      <c r="FK235" s="125"/>
      <c r="FL235" s="125"/>
      <c r="FM235" s="125"/>
      <c r="FN235" s="125"/>
      <c r="FO235" s="125"/>
      <c r="FP235" s="125"/>
      <c r="FQ235" s="125"/>
      <c r="FR235" s="125"/>
      <c r="FS235" s="125"/>
      <c r="FT235" s="125"/>
      <c r="FU235" s="125"/>
      <c r="FV235" s="125"/>
      <c r="FW235" s="125"/>
      <c r="FX235" s="125"/>
      <c r="FY235" s="125"/>
      <c r="FZ235" s="125"/>
      <c r="GA235" s="125"/>
      <c r="GB235" s="125"/>
      <c r="GC235" s="125"/>
      <c r="GD235" s="125"/>
      <c r="GE235" s="125"/>
      <c r="GF235" s="125"/>
      <c r="GG235" s="125"/>
      <c r="GH235" s="125"/>
      <c r="GI235" s="125"/>
      <c r="GJ235" s="125"/>
      <c r="GK235" s="125"/>
      <c r="GL235" s="125"/>
      <c r="GM235" s="125"/>
      <c r="GN235" s="125"/>
      <c r="GO235" s="125"/>
      <c r="GP235" s="125"/>
      <c r="GQ235" s="125"/>
      <c r="GR235" s="125"/>
      <c r="GS235" s="125"/>
      <c r="GT235" s="125"/>
      <c r="GU235" s="125"/>
      <c r="GV235" s="125"/>
      <c r="GW235" s="125"/>
      <c r="GX235" s="125"/>
      <c r="GY235" s="125"/>
      <c r="GZ235" s="125"/>
      <c r="HA235" s="125"/>
      <c r="HB235" s="125"/>
      <c r="HC235" s="125"/>
      <c r="HD235" s="125"/>
      <c r="HE235" s="125"/>
      <c r="HF235" s="125"/>
      <c r="HG235" s="125"/>
      <c r="HH235" s="125"/>
      <c r="HI235" s="125"/>
      <c r="HJ235" s="125"/>
      <c r="HK235" s="125"/>
      <c r="HL235" s="125"/>
      <c r="HM235" s="125"/>
      <c r="HN235" s="125"/>
      <c r="HO235" s="125"/>
      <c r="HP235" s="125"/>
      <c r="HQ235" s="125"/>
      <c r="HR235" s="125"/>
      <c r="HS235" s="125"/>
      <c r="HT235" s="125"/>
      <c r="HU235" s="125"/>
      <c r="HV235" s="125"/>
      <c r="HW235" s="125"/>
      <c r="HX235" s="125"/>
      <c r="HY235" s="125"/>
      <c r="HZ235" s="125"/>
      <c r="IA235" s="125"/>
      <c r="IB235" s="125"/>
      <c r="IC235" s="125"/>
      <c r="ID235" s="125"/>
      <c r="IE235" s="125"/>
      <c r="IF235" s="125"/>
      <c r="IG235" s="125"/>
      <c r="IH235" s="125"/>
      <c r="II235" s="125"/>
      <c r="IJ235" s="125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30" hidden="false" customHeight="true" outlineLevel="0" collapsed="false">
      <c r="A236" s="122"/>
      <c r="B236" s="105" t="n">
        <v>1</v>
      </c>
      <c r="C236" s="106" t="n">
        <v>1</v>
      </c>
      <c r="D236" s="107" t="s">
        <v>35</v>
      </c>
      <c r="E236" s="106"/>
      <c r="F236" s="152" t="s">
        <v>403</v>
      </c>
      <c r="G236" s="152"/>
      <c r="H236" s="123" t="s">
        <v>404</v>
      </c>
      <c r="I236" s="110"/>
      <c r="J236" s="111" t="n">
        <v>206</v>
      </c>
      <c r="K236" s="112" t="n">
        <f aca="false">I236*J236</f>
        <v>0</v>
      </c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24"/>
      <c r="BN236" s="124"/>
      <c r="BO236" s="124"/>
      <c r="BP236" s="124"/>
      <c r="BQ236" s="124"/>
      <c r="BR236" s="124"/>
      <c r="BS236" s="124"/>
      <c r="BT236" s="124"/>
      <c r="BU236" s="124"/>
      <c r="BV236" s="124"/>
      <c r="BW236" s="124"/>
      <c r="BX236" s="124"/>
      <c r="BY236" s="124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/>
      <c r="HY236" s="125"/>
      <c r="HZ236" s="125"/>
      <c r="IA236" s="125"/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30" hidden="false" customHeight="true" outlineLevel="0" collapsed="false">
      <c r="A237" s="122"/>
      <c r="B237" s="105" t="n">
        <v>1</v>
      </c>
      <c r="C237" s="106" t="n">
        <v>1</v>
      </c>
      <c r="D237" s="107" t="s">
        <v>35</v>
      </c>
      <c r="E237" s="106"/>
      <c r="F237" s="152" t="s">
        <v>405</v>
      </c>
      <c r="G237" s="152"/>
      <c r="H237" s="123" t="s">
        <v>406</v>
      </c>
      <c r="I237" s="110"/>
      <c r="J237" s="111" t="n">
        <v>206</v>
      </c>
      <c r="K237" s="112" t="n">
        <f aca="false">I237*J237</f>
        <v>0</v>
      </c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24"/>
      <c r="BO237" s="124"/>
      <c r="BP237" s="124"/>
      <c r="BQ237" s="124"/>
      <c r="BR237" s="124"/>
      <c r="BS237" s="124"/>
      <c r="BT237" s="124"/>
      <c r="BU237" s="124"/>
      <c r="BV237" s="124"/>
      <c r="BW237" s="124"/>
      <c r="BX237" s="124"/>
      <c r="BY237" s="124"/>
      <c r="BZ237" s="125"/>
      <c r="CA237" s="125"/>
      <c r="CB237" s="125"/>
      <c r="CC237" s="125"/>
      <c r="CD237" s="125"/>
      <c r="CE237" s="125"/>
      <c r="CF237" s="125"/>
      <c r="CG237" s="125"/>
      <c r="CH237" s="125"/>
      <c r="CI237" s="125"/>
      <c r="CJ237" s="125"/>
      <c r="CK237" s="125"/>
      <c r="CL237" s="125"/>
      <c r="CM237" s="125"/>
      <c r="CN237" s="125"/>
      <c r="CO237" s="125"/>
      <c r="CP237" s="125"/>
      <c r="CQ237" s="125"/>
      <c r="CR237" s="125"/>
      <c r="CS237" s="125"/>
      <c r="CT237" s="125"/>
      <c r="CU237" s="125"/>
      <c r="CV237" s="125"/>
      <c r="CW237" s="125"/>
      <c r="CX237" s="125"/>
      <c r="CY237" s="125"/>
      <c r="CZ237" s="125"/>
      <c r="DA237" s="125"/>
      <c r="DB237" s="125"/>
      <c r="DC237" s="125"/>
      <c r="DD237" s="125"/>
      <c r="DE237" s="125"/>
      <c r="DF237" s="125"/>
      <c r="DG237" s="125"/>
      <c r="DH237" s="125"/>
      <c r="DI237" s="125"/>
      <c r="DJ237" s="125"/>
      <c r="DK237" s="125"/>
      <c r="DL237" s="125"/>
      <c r="DM237" s="125"/>
      <c r="DN237" s="125"/>
      <c r="DO237" s="125"/>
      <c r="DP237" s="125"/>
      <c r="DQ237" s="125"/>
      <c r="DR237" s="125"/>
      <c r="DS237" s="125"/>
      <c r="DT237" s="125"/>
      <c r="DU237" s="125"/>
      <c r="DV237" s="125"/>
      <c r="DW237" s="125"/>
      <c r="DX237" s="125"/>
      <c r="DY237" s="125"/>
      <c r="DZ237" s="125"/>
      <c r="EA237" s="125"/>
      <c r="EB237" s="125"/>
      <c r="EC237" s="125"/>
      <c r="ED237" s="125"/>
      <c r="EE237" s="125"/>
      <c r="EF237" s="125"/>
      <c r="EG237" s="125"/>
      <c r="EH237" s="125"/>
      <c r="EI237" s="125"/>
      <c r="EJ237" s="125"/>
      <c r="EK237" s="125"/>
      <c r="EL237" s="125"/>
      <c r="EM237" s="125"/>
      <c r="EN237" s="125"/>
      <c r="EO237" s="125"/>
      <c r="EP237" s="125"/>
      <c r="EQ237" s="125"/>
      <c r="ER237" s="125"/>
      <c r="ES237" s="125"/>
      <c r="ET237" s="125"/>
      <c r="EU237" s="125"/>
      <c r="EV237" s="125"/>
      <c r="EW237" s="125"/>
      <c r="EX237" s="125"/>
      <c r="EY237" s="125"/>
      <c r="EZ237" s="125"/>
      <c r="FA237" s="125"/>
      <c r="FB237" s="125"/>
      <c r="FC237" s="125"/>
      <c r="FD237" s="125"/>
      <c r="FE237" s="125"/>
      <c r="FF237" s="125"/>
      <c r="FG237" s="125"/>
      <c r="FH237" s="125"/>
      <c r="FI237" s="125"/>
      <c r="FJ237" s="125"/>
      <c r="FK237" s="125"/>
      <c r="FL237" s="125"/>
      <c r="FM237" s="125"/>
      <c r="FN237" s="125"/>
      <c r="FO237" s="125"/>
      <c r="FP237" s="125"/>
      <c r="FQ237" s="125"/>
      <c r="FR237" s="125"/>
      <c r="FS237" s="125"/>
      <c r="FT237" s="125"/>
      <c r="FU237" s="125"/>
      <c r="FV237" s="125"/>
      <c r="FW237" s="125"/>
      <c r="FX237" s="125"/>
      <c r="FY237" s="125"/>
      <c r="FZ237" s="125"/>
      <c r="GA237" s="125"/>
      <c r="GB237" s="125"/>
      <c r="GC237" s="125"/>
      <c r="GD237" s="125"/>
      <c r="GE237" s="125"/>
      <c r="GF237" s="125"/>
      <c r="GG237" s="125"/>
      <c r="GH237" s="125"/>
      <c r="GI237" s="125"/>
      <c r="GJ237" s="125"/>
      <c r="GK237" s="125"/>
      <c r="GL237" s="125"/>
      <c r="GM237" s="125"/>
      <c r="GN237" s="125"/>
      <c r="GO237" s="125"/>
      <c r="GP237" s="125"/>
      <c r="GQ237" s="125"/>
      <c r="GR237" s="125"/>
      <c r="GS237" s="125"/>
      <c r="GT237" s="125"/>
      <c r="GU237" s="125"/>
      <c r="GV237" s="125"/>
      <c r="GW237" s="125"/>
      <c r="GX237" s="125"/>
      <c r="GY237" s="125"/>
      <c r="GZ237" s="125"/>
      <c r="HA237" s="125"/>
      <c r="HB237" s="125"/>
      <c r="HC237" s="125"/>
      <c r="HD237" s="125"/>
      <c r="HE237" s="125"/>
      <c r="HF237" s="125"/>
      <c r="HG237" s="125"/>
      <c r="HH237" s="125"/>
      <c r="HI237" s="125"/>
      <c r="HJ237" s="125"/>
      <c r="HK237" s="125"/>
      <c r="HL237" s="125"/>
      <c r="HM237" s="125"/>
      <c r="HN237" s="125"/>
      <c r="HO237" s="125"/>
      <c r="HP237" s="125"/>
      <c r="HQ237" s="125"/>
      <c r="HR237" s="125"/>
      <c r="HS237" s="125"/>
      <c r="HT237" s="125"/>
      <c r="HU237" s="125"/>
      <c r="HV237" s="125"/>
      <c r="HW237" s="125"/>
      <c r="HX237" s="125"/>
      <c r="HY237" s="125"/>
      <c r="HZ237" s="125"/>
      <c r="IA237" s="125"/>
      <c r="IB237" s="125"/>
      <c r="IC237" s="125"/>
      <c r="ID237" s="125"/>
      <c r="IE237" s="125"/>
      <c r="IF237" s="125"/>
      <c r="IG237" s="125"/>
      <c r="IH237" s="125"/>
      <c r="II237" s="125"/>
      <c r="IJ237" s="125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30" hidden="false" customHeight="true" outlineLevel="0" collapsed="false">
      <c r="A238" s="122"/>
      <c r="B238" s="105" t="n">
        <v>1</v>
      </c>
      <c r="C238" s="106" t="n">
        <v>1</v>
      </c>
      <c r="D238" s="107" t="s">
        <v>35</v>
      </c>
      <c r="E238" s="106"/>
      <c r="F238" s="152" t="s">
        <v>407</v>
      </c>
      <c r="G238" s="152"/>
      <c r="H238" s="123" t="s">
        <v>408</v>
      </c>
      <c r="I238" s="110"/>
      <c r="J238" s="111" t="n">
        <v>206</v>
      </c>
      <c r="K238" s="112" t="n">
        <f aca="false">I238*J238</f>
        <v>0</v>
      </c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24"/>
      <c r="BM238" s="124"/>
      <c r="BN238" s="124"/>
      <c r="BO238" s="124"/>
      <c r="BP238" s="124"/>
      <c r="BQ238" s="124"/>
      <c r="BR238" s="124"/>
      <c r="BS238" s="124"/>
      <c r="BT238" s="124"/>
      <c r="BU238" s="124"/>
      <c r="BV238" s="124"/>
      <c r="BW238" s="124"/>
      <c r="BX238" s="124"/>
      <c r="BY238" s="124"/>
      <c r="BZ238" s="125"/>
      <c r="CA238" s="125"/>
      <c r="CB238" s="125"/>
      <c r="CC238" s="125"/>
      <c r="CD238" s="125"/>
      <c r="CE238" s="125"/>
      <c r="CF238" s="125"/>
      <c r="CG238" s="125"/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/>
      <c r="DM238" s="125"/>
      <c r="DN238" s="125"/>
      <c r="DO238" s="125"/>
      <c r="DP238" s="125"/>
      <c r="DQ238" s="125"/>
      <c r="DR238" s="125"/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/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/>
      <c r="GB238" s="125"/>
      <c r="GC238" s="125"/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/>
      <c r="HR238" s="125"/>
      <c r="HS238" s="125"/>
      <c r="HT238" s="125"/>
      <c r="HU238" s="125"/>
      <c r="HV238" s="125"/>
      <c r="HW238" s="125"/>
      <c r="HX238" s="125"/>
      <c r="HY238" s="125"/>
      <c r="HZ238" s="125"/>
      <c r="IA238" s="125"/>
      <c r="IB238" s="125"/>
      <c r="IC238" s="125"/>
      <c r="ID238" s="125"/>
      <c r="IE238" s="125"/>
      <c r="IF238" s="125"/>
      <c r="IG238" s="125"/>
      <c r="IH238" s="125"/>
      <c r="II238" s="125"/>
      <c r="IJ238" s="125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30" hidden="false" customHeight="true" outlineLevel="0" collapsed="false">
      <c r="A239" s="122"/>
      <c r="B239" s="105" t="n">
        <v>1</v>
      </c>
      <c r="C239" s="106" t="n">
        <v>1</v>
      </c>
      <c r="D239" s="107" t="s">
        <v>35</v>
      </c>
      <c r="E239" s="106"/>
      <c r="F239" s="152" t="s">
        <v>409</v>
      </c>
      <c r="G239" s="152"/>
      <c r="H239" s="123" t="s">
        <v>410</v>
      </c>
      <c r="I239" s="110"/>
      <c r="J239" s="111" t="n">
        <v>206</v>
      </c>
      <c r="K239" s="112" t="n">
        <f aca="false">I239*J239</f>
        <v>0</v>
      </c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24"/>
      <c r="BM239" s="124"/>
      <c r="BN239" s="124"/>
      <c r="BO239" s="124"/>
      <c r="BP239" s="124"/>
      <c r="BQ239" s="124"/>
      <c r="BR239" s="124"/>
      <c r="BS239" s="124"/>
      <c r="BT239" s="124"/>
      <c r="BU239" s="124"/>
      <c r="BV239" s="124"/>
      <c r="BW239" s="124"/>
      <c r="BX239" s="124"/>
      <c r="BY239" s="124"/>
      <c r="BZ239" s="125"/>
      <c r="CA239" s="125"/>
      <c r="CB239" s="125"/>
      <c r="CC239" s="125"/>
      <c r="CD239" s="125"/>
      <c r="CE239" s="125"/>
      <c r="CF239" s="125"/>
      <c r="CG239" s="125"/>
      <c r="CH239" s="125"/>
      <c r="CI239" s="125"/>
      <c r="CJ239" s="125"/>
      <c r="CK239" s="125"/>
      <c r="CL239" s="125"/>
      <c r="CM239" s="125"/>
      <c r="CN239" s="125"/>
      <c r="CO239" s="125"/>
      <c r="CP239" s="125"/>
      <c r="CQ239" s="125"/>
      <c r="CR239" s="125"/>
      <c r="CS239" s="125"/>
      <c r="CT239" s="125"/>
      <c r="CU239" s="125"/>
      <c r="CV239" s="125"/>
      <c r="CW239" s="125"/>
      <c r="CX239" s="125"/>
      <c r="CY239" s="125"/>
      <c r="CZ239" s="125"/>
      <c r="DA239" s="125"/>
      <c r="DB239" s="125"/>
      <c r="DC239" s="125"/>
      <c r="DD239" s="125"/>
      <c r="DE239" s="125"/>
      <c r="DF239" s="125"/>
      <c r="DG239" s="125"/>
      <c r="DH239" s="125"/>
      <c r="DI239" s="125"/>
      <c r="DJ239" s="125"/>
      <c r="DK239" s="125"/>
      <c r="DL239" s="125"/>
      <c r="DM239" s="125"/>
      <c r="DN239" s="125"/>
      <c r="DO239" s="125"/>
      <c r="DP239" s="125"/>
      <c r="DQ239" s="125"/>
      <c r="DR239" s="125"/>
      <c r="DS239" s="125"/>
      <c r="DT239" s="125"/>
      <c r="DU239" s="125"/>
      <c r="DV239" s="125"/>
      <c r="DW239" s="125"/>
      <c r="DX239" s="125"/>
      <c r="DY239" s="125"/>
      <c r="DZ239" s="125"/>
      <c r="EA239" s="125"/>
      <c r="EB239" s="125"/>
      <c r="EC239" s="125"/>
      <c r="ED239" s="125"/>
      <c r="EE239" s="125"/>
      <c r="EF239" s="125"/>
      <c r="EG239" s="125"/>
      <c r="EH239" s="125"/>
      <c r="EI239" s="125"/>
      <c r="EJ239" s="125"/>
      <c r="EK239" s="125"/>
      <c r="EL239" s="125"/>
      <c r="EM239" s="125"/>
      <c r="EN239" s="125"/>
      <c r="EO239" s="125"/>
      <c r="EP239" s="125"/>
      <c r="EQ239" s="125"/>
      <c r="ER239" s="125"/>
      <c r="ES239" s="125"/>
      <c r="ET239" s="125"/>
      <c r="EU239" s="125"/>
      <c r="EV239" s="125"/>
      <c r="EW239" s="125"/>
      <c r="EX239" s="125"/>
      <c r="EY239" s="125"/>
      <c r="EZ239" s="125"/>
      <c r="FA239" s="125"/>
      <c r="FB239" s="125"/>
      <c r="FC239" s="125"/>
      <c r="FD239" s="125"/>
      <c r="FE239" s="125"/>
      <c r="FF239" s="125"/>
      <c r="FG239" s="125"/>
      <c r="FH239" s="125"/>
      <c r="FI239" s="125"/>
      <c r="FJ239" s="125"/>
      <c r="FK239" s="125"/>
      <c r="FL239" s="125"/>
      <c r="FM239" s="125"/>
      <c r="FN239" s="125"/>
      <c r="FO239" s="125"/>
      <c r="FP239" s="125"/>
      <c r="FQ239" s="125"/>
      <c r="FR239" s="125"/>
      <c r="FS239" s="125"/>
      <c r="FT239" s="125"/>
      <c r="FU239" s="125"/>
      <c r="FV239" s="125"/>
      <c r="FW239" s="125"/>
      <c r="FX239" s="125"/>
      <c r="FY239" s="125"/>
      <c r="FZ239" s="125"/>
      <c r="GA239" s="125"/>
      <c r="GB239" s="125"/>
      <c r="GC239" s="125"/>
      <c r="GD239" s="125"/>
      <c r="GE239" s="125"/>
      <c r="GF239" s="125"/>
      <c r="GG239" s="125"/>
      <c r="GH239" s="125"/>
      <c r="GI239" s="125"/>
      <c r="GJ239" s="125"/>
      <c r="GK239" s="125"/>
      <c r="GL239" s="125"/>
      <c r="GM239" s="125"/>
      <c r="GN239" s="125"/>
      <c r="GO239" s="125"/>
      <c r="GP239" s="125"/>
      <c r="GQ239" s="125"/>
      <c r="GR239" s="125"/>
      <c r="GS239" s="125"/>
      <c r="GT239" s="125"/>
      <c r="GU239" s="125"/>
      <c r="GV239" s="125"/>
      <c r="GW239" s="125"/>
      <c r="GX239" s="125"/>
      <c r="GY239" s="125"/>
      <c r="GZ239" s="125"/>
      <c r="HA239" s="125"/>
      <c r="HB239" s="125"/>
      <c r="HC239" s="125"/>
      <c r="HD239" s="125"/>
      <c r="HE239" s="125"/>
      <c r="HF239" s="125"/>
      <c r="HG239" s="125"/>
      <c r="HH239" s="125"/>
      <c r="HI239" s="125"/>
      <c r="HJ239" s="125"/>
      <c r="HK239" s="125"/>
      <c r="HL239" s="125"/>
      <c r="HM239" s="125"/>
      <c r="HN239" s="125"/>
      <c r="HO239" s="125"/>
      <c r="HP239" s="125"/>
      <c r="HQ239" s="125"/>
      <c r="HR239" s="125"/>
      <c r="HS239" s="125"/>
      <c r="HT239" s="125"/>
      <c r="HU239" s="125"/>
      <c r="HV239" s="125"/>
      <c r="HW239" s="125"/>
      <c r="HX239" s="125"/>
      <c r="HY239" s="125"/>
      <c r="HZ239" s="125"/>
      <c r="IA239" s="125"/>
      <c r="IB239" s="125"/>
      <c r="IC239" s="125"/>
      <c r="ID239" s="125"/>
      <c r="IE239" s="125"/>
      <c r="IF239" s="125"/>
      <c r="IG239" s="125"/>
      <c r="IH239" s="125"/>
      <c r="II239" s="125"/>
      <c r="IJ239" s="125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30" hidden="false" customHeight="true" outlineLevel="0" collapsed="false">
      <c r="A240" s="122"/>
      <c r="B240" s="105" t="n">
        <v>1</v>
      </c>
      <c r="C240" s="106" t="n">
        <v>1</v>
      </c>
      <c r="D240" s="107" t="s">
        <v>35</v>
      </c>
      <c r="E240" s="106"/>
      <c r="F240" s="152" t="s">
        <v>411</v>
      </c>
      <c r="G240" s="152"/>
      <c r="H240" s="123" t="s">
        <v>412</v>
      </c>
      <c r="I240" s="110"/>
      <c r="J240" s="111" t="n">
        <v>206</v>
      </c>
      <c r="K240" s="112" t="n">
        <f aca="false">I240*J240</f>
        <v>0</v>
      </c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  <c r="AB240" s="124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24"/>
      <c r="BM240" s="124"/>
      <c r="BN240" s="124"/>
      <c r="BO240" s="124"/>
      <c r="BP240" s="124"/>
      <c r="BQ240" s="124"/>
      <c r="BR240" s="124"/>
      <c r="BS240" s="124"/>
      <c r="BT240" s="124"/>
      <c r="BU240" s="124"/>
      <c r="BV240" s="124"/>
      <c r="BW240" s="124"/>
      <c r="BX240" s="124"/>
      <c r="BY240" s="124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/>
      <c r="HZ240" s="125"/>
      <c r="IA240" s="125"/>
      <c r="IB240" s="125"/>
      <c r="IC240" s="125"/>
      <c r="ID240" s="125"/>
      <c r="IE240" s="125"/>
      <c r="IF240" s="125"/>
      <c r="IG240" s="125"/>
      <c r="IH240" s="125"/>
      <c r="II240" s="125"/>
      <c r="IJ240" s="125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30" hidden="false" customHeight="true" outlineLevel="0" collapsed="false">
      <c r="A241" s="122"/>
      <c r="B241" s="105" t="n">
        <v>1</v>
      </c>
      <c r="C241" s="106" t="n">
        <v>1</v>
      </c>
      <c r="D241" s="107" t="s">
        <v>35</v>
      </c>
      <c r="E241" s="106"/>
      <c r="F241" s="152" t="s">
        <v>413</v>
      </c>
      <c r="G241" s="152"/>
      <c r="H241" s="123" t="s">
        <v>414</v>
      </c>
      <c r="I241" s="110"/>
      <c r="J241" s="111" t="n">
        <v>206</v>
      </c>
      <c r="K241" s="112" t="n">
        <f aca="false">I241*J241</f>
        <v>0</v>
      </c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4"/>
      <c r="BD241" s="124"/>
      <c r="BE241" s="124"/>
      <c r="BF241" s="124"/>
      <c r="BG241" s="124"/>
      <c r="BH241" s="124"/>
      <c r="BI241" s="124"/>
      <c r="BJ241" s="124"/>
      <c r="BK241" s="124"/>
      <c r="BL241" s="124"/>
      <c r="BM241" s="124"/>
      <c r="BN241" s="124"/>
      <c r="BO241" s="124"/>
      <c r="BP241" s="124"/>
      <c r="BQ241" s="124"/>
      <c r="BR241" s="124"/>
      <c r="BS241" s="124"/>
      <c r="BT241" s="124"/>
      <c r="BU241" s="124"/>
      <c r="BV241" s="124"/>
      <c r="BW241" s="124"/>
      <c r="BX241" s="124"/>
      <c r="BY241" s="124"/>
      <c r="BZ241" s="125"/>
      <c r="CA241" s="125"/>
      <c r="CB241" s="125"/>
      <c r="CC241" s="125"/>
      <c r="CD241" s="125"/>
      <c r="CE241" s="125"/>
      <c r="CF241" s="125"/>
      <c r="CG241" s="125"/>
      <c r="CH241" s="125"/>
      <c r="CI241" s="125"/>
      <c r="CJ241" s="125"/>
      <c r="CK241" s="125"/>
      <c r="CL241" s="125"/>
      <c r="CM241" s="125"/>
      <c r="CN241" s="125"/>
      <c r="CO241" s="125"/>
      <c r="CP241" s="125"/>
      <c r="CQ241" s="125"/>
      <c r="CR241" s="125"/>
      <c r="CS241" s="125"/>
      <c r="CT241" s="125"/>
      <c r="CU241" s="125"/>
      <c r="CV241" s="125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125"/>
      <c r="DT241" s="125"/>
      <c r="DU241" s="125"/>
      <c r="DV241" s="125"/>
      <c r="DW241" s="125"/>
      <c r="DX241" s="125"/>
      <c r="DY241" s="125"/>
      <c r="DZ241" s="125"/>
      <c r="EA241" s="125"/>
      <c r="EB241" s="125"/>
      <c r="EC241" s="125"/>
      <c r="ED241" s="125"/>
      <c r="EE241" s="125"/>
      <c r="EF241" s="125"/>
      <c r="EG241" s="125"/>
      <c r="EH241" s="125"/>
      <c r="EI241" s="125"/>
      <c r="EJ241" s="125"/>
      <c r="EK241" s="125"/>
      <c r="EL241" s="125"/>
      <c r="EM241" s="125"/>
      <c r="EN241" s="125"/>
      <c r="EO241" s="125"/>
      <c r="EP241" s="125"/>
      <c r="EQ241" s="125"/>
      <c r="ER241" s="125"/>
      <c r="ES241" s="125"/>
      <c r="ET241" s="125"/>
      <c r="EU241" s="125"/>
      <c r="EV241" s="125"/>
      <c r="EW241" s="125"/>
      <c r="EX241" s="125"/>
      <c r="EY241" s="125"/>
      <c r="EZ241" s="125"/>
      <c r="FA241" s="125"/>
      <c r="FB241" s="125"/>
      <c r="FC241" s="125"/>
      <c r="FD241" s="125"/>
      <c r="FE241" s="125"/>
      <c r="FF241" s="125"/>
      <c r="FG241" s="125"/>
      <c r="FH241" s="125"/>
      <c r="FI241" s="125"/>
      <c r="FJ241" s="125"/>
      <c r="FK241" s="125"/>
      <c r="FL241" s="125"/>
      <c r="FM241" s="125"/>
      <c r="FN241" s="125"/>
      <c r="FO241" s="125"/>
      <c r="FP241" s="125"/>
      <c r="FQ241" s="125"/>
      <c r="FR241" s="125"/>
      <c r="FS241" s="125"/>
      <c r="FT241" s="125"/>
      <c r="FU241" s="125"/>
      <c r="FV241" s="125"/>
      <c r="FW241" s="125"/>
      <c r="FX241" s="125"/>
      <c r="FY241" s="125"/>
      <c r="FZ241" s="125"/>
      <c r="GA241" s="125"/>
      <c r="GB241" s="125"/>
      <c r="GC241" s="125"/>
      <c r="GD241" s="125"/>
      <c r="GE241" s="125"/>
      <c r="GF241" s="125"/>
      <c r="GG241" s="125"/>
      <c r="GH241" s="125"/>
      <c r="GI241" s="125"/>
      <c r="GJ241" s="125"/>
      <c r="GK241" s="125"/>
      <c r="GL241" s="125"/>
      <c r="GM241" s="125"/>
      <c r="GN241" s="125"/>
      <c r="GO241" s="125"/>
      <c r="GP241" s="125"/>
      <c r="GQ241" s="125"/>
      <c r="GR241" s="125"/>
      <c r="GS241" s="125"/>
      <c r="GT241" s="125"/>
      <c r="GU241" s="125"/>
      <c r="GV241" s="125"/>
      <c r="GW241" s="125"/>
      <c r="GX241" s="125"/>
      <c r="GY241" s="125"/>
      <c r="GZ241" s="125"/>
      <c r="HA241" s="125"/>
      <c r="HB241" s="125"/>
      <c r="HC241" s="125"/>
      <c r="HD241" s="125"/>
      <c r="HE241" s="125"/>
      <c r="HF241" s="125"/>
      <c r="HG241" s="125"/>
      <c r="HH241" s="125"/>
      <c r="HI241" s="125"/>
      <c r="HJ241" s="125"/>
      <c r="HK241" s="125"/>
      <c r="HL241" s="125"/>
      <c r="HM241" s="125"/>
      <c r="HN241" s="125"/>
      <c r="HO241" s="125"/>
      <c r="HP241" s="125"/>
      <c r="HQ241" s="125"/>
      <c r="HR241" s="125"/>
      <c r="HS241" s="125"/>
      <c r="HT241" s="125"/>
      <c r="HU241" s="125"/>
      <c r="HV241" s="125"/>
      <c r="HW241" s="125"/>
      <c r="HX241" s="125"/>
      <c r="HY241" s="125"/>
      <c r="HZ241" s="125"/>
      <c r="IA241" s="125"/>
      <c r="IB241" s="125"/>
      <c r="IC241" s="125"/>
      <c r="ID241" s="125"/>
      <c r="IE241" s="125"/>
      <c r="IF241" s="125"/>
      <c r="IG241" s="125"/>
      <c r="IH241" s="125"/>
      <c r="II241" s="125"/>
      <c r="IJ241" s="125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30" hidden="false" customHeight="true" outlineLevel="0" collapsed="false">
      <c r="A242" s="122"/>
      <c r="B242" s="105" t="n">
        <v>1</v>
      </c>
      <c r="C242" s="106" t="n">
        <v>1</v>
      </c>
      <c r="D242" s="107" t="s">
        <v>35</v>
      </c>
      <c r="E242" s="106"/>
      <c r="F242" s="152" t="s">
        <v>415</v>
      </c>
      <c r="G242" s="152"/>
      <c r="H242" s="123" t="s">
        <v>416</v>
      </c>
      <c r="I242" s="110"/>
      <c r="J242" s="111" t="n">
        <v>206</v>
      </c>
      <c r="K242" s="112" t="n">
        <f aca="false">I242*J242</f>
        <v>0</v>
      </c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/>
      <c r="BM242" s="124"/>
      <c r="BN242" s="124"/>
      <c r="BO242" s="124"/>
      <c r="BP242" s="124"/>
      <c r="BQ242" s="124"/>
      <c r="BR242" s="124"/>
      <c r="BS242" s="124"/>
      <c r="BT242" s="124"/>
      <c r="BU242" s="124"/>
      <c r="BV242" s="124"/>
      <c r="BW242" s="124"/>
      <c r="BX242" s="124"/>
      <c r="BY242" s="124"/>
      <c r="BZ242" s="125"/>
      <c r="CA242" s="125"/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/>
      <c r="DS242" s="125"/>
      <c r="DT242" s="125"/>
      <c r="DU242" s="125"/>
      <c r="DV242" s="125"/>
      <c r="DW242" s="125"/>
      <c r="DX242" s="125"/>
      <c r="DY242" s="125"/>
      <c r="DZ242" s="125"/>
      <c r="EA242" s="125"/>
      <c r="EB242" s="125"/>
      <c r="EC242" s="125"/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/>
      <c r="GA242" s="125"/>
      <c r="GB242" s="125"/>
      <c r="GC242" s="125"/>
      <c r="GD242" s="125"/>
      <c r="GE242" s="125"/>
      <c r="GF242" s="125"/>
      <c r="GG242" s="125"/>
      <c r="GH242" s="125"/>
      <c r="GI242" s="125"/>
      <c r="GJ242" s="125"/>
      <c r="GK242" s="125"/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/>
      <c r="HS242" s="125"/>
      <c r="HT242" s="125"/>
      <c r="HU242" s="125"/>
      <c r="HV242" s="125"/>
      <c r="HW242" s="125"/>
      <c r="HX242" s="125"/>
      <c r="HY242" s="125"/>
      <c r="HZ242" s="125"/>
      <c r="IA242" s="125"/>
      <c r="IB242" s="125"/>
      <c r="IC242" s="125"/>
      <c r="ID242" s="125"/>
      <c r="IE242" s="125"/>
      <c r="IF242" s="125"/>
      <c r="IG242" s="125"/>
      <c r="IH242" s="125"/>
      <c r="II242" s="125"/>
      <c r="IJ242" s="125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30" hidden="false" customHeight="true" outlineLevel="0" collapsed="false">
      <c r="A243" s="122"/>
      <c r="B243" s="105" t="n">
        <v>1</v>
      </c>
      <c r="C243" s="106" t="n">
        <v>1</v>
      </c>
      <c r="D243" s="107" t="s">
        <v>35</v>
      </c>
      <c r="E243" s="106"/>
      <c r="F243" s="152" t="s">
        <v>417</v>
      </c>
      <c r="G243" s="152"/>
      <c r="H243" s="123" t="s">
        <v>418</v>
      </c>
      <c r="I243" s="110"/>
      <c r="J243" s="111" t="n">
        <v>206</v>
      </c>
      <c r="K243" s="112" t="n">
        <f aca="false">I243*J243</f>
        <v>0</v>
      </c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24"/>
      <c r="BN243" s="124"/>
      <c r="BO243" s="124"/>
      <c r="BP243" s="124"/>
      <c r="BQ243" s="124"/>
      <c r="BR243" s="124"/>
      <c r="BS243" s="124"/>
      <c r="BT243" s="124"/>
      <c r="BU243" s="124"/>
      <c r="BV243" s="124"/>
      <c r="BW243" s="124"/>
      <c r="BX243" s="124"/>
      <c r="BY243" s="124"/>
      <c r="BZ243" s="125"/>
      <c r="CA243" s="125"/>
      <c r="CB243" s="125"/>
      <c r="CC243" s="125"/>
      <c r="CD243" s="125"/>
      <c r="CE243" s="125"/>
      <c r="CF243" s="125"/>
      <c r="CG243" s="125"/>
      <c r="CH243" s="125"/>
      <c r="CI243" s="125"/>
      <c r="CJ243" s="125"/>
      <c r="CK243" s="125"/>
      <c r="CL243" s="125"/>
      <c r="CM243" s="125"/>
      <c r="CN243" s="125"/>
      <c r="CO243" s="125"/>
      <c r="CP243" s="125"/>
      <c r="CQ243" s="125"/>
      <c r="CR243" s="125"/>
      <c r="CS243" s="125"/>
      <c r="CT243" s="125"/>
      <c r="CU243" s="125"/>
      <c r="CV243" s="125"/>
      <c r="CW243" s="125"/>
      <c r="CX243" s="125"/>
      <c r="CY243" s="125"/>
      <c r="CZ243" s="125"/>
      <c r="DA243" s="125"/>
      <c r="DB243" s="125"/>
      <c r="DC243" s="125"/>
      <c r="DD243" s="125"/>
      <c r="DE243" s="125"/>
      <c r="DF243" s="125"/>
      <c r="DG243" s="125"/>
      <c r="DH243" s="125"/>
      <c r="DI243" s="125"/>
      <c r="DJ243" s="125"/>
      <c r="DK243" s="125"/>
      <c r="DL243" s="125"/>
      <c r="DM243" s="125"/>
      <c r="DN243" s="125"/>
      <c r="DO243" s="125"/>
      <c r="DP243" s="125"/>
      <c r="DQ243" s="125"/>
      <c r="DR243" s="125"/>
      <c r="DS243" s="125"/>
      <c r="DT243" s="125"/>
      <c r="DU243" s="125"/>
      <c r="DV243" s="125"/>
      <c r="DW243" s="125"/>
      <c r="DX243" s="125"/>
      <c r="DY243" s="125"/>
      <c r="DZ243" s="125"/>
      <c r="EA243" s="125"/>
      <c r="EB243" s="125"/>
      <c r="EC243" s="125"/>
      <c r="ED243" s="125"/>
      <c r="EE243" s="125"/>
      <c r="EF243" s="125"/>
      <c r="EG243" s="125"/>
      <c r="EH243" s="125"/>
      <c r="EI243" s="125"/>
      <c r="EJ243" s="125"/>
      <c r="EK243" s="125"/>
      <c r="EL243" s="125"/>
      <c r="EM243" s="125"/>
      <c r="EN243" s="125"/>
      <c r="EO243" s="125"/>
      <c r="EP243" s="125"/>
      <c r="EQ243" s="125"/>
      <c r="ER243" s="125"/>
      <c r="ES243" s="125"/>
      <c r="ET243" s="125"/>
      <c r="EU243" s="125"/>
      <c r="EV243" s="125"/>
      <c r="EW243" s="125"/>
      <c r="EX243" s="125"/>
      <c r="EY243" s="125"/>
      <c r="EZ243" s="125"/>
      <c r="FA243" s="125"/>
      <c r="FB243" s="125"/>
      <c r="FC243" s="125"/>
      <c r="FD243" s="125"/>
      <c r="FE243" s="125"/>
      <c r="FF243" s="125"/>
      <c r="FG243" s="125"/>
      <c r="FH243" s="125"/>
      <c r="FI243" s="125"/>
      <c r="FJ243" s="125"/>
      <c r="FK243" s="125"/>
      <c r="FL243" s="125"/>
      <c r="FM243" s="125"/>
      <c r="FN243" s="125"/>
      <c r="FO243" s="125"/>
      <c r="FP243" s="125"/>
      <c r="FQ243" s="125"/>
      <c r="FR243" s="125"/>
      <c r="FS243" s="125"/>
      <c r="FT243" s="125"/>
      <c r="FU243" s="125"/>
      <c r="FV243" s="125"/>
      <c r="FW243" s="125"/>
      <c r="FX243" s="125"/>
      <c r="FY243" s="125"/>
      <c r="FZ243" s="125"/>
      <c r="GA243" s="125"/>
      <c r="GB243" s="125"/>
      <c r="GC243" s="125"/>
      <c r="GD243" s="125"/>
      <c r="GE243" s="125"/>
      <c r="GF243" s="125"/>
      <c r="GG243" s="125"/>
      <c r="GH243" s="125"/>
      <c r="GI243" s="125"/>
      <c r="GJ243" s="125"/>
      <c r="GK243" s="125"/>
      <c r="GL243" s="125"/>
      <c r="GM243" s="125"/>
      <c r="GN243" s="125"/>
      <c r="GO243" s="125"/>
      <c r="GP243" s="125"/>
      <c r="GQ243" s="125"/>
      <c r="GR243" s="125"/>
      <c r="GS243" s="125"/>
      <c r="GT243" s="125"/>
      <c r="GU243" s="125"/>
      <c r="GV243" s="125"/>
      <c r="GW243" s="125"/>
      <c r="GX243" s="125"/>
      <c r="GY243" s="125"/>
      <c r="GZ243" s="125"/>
      <c r="HA243" s="125"/>
      <c r="HB243" s="125"/>
      <c r="HC243" s="125"/>
      <c r="HD243" s="125"/>
      <c r="HE243" s="125"/>
      <c r="HF243" s="125"/>
      <c r="HG243" s="125"/>
      <c r="HH243" s="125"/>
      <c r="HI243" s="125"/>
      <c r="HJ243" s="125"/>
      <c r="HK243" s="125"/>
      <c r="HL243" s="125"/>
      <c r="HM243" s="125"/>
      <c r="HN243" s="125"/>
      <c r="HO243" s="125"/>
      <c r="HP243" s="125"/>
      <c r="HQ243" s="125"/>
      <c r="HR243" s="125"/>
      <c r="HS243" s="125"/>
      <c r="HT243" s="125"/>
      <c r="HU243" s="125"/>
      <c r="HV243" s="125"/>
      <c r="HW243" s="125"/>
      <c r="HX243" s="125"/>
      <c r="HY243" s="125"/>
      <c r="HZ243" s="125"/>
      <c r="IA243" s="125"/>
      <c r="IB243" s="125"/>
      <c r="IC243" s="125"/>
      <c r="ID243" s="125"/>
      <c r="IE243" s="125"/>
      <c r="IF243" s="125"/>
      <c r="IG243" s="125"/>
      <c r="IH243" s="125"/>
      <c r="II243" s="125"/>
      <c r="IJ243" s="125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30" hidden="false" customHeight="true" outlineLevel="0" collapsed="false">
      <c r="A244" s="122"/>
      <c r="B244" s="105" t="n">
        <v>1</v>
      </c>
      <c r="C244" s="106" t="n">
        <v>1</v>
      </c>
      <c r="D244" s="107" t="s">
        <v>35</v>
      </c>
      <c r="E244" s="106"/>
      <c r="F244" s="152" t="s">
        <v>419</v>
      </c>
      <c r="G244" s="152"/>
      <c r="H244" s="123" t="s">
        <v>420</v>
      </c>
      <c r="I244" s="110"/>
      <c r="J244" s="111" t="n">
        <v>206</v>
      </c>
      <c r="K244" s="112" t="n">
        <f aca="false">I244*J244</f>
        <v>0</v>
      </c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24"/>
      <c r="BM244" s="124"/>
      <c r="BN244" s="124"/>
      <c r="BO244" s="124"/>
      <c r="BP244" s="124"/>
      <c r="BQ244" s="124"/>
      <c r="BR244" s="124"/>
      <c r="BS244" s="124"/>
      <c r="BT244" s="124"/>
      <c r="BU244" s="124"/>
      <c r="BV244" s="124"/>
      <c r="BW244" s="124"/>
      <c r="BX244" s="124"/>
      <c r="BY244" s="124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/>
      <c r="II244" s="125"/>
      <c r="IJ244" s="125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30" hidden="false" customHeight="true" outlineLevel="0" collapsed="false">
      <c r="A245" s="122"/>
      <c r="B245" s="105" t="n">
        <v>1</v>
      </c>
      <c r="C245" s="106" t="n">
        <v>1</v>
      </c>
      <c r="D245" s="107" t="s">
        <v>35</v>
      </c>
      <c r="E245" s="106"/>
      <c r="F245" s="152" t="s">
        <v>421</v>
      </c>
      <c r="G245" s="152"/>
      <c r="H245" s="123" t="s">
        <v>422</v>
      </c>
      <c r="I245" s="110"/>
      <c r="J245" s="111" t="n">
        <v>206</v>
      </c>
      <c r="K245" s="112" t="n">
        <f aca="false">I245*J245</f>
        <v>0</v>
      </c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24"/>
      <c r="BO245" s="124"/>
      <c r="BP245" s="124"/>
      <c r="BQ245" s="124"/>
      <c r="BR245" s="124"/>
      <c r="BS245" s="124"/>
      <c r="BT245" s="124"/>
      <c r="BU245" s="124"/>
      <c r="BV245" s="124"/>
      <c r="BW245" s="124"/>
      <c r="BX245" s="124"/>
      <c r="BY245" s="124"/>
      <c r="BZ245" s="125"/>
      <c r="CA245" s="125"/>
      <c r="CB245" s="125"/>
      <c r="CC245" s="125"/>
      <c r="CD245" s="125"/>
      <c r="CE245" s="125"/>
      <c r="CF245" s="125"/>
      <c r="CG245" s="125"/>
      <c r="CH245" s="125"/>
      <c r="CI245" s="125"/>
      <c r="CJ245" s="125"/>
      <c r="CK245" s="125"/>
      <c r="CL245" s="125"/>
      <c r="CM245" s="125"/>
      <c r="CN245" s="125"/>
      <c r="CO245" s="125"/>
      <c r="CP245" s="125"/>
      <c r="CQ245" s="125"/>
      <c r="CR245" s="125"/>
      <c r="CS245" s="125"/>
      <c r="CT245" s="125"/>
      <c r="CU245" s="125"/>
      <c r="CV245" s="125"/>
      <c r="CW245" s="125"/>
      <c r="CX245" s="125"/>
      <c r="CY245" s="125"/>
      <c r="CZ245" s="125"/>
      <c r="DA245" s="125"/>
      <c r="DB245" s="125"/>
      <c r="DC245" s="125"/>
      <c r="DD245" s="125"/>
      <c r="DE245" s="125"/>
      <c r="DF245" s="125"/>
      <c r="DG245" s="125"/>
      <c r="DH245" s="125"/>
      <c r="DI245" s="125"/>
      <c r="DJ245" s="125"/>
      <c r="DK245" s="125"/>
      <c r="DL245" s="125"/>
      <c r="DM245" s="125"/>
      <c r="DN245" s="125"/>
      <c r="DO245" s="125"/>
      <c r="DP245" s="125"/>
      <c r="DQ245" s="125"/>
      <c r="DR245" s="125"/>
      <c r="DS245" s="125"/>
      <c r="DT245" s="125"/>
      <c r="DU245" s="125"/>
      <c r="DV245" s="125"/>
      <c r="DW245" s="125"/>
      <c r="DX245" s="125"/>
      <c r="DY245" s="125"/>
      <c r="DZ245" s="125"/>
      <c r="EA245" s="125"/>
      <c r="EB245" s="125"/>
      <c r="EC245" s="125"/>
      <c r="ED245" s="125"/>
      <c r="EE245" s="125"/>
      <c r="EF245" s="125"/>
      <c r="EG245" s="125"/>
      <c r="EH245" s="125"/>
      <c r="EI245" s="125"/>
      <c r="EJ245" s="125"/>
      <c r="EK245" s="125"/>
      <c r="EL245" s="125"/>
      <c r="EM245" s="125"/>
      <c r="EN245" s="125"/>
      <c r="EO245" s="125"/>
      <c r="EP245" s="125"/>
      <c r="EQ245" s="125"/>
      <c r="ER245" s="125"/>
      <c r="ES245" s="125"/>
      <c r="ET245" s="125"/>
      <c r="EU245" s="125"/>
      <c r="EV245" s="125"/>
      <c r="EW245" s="125"/>
      <c r="EX245" s="125"/>
      <c r="EY245" s="125"/>
      <c r="EZ245" s="125"/>
      <c r="FA245" s="125"/>
      <c r="FB245" s="125"/>
      <c r="FC245" s="125"/>
      <c r="FD245" s="125"/>
      <c r="FE245" s="125"/>
      <c r="FF245" s="125"/>
      <c r="FG245" s="125"/>
      <c r="FH245" s="125"/>
      <c r="FI245" s="125"/>
      <c r="FJ245" s="125"/>
      <c r="FK245" s="125"/>
      <c r="FL245" s="125"/>
      <c r="FM245" s="125"/>
      <c r="FN245" s="125"/>
      <c r="FO245" s="125"/>
      <c r="FP245" s="125"/>
      <c r="FQ245" s="125"/>
      <c r="FR245" s="125"/>
      <c r="FS245" s="125"/>
      <c r="FT245" s="125"/>
      <c r="FU245" s="125"/>
      <c r="FV245" s="125"/>
      <c r="FW245" s="125"/>
      <c r="FX245" s="125"/>
      <c r="FY245" s="125"/>
      <c r="FZ245" s="125"/>
      <c r="GA245" s="125"/>
      <c r="GB245" s="125"/>
      <c r="GC245" s="125"/>
      <c r="GD245" s="125"/>
      <c r="GE245" s="125"/>
      <c r="GF245" s="125"/>
      <c r="GG245" s="125"/>
      <c r="GH245" s="125"/>
      <c r="GI245" s="125"/>
      <c r="GJ245" s="125"/>
      <c r="GK245" s="125"/>
      <c r="GL245" s="125"/>
      <c r="GM245" s="125"/>
      <c r="GN245" s="125"/>
      <c r="GO245" s="125"/>
      <c r="GP245" s="125"/>
      <c r="GQ245" s="125"/>
      <c r="GR245" s="125"/>
      <c r="GS245" s="125"/>
      <c r="GT245" s="125"/>
      <c r="GU245" s="125"/>
      <c r="GV245" s="125"/>
      <c r="GW245" s="125"/>
      <c r="GX245" s="125"/>
      <c r="GY245" s="125"/>
      <c r="GZ245" s="125"/>
      <c r="HA245" s="125"/>
      <c r="HB245" s="125"/>
      <c r="HC245" s="125"/>
      <c r="HD245" s="125"/>
      <c r="HE245" s="125"/>
      <c r="HF245" s="125"/>
      <c r="HG245" s="125"/>
      <c r="HH245" s="125"/>
      <c r="HI245" s="125"/>
      <c r="HJ245" s="125"/>
      <c r="HK245" s="125"/>
      <c r="HL245" s="125"/>
      <c r="HM245" s="125"/>
      <c r="HN245" s="125"/>
      <c r="HO245" s="125"/>
      <c r="HP245" s="125"/>
      <c r="HQ245" s="125"/>
      <c r="HR245" s="125"/>
      <c r="HS245" s="125"/>
      <c r="HT245" s="125"/>
      <c r="HU245" s="125"/>
      <c r="HV245" s="125"/>
      <c r="HW245" s="125"/>
      <c r="HX245" s="125"/>
      <c r="HY245" s="125"/>
      <c r="HZ245" s="125"/>
      <c r="IA245" s="125"/>
      <c r="IB245" s="125"/>
      <c r="IC245" s="125"/>
      <c r="ID245" s="125"/>
      <c r="IE245" s="125"/>
      <c r="IF245" s="125"/>
      <c r="IG245" s="125"/>
      <c r="IH245" s="125"/>
      <c r="II245" s="125"/>
      <c r="IJ245" s="125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30" hidden="false" customHeight="true" outlineLevel="0" collapsed="false">
      <c r="A246" s="122"/>
      <c r="B246" s="105" t="n">
        <v>1</v>
      </c>
      <c r="C246" s="106" t="n">
        <v>1</v>
      </c>
      <c r="D246" s="107" t="s">
        <v>35</v>
      </c>
      <c r="E246" s="106"/>
      <c r="F246" s="152" t="s">
        <v>423</v>
      </c>
      <c r="G246" s="152"/>
      <c r="H246" s="123" t="s">
        <v>424</v>
      </c>
      <c r="I246" s="110"/>
      <c r="J246" s="111" t="n">
        <v>206</v>
      </c>
      <c r="K246" s="112" t="n">
        <f aca="false">I246*J246</f>
        <v>0</v>
      </c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24"/>
      <c r="BM246" s="124"/>
      <c r="BN246" s="124"/>
      <c r="BO246" s="124"/>
      <c r="BP246" s="124"/>
      <c r="BQ246" s="124"/>
      <c r="BR246" s="124"/>
      <c r="BS246" s="124"/>
      <c r="BT246" s="124"/>
      <c r="BU246" s="124"/>
      <c r="BV246" s="124"/>
      <c r="BW246" s="124"/>
      <c r="BX246" s="124"/>
      <c r="BY246" s="124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/>
      <c r="II246" s="125"/>
      <c r="IJ246" s="125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30" hidden="false" customHeight="true" outlineLevel="0" collapsed="false">
      <c r="A247" s="122"/>
      <c r="B247" s="105" t="n">
        <v>1</v>
      </c>
      <c r="C247" s="106" t="n">
        <v>1</v>
      </c>
      <c r="D247" s="107" t="s">
        <v>35</v>
      </c>
      <c r="E247" s="106"/>
      <c r="F247" s="152" t="s">
        <v>425</v>
      </c>
      <c r="G247" s="152"/>
      <c r="H247" s="123" t="s">
        <v>426</v>
      </c>
      <c r="I247" s="110"/>
      <c r="J247" s="111" t="n">
        <v>206</v>
      </c>
      <c r="K247" s="112" t="n">
        <f aca="false">I247*J247</f>
        <v>0</v>
      </c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24"/>
      <c r="BM247" s="124"/>
      <c r="BN247" s="124"/>
      <c r="BO247" s="124"/>
      <c r="BP247" s="124"/>
      <c r="BQ247" s="124"/>
      <c r="BR247" s="124"/>
      <c r="BS247" s="124"/>
      <c r="BT247" s="124"/>
      <c r="BU247" s="124"/>
      <c r="BV247" s="124"/>
      <c r="BW247" s="124"/>
      <c r="BX247" s="124"/>
      <c r="BY247" s="124"/>
      <c r="BZ247" s="125"/>
      <c r="CA247" s="125"/>
      <c r="CB247" s="125"/>
      <c r="CC247" s="125"/>
      <c r="CD247" s="125"/>
      <c r="CE247" s="125"/>
      <c r="CF247" s="125"/>
      <c r="CG247" s="125"/>
      <c r="CH247" s="125"/>
      <c r="CI247" s="125"/>
      <c r="CJ247" s="125"/>
      <c r="CK247" s="125"/>
      <c r="CL247" s="125"/>
      <c r="CM247" s="125"/>
      <c r="CN247" s="125"/>
      <c r="CO247" s="125"/>
      <c r="CP247" s="125"/>
      <c r="CQ247" s="125"/>
      <c r="CR247" s="125"/>
      <c r="CS247" s="125"/>
      <c r="CT247" s="125"/>
      <c r="CU247" s="125"/>
      <c r="CV247" s="125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125"/>
      <c r="DT247" s="125"/>
      <c r="DU247" s="125"/>
      <c r="DV247" s="125"/>
      <c r="DW247" s="125"/>
      <c r="DX247" s="125"/>
      <c r="DY247" s="125"/>
      <c r="DZ247" s="125"/>
      <c r="EA247" s="125"/>
      <c r="EB247" s="125"/>
      <c r="EC247" s="125"/>
      <c r="ED247" s="125"/>
      <c r="EE247" s="125"/>
      <c r="EF247" s="125"/>
      <c r="EG247" s="125"/>
      <c r="EH247" s="125"/>
      <c r="EI247" s="125"/>
      <c r="EJ247" s="125"/>
      <c r="EK247" s="125"/>
      <c r="EL247" s="125"/>
      <c r="EM247" s="125"/>
      <c r="EN247" s="125"/>
      <c r="EO247" s="125"/>
      <c r="EP247" s="125"/>
      <c r="EQ247" s="125"/>
      <c r="ER247" s="125"/>
      <c r="ES247" s="125"/>
      <c r="ET247" s="125"/>
      <c r="EU247" s="125"/>
      <c r="EV247" s="125"/>
      <c r="EW247" s="125"/>
      <c r="EX247" s="125"/>
      <c r="EY247" s="125"/>
      <c r="EZ247" s="125"/>
      <c r="FA247" s="125"/>
      <c r="FB247" s="125"/>
      <c r="FC247" s="125"/>
      <c r="FD247" s="125"/>
      <c r="FE247" s="125"/>
      <c r="FF247" s="125"/>
      <c r="FG247" s="125"/>
      <c r="FH247" s="125"/>
      <c r="FI247" s="125"/>
      <c r="FJ247" s="125"/>
      <c r="FK247" s="125"/>
      <c r="FL247" s="125"/>
      <c r="FM247" s="125"/>
      <c r="FN247" s="125"/>
      <c r="FO247" s="125"/>
      <c r="FP247" s="125"/>
      <c r="FQ247" s="125"/>
      <c r="FR247" s="125"/>
      <c r="FS247" s="125"/>
      <c r="FT247" s="125"/>
      <c r="FU247" s="125"/>
      <c r="FV247" s="125"/>
      <c r="FW247" s="125"/>
      <c r="FX247" s="125"/>
      <c r="FY247" s="125"/>
      <c r="FZ247" s="125"/>
      <c r="GA247" s="125"/>
      <c r="GB247" s="125"/>
      <c r="GC247" s="125"/>
      <c r="GD247" s="125"/>
      <c r="GE247" s="125"/>
      <c r="GF247" s="125"/>
      <c r="GG247" s="125"/>
      <c r="GH247" s="125"/>
      <c r="GI247" s="125"/>
      <c r="GJ247" s="125"/>
      <c r="GK247" s="125"/>
      <c r="GL247" s="125"/>
      <c r="GM247" s="125"/>
      <c r="GN247" s="125"/>
      <c r="GO247" s="125"/>
      <c r="GP247" s="125"/>
      <c r="GQ247" s="125"/>
      <c r="GR247" s="125"/>
      <c r="GS247" s="125"/>
      <c r="GT247" s="125"/>
      <c r="GU247" s="125"/>
      <c r="GV247" s="125"/>
      <c r="GW247" s="125"/>
      <c r="GX247" s="125"/>
      <c r="GY247" s="125"/>
      <c r="GZ247" s="125"/>
      <c r="HA247" s="125"/>
      <c r="HB247" s="125"/>
      <c r="HC247" s="125"/>
      <c r="HD247" s="125"/>
      <c r="HE247" s="125"/>
      <c r="HF247" s="125"/>
      <c r="HG247" s="125"/>
      <c r="HH247" s="125"/>
      <c r="HI247" s="125"/>
      <c r="HJ247" s="125"/>
      <c r="HK247" s="125"/>
      <c r="HL247" s="125"/>
      <c r="HM247" s="125"/>
      <c r="HN247" s="125"/>
      <c r="HO247" s="125"/>
      <c r="HP247" s="125"/>
      <c r="HQ247" s="125"/>
      <c r="HR247" s="125"/>
      <c r="HS247" s="125"/>
      <c r="HT247" s="125"/>
      <c r="HU247" s="125"/>
      <c r="HV247" s="125"/>
      <c r="HW247" s="125"/>
      <c r="HX247" s="125"/>
      <c r="HY247" s="125"/>
      <c r="HZ247" s="125"/>
      <c r="IA247" s="125"/>
      <c r="IB247" s="125"/>
      <c r="IC247" s="125"/>
      <c r="ID247" s="125"/>
      <c r="IE247" s="125"/>
      <c r="IF247" s="125"/>
      <c r="IG247" s="125"/>
      <c r="IH247" s="125"/>
      <c r="II247" s="125"/>
      <c r="IJ247" s="125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30" hidden="false" customHeight="true" outlineLevel="0" collapsed="false">
      <c r="A248" s="122"/>
      <c r="B248" s="105" t="n">
        <v>1</v>
      </c>
      <c r="C248" s="106" t="n">
        <v>1</v>
      </c>
      <c r="D248" s="107" t="s">
        <v>35</v>
      </c>
      <c r="E248" s="106"/>
      <c r="F248" s="152" t="s">
        <v>427</v>
      </c>
      <c r="G248" s="152"/>
      <c r="H248" s="123" t="s">
        <v>428</v>
      </c>
      <c r="I248" s="110"/>
      <c r="J248" s="111" t="n">
        <v>206</v>
      </c>
      <c r="K248" s="112" t="n">
        <f aca="false">I248*J248</f>
        <v>0</v>
      </c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24"/>
      <c r="BM248" s="124"/>
      <c r="BN248" s="124"/>
      <c r="BO248" s="124"/>
      <c r="BP248" s="124"/>
      <c r="BQ248" s="124"/>
      <c r="BR248" s="124"/>
      <c r="BS248" s="124"/>
      <c r="BT248" s="124"/>
      <c r="BU248" s="124"/>
      <c r="BV248" s="124"/>
      <c r="BW248" s="124"/>
      <c r="BX248" s="124"/>
      <c r="BY248" s="124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/>
      <c r="II248" s="125"/>
      <c r="IJ248" s="125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30" hidden="false" customHeight="true" outlineLevel="0" collapsed="false">
      <c r="A249" s="122"/>
      <c r="B249" s="105" t="n">
        <v>1</v>
      </c>
      <c r="C249" s="106" t="n">
        <v>1</v>
      </c>
      <c r="D249" s="107" t="s">
        <v>35</v>
      </c>
      <c r="E249" s="106"/>
      <c r="F249" s="152" t="s">
        <v>429</v>
      </c>
      <c r="G249" s="152"/>
      <c r="H249" s="123" t="s">
        <v>430</v>
      </c>
      <c r="I249" s="110"/>
      <c r="J249" s="111" t="n">
        <v>206</v>
      </c>
      <c r="K249" s="112" t="n">
        <f aca="false">I249*J249</f>
        <v>0</v>
      </c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5"/>
      <c r="CA249" s="125"/>
      <c r="CB249" s="125"/>
      <c r="CC249" s="125"/>
      <c r="CD249" s="125"/>
      <c r="CE249" s="125"/>
      <c r="CF249" s="125"/>
      <c r="CG249" s="125"/>
      <c r="CH249" s="125"/>
      <c r="CI249" s="125"/>
      <c r="CJ249" s="125"/>
      <c r="CK249" s="125"/>
      <c r="CL249" s="125"/>
      <c r="CM249" s="125"/>
      <c r="CN249" s="125"/>
      <c r="CO249" s="125"/>
      <c r="CP249" s="125"/>
      <c r="CQ249" s="125"/>
      <c r="CR249" s="125"/>
      <c r="CS249" s="125"/>
      <c r="CT249" s="125"/>
      <c r="CU249" s="125"/>
      <c r="CV249" s="125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125"/>
      <c r="DT249" s="125"/>
      <c r="DU249" s="125"/>
      <c r="DV249" s="125"/>
      <c r="DW249" s="125"/>
      <c r="DX249" s="125"/>
      <c r="DY249" s="125"/>
      <c r="DZ249" s="125"/>
      <c r="EA249" s="125"/>
      <c r="EB249" s="125"/>
      <c r="EC249" s="125"/>
      <c r="ED249" s="125"/>
      <c r="EE249" s="125"/>
      <c r="EF249" s="125"/>
      <c r="EG249" s="125"/>
      <c r="EH249" s="125"/>
      <c r="EI249" s="125"/>
      <c r="EJ249" s="125"/>
      <c r="EK249" s="125"/>
      <c r="EL249" s="125"/>
      <c r="EM249" s="125"/>
      <c r="EN249" s="125"/>
      <c r="EO249" s="125"/>
      <c r="EP249" s="125"/>
      <c r="EQ249" s="125"/>
      <c r="ER249" s="125"/>
      <c r="ES249" s="125"/>
      <c r="ET249" s="125"/>
      <c r="EU249" s="125"/>
      <c r="EV249" s="125"/>
      <c r="EW249" s="125"/>
      <c r="EX249" s="125"/>
      <c r="EY249" s="125"/>
      <c r="EZ249" s="125"/>
      <c r="FA249" s="125"/>
      <c r="FB249" s="125"/>
      <c r="FC249" s="125"/>
      <c r="FD249" s="125"/>
      <c r="FE249" s="125"/>
      <c r="FF249" s="125"/>
      <c r="FG249" s="125"/>
      <c r="FH249" s="125"/>
      <c r="FI249" s="125"/>
      <c r="FJ249" s="125"/>
      <c r="FK249" s="125"/>
      <c r="FL249" s="125"/>
      <c r="FM249" s="125"/>
      <c r="FN249" s="125"/>
      <c r="FO249" s="125"/>
      <c r="FP249" s="125"/>
      <c r="FQ249" s="125"/>
      <c r="FR249" s="125"/>
      <c r="FS249" s="125"/>
      <c r="FT249" s="125"/>
      <c r="FU249" s="125"/>
      <c r="FV249" s="125"/>
      <c r="FW249" s="125"/>
      <c r="FX249" s="125"/>
      <c r="FY249" s="125"/>
      <c r="FZ249" s="125"/>
      <c r="GA249" s="125"/>
      <c r="GB249" s="125"/>
      <c r="GC249" s="125"/>
      <c r="GD249" s="125"/>
      <c r="GE249" s="125"/>
      <c r="GF249" s="125"/>
      <c r="GG249" s="125"/>
      <c r="GH249" s="125"/>
      <c r="GI249" s="125"/>
      <c r="GJ249" s="125"/>
      <c r="GK249" s="125"/>
      <c r="GL249" s="125"/>
      <c r="GM249" s="125"/>
      <c r="GN249" s="125"/>
      <c r="GO249" s="125"/>
      <c r="GP249" s="125"/>
      <c r="GQ249" s="125"/>
      <c r="GR249" s="125"/>
      <c r="GS249" s="125"/>
      <c r="GT249" s="125"/>
      <c r="GU249" s="125"/>
      <c r="GV249" s="125"/>
      <c r="GW249" s="125"/>
      <c r="GX249" s="125"/>
      <c r="GY249" s="125"/>
      <c r="GZ249" s="125"/>
      <c r="HA249" s="125"/>
      <c r="HB249" s="125"/>
      <c r="HC249" s="125"/>
      <c r="HD249" s="125"/>
      <c r="HE249" s="125"/>
      <c r="HF249" s="125"/>
      <c r="HG249" s="125"/>
      <c r="HH249" s="125"/>
      <c r="HI249" s="125"/>
      <c r="HJ249" s="125"/>
      <c r="HK249" s="125"/>
      <c r="HL249" s="125"/>
      <c r="HM249" s="125"/>
      <c r="HN249" s="125"/>
      <c r="HO249" s="125"/>
      <c r="HP249" s="125"/>
      <c r="HQ249" s="125"/>
      <c r="HR249" s="125"/>
      <c r="HS249" s="125"/>
      <c r="HT249" s="125"/>
      <c r="HU249" s="125"/>
      <c r="HV249" s="125"/>
      <c r="HW249" s="125"/>
      <c r="HX249" s="125"/>
      <c r="HY249" s="125"/>
      <c r="HZ249" s="125"/>
      <c r="IA249" s="125"/>
      <c r="IB249" s="125"/>
      <c r="IC249" s="125"/>
      <c r="ID249" s="125"/>
      <c r="IE249" s="125"/>
      <c r="IF249" s="125"/>
      <c r="IG249" s="125"/>
      <c r="IH249" s="125"/>
      <c r="II249" s="125"/>
      <c r="IJ249" s="125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30" hidden="false" customHeight="true" outlineLevel="0" collapsed="false">
      <c r="A250" s="0"/>
      <c r="B250" s="178"/>
      <c r="C250" s="114"/>
      <c r="D250" s="114"/>
      <c r="E250" s="114"/>
      <c r="F250" s="115"/>
      <c r="G250" s="116"/>
      <c r="H250" s="179" t="s">
        <v>431</v>
      </c>
      <c r="I250" s="118" t="n">
        <f aca="false">SUM(I235:I249)</f>
        <v>0</v>
      </c>
      <c r="J250" s="119"/>
      <c r="K250" s="112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24"/>
      <c r="BM250" s="124"/>
      <c r="BN250" s="124"/>
      <c r="BO250" s="124"/>
      <c r="BP250" s="124"/>
      <c r="BQ250" s="124"/>
      <c r="BR250" s="124"/>
      <c r="BS250" s="124"/>
      <c r="BT250" s="124"/>
      <c r="BU250" s="124"/>
      <c r="BV250" s="124"/>
      <c r="BW250" s="124"/>
      <c r="BX250" s="124"/>
      <c r="BY250" s="124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s="125" customFormat="true" ht="45" hidden="false" customHeight="true" outlineLevel="0" collapsed="false">
      <c r="A251" s="97"/>
      <c r="B251" s="166"/>
      <c r="C251" s="167"/>
      <c r="D251" s="167"/>
      <c r="E251" s="167"/>
      <c r="F251" s="174" t="s">
        <v>432</v>
      </c>
      <c r="G251" s="174"/>
      <c r="H251" s="169"/>
      <c r="I251" s="170"/>
      <c r="J251" s="171"/>
      <c r="K251" s="172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24"/>
      <c r="BM251" s="124"/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</row>
    <row r="252" customFormat="false" ht="30" hidden="false" customHeight="true" outlineLevel="0" collapsed="false">
      <c r="A252" s="180"/>
      <c r="B252" s="105" t="n">
        <v>1</v>
      </c>
      <c r="C252" s="106" t="n">
        <v>1</v>
      </c>
      <c r="D252" s="181" t="s">
        <v>247</v>
      </c>
      <c r="E252" s="182"/>
      <c r="F252" s="173" t="s">
        <v>433</v>
      </c>
      <c r="G252" s="173"/>
      <c r="H252" s="123" t="s">
        <v>434</v>
      </c>
      <c r="I252" s="110"/>
      <c r="J252" s="111" t="n">
        <v>206</v>
      </c>
      <c r="K252" s="112" t="n">
        <f aca="false">I252*J252</f>
        <v>0</v>
      </c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30" hidden="false" customHeight="true" outlineLevel="0" collapsed="false">
      <c r="A253" s="180"/>
      <c r="B253" s="105" t="n">
        <v>1</v>
      </c>
      <c r="C253" s="106" t="n">
        <v>1</v>
      </c>
      <c r="D253" s="181" t="s">
        <v>247</v>
      </c>
      <c r="E253" s="182"/>
      <c r="F253" s="173" t="s">
        <v>435</v>
      </c>
      <c r="G253" s="173"/>
      <c r="H253" s="123" t="s">
        <v>436</v>
      </c>
      <c r="I253" s="110"/>
      <c r="J253" s="111" t="n">
        <v>206</v>
      </c>
      <c r="K253" s="112" t="n">
        <f aca="false">I253*J253</f>
        <v>0</v>
      </c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24"/>
      <c r="BO253" s="124"/>
      <c r="BP253" s="124"/>
      <c r="BQ253" s="124"/>
      <c r="BR253" s="124"/>
      <c r="BS253" s="124"/>
      <c r="BT253" s="124"/>
      <c r="BU253" s="124"/>
      <c r="BV253" s="124"/>
      <c r="BW253" s="124"/>
      <c r="BX253" s="124"/>
      <c r="BY253" s="124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30" hidden="false" customHeight="true" outlineLevel="0" collapsed="false">
      <c r="A254" s="180"/>
      <c r="B254" s="105" t="n">
        <v>1</v>
      </c>
      <c r="C254" s="106" t="n">
        <v>1</v>
      </c>
      <c r="D254" s="181" t="s">
        <v>247</v>
      </c>
      <c r="E254" s="182"/>
      <c r="F254" s="173" t="s">
        <v>437</v>
      </c>
      <c r="G254" s="173"/>
      <c r="H254" s="123" t="s">
        <v>438</v>
      </c>
      <c r="I254" s="110"/>
      <c r="J254" s="111" t="n">
        <v>206</v>
      </c>
      <c r="K254" s="112" t="n">
        <f aca="false">I254*J254</f>
        <v>0</v>
      </c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  <c r="AB254" s="124"/>
      <c r="AC254" s="124"/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24"/>
      <c r="BM254" s="124"/>
      <c r="BN254" s="124"/>
      <c r="BO254" s="124"/>
      <c r="BP254" s="124"/>
      <c r="BQ254" s="124"/>
      <c r="BR254" s="124"/>
      <c r="BS254" s="124"/>
      <c r="BT254" s="124"/>
      <c r="BU254" s="124"/>
      <c r="BV254" s="124"/>
      <c r="BW254" s="124"/>
      <c r="BX254" s="124"/>
      <c r="BY254" s="124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30" hidden="false" customHeight="true" outlineLevel="0" collapsed="false">
      <c r="A255" s="180"/>
      <c r="B255" s="105" t="n">
        <v>1</v>
      </c>
      <c r="C255" s="106" t="n">
        <v>1</v>
      </c>
      <c r="D255" s="181" t="s">
        <v>247</v>
      </c>
      <c r="E255" s="182"/>
      <c r="F255" s="173" t="s">
        <v>439</v>
      </c>
      <c r="G255" s="173"/>
      <c r="H255" s="123" t="s">
        <v>440</v>
      </c>
      <c r="I255" s="110"/>
      <c r="J255" s="111" t="n">
        <v>206</v>
      </c>
      <c r="K255" s="112" t="n">
        <f aca="false">I255*J255</f>
        <v>0</v>
      </c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  <c r="AB255" s="124"/>
      <c r="AC255" s="124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24"/>
      <c r="BM255" s="124"/>
      <c r="BN255" s="124"/>
      <c r="BO255" s="124"/>
      <c r="BP255" s="124"/>
      <c r="BQ255" s="124"/>
      <c r="BR255" s="124"/>
      <c r="BS255" s="124"/>
      <c r="BT255" s="124"/>
      <c r="BU255" s="124"/>
      <c r="BV255" s="124"/>
      <c r="BW255" s="124"/>
      <c r="BX255" s="124"/>
      <c r="BY255" s="124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30" hidden="false" customHeight="true" outlineLevel="0" collapsed="false">
      <c r="A256" s="180"/>
      <c r="B256" s="105" t="n">
        <v>1</v>
      </c>
      <c r="C256" s="106" t="n">
        <v>1</v>
      </c>
      <c r="D256" s="181" t="s">
        <v>247</v>
      </c>
      <c r="E256" s="182"/>
      <c r="F256" s="173" t="s">
        <v>441</v>
      </c>
      <c r="G256" s="173"/>
      <c r="H256" s="123" t="s">
        <v>442</v>
      </c>
      <c r="I256" s="110"/>
      <c r="J256" s="111" t="n">
        <v>206</v>
      </c>
      <c r="K256" s="112" t="n">
        <f aca="false">I256*J256</f>
        <v>0</v>
      </c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24"/>
      <c r="BM256" s="124"/>
      <c r="BN256" s="124"/>
      <c r="BO256" s="124"/>
      <c r="BP256" s="124"/>
      <c r="BQ256" s="124"/>
      <c r="BR256" s="124"/>
      <c r="BS256" s="124"/>
      <c r="BT256" s="124"/>
      <c r="BU256" s="124"/>
      <c r="BV256" s="124"/>
      <c r="BW256" s="124"/>
      <c r="BX256" s="124"/>
      <c r="BY256" s="124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30" hidden="false" customHeight="true" outlineLevel="0" collapsed="false">
      <c r="A257" s="180"/>
      <c r="B257" s="105" t="n">
        <v>1</v>
      </c>
      <c r="C257" s="106" t="n">
        <v>1</v>
      </c>
      <c r="D257" s="181" t="s">
        <v>247</v>
      </c>
      <c r="E257" s="182"/>
      <c r="F257" s="173" t="s">
        <v>443</v>
      </c>
      <c r="G257" s="173"/>
      <c r="H257" s="123" t="s">
        <v>444</v>
      </c>
      <c r="I257" s="110"/>
      <c r="J257" s="111" t="n">
        <v>206</v>
      </c>
      <c r="K257" s="112" t="n">
        <f aca="false">I257*J257</f>
        <v>0</v>
      </c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/>
      <c r="BK257" s="124"/>
      <c r="BL257" s="124"/>
      <c r="BM257" s="124"/>
      <c r="BN257" s="124"/>
      <c r="BO257" s="124"/>
      <c r="BP257" s="124"/>
      <c r="BQ257" s="124"/>
      <c r="BR257" s="124"/>
      <c r="BS257" s="124"/>
      <c r="BT257" s="124"/>
      <c r="BU257" s="124"/>
      <c r="BV257" s="124"/>
      <c r="BW257" s="124"/>
      <c r="BX257" s="124"/>
      <c r="BY257" s="124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30" hidden="false" customHeight="true" outlineLevel="0" collapsed="false">
      <c r="A258" s="180"/>
      <c r="B258" s="105" t="n">
        <v>1</v>
      </c>
      <c r="C258" s="106" t="n">
        <v>1</v>
      </c>
      <c r="D258" s="181" t="s">
        <v>247</v>
      </c>
      <c r="E258" s="182"/>
      <c r="F258" s="173" t="s">
        <v>445</v>
      </c>
      <c r="G258" s="173"/>
      <c r="H258" s="123" t="s">
        <v>446</v>
      </c>
      <c r="I258" s="110"/>
      <c r="J258" s="111" t="n">
        <v>206</v>
      </c>
      <c r="K258" s="112" t="n">
        <f aca="false">I258*J258</f>
        <v>0</v>
      </c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24"/>
      <c r="BM258" s="124"/>
      <c r="BN258" s="124"/>
      <c r="BO258" s="124"/>
      <c r="BP258" s="124"/>
      <c r="BQ258" s="124"/>
      <c r="BR258" s="124"/>
      <c r="BS258" s="124"/>
      <c r="BT258" s="124"/>
      <c r="BU258" s="124"/>
      <c r="BV258" s="124"/>
      <c r="BW258" s="124"/>
      <c r="BX258" s="124"/>
      <c r="BY258" s="124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30" hidden="false" customHeight="true" outlineLevel="0" collapsed="false">
      <c r="A259" s="180"/>
      <c r="B259" s="105" t="n">
        <v>1</v>
      </c>
      <c r="C259" s="106" t="n">
        <v>1</v>
      </c>
      <c r="D259" s="181" t="s">
        <v>247</v>
      </c>
      <c r="E259" s="182"/>
      <c r="F259" s="173" t="s">
        <v>447</v>
      </c>
      <c r="G259" s="173"/>
      <c r="H259" s="123" t="s">
        <v>448</v>
      </c>
      <c r="I259" s="110"/>
      <c r="J259" s="111" t="n">
        <v>206</v>
      </c>
      <c r="K259" s="112" t="n">
        <f aca="false">I259*J259</f>
        <v>0</v>
      </c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24"/>
      <c r="BM259" s="124"/>
      <c r="BN259" s="124"/>
      <c r="BO259" s="124"/>
      <c r="BP259" s="124"/>
      <c r="BQ259" s="124"/>
      <c r="BR259" s="124"/>
      <c r="BS259" s="124"/>
      <c r="BT259" s="124"/>
      <c r="BU259" s="124"/>
      <c r="BV259" s="124"/>
      <c r="BW259" s="124"/>
      <c r="BX259" s="124"/>
      <c r="BY259" s="124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30" hidden="false" customHeight="true" outlineLevel="0" collapsed="false">
      <c r="A260" s="180"/>
      <c r="B260" s="105" t="n">
        <v>1</v>
      </c>
      <c r="C260" s="106" t="n">
        <v>1</v>
      </c>
      <c r="D260" s="181" t="s">
        <v>247</v>
      </c>
      <c r="E260" s="182"/>
      <c r="F260" s="173" t="s">
        <v>449</v>
      </c>
      <c r="G260" s="173"/>
      <c r="H260" s="123" t="s">
        <v>450</v>
      </c>
      <c r="I260" s="110"/>
      <c r="J260" s="111" t="n">
        <v>206</v>
      </c>
      <c r="K260" s="112" t="n">
        <f aca="false">I260*J260</f>
        <v>0</v>
      </c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/>
      <c r="BI260" s="124"/>
      <c r="BJ260" s="124"/>
      <c r="BK260" s="124"/>
      <c r="BL260" s="124"/>
      <c r="BM260" s="124"/>
      <c r="BN260" s="124"/>
      <c r="BO260" s="124"/>
      <c r="BP260" s="124"/>
      <c r="BQ260" s="124"/>
      <c r="BR260" s="124"/>
      <c r="BS260" s="124"/>
      <c r="BT260" s="124"/>
      <c r="BU260" s="124"/>
      <c r="BV260" s="124"/>
      <c r="BW260" s="124"/>
      <c r="BX260" s="124"/>
      <c r="BY260" s="124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30" hidden="false" customHeight="true" outlineLevel="0" collapsed="false">
      <c r="A261" s="180"/>
      <c r="B261" s="105" t="n">
        <v>1</v>
      </c>
      <c r="C261" s="106" t="n">
        <v>1</v>
      </c>
      <c r="D261" s="181" t="s">
        <v>247</v>
      </c>
      <c r="E261" s="182"/>
      <c r="F261" s="173" t="s">
        <v>451</v>
      </c>
      <c r="G261" s="173"/>
      <c r="H261" s="123" t="s">
        <v>452</v>
      </c>
      <c r="I261" s="110"/>
      <c r="J261" s="111" t="n">
        <v>206</v>
      </c>
      <c r="K261" s="112" t="n">
        <f aca="false">I261*J261</f>
        <v>0</v>
      </c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24"/>
      <c r="BM261" s="124"/>
      <c r="BN261" s="124"/>
      <c r="BO261" s="124"/>
      <c r="BP261" s="124"/>
      <c r="BQ261" s="124"/>
      <c r="BR261" s="124"/>
      <c r="BS261" s="124"/>
      <c r="BT261" s="124"/>
      <c r="BU261" s="124"/>
      <c r="BV261" s="124"/>
      <c r="BW261" s="124"/>
      <c r="BX261" s="124"/>
      <c r="BY261" s="124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30" hidden="false" customHeight="true" outlineLevel="0" collapsed="false">
      <c r="A262" s="180"/>
      <c r="B262" s="105" t="n">
        <v>1</v>
      </c>
      <c r="C262" s="106" t="n">
        <v>1</v>
      </c>
      <c r="D262" s="181" t="s">
        <v>247</v>
      </c>
      <c r="E262" s="182"/>
      <c r="F262" s="173" t="s">
        <v>453</v>
      </c>
      <c r="G262" s="173"/>
      <c r="H262" s="123" t="s">
        <v>454</v>
      </c>
      <c r="I262" s="110"/>
      <c r="J262" s="111" t="n">
        <v>206</v>
      </c>
      <c r="K262" s="112" t="n">
        <f aca="false">I262*J262</f>
        <v>0</v>
      </c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4"/>
      <c r="BL262" s="124"/>
      <c r="BM262" s="124"/>
      <c r="BN262" s="124"/>
      <c r="BO262" s="124"/>
      <c r="BP262" s="124"/>
      <c r="BQ262" s="124"/>
      <c r="BR262" s="124"/>
      <c r="BS262" s="124"/>
      <c r="BT262" s="124"/>
      <c r="BU262" s="124"/>
      <c r="BV262" s="124"/>
      <c r="BW262" s="124"/>
      <c r="BX262" s="124"/>
      <c r="BY262" s="124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30" hidden="false" customHeight="true" outlineLevel="0" collapsed="false">
      <c r="A263" s="180"/>
      <c r="B263" s="105" t="n">
        <v>1</v>
      </c>
      <c r="C263" s="106" t="n">
        <v>1</v>
      </c>
      <c r="D263" s="181" t="s">
        <v>247</v>
      </c>
      <c r="E263" s="182"/>
      <c r="F263" s="173" t="s">
        <v>455</v>
      </c>
      <c r="G263" s="173"/>
      <c r="H263" s="123" t="s">
        <v>456</v>
      </c>
      <c r="I263" s="110"/>
      <c r="J263" s="111" t="n">
        <v>206</v>
      </c>
      <c r="K263" s="112" t="n">
        <f aca="false">I263*J263</f>
        <v>0</v>
      </c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24"/>
      <c r="BM263" s="124"/>
      <c r="BN263" s="124"/>
      <c r="BO263" s="124"/>
      <c r="BP263" s="124"/>
      <c r="BQ263" s="124"/>
      <c r="BR263" s="124"/>
      <c r="BS263" s="124"/>
      <c r="BT263" s="124"/>
      <c r="BU263" s="124"/>
      <c r="BV263" s="124"/>
      <c r="BW263" s="124"/>
      <c r="BX263" s="124"/>
      <c r="BY263" s="124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30" hidden="false" customHeight="true" outlineLevel="0" collapsed="false">
      <c r="A264" s="180"/>
      <c r="B264" s="105" t="n">
        <v>1</v>
      </c>
      <c r="C264" s="106" t="n">
        <v>1</v>
      </c>
      <c r="D264" s="181" t="s">
        <v>247</v>
      </c>
      <c r="E264" s="182"/>
      <c r="F264" s="173" t="s">
        <v>457</v>
      </c>
      <c r="G264" s="173"/>
      <c r="H264" s="123" t="s">
        <v>458</v>
      </c>
      <c r="I264" s="110"/>
      <c r="J264" s="111" t="n">
        <v>206</v>
      </c>
      <c r="K264" s="112" t="n">
        <f aca="false">I264*J264</f>
        <v>0</v>
      </c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24"/>
      <c r="BM264" s="124"/>
      <c r="BN264" s="124"/>
      <c r="BO264" s="124"/>
      <c r="BP264" s="124"/>
      <c r="BQ264" s="124"/>
      <c r="BR264" s="124"/>
      <c r="BS264" s="124"/>
      <c r="BT264" s="124"/>
      <c r="BU264" s="124"/>
      <c r="BV264" s="124"/>
      <c r="BW264" s="124"/>
      <c r="BX264" s="124"/>
      <c r="BY264" s="124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30" hidden="false" customHeight="true" outlineLevel="0" collapsed="false">
      <c r="A265" s="180"/>
      <c r="B265" s="105" t="n">
        <v>1</v>
      </c>
      <c r="C265" s="106" t="n">
        <v>1</v>
      </c>
      <c r="D265" s="181" t="s">
        <v>247</v>
      </c>
      <c r="E265" s="182"/>
      <c r="F265" s="173" t="s">
        <v>459</v>
      </c>
      <c r="G265" s="173"/>
      <c r="H265" s="123" t="s">
        <v>460</v>
      </c>
      <c r="I265" s="110"/>
      <c r="J265" s="111" t="n">
        <v>206</v>
      </c>
      <c r="K265" s="112" t="n">
        <f aca="false">I265*J265</f>
        <v>0</v>
      </c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24"/>
      <c r="BM265" s="124"/>
      <c r="BN265" s="124"/>
      <c r="BO265" s="124"/>
      <c r="BP265" s="124"/>
      <c r="BQ265" s="124"/>
      <c r="BR265" s="124"/>
      <c r="BS265" s="124"/>
      <c r="BT265" s="124"/>
      <c r="BU265" s="124"/>
      <c r="BV265" s="124"/>
      <c r="BW265" s="124"/>
      <c r="BX265" s="124"/>
      <c r="BY265" s="124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30" hidden="false" customHeight="true" outlineLevel="0" collapsed="false">
      <c r="A266" s="180"/>
      <c r="B266" s="105" t="n">
        <v>1</v>
      </c>
      <c r="C266" s="106" t="n">
        <v>1</v>
      </c>
      <c r="D266" s="181" t="s">
        <v>247</v>
      </c>
      <c r="E266" s="182"/>
      <c r="F266" s="173" t="s">
        <v>461</v>
      </c>
      <c r="G266" s="173"/>
      <c r="H266" s="123" t="s">
        <v>462</v>
      </c>
      <c r="I266" s="110"/>
      <c r="J266" s="111" t="n">
        <v>206</v>
      </c>
      <c r="K266" s="112" t="n">
        <f aca="false">I266*J266</f>
        <v>0</v>
      </c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24"/>
      <c r="BN266" s="124"/>
      <c r="BO266" s="124"/>
      <c r="BP266" s="124"/>
      <c r="BQ266" s="124"/>
      <c r="BR266" s="124"/>
      <c r="BS266" s="124"/>
      <c r="BT266" s="124"/>
      <c r="BU266" s="124"/>
      <c r="BV266" s="124"/>
      <c r="BW266" s="124"/>
      <c r="BX266" s="124"/>
      <c r="BY266" s="124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30" hidden="false" customHeight="true" outlineLevel="0" collapsed="false">
      <c r="A267" s="180"/>
      <c r="B267" s="105" t="n">
        <v>1</v>
      </c>
      <c r="C267" s="106" t="n">
        <v>1</v>
      </c>
      <c r="D267" s="181" t="s">
        <v>247</v>
      </c>
      <c r="E267" s="182"/>
      <c r="F267" s="173" t="s">
        <v>463</v>
      </c>
      <c r="G267" s="173"/>
      <c r="H267" s="123" t="s">
        <v>464</v>
      </c>
      <c r="I267" s="110"/>
      <c r="J267" s="111" t="n">
        <v>206</v>
      </c>
      <c r="K267" s="112" t="n">
        <f aca="false">I267*J267</f>
        <v>0</v>
      </c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24"/>
      <c r="BN267" s="124"/>
      <c r="BO267" s="124"/>
      <c r="BP267" s="124"/>
      <c r="BQ267" s="124"/>
      <c r="BR267" s="124"/>
      <c r="BS267" s="124"/>
      <c r="BT267" s="124"/>
      <c r="BU267" s="124"/>
      <c r="BV267" s="124"/>
      <c r="BW267" s="124"/>
      <c r="BX267" s="124"/>
      <c r="BY267" s="124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30" hidden="false" customHeight="true" outlineLevel="0" collapsed="false">
      <c r="A268" s="180"/>
      <c r="B268" s="105" t="n">
        <v>1</v>
      </c>
      <c r="C268" s="106" t="n">
        <v>1</v>
      </c>
      <c r="D268" s="181" t="s">
        <v>247</v>
      </c>
      <c r="E268" s="182"/>
      <c r="F268" s="173" t="s">
        <v>465</v>
      </c>
      <c r="G268" s="173"/>
      <c r="H268" s="123" t="s">
        <v>466</v>
      </c>
      <c r="I268" s="110"/>
      <c r="J268" s="111" t="n">
        <v>206</v>
      </c>
      <c r="K268" s="112" t="n">
        <f aca="false">I268*J268</f>
        <v>0</v>
      </c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/>
      <c r="BT268" s="124"/>
      <c r="BU268" s="124"/>
      <c r="BV268" s="124"/>
      <c r="BW268" s="124"/>
      <c r="BX268" s="124"/>
      <c r="BY268" s="124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30" hidden="false" customHeight="true" outlineLevel="0" collapsed="false">
      <c r="A269" s="180"/>
      <c r="B269" s="105" t="n">
        <v>1</v>
      </c>
      <c r="C269" s="106" t="n">
        <v>1</v>
      </c>
      <c r="D269" s="181" t="s">
        <v>247</v>
      </c>
      <c r="E269" s="182"/>
      <c r="F269" s="173" t="s">
        <v>467</v>
      </c>
      <c r="G269" s="173"/>
      <c r="H269" s="123" t="s">
        <v>468</v>
      </c>
      <c r="I269" s="110"/>
      <c r="J269" s="111" t="n">
        <v>206</v>
      </c>
      <c r="K269" s="112" t="n">
        <f aca="false">I269*J269</f>
        <v>0</v>
      </c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24"/>
      <c r="BP269" s="124"/>
      <c r="BQ269" s="124"/>
      <c r="BR269" s="124"/>
      <c r="BS269" s="124"/>
      <c r="BT269" s="124"/>
      <c r="BU269" s="124"/>
      <c r="BV269" s="124"/>
      <c r="BW269" s="124"/>
      <c r="BX269" s="124"/>
      <c r="BY269" s="124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30" hidden="false" customHeight="true" outlineLevel="0" collapsed="false">
      <c r="A270" s="180"/>
      <c r="B270" s="105" t="n">
        <v>1</v>
      </c>
      <c r="C270" s="106" t="n">
        <v>1</v>
      </c>
      <c r="D270" s="181" t="s">
        <v>247</v>
      </c>
      <c r="E270" s="182"/>
      <c r="F270" s="173" t="s">
        <v>469</v>
      </c>
      <c r="G270" s="173"/>
      <c r="H270" s="123" t="s">
        <v>470</v>
      </c>
      <c r="I270" s="110"/>
      <c r="J270" s="111" t="n">
        <v>206</v>
      </c>
      <c r="K270" s="112" t="n">
        <f aca="false">I270*J270</f>
        <v>0</v>
      </c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/>
      <c r="BY270" s="124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30" hidden="false" customHeight="true" outlineLevel="0" collapsed="false">
      <c r="A271" s="180"/>
      <c r="B271" s="105" t="n">
        <v>1</v>
      </c>
      <c r="C271" s="106" t="n">
        <v>1</v>
      </c>
      <c r="D271" s="181" t="s">
        <v>247</v>
      </c>
      <c r="E271" s="182"/>
      <c r="F271" s="173" t="s">
        <v>471</v>
      </c>
      <c r="G271" s="173"/>
      <c r="H271" s="123" t="s">
        <v>472</v>
      </c>
      <c r="I271" s="110"/>
      <c r="J271" s="111" t="n">
        <v>206</v>
      </c>
      <c r="K271" s="112" t="n">
        <f aca="false">I271*J271</f>
        <v>0</v>
      </c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/>
      <c r="BY271" s="124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30" hidden="false" customHeight="true" outlineLevel="0" collapsed="false">
      <c r="A272" s="180"/>
      <c r="B272" s="105" t="n">
        <v>1</v>
      </c>
      <c r="C272" s="106" t="n">
        <v>1</v>
      </c>
      <c r="D272" s="181" t="s">
        <v>247</v>
      </c>
      <c r="E272" s="182"/>
      <c r="F272" s="173" t="s">
        <v>473</v>
      </c>
      <c r="G272" s="173"/>
      <c r="H272" s="123" t="s">
        <v>474</v>
      </c>
      <c r="I272" s="110"/>
      <c r="J272" s="111" t="n">
        <v>206</v>
      </c>
      <c r="K272" s="112" t="n">
        <f aca="false">I272*J272</f>
        <v>0</v>
      </c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/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24"/>
      <c r="BK272" s="124"/>
      <c r="BL272" s="124"/>
      <c r="BM272" s="124"/>
      <c r="BN272" s="124"/>
      <c r="BO272" s="124"/>
      <c r="BP272" s="124"/>
      <c r="BQ272" s="124"/>
      <c r="BR272" s="124"/>
      <c r="BS272" s="124"/>
      <c r="BT272" s="124"/>
      <c r="BU272" s="124"/>
      <c r="BV272" s="124"/>
      <c r="BW272" s="124"/>
      <c r="BX272" s="124"/>
      <c r="BY272" s="124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30" hidden="false" customHeight="true" outlineLevel="0" collapsed="false">
      <c r="A273" s="180"/>
      <c r="B273" s="105" t="n">
        <v>1</v>
      </c>
      <c r="C273" s="106" t="n">
        <v>1</v>
      </c>
      <c r="D273" s="181" t="s">
        <v>247</v>
      </c>
      <c r="E273" s="182"/>
      <c r="F273" s="173" t="s">
        <v>475</v>
      </c>
      <c r="G273" s="173"/>
      <c r="H273" s="123" t="s">
        <v>476</v>
      </c>
      <c r="I273" s="110"/>
      <c r="J273" s="111" t="n">
        <v>206</v>
      </c>
      <c r="K273" s="112" t="n">
        <f aca="false">I273*J273</f>
        <v>0</v>
      </c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/>
      <c r="BI273" s="124"/>
      <c r="BJ273" s="124"/>
      <c r="BK273" s="124"/>
      <c r="BL273" s="124"/>
      <c r="BM273" s="124"/>
      <c r="BN273" s="124"/>
      <c r="BO273" s="124"/>
      <c r="BP273" s="124"/>
      <c r="BQ273" s="124"/>
      <c r="BR273" s="124"/>
      <c r="BS273" s="124"/>
      <c r="BT273" s="124"/>
      <c r="BU273" s="124"/>
      <c r="BV273" s="124"/>
      <c r="BW273" s="124"/>
      <c r="BX273" s="124"/>
      <c r="BY273" s="124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30" hidden="false" customHeight="true" outlineLevel="0" collapsed="false">
      <c r="A274" s="180"/>
      <c r="B274" s="105" t="n">
        <v>1</v>
      </c>
      <c r="C274" s="106" t="n">
        <v>1</v>
      </c>
      <c r="D274" s="181" t="s">
        <v>247</v>
      </c>
      <c r="E274" s="182"/>
      <c r="F274" s="173" t="s">
        <v>477</v>
      </c>
      <c r="G274" s="173"/>
      <c r="H274" s="123" t="s">
        <v>478</v>
      </c>
      <c r="I274" s="110"/>
      <c r="J274" s="111" t="n">
        <v>206</v>
      </c>
      <c r="K274" s="112" t="n">
        <f aca="false">I274*J274</f>
        <v>0</v>
      </c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24"/>
      <c r="BK274" s="124"/>
      <c r="BL274" s="124"/>
      <c r="BM274" s="124"/>
      <c r="BN274" s="124"/>
      <c r="BO274" s="124"/>
      <c r="BP274" s="124"/>
      <c r="BQ274" s="124"/>
      <c r="BR274" s="124"/>
      <c r="BS274" s="124"/>
      <c r="BT274" s="124"/>
      <c r="BU274" s="124"/>
      <c r="BV274" s="124"/>
      <c r="BW274" s="124"/>
      <c r="BX274" s="124"/>
      <c r="BY274" s="124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30" hidden="false" customHeight="true" outlineLevel="0" collapsed="false">
      <c r="A275" s="180"/>
      <c r="B275" s="105" t="n">
        <v>1</v>
      </c>
      <c r="C275" s="106" t="n">
        <v>1</v>
      </c>
      <c r="D275" s="181" t="s">
        <v>247</v>
      </c>
      <c r="E275" s="182"/>
      <c r="F275" s="173" t="s">
        <v>479</v>
      </c>
      <c r="G275" s="173"/>
      <c r="H275" s="123" t="s">
        <v>480</v>
      </c>
      <c r="I275" s="110"/>
      <c r="J275" s="111" t="n">
        <v>206</v>
      </c>
      <c r="K275" s="112" t="n">
        <f aca="false">I275*J275</f>
        <v>0</v>
      </c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24"/>
      <c r="BM275" s="124"/>
      <c r="BN275" s="124"/>
      <c r="BO275" s="124"/>
      <c r="BP275" s="124"/>
      <c r="BQ275" s="124"/>
      <c r="BR275" s="124"/>
      <c r="BS275" s="124"/>
      <c r="BT275" s="124"/>
      <c r="BU275" s="124"/>
      <c r="BV275" s="124"/>
      <c r="BW275" s="124"/>
      <c r="BX275" s="124"/>
      <c r="BY275" s="124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s="149" customFormat="true" ht="30" hidden="false" customHeight="true" outlineLevel="0" collapsed="false">
      <c r="A276" s="183"/>
      <c r="B276" s="146" t="n">
        <v>1</v>
      </c>
      <c r="C276" s="107" t="n">
        <v>1</v>
      </c>
      <c r="D276" s="181" t="s">
        <v>247</v>
      </c>
      <c r="E276" s="181"/>
      <c r="F276" s="173" t="s">
        <v>481</v>
      </c>
      <c r="G276" s="173"/>
      <c r="H276" s="147" t="s">
        <v>482</v>
      </c>
      <c r="I276" s="110"/>
      <c r="J276" s="111" t="n">
        <v>206</v>
      </c>
      <c r="K276" s="112" t="n">
        <f aca="false">I276*J276</f>
        <v>0</v>
      </c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  <c r="AA276" s="124"/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24"/>
      <c r="BM276" s="124"/>
      <c r="BN276" s="124"/>
      <c r="BO276" s="124"/>
      <c r="BP276" s="124"/>
      <c r="BQ276" s="124"/>
      <c r="BR276" s="124"/>
      <c r="BS276" s="124"/>
      <c r="BT276" s="124"/>
      <c r="BU276" s="124"/>
      <c r="BV276" s="124"/>
      <c r="BW276" s="124"/>
      <c r="BX276" s="124"/>
      <c r="BY276" s="124"/>
      <c r="BZ276" s="125"/>
      <c r="CA276" s="125"/>
      <c r="CB276" s="125"/>
      <c r="CC276" s="125"/>
      <c r="CD276" s="125"/>
      <c r="CE276" s="125"/>
      <c r="CF276" s="125"/>
      <c r="CG276" s="125"/>
      <c r="CH276" s="125"/>
      <c r="CI276" s="125"/>
      <c r="CJ276" s="125"/>
      <c r="CK276" s="125"/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/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/>
      <c r="FH276" s="125"/>
      <c r="FI276" s="125"/>
      <c r="FJ276" s="125"/>
      <c r="FK276" s="125"/>
      <c r="FL276" s="125"/>
      <c r="FM276" s="125"/>
      <c r="FN276" s="125"/>
      <c r="FO276" s="125"/>
      <c r="FP276" s="125"/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/>
      <c r="GC276" s="125"/>
      <c r="GD276" s="125"/>
      <c r="GE276" s="125"/>
      <c r="GF276" s="125"/>
      <c r="GG276" s="125"/>
      <c r="GH276" s="125"/>
      <c r="GI276" s="125"/>
      <c r="GJ276" s="125"/>
      <c r="GK276" s="125"/>
      <c r="GL276" s="125"/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/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/>
      <c r="IC276" s="125"/>
      <c r="ID276" s="125"/>
      <c r="IE276" s="125"/>
      <c r="IF276" s="125"/>
      <c r="IG276" s="125"/>
      <c r="IH276" s="125"/>
      <c r="II276" s="125"/>
      <c r="IJ276" s="125"/>
    </row>
    <row r="277" s="125" customFormat="true" ht="30" hidden="false" customHeight="true" outlineLevel="0" collapsed="false">
      <c r="A277" s="180"/>
      <c r="B277" s="105" t="n">
        <v>1</v>
      </c>
      <c r="C277" s="106" t="n">
        <v>1</v>
      </c>
      <c r="D277" s="181" t="s">
        <v>247</v>
      </c>
      <c r="E277" s="182"/>
      <c r="F277" s="173" t="s">
        <v>483</v>
      </c>
      <c r="G277" s="173"/>
      <c r="H277" s="123" t="s">
        <v>484</v>
      </c>
      <c r="I277" s="110"/>
      <c r="J277" s="111" t="n">
        <v>206</v>
      </c>
      <c r="K277" s="112" t="n">
        <f aca="false">I277*J277</f>
        <v>0</v>
      </c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24"/>
      <c r="BM277" s="124"/>
      <c r="BN277" s="124"/>
      <c r="BO277" s="124"/>
      <c r="BP277" s="124"/>
      <c r="BQ277" s="124"/>
      <c r="BR277" s="124"/>
      <c r="BS277" s="124"/>
      <c r="BT277" s="124"/>
      <c r="BU277" s="124"/>
      <c r="BV277" s="124"/>
      <c r="BW277" s="124"/>
      <c r="BX277" s="124"/>
      <c r="BY277" s="124"/>
    </row>
    <row r="278" customFormat="false" ht="30" hidden="false" customHeight="true" outlineLevel="0" collapsed="false">
      <c r="A278" s="180"/>
      <c r="B278" s="105" t="n">
        <v>1</v>
      </c>
      <c r="C278" s="106" t="n">
        <v>1</v>
      </c>
      <c r="D278" s="181" t="s">
        <v>247</v>
      </c>
      <c r="E278" s="182"/>
      <c r="F278" s="173" t="s">
        <v>485</v>
      </c>
      <c r="G278" s="173"/>
      <c r="H278" s="123" t="s">
        <v>486</v>
      </c>
      <c r="I278" s="110"/>
      <c r="J278" s="111" t="n">
        <v>206</v>
      </c>
      <c r="K278" s="112" t="n">
        <f aca="false">I278*J278</f>
        <v>0</v>
      </c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24"/>
      <c r="BK278" s="124"/>
      <c r="BL278" s="124"/>
      <c r="BM278" s="124"/>
      <c r="BN278" s="124"/>
      <c r="BO278" s="124"/>
      <c r="BP278" s="124"/>
      <c r="BQ278" s="124"/>
      <c r="BR278" s="124"/>
      <c r="BS278" s="124"/>
      <c r="BT278" s="124"/>
      <c r="BU278" s="124"/>
      <c r="BV278" s="124"/>
      <c r="BW278" s="124"/>
      <c r="BX278" s="124"/>
      <c r="BY278" s="124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30" hidden="false" customHeight="true" outlineLevel="0" collapsed="false">
      <c r="A279" s="180"/>
      <c r="B279" s="105" t="n">
        <v>1</v>
      </c>
      <c r="C279" s="106" t="n">
        <v>1</v>
      </c>
      <c r="D279" s="181" t="s">
        <v>247</v>
      </c>
      <c r="E279" s="182"/>
      <c r="F279" s="173" t="s">
        <v>487</v>
      </c>
      <c r="G279" s="173"/>
      <c r="H279" s="123" t="s">
        <v>488</v>
      </c>
      <c r="I279" s="110"/>
      <c r="J279" s="111" t="n">
        <v>206</v>
      </c>
      <c r="K279" s="112" t="n">
        <f aca="false">I279*J279</f>
        <v>0</v>
      </c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/>
      <c r="BK279" s="124"/>
      <c r="BL279" s="124"/>
      <c r="BM279" s="124"/>
      <c r="BN279" s="124"/>
      <c r="BO279" s="124"/>
      <c r="BP279" s="124"/>
      <c r="BQ279" s="124"/>
      <c r="BR279" s="124"/>
      <c r="BS279" s="124"/>
      <c r="BT279" s="124"/>
      <c r="BU279" s="124"/>
      <c r="BV279" s="124"/>
      <c r="BW279" s="124"/>
      <c r="BX279" s="124"/>
      <c r="BY279" s="124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30" hidden="false" customHeight="true" outlineLevel="0" collapsed="false">
      <c r="A280" s="180"/>
      <c r="B280" s="105" t="n">
        <v>1</v>
      </c>
      <c r="C280" s="106" t="n">
        <v>1</v>
      </c>
      <c r="D280" s="181" t="s">
        <v>247</v>
      </c>
      <c r="E280" s="182"/>
      <c r="F280" s="173" t="s">
        <v>489</v>
      </c>
      <c r="G280" s="173"/>
      <c r="H280" s="123" t="s">
        <v>490</v>
      </c>
      <c r="I280" s="110"/>
      <c r="J280" s="111" t="n">
        <v>206</v>
      </c>
      <c r="K280" s="112" t="n">
        <f aca="false">I280*J280</f>
        <v>0</v>
      </c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/>
      <c r="BQ280" s="124"/>
      <c r="BR280" s="124"/>
      <c r="BS280" s="124"/>
      <c r="BT280" s="124"/>
      <c r="BU280" s="124"/>
      <c r="BV280" s="124"/>
      <c r="BW280" s="124"/>
      <c r="BX280" s="124"/>
      <c r="BY280" s="124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30" hidden="false" customHeight="true" outlineLevel="0" collapsed="false">
      <c r="A281" s="180"/>
      <c r="B281" s="105" t="n">
        <v>1</v>
      </c>
      <c r="C281" s="106" t="n">
        <v>1</v>
      </c>
      <c r="D281" s="181" t="s">
        <v>247</v>
      </c>
      <c r="E281" s="182"/>
      <c r="F281" s="173" t="s">
        <v>491</v>
      </c>
      <c r="G281" s="173"/>
      <c r="H281" s="123" t="s">
        <v>492</v>
      </c>
      <c r="I281" s="110"/>
      <c r="J281" s="111" t="n">
        <v>206</v>
      </c>
      <c r="K281" s="112" t="n">
        <f aca="false">I281*J281</f>
        <v>0</v>
      </c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/>
      <c r="BQ281" s="124"/>
      <c r="BR281" s="124"/>
      <c r="BS281" s="124"/>
      <c r="BT281" s="124"/>
      <c r="BU281" s="124"/>
      <c r="BV281" s="124"/>
      <c r="BW281" s="124"/>
      <c r="BX281" s="124"/>
      <c r="BY281" s="124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30" hidden="false" customHeight="true" outlineLevel="0" collapsed="false">
      <c r="A282" s="180"/>
      <c r="B282" s="105" t="n">
        <v>1</v>
      </c>
      <c r="C282" s="106" t="n">
        <v>1</v>
      </c>
      <c r="D282" s="181" t="s">
        <v>247</v>
      </c>
      <c r="E282" s="182"/>
      <c r="F282" s="173" t="s">
        <v>493</v>
      </c>
      <c r="G282" s="173"/>
      <c r="H282" s="123" t="s">
        <v>494</v>
      </c>
      <c r="I282" s="110"/>
      <c r="J282" s="111" t="n">
        <v>206</v>
      </c>
      <c r="K282" s="112" t="n">
        <f aca="false">I282*J282</f>
        <v>0</v>
      </c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/>
      <c r="BQ282" s="124"/>
      <c r="BR282" s="124"/>
      <c r="BS282" s="124"/>
      <c r="BT282" s="124"/>
      <c r="BU282" s="124"/>
      <c r="BV282" s="124"/>
      <c r="BW282" s="124"/>
      <c r="BX282" s="124"/>
      <c r="BY282" s="124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42.9" hidden="false" customHeight="true" outlineLevel="0" collapsed="false">
      <c r="A283" s="180"/>
      <c r="B283" s="105" t="n">
        <v>1</v>
      </c>
      <c r="C283" s="106" t="n">
        <v>1</v>
      </c>
      <c r="D283" s="181" t="s">
        <v>247</v>
      </c>
      <c r="E283" s="182"/>
      <c r="F283" s="173" t="s">
        <v>495</v>
      </c>
      <c r="G283" s="173"/>
      <c r="H283" s="123" t="s">
        <v>496</v>
      </c>
      <c r="I283" s="110"/>
      <c r="J283" s="111" t="n">
        <v>206</v>
      </c>
      <c r="K283" s="112" t="n">
        <f aca="false">I283*J283</f>
        <v>0</v>
      </c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/>
      <c r="BQ283" s="124"/>
      <c r="BR283" s="124"/>
      <c r="BS283" s="124"/>
      <c r="BT283" s="124"/>
      <c r="BU283" s="124"/>
      <c r="BV283" s="124"/>
      <c r="BW283" s="124"/>
      <c r="BX283" s="124"/>
      <c r="BY283" s="124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42.9" hidden="false" customHeight="true" outlineLevel="0" collapsed="false">
      <c r="A284" s="180"/>
      <c r="B284" s="105" t="n">
        <v>1</v>
      </c>
      <c r="C284" s="106" t="n">
        <v>1</v>
      </c>
      <c r="D284" s="181" t="s">
        <v>247</v>
      </c>
      <c r="E284" s="182"/>
      <c r="F284" s="173" t="s">
        <v>497</v>
      </c>
      <c r="G284" s="173"/>
      <c r="H284" s="123" t="s">
        <v>498</v>
      </c>
      <c r="I284" s="110"/>
      <c r="J284" s="111" t="n">
        <v>206</v>
      </c>
      <c r="K284" s="112" t="n">
        <f aca="false">I284*J284</f>
        <v>0</v>
      </c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24"/>
      <c r="BO284" s="124"/>
      <c r="BP284" s="124"/>
      <c r="BQ284" s="124"/>
      <c r="BR284" s="124"/>
      <c r="BS284" s="124"/>
      <c r="BT284" s="124"/>
      <c r="BU284" s="124"/>
      <c r="BV284" s="124"/>
      <c r="BW284" s="124"/>
      <c r="BX284" s="124"/>
      <c r="BY284" s="124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42.9" hidden="false" customHeight="true" outlineLevel="0" collapsed="false">
      <c r="A285" s="180"/>
      <c r="B285" s="105" t="n">
        <v>1</v>
      </c>
      <c r="C285" s="106" t="n">
        <v>1</v>
      </c>
      <c r="D285" s="181" t="s">
        <v>247</v>
      </c>
      <c r="E285" s="182"/>
      <c r="F285" s="173" t="s">
        <v>499</v>
      </c>
      <c r="G285" s="173"/>
      <c r="H285" s="123" t="s">
        <v>500</v>
      </c>
      <c r="I285" s="110"/>
      <c r="J285" s="111" t="n">
        <v>206</v>
      </c>
      <c r="K285" s="112" t="n">
        <f aca="false">I285*J285</f>
        <v>0</v>
      </c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24"/>
      <c r="BO285" s="124"/>
      <c r="BP285" s="124"/>
      <c r="BQ285" s="124"/>
      <c r="BR285" s="124"/>
      <c r="BS285" s="124"/>
      <c r="BT285" s="124"/>
      <c r="BU285" s="124"/>
      <c r="BV285" s="124"/>
      <c r="BW285" s="124"/>
      <c r="BX285" s="124"/>
      <c r="BY285" s="124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42.9" hidden="false" customHeight="true" outlineLevel="0" collapsed="false">
      <c r="A286" s="180"/>
      <c r="B286" s="105" t="n">
        <v>1</v>
      </c>
      <c r="C286" s="106" t="n">
        <v>1</v>
      </c>
      <c r="D286" s="181" t="s">
        <v>247</v>
      </c>
      <c r="E286" s="182"/>
      <c r="F286" s="173" t="s">
        <v>501</v>
      </c>
      <c r="G286" s="173"/>
      <c r="H286" s="123" t="s">
        <v>502</v>
      </c>
      <c r="I286" s="110"/>
      <c r="J286" s="111" t="n">
        <v>206</v>
      </c>
      <c r="K286" s="112" t="n">
        <f aca="false">I286*J286</f>
        <v>0</v>
      </c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24"/>
      <c r="BO286" s="124"/>
      <c r="BP286" s="124"/>
      <c r="BQ286" s="124"/>
      <c r="BR286" s="124"/>
      <c r="BS286" s="124"/>
      <c r="BT286" s="124"/>
      <c r="BU286" s="124"/>
      <c r="BV286" s="124"/>
      <c r="BW286" s="124"/>
      <c r="BX286" s="124"/>
      <c r="BY286" s="124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42.9" hidden="false" customHeight="true" outlineLevel="0" collapsed="false">
      <c r="A287" s="180"/>
      <c r="B287" s="105" t="n">
        <v>1</v>
      </c>
      <c r="C287" s="106" t="n">
        <v>1</v>
      </c>
      <c r="D287" s="181" t="s">
        <v>247</v>
      </c>
      <c r="E287" s="182"/>
      <c r="F287" s="173" t="s">
        <v>503</v>
      </c>
      <c r="G287" s="173"/>
      <c r="H287" s="123" t="s">
        <v>504</v>
      </c>
      <c r="I287" s="110"/>
      <c r="J287" s="111" t="n">
        <v>206</v>
      </c>
      <c r="K287" s="112" t="n">
        <f aca="false">I287*J287</f>
        <v>0</v>
      </c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24"/>
      <c r="BN287" s="124"/>
      <c r="BO287" s="124"/>
      <c r="BP287" s="124"/>
      <c r="BQ287" s="124"/>
      <c r="BR287" s="124"/>
      <c r="BS287" s="124"/>
      <c r="BT287" s="124"/>
      <c r="BU287" s="124"/>
      <c r="BV287" s="124"/>
      <c r="BW287" s="124"/>
      <c r="BX287" s="124"/>
      <c r="BY287" s="124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30" hidden="false" customHeight="true" outlineLevel="0" collapsed="false">
      <c r="A288" s="180"/>
      <c r="B288" s="105" t="n">
        <v>1</v>
      </c>
      <c r="C288" s="106" t="n">
        <v>1</v>
      </c>
      <c r="D288" s="181" t="s">
        <v>247</v>
      </c>
      <c r="E288" s="182"/>
      <c r="F288" s="173" t="s">
        <v>505</v>
      </c>
      <c r="G288" s="173"/>
      <c r="H288" s="123" t="s">
        <v>506</v>
      </c>
      <c r="I288" s="110"/>
      <c r="J288" s="111" t="n">
        <v>206</v>
      </c>
      <c r="K288" s="112" t="n">
        <f aca="false">I288*J288</f>
        <v>0</v>
      </c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24"/>
      <c r="BO288" s="124"/>
      <c r="BP288" s="124"/>
      <c r="BQ288" s="124"/>
      <c r="BR288" s="124"/>
      <c r="BS288" s="124"/>
      <c r="BT288" s="124"/>
      <c r="BU288" s="124"/>
      <c r="BV288" s="124"/>
      <c r="BW288" s="124"/>
      <c r="BX288" s="124"/>
      <c r="BY288" s="124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30" hidden="false" customHeight="true" outlineLevel="0" collapsed="false">
      <c r="A289" s="180"/>
      <c r="B289" s="105" t="n">
        <v>1</v>
      </c>
      <c r="C289" s="106" t="n">
        <v>1</v>
      </c>
      <c r="D289" s="181" t="s">
        <v>247</v>
      </c>
      <c r="E289" s="182"/>
      <c r="F289" s="173" t="s">
        <v>507</v>
      </c>
      <c r="G289" s="173"/>
      <c r="H289" s="123" t="s">
        <v>508</v>
      </c>
      <c r="I289" s="110"/>
      <c r="J289" s="111" t="n">
        <v>206</v>
      </c>
      <c r="K289" s="112" t="n">
        <f aca="false">I289*J289</f>
        <v>0</v>
      </c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  <c r="BH289" s="124"/>
      <c r="BI289" s="124"/>
      <c r="BJ289" s="124"/>
      <c r="BK289" s="124"/>
      <c r="BL289" s="124"/>
      <c r="BM289" s="124"/>
      <c r="BN289" s="124"/>
      <c r="BO289" s="124"/>
      <c r="BP289" s="124"/>
      <c r="BQ289" s="124"/>
      <c r="BR289" s="124"/>
      <c r="BS289" s="124"/>
      <c r="BT289" s="124"/>
      <c r="BU289" s="124"/>
      <c r="BV289" s="124"/>
      <c r="BW289" s="124"/>
      <c r="BX289" s="124"/>
      <c r="BY289" s="124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30" hidden="false" customHeight="true" outlineLevel="0" collapsed="false">
      <c r="A290" s="180"/>
      <c r="B290" s="105" t="n">
        <v>1</v>
      </c>
      <c r="C290" s="106" t="n">
        <v>1</v>
      </c>
      <c r="D290" s="181" t="s">
        <v>247</v>
      </c>
      <c r="E290" s="182"/>
      <c r="F290" s="173" t="s">
        <v>509</v>
      </c>
      <c r="G290" s="173"/>
      <c r="H290" s="123" t="s">
        <v>510</v>
      </c>
      <c r="I290" s="110"/>
      <c r="J290" s="111" t="n">
        <v>206</v>
      </c>
      <c r="K290" s="112" t="n">
        <f aca="false">I290*J290</f>
        <v>0</v>
      </c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24"/>
      <c r="BM290" s="124"/>
      <c r="BN290" s="124"/>
      <c r="BO290" s="124"/>
      <c r="BP290" s="124"/>
      <c r="BQ290" s="124"/>
      <c r="BR290" s="124"/>
      <c r="BS290" s="124"/>
      <c r="BT290" s="124"/>
      <c r="BU290" s="124"/>
      <c r="BV290" s="124"/>
      <c r="BW290" s="124"/>
      <c r="BX290" s="124"/>
      <c r="BY290" s="124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104" customFormat="true" ht="30" hidden="false" customHeight="true" outlineLevel="0" collapsed="false">
      <c r="B291" s="184" t="s">
        <v>511</v>
      </c>
      <c r="C291" s="114"/>
      <c r="D291" s="114"/>
      <c r="E291" s="114"/>
      <c r="F291" s="115"/>
      <c r="G291" s="116"/>
      <c r="H291" s="117" t="s">
        <v>512</v>
      </c>
      <c r="I291" s="118" t="n">
        <f aca="false">SUM(I252:I290)</f>
        <v>0</v>
      </c>
      <c r="J291" s="119"/>
      <c r="K291" s="112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  <c r="AA291" s="124"/>
      <c r="AB291" s="124"/>
      <c r="AC291" s="124"/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24"/>
      <c r="BM291" s="124"/>
      <c r="BN291" s="124"/>
      <c r="BO291" s="124"/>
      <c r="BP291" s="124"/>
      <c r="BQ291" s="124"/>
      <c r="BR291" s="124"/>
      <c r="BS291" s="124"/>
      <c r="BT291" s="124"/>
      <c r="BU291" s="124"/>
      <c r="BV291" s="124"/>
      <c r="BW291" s="124"/>
      <c r="BX291" s="124"/>
      <c r="BY291" s="124"/>
      <c r="BZ291" s="125"/>
      <c r="CA291" s="125"/>
      <c r="CB291" s="125"/>
      <c r="CC291" s="125"/>
      <c r="CD291" s="125"/>
      <c r="CE291" s="125"/>
      <c r="CF291" s="125"/>
      <c r="CG291" s="125"/>
      <c r="CH291" s="125"/>
      <c r="CI291" s="125"/>
      <c r="CJ291" s="125"/>
      <c r="CK291" s="125"/>
      <c r="CL291" s="125"/>
      <c r="CM291" s="125"/>
      <c r="CN291" s="125"/>
      <c r="CO291" s="125"/>
      <c r="CP291" s="125"/>
      <c r="CQ291" s="125"/>
      <c r="CR291" s="125"/>
      <c r="CS291" s="125"/>
      <c r="CT291" s="125"/>
      <c r="CU291" s="125"/>
      <c r="CV291" s="125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125"/>
      <c r="DT291" s="125"/>
      <c r="DU291" s="125"/>
      <c r="DV291" s="125"/>
      <c r="DW291" s="125"/>
      <c r="DX291" s="125"/>
      <c r="DY291" s="125"/>
      <c r="DZ291" s="125"/>
      <c r="EA291" s="125"/>
      <c r="EB291" s="125"/>
      <c r="EC291" s="125"/>
      <c r="ED291" s="125"/>
      <c r="EE291" s="125"/>
      <c r="EF291" s="125"/>
      <c r="EG291" s="125"/>
      <c r="EH291" s="125"/>
      <c r="EI291" s="125"/>
      <c r="EJ291" s="125"/>
      <c r="EK291" s="125"/>
      <c r="EL291" s="125"/>
      <c r="EM291" s="125"/>
      <c r="EN291" s="125"/>
      <c r="EO291" s="125"/>
      <c r="EP291" s="125"/>
      <c r="EQ291" s="125"/>
      <c r="ER291" s="125"/>
      <c r="ES291" s="125"/>
      <c r="ET291" s="125"/>
      <c r="EU291" s="125"/>
      <c r="EV291" s="125"/>
      <c r="EW291" s="125"/>
      <c r="EX291" s="125"/>
      <c r="EY291" s="125"/>
      <c r="EZ291" s="125"/>
      <c r="FA291" s="125"/>
      <c r="FB291" s="125"/>
      <c r="FC291" s="125"/>
      <c r="FD291" s="125"/>
      <c r="FE291" s="125"/>
      <c r="FF291" s="125"/>
      <c r="FG291" s="125"/>
      <c r="FH291" s="125"/>
      <c r="FI291" s="125"/>
      <c r="FJ291" s="125"/>
      <c r="FK291" s="125"/>
      <c r="FL291" s="125"/>
      <c r="FM291" s="125"/>
      <c r="FN291" s="125"/>
      <c r="FO291" s="125"/>
      <c r="FP291" s="125"/>
      <c r="FQ291" s="125"/>
      <c r="FR291" s="125"/>
      <c r="FS291" s="125"/>
      <c r="FT291" s="125"/>
      <c r="FU291" s="125"/>
      <c r="FV291" s="125"/>
      <c r="FW291" s="125"/>
      <c r="FX291" s="125"/>
      <c r="FY291" s="125"/>
      <c r="FZ291" s="125"/>
      <c r="GA291" s="125"/>
      <c r="GB291" s="125"/>
      <c r="GC291" s="125"/>
      <c r="GD291" s="125"/>
      <c r="GE291" s="125"/>
      <c r="GF291" s="125"/>
      <c r="GG291" s="125"/>
      <c r="GH291" s="125"/>
      <c r="GI291" s="125"/>
      <c r="GJ291" s="125"/>
      <c r="GK291" s="125"/>
      <c r="GL291" s="125"/>
      <c r="GM291" s="125"/>
      <c r="GN291" s="125"/>
      <c r="GO291" s="125"/>
      <c r="GP291" s="125"/>
      <c r="GQ291" s="125"/>
      <c r="GR291" s="125"/>
      <c r="GS291" s="125"/>
      <c r="GT291" s="125"/>
      <c r="GU291" s="125"/>
      <c r="GV291" s="125"/>
      <c r="GW291" s="125"/>
      <c r="GX291" s="125"/>
      <c r="GY291" s="125"/>
      <c r="GZ291" s="125"/>
      <c r="HA291" s="125"/>
      <c r="HB291" s="125"/>
      <c r="HC291" s="125"/>
      <c r="HD291" s="125"/>
      <c r="HE291" s="125"/>
      <c r="HF291" s="125"/>
      <c r="HG291" s="125"/>
      <c r="HH291" s="125"/>
      <c r="HI291" s="125"/>
      <c r="HJ291" s="125"/>
      <c r="HK291" s="125"/>
      <c r="HL291" s="125"/>
      <c r="HM291" s="125"/>
      <c r="HN291" s="125"/>
      <c r="HO291" s="125"/>
      <c r="HP291" s="125"/>
      <c r="HQ291" s="125"/>
      <c r="HR291" s="125"/>
      <c r="HS291" s="125"/>
      <c r="HT291" s="125"/>
      <c r="HU291" s="125"/>
      <c r="HV291" s="125"/>
      <c r="HW291" s="125"/>
      <c r="HX291" s="125"/>
      <c r="HY291" s="125"/>
      <c r="HZ291" s="125"/>
      <c r="IA291" s="125"/>
      <c r="IB291" s="125"/>
      <c r="IC291" s="125"/>
      <c r="ID291" s="125"/>
      <c r="IE291" s="125"/>
      <c r="IF291" s="125"/>
      <c r="IG291" s="125"/>
      <c r="IH291" s="125"/>
      <c r="II291" s="125"/>
      <c r="IJ291" s="125"/>
    </row>
    <row r="292" customFormat="false" ht="45" hidden="false" customHeight="true" outlineLevel="0" collapsed="false">
      <c r="A292" s="97"/>
      <c r="B292" s="166"/>
      <c r="C292" s="167"/>
      <c r="D292" s="167"/>
      <c r="E292" s="167"/>
      <c r="F292" s="168" t="s">
        <v>513</v>
      </c>
      <c r="G292" s="168"/>
      <c r="H292" s="169"/>
      <c r="I292" s="175"/>
      <c r="J292" s="176"/>
      <c r="K292" s="177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24"/>
      <c r="BK292" s="124"/>
      <c r="BL292" s="124"/>
      <c r="BM292" s="124"/>
      <c r="BN292" s="124"/>
      <c r="BO292" s="124"/>
      <c r="BP292" s="124"/>
      <c r="BQ292" s="124"/>
      <c r="BR292" s="124"/>
      <c r="BS292" s="124"/>
      <c r="BT292" s="124"/>
      <c r="BU292" s="124"/>
      <c r="BV292" s="124"/>
      <c r="BW292" s="124"/>
      <c r="BX292" s="124"/>
      <c r="BY292" s="124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30" hidden="false" customHeight="true" outlineLevel="0" collapsed="false">
      <c r="A293" s="0"/>
      <c r="B293" s="105" t="n">
        <v>3</v>
      </c>
      <c r="C293" s="106" t="n">
        <v>1</v>
      </c>
      <c r="D293" s="107" t="s">
        <v>35</v>
      </c>
      <c r="E293" s="107"/>
      <c r="F293" s="152" t="s">
        <v>514</v>
      </c>
      <c r="G293" s="152"/>
      <c r="H293" s="123" t="s">
        <v>515</v>
      </c>
      <c r="I293" s="110"/>
      <c r="J293" s="111" t="n">
        <v>200</v>
      </c>
      <c r="K293" s="112" t="n">
        <f aca="false">I293*J293</f>
        <v>0</v>
      </c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24"/>
      <c r="BK293" s="124"/>
      <c r="BL293" s="124"/>
      <c r="BM293" s="124"/>
      <c r="BN293" s="124"/>
      <c r="BO293" s="124"/>
      <c r="BP293" s="124"/>
      <c r="BQ293" s="124"/>
      <c r="BR293" s="124"/>
      <c r="BS293" s="124"/>
      <c r="BT293" s="124"/>
      <c r="BU293" s="124"/>
      <c r="BV293" s="124"/>
      <c r="BW293" s="124"/>
      <c r="BX293" s="124"/>
      <c r="BY293" s="124"/>
      <c r="BZ293" s="125"/>
      <c r="CA293" s="125"/>
      <c r="CB293" s="125"/>
      <c r="CC293" s="125"/>
      <c r="CD293" s="125"/>
      <c r="CE293" s="125"/>
      <c r="CF293" s="125"/>
      <c r="CG293" s="125"/>
      <c r="CH293" s="125"/>
      <c r="CI293" s="125"/>
      <c r="CJ293" s="125"/>
      <c r="CK293" s="125"/>
      <c r="CL293" s="125"/>
      <c r="CM293" s="125"/>
      <c r="CN293" s="125"/>
      <c r="CO293" s="125"/>
      <c r="CP293" s="125"/>
      <c r="CQ293" s="125"/>
      <c r="CR293" s="125"/>
      <c r="CS293" s="125"/>
      <c r="CT293" s="125"/>
      <c r="CU293" s="125"/>
      <c r="CV293" s="125"/>
      <c r="CW293" s="125"/>
      <c r="CX293" s="125"/>
      <c r="CY293" s="125"/>
      <c r="CZ293" s="125"/>
      <c r="DA293" s="125"/>
      <c r="DB293" s="125"/>
      <c r="DC293" s="125"/>
      <c r="DD293" s="125"/>
      <c r="DE293" s="125"/>
      <c r="DF293" s="125"/>
      <c r="DG293" s="125"/>
      <c r="DH293" s="125"/>
      <c r="DI293" s="125"/>
      <c r="DJ293" s="125"/>
      <c r="DK293" s="125"/>
      <c r="DL293" s="125"/>
      <c r="DM293" s="125"/>
      <c r="DN293" s="125"/>
      <c r="DO293" s="125"/>
      <c r="DP293" s="125"/>
      <c r="DQ293" s="125"/>
      <c r="DR293" s="125"/>
      <c r="DS293" s="125"/>
      <c r="DT293" s="125"/>
      <c r="DU293" s="125"/>
      <c r="DV293" s="125"/>
      <c r="DW293" s="125"/>
      <c r="DX293" s="125"/>
      <c r="DY293" s="125"/>
      <c r="DZ293" s="125"/>
      <c r="EA293" s="125"/>
      <c r="EB293" s="125"/>
      <c r="EC293" s="125"/>
      <c r="ED293" s="125"/>
      <c r="EE293" s="125"/>
      <c r="EF293" s="125"/>
      <c r="EG293" s="125"/>
      <c r="EH293" s="125"/>
      <c r="EI293" s="125"/>
      <c r="EJ293" s="125"/>
      <c r="EK293" s="125"/>
      <c r="EL293" s="125"/>
      <c r="EM293" s="125"/>
      <c r="EN293" s="125"/>
      <c r="EO293" s="125"/>
      <c r="EP293" s="125"/>
      <c r="EQ293" s="125"/>
      <c r="ER293" s="125"/>
      <c r="ES293" s="125"/>
      <c r="ET293" s="125"/>
      <c r="EU293" s="125"/>
      <c r="EV293" s="125"/>
      <c r="EW293" s="125"/>
      <c r="EX293" s="125"/>
      <c r="EY293" s="125"/>
      <c r="EZ293" s="125"/>
      <c r="FA293" s="125"/>
      <c r="FB293" s="125"/>
      <c r="FC293" s="125"/>
      <c r="FD293" s="125"/>
      <c r="FE293" s="125"/>
      <c r="FF293" s="125"/>
      <c r="FG293" s="125"/>
      <c r="FH293" s="125"/>
      <c r="FI293" s="125"/>
      <c r="FJ293" s="125"/>
      <c r="FK293" s="125"/>
      <c r="FL293" s="125"/>
      <c r="FM293" s="125"/>
      <c r="FN293" s="125"/>
      <c r="FO293" s="125"/>
      <c r="FP293" s="125"/>
      <c r="FQ293" s="125"/>
      <c r="FR293" s="125"/>
      <c r="FS293" s="125"/>
      <c r="FT293" s="125"/>
      <c r="FU293" s="125"/>
      <c r="FV293" s="125"/>
      <c r="FW293" s="125"/>
      <c r="FX293" s="125"/>
      <c r="FY293" s="125"/>
      <c r="FZ293" s="125"/>
      <c r="GA293" s="125"/>
      <c r="GB293" s="125"/>
      <c r="GC293" s="125"/>
      <c r="GD293" s="125"/>
      <c r="GE293" s="125"/>
      <c r="GF293" s="125"/>
      <c r="GG293" s="125"/>
      <c r="GH293" s="125"/>
      <c r="GI293" s="125"/>
      <c r="GJ293" s="125"/>
      <c r="GK293" s="125"/>
      <c r="GL293" s="125"/>
      <c r="GM293" s="125"/>
      <c r="GN293" s="125"/>
      <c r="GO293" s="125"/>
      <c r="GP293" s="125"/>
      <c r="GQ293" s="125"/>
      <c r="GR293" s="125"/>
      <c r="GS293" s="125"/>
      <c r="GT293" s="125"/>
      <c r="GU293" s="125"/>
      <c r="GV293" s="125"/>
      <c r="GW293" s="125"/>
      <c r="GX293" s="125"/>
      <c r="GY293" s="125"/>
      <c r="GZ293" s="125"/>
      <c r="HA293" s="125"/>
      <c r="HB293" s="125"/>
      <c r="HC293" s="125"/>
      <c r="HD293" s="125"/>
      <c r="HE293" s="125"/>
      <c r="HF293" s="125"/>
      <c r="HG293" s="125"/>
      <c r="HH293" s="125"/>
      <c r="HI293" s="125"/>
      <c r="HJ293" s="125"/>
      <c r="HK293" s="125"/>
      <c r="HL293" s="125"/>
      <c r="HM293" s="125"/>
      <c r="HN293" s="125"/>
      <c r="HO293" s="125"/>
      <c r="HP293" s="125"/>
      <c r="HQ293" s="125"/>
      <c r="HR293" s="125"/>
      <c r="HS293" s="125"/>
      <c r="HT293" s="125"/>
      <c r="HU293" s="125"/>
      <c r="HV293" s="125"/>
      <c r="HW293" s="125"/>
      <c r="HX293" s="125"/>
      <c r="HY293" s="125"/>
      <c r="HZ293" s="125"/>
      <c r="IA293" s="125"/>
      <c r="IB293" s="125"/>
      <c r="IC293" s="125"/>
      <c r="ID293" s="125"/>
      <c r="IE293" s="125"/>
      <c r="IF293" s="125"/>
      <c r="IG293" s="125"/>
      <c r="IH293" s="125"/>
      <c r="II293" s="125"/>
      <c r="IJ293" s="125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30" hidden="false" customHeight="true" outlineLevel="0" collapsed="false">
      <c r="A294" s="0"/>
      <c r="B294" s="105" t="n">
        <v>3</v>
      </c>
      <c r="C294" s="106" t="n">
        <v>1</v>
      </c>
      <c r="D294" s="107" t="s">
        <v>35</v>
      </c>
      <c r="E294" s="106"/>
      <c r="F294" s="152" t="s">
        <v>516</v>
      </c>
      <c r="G294" s="152"/>
      <c r="H294" s="123" t="s">
        <v>517</v>
      </c>
      <c r="I294" s="110"/>
      <c r="J294" s="111" t="n">
        <v>200</v>
      </c>
      <c r="K294" s="112" t="n">
        <f aca="false">I294*J294</f>
        <v>0</v>
      </c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24"/>
      <c r="BM294" s="124"/>
      <c r="BN294" s="124"/>
      <c r="BO294" s="124"/>
      <c r="BP294" s="124"/>
      <c r="BQ294" s="124"/>
      <c r="BR294" s="124"/>
      <c r="BS294" s="124"/>
      <c r="BT294" s="124"/>
      <c r="BU294" s="124"/>
      <c r="BV294" s="124"/>
      <c r="BW294" s="124"/>
      <c r="BX294" s="124"/>
      <c r="BY294" s="124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30" hidden="false" customHeight="true" outlineLevel="0" collapsed="false">
      <c r="A295" s="0"/>
      <c r="B295" s="105" t="n">
        <v>3</v>
      </c>
      <c r="C295" s="106" t="n">
        <v>1</v>
      </c>
      <c r="D295" s="107" t="s">
        <v>35</v>
      </c>
      <c r="E295" s="106"/>
      <c r="F295" s="152" t="s">
        <v>518</v>
      </c>
      <c r="G295" s="152"/>
      <c r="H295" s="123" t="s">
        <v>519</v>
      </c>
      <c r="I295" s="110"/>
      <c r="J295" s="111" t="n">
        <v>200</v>
      </c>
      <c r="K295" s="112" t="n">
        <f aca="false">I295*J295</f>
        <v>0</v>
      </c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24"/>
      <c r="BM295" s="124"/>
      <c r="BN295" s="124"/>
      <c r="BO295" s="124"/>
      <c r="BP295" s="124"/>
      <c r="BQ295" s="124"/>
      <c r="BR295" s="124"/>
      <c r="BS295" s="124"/>
      <c r="BT295" s="124"/>
      <c r="BU295" s="124"/>
      <c r="BV295" s="124"/>
      <c r="BW295" s="124"/>
      <c r="BX295" s="124"/>
      <c r="BY295" s="124"/>
      <c r="BZ295" s="125"/>
      <c r="CA295" s="125"/>
      <c r="CB295" s="125"/>
      <c r="CC295" s="125"/>
      <c r="CD295" s="125"/>
      <c r="CE295" s="125"/>
      <c r="CF295" s="125"/>
      <c r="CG295" s="125"/>
      <c r="CH295" s="125"/>
      <c r="CI295" s="125"/>
      <c r="CJ295" s="125"/>
      <c r="CK295" s="125"/>
      <c r="CL295" s="125"/>
      <c r="CM295" s="125"/>
      <c r="CN295" s="125"/>
      <c r="CO295" s="125"/>
      <c r="CP295" s="125"/>
      <c r="CQ295" s="125"/>
      <c r="CR295" s="125"/>
      <c r="CS295" s="125"/>
      <c r="CT295" s="125"/>
      <c r="CU295" s="125"/>
      <c r="CV295" s="125"/>
      <c r="CW295" s="125"/>
      <c r="CX295" s="125"/>
      <c r="CY295" s="125"/>
      <c r="CZ295" s="125"/>
      <c r="DA295" s="125"/>
      <c r="DB295" s="125"/>
      <c r="DC295" s="125"/>
      <c r="DD295" s="125"/>
      <c r="DE295" s="125"/>
      <c r="DF295" s="125"/>
      <c r="DG295" s="125"/>
      <c r="DH295" s="125"/>
      <c r="DI295" s="125"/>
      <c r="DJ295" s="125"/>
      <c r="DK295" s="125"/>
      <c r="DL295" s="125"/>
      <c r="DM295" s="125"/>
      <c r="DN295" s="125"/>
      <c r="DO295" s="125"/>
      <c r="DP295" s="125"/>
      <c r="DQ295" s="125"/>
      <c r="DR295" s="125"/>
      <c r="DS295" s="125"/>
      <c r="DT295" s="125"/>
      <c r="DU295" s="125"/>
      <c r="DV295" s="125"/>
      <c r="DW295" s="125"/>
      <c r="DX295" s="125"/>
      <c r="DY295" s="125"/>
      <c r="DZ295" s="125"/>
      <c r="EA295" s="125"/>
      <c r="EB295" s="125"/>
      <c r="EC295" s="125"/>
      <c r="ED295" s="125"/>
      <c r="EE295" s="125"/>
      <c r="EF295" s="125"/>
      <c r="EG295" s="125"/>
      <c r="EH295" s="125"/>
      <c r="EI295" s="125"/>
      <c r="EJ295" s="125"/>
      <c r="EK295" s="125"/>
      <c r="EL295" s="125"/>
      <c r="EM295" s="125"/>
      <c r="EN295" s="125"/>
      <c r="EO295" s="125"/>
      <c r="EP295" s="125"/>
      <c r="EQ295" s="125"/>
      <c r="ER295" s="125"/>
      <c r="ES295" s="125"/>
      <c r="ET295" s="125"/>
      <c r="EU295" s="125"/>
      <c r="EV295" s="125"/>
      <c r="EW295" s="125"/>
      <c r="EX295" s="125"/>
      <c r="EY295" s="125"/>
      <c r="EZ295" s="125"/>
      <c r="FA295" s="125"/>
      <c r="FB295" s="125"/>
      <c r="FC295" s="125"/>
      <c r="FD295" s="125"/>
      <c r="FE295" s="125"/>
      <c r="FF295" s="125"/>
      <c r="FG295" s="125"/>
      <c r="FH295" s="125"/>
      <c r="FI295" s="125"/>
      <c r="FJ295" s="125"/>
      <c r="FK295" s="125"/>
      <c r="FL295" s="125"/>
      <c r="FM295" s="125"/>
      <c r="FN295" s="125"/>
      <c r="FO295" s="125"/>
      <c r="FP295" s="125"/>
      <c r="FQ295" s="125"/>
      <c r="FR295" s="125"/>
      <c r="FS295" s="125"/>
      <c r="FT295" s="125"/>
      <c r="FU295" s="125"/>
      <c r="FV295" s="125"/>
      <c r="FW295" s="125"/>
      <c r="FX295" s="125"/>
      <c r="FY295" s="125"/>
      <c r="FZ295" s="125"/>
      <c r="GA295" s="125"/>
      <c r="GB295" s="125"/>
      <c r="GC295" s="125"/>
      <c r="GD295" s="125"/>
      <c r="GE295" s="125"/>
      <c r="GF295" s="125"/>
      <c r="GG295" s="125"/>
      <c r="GH295" s="125"/>
      <c r="GI295" s="125"/>
      <c r="GJ295" s="125"/>
      <c r="GK295" s="125"/>
      <c r="GL295" s="125"/>
      <c r="GM295" s="125"/>
      <c r="GN295" s="125"/>
      <c r="GO295" s="125"/>
      <c r="GP295" s="125"/>
      <c r="GQ295" s="125"/>
      <c r="GR295" s="125"/>
      <c r="GS295" s="125"/>
      <c r="GT295" s="125"/>
      <c r="GU295" s="125"/>
      <c r="GV295" s="125"/>
      <c r="GW295" s="125"/>
      <c r="GX295" s="125"/>
      <c r="GY295" s="125"/>
      <c r="GZ295" s="125"/>
      <c r="HA295" s="125"/>
      <c r="HB295" s="125"/>
      <c r="HC295" s="125"/>
      <c r="HD295" s="125"/>
      <c r="HE295" s="125"/>
      <c r="HF295" s="125"/>
      <c r="HG295" s="125"/>
      <c r="HH295" s="125"/>
      <c r="HI295" s="125"/>
      <c r="HJ295" s="125"/>
      <c r="HK295" s="125"/>
      <c r="HL295" s="125"/>
      <c r="HM295" s="125"/>
      <c r="HN295" s="125"/>
      <c r="HO295" s="125"/>
      <c r="HP295" s="125"/>
      <c r="HQ295" s="125"/>
      <c r="HR295" s="125"/>
      <c r="HS295" s="125"/>
      <c r="HT295" s="125"/>
      <c r="HU295" s="125"/>
      <c r="HV295" s="125"/>
      <c r="HW295" s="125"/>
      <c r="HX295" s="125"/>
      <c r="HY295" s="125"/>
      <c r="HZ295" s="125"/>
      <c r="IA295" s="125"/>
      <c r="IB295" s="125"/>
      <c r="IC295" s="125"/>
      <c r="ID295" s="125"/>
      <c r="IE295" s="125"/>
      <c r="IF295" s="125"/>
      <c r="IG295" s="125"/>
      <c r="IH295" s="125"/>
      <c r="II295" s="125"/>
      <c r="IJ295" s="125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30" hidden="false" customHeight="true" outlineLevel="0" collapsed="false">
      <c r="A296" s="0"/>
      <c r="B296" s="105" t="n">
        <v>3</v>
      </c>
      <c r="C296" s="106" t="n">
        <v>1</v>
      </c>
      <c r="D296" s="107" t="s">
        <v>35</v>
      </c>
      <c r="E296" s="106"/>
      <c r="F296" s="152" t="s">
        <v>520</v>
      </c>
      <c r="G296" s="152"/>
      <c r="H296" s="123" t="s">
        <v>521</v>
      </c>
      <c r="I296" s="110"/>
      <c r="J296" s="111" t="n">
        <v>200</v>
      </c>
      <c r="K296" s="112" t="n">
        <f aca="false">I296*J296</f>
        <v>0</v>
      </c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/>
      <c r="AB296" s="124"/>
      <c r="AC296" s="124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24"/>
      <c r="BM296" s="124"/>
      <c r="BN296" s="124"/>
      <c r="BO296" s="124"/>
      <c r="BP296" s="124"/>
      <c r="BQ296" s="124"/>
      <c r="BR296" s="124"/>
      <c r="BS296" s="124"/>
      <c r="BT296" s="124"/>
      <c r="BU296" s="124"/>
      <c r="BV296" s="124"/>
      <c r="BW296" s="124"/>
      <c r="BX296" s="124"/>
      <c r="BY296" s="124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30" hidden="false" customHeight="true" outlineLevel="0" collapsed="false">
      <c r="A297" s="0"/>
      <c r="B297" s="105" t="n">
        <v>3</v>
      </c>
      <c r="C297" s="106" t="n">
        <v>1</v>
      </c>
      <c r="D297" s="107" t="s">
        <v>35</v>
      </c>
      <c r="E297" s="106"/>
      <c r="F297" s="152" t="s">
        <v>522</v>
      </c>
      <c r="G297" s="152"/>
      <c r="H297" s="123" t="s">
        <v>523</v>
      </c>
      <c r="I297" s="110"/>
      <c r="J297" s="111" t="n">
        <v>200</v>
      </c>
      <c r="K297" s="112" t="n">
        <f aca="false">I297*J297</f>
        <v>0</v>
      </c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24"/>
      <c r="BK297" s="124"/>
      <c r="BL297" s="124"/>
      <c r="BM297" s="124"/>
      <c r="BN297" s="124"/>
      <c r="BO297" s="124"/>
      <c r="BP297" s="124"/>
      <c r="BQ297" s="124"/>
      <c r="BR297" s="124"/>
      <c r="BS297" s="124"/>
      <c r="BT297" s="124"/>
      <c r="BU297" s="124"/>
      <c r="BV297" s="124"/>
      <c r="BW297" s="124"/>
      <c r="BX297" s="124"/>
      <c r="BY297" s="124"/>
      <c r="BZ297" s="125"/>
      <c r="CA297" s="125"/>
      <c r="CB297" s="125"/>
      <c r="CC297" s="125"/>
      <c r="CD297" s="125"/>
      <c r="CE297" s="125"/>
      <c r="CF297" s="125"/>
      <c r="CG297" s="125"/>
      <c r="CH297" s="125"/>
      <c r="CI297" s="125"/>
      <c r="CJ297" s="125"/>
      <c r="CK297" s="125"/>
      <c r="CL297" s="125"/>
      <c r="CM297" s="125"/>
      <c r="CN297" s="125"/>
      <c r="CO297" s="125"/>
      <c r="CP297" s="125"/>
      <c r="CQ297" s="125"/>
      <c r="CR297" s="125"/>
      <c r="CS297" s="125"/>
      <c r="CT297" s="125"/>
      <c r="CU297" s="125"/>
      <c r="CV297" s="125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125"/>
      <c r="DT297" s="125"/>
      <c r="DU297" s="125"/>
      <c r="DV297" s="125"/>
      <c r="DW297" s="125"/>
      <c r="DX297" s="125"/>
      <c r="DY297" s="125"/>
      <c r="DZ297" s="125"/>
      <c r="EA297" s="125"/>
      <c r="EB297" s="125"/>
      <c r="EC297" s="125"/>
      <c r="ED297" s="125"/>
      <c r="EE297" s="125"/>
      <c r="EF297" s="125"/>
      <c r="EG297" s="125"/>
      <c r="EH297" s="125"/>
      <c r="EI297" s="125"/>
      <c r="EJ297" s="125"/>
      <c r="EK297" s="125"/>
      <c r="EL297" s="125"/>
      <c r="EM297" s="125"/>
      <c r="EN297" s="125"/>
      <c r="EO297" s="125"/>
      <c r="EP297" s="125"/>
      <c r="EQ297" s="125"/>
      <c r="ER297" s="125"/>
      <c r="ES297" s="125"/>
      <c r="ET297" s="125"/>
      <c r="EU297" s="125"/>
      <c r="EV297" s="125"/>
      <c r="EW297" s="125"/>
      <c r="EX297" s="125"/>
      <c r="EY297" s="125"/>
      <c r="EZ297" s="125"/>
      <c r="FA297" s="125"/>
      <c r="FB297" s="125"/>
      <c r="FC297" s="125"/>
      <c r="FD297" s="125"/>
      <c r="FE297" s="125"/>
      <c r="FF297" s="125"/>
      <c r="FG297" s="125"/>
      <c r="FH297" s="125"/>
      <c r="FI297" s="125"/>
      <c r="FJ297" s="125"/>
      <c r="FK297" s="125"/>
      <c r="FL297" s="125"/>
      <c r="FM297" s="125"/>
      <c r="FN297" s="125"/>
      <c r="FO297" s="125"/>
      <c r="FP297" s="125"/>
      <c r="FQ297" s="125"/>
      <c r="FR297" s="125"/>
      <c r="FS297" s="125"/>
      <c r="FT297" s="125"/>
      <c r="FU297" s="125"/>
      <c r="FV297" s="125"/>
      <c r="FW297" s="125"/>
      <c r="FX297" s="125"/>
      <c r="FY297" s="125"/>
      <c r="FZ297" s="125"/>
      <c r="GA297" s="125"/>
      <c r="GB297" s="125"/>
      <c r="GC297" s="125"/>
      <c r="GD297" s="125"/>
      <c r="GE297" s="125"/>
      <c r="GF297" s="125"/>
      <c r="GG297" s="125"/>
      <c r="GH297" s="125"/>
      <c r="GI297" s="125"/>
      <c r="GJ297" s="125"/>
      <c r="GK297" s="125"/>
      <c r="GL297" s="125"/>
      <c r="GM297" s="125"/>
      <c r="GN297" s="125"/>
      <c r="GO297" s="125"/>
      <c r="GP297" s="125"/>
      <c r="GQ297" s="125"/>
      <c r="GR297" s="125"/>
      <c r="GS297" s="125"/>
      <c r="GT297" s="125"/>
      <c r="GU297" s="125"/>
      <c r="GV297" s="125"/>
      <c r="GW297" s="125"/>
      <c r="GX297" s="125"/>
      <c r="GY297" s="125"/>
      <c r="GZ297" s="125"/>
      <c r="HA297" s="125"/>
      <c r="HB297" s="125"/>
      <c r="HC297" s="125"/>
      <c r="HD297" s="125"/>
      <c r="HE297" s="125"/>
      <c r="HF297" s="125"/>
      <c r="HG297" s="125"/>
      <c r="HH297" s="125"/>
      <c r="HI297" s="125"/>
      <c r="HJ297" s="125"/>
      <c r="HK297" s="125"/>
      <c r="HL297" s="125"/>
      <c r="HM297" s="125"/>
      <c r="HN297" s="125"/>
      <c r="HO297" s="125"/>
      <c r="HP297" s="125"/>
      <c r="HQ297" s="125"/>
      <c r="HR297" s="125"/>
      <c r="HS297" s="125"/>
      <c r="HT297" s="125"/>
      <c r="HU297" s="125"/>
      <c r="HV297" s="125"/>
      <c r="HW297" s="125"/>
      <c r="HX297" s="125"/>
      <c r="HY297" s="125"/>
      <c r="HZ297" s="125"/>
      <c r="IA297" s="125"/>
      <c r="IB297" s="125"/>
      <c r="IC297" s="125"/>
      <c r="ID297" s="125"/>
      <c r="IE297" s="125"/>
      <c r="IF297" s="125"/>
      <c r="IG297" s="125"/>
      <c r="IH297" s="125"/>
      <c r="II297" s="125"/>
      <c r="IJ297" s="125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30" hidden="false" customHeight="true" outlineLevel="0" collapsed="false">
      <c r="A298" s="0"/>
      <c r="B298" s="105" t="n">
        <v>3</v>
      </c>
      <c r="C298" s="106" t="n">
        <v>1</v>
      </c>
      <c r="D298" s="107" t="s">
        <v>35</v>
      </c>
      <c r="E298" s="106"/>
      <c r="F298" s="152" t="s">
        <v>524</v>
      </c>
      <c r="G298" s="152"/>
      <c r="H298" s="123" t="s">
        <v>525</v>
      </c>
      <c r="I298" s="110"/>
      <c r="J298" s="111" t="n">
        <v>200</v>
      </c>
      <c r="K298" s="112" t="n">
        <f aca="false">I298*J298</f>
        <v>0</v>
      </c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4"/>
      <c r="BL298" s="124"/>
      <c r="BM298" s="124"/>
      <c r="BN298" s="124"/>
      <c r="BO298" s="124"/>
      <c r="BP298" s="124"/>
      <c r="BQ298" s="124"/>
      <c r="BR298" s="124"/>
      <c r="BS298" s="124"/>
      <c r="BT298" s="124"/>
      <c r="BU298" s="124"/>
      <c r="BV298" s="124"/>
      <c r="BW298" s="124"/>
      <c r="BX298" s="124"/>
      <c r="BY298" s="124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30" hidden="false" customHeight="true" outlineLevel="0" collapsed="false">
      <c r="A299" s="0"/>
      <c r="B299" s="105" t="n">
        <v>3</v>
      </c>
      <c r="C299" s="106" t="n">
        <v>1</v>
      </c>
      <c r="D299" s="107" t="s">
        <v>35</v>
      </c>
      <c r="E299" s="106"/>
      <c r="F299" s="152" t="s">
        <v>526</v>
      </c>
      <c r="G299" s="152"/>
      <c r="H299" s="123" t="s">
        <v>527</v>
      </c>
      <c r="I299" s="110"/>
      <c r="J299" s="111" t="n">
        <v>200</v>
      </c>
      <c r="K299" s="112" t="n">
        <f aca="false">I299*J299</f>
        <v>0</v>
      </c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4"/>
      <c r="BL299" s="124"/>
      <c r="BM299" s="124"/>
      <c r="BN299" s="124"/>
      <c r="BO299" s="124"/>
      <c r="BP299" s="124"/>
      <c r="BQ299" s="124"/>
      <c r="BR299" s="124"/>
      <c r="BS299" s="124"/>
      <c r="BT299" s="124"/>
      <c r="BU299" s="124"/>
      <c r="BV299" s="124"/>
      <c r="BW299" s="124"/>
      <c r="BX299" s="124"/>
      <c r="BY299" s="124"/>
      <c r="BZ299" s="125"/>
      <c r="CA299" s="125"/>
      <c r="CB299" s="125"/>
      <c r="CC299" s="125"/>
      <c r="CD299" s="125"/>
      <c r="CE299" s="125"/>
      <c r="CF299" s="125"/>
      <c r="CG299" s="125"/>
      <c r="CH299" s="125"/>
      <c r="CI299" s="125"/>
      <c r="CJ299" s="125"/>
      <c r="CK299" s="125"/>
      <c r="CL299" s="125"/>
      <c r="CM299" s="125"/>
      <c r="CN299" s="125"/>
      <c r="CO299" s="125"/>
      <c r="CP299" s="125"/>
      <c r="CQ299" s="125"/>
      <c r="CR299" s="125"/>
      <c r="CS299" s="125"/>
      <c r="CT299" s="125"/>
      <c r="CU299" s="125"/>
      <c r="CV299" s="125"/>
      <c r="CW299" s="125"/>
      <c r="CX299" s="125"/>
      <c r="CY299" s="125"/>
      <c r="CZ299" s="125"/>
      <c r="DA299" s="125"/>
      <c r="DB299" s="125"/>
      <c r="DC299" s="125"/>
      <c r="DD299" s="125"/>
      <c r="DE299" s="125"/>
      <c r="DF299" s="125"/>
      <c r="DG299" s="125"/>
      <c r="DH299" s="125"/>
      <c r="DI299" s="125"/>
      <c r="DJ299" s="125"/>
      <c r="DK299" s="125"/>
      <c r="DL299" s="125"/>
      <c r="DM299" s="125"/>
      <c r="DN299" s="125"/>
      <c r="DO299" s="125"/>
      <c r="DP299" s="125"/>
      <c r="DQ299" s="125"/>
      <c r="DR299" s="125"/>
      <c r="DS299" s="125"/>
      <c r="DT299" s="125"/>
      <c r="DU299" s="125"/>
      <c r="DV299" s="125"/>
      <c r="DW299" s="125"/>
      <c r="DX299" s="125"/>
      <c r="DY299" s="125"/>
      <c r="DZ299" s="125"/>
      <c r="EA299" s="125"/>
      <c r="EB299" s="125"/>
      <c r="EC299" s="125"/>
      <c r="ED299" s="125"/>
      <c r="EE299" s="125"/>
      <c r="EF299" s="125"/>
      <c r="EG299" s="125"/>
      <c r="EH299" s="125"/>
      <c r="EI299" s="125"/>
      <c r="EJ299" s="125"/>
      <c r="EK299" s="125"/>
      <c r="EL299" s="125"/>
      <c r="EM299" s="125"/>
      <c r="EN299" s="125"/>
      <c r="EO299" s="125"/>
      <c r="EP299" s="125"/>
      <c r="EQ299" s="125"/>
      <c r="ER299" s="125"/>
      <c r="ES299" s="125"/>
      <c r="ET299" s="125"/>
      <c r="EU299" s="125"/>
      <c r="EV299" s="125"/>
      <c r="EW299" s="125"/>
      <c r="EX299" s="125"/>
      <c r="EY299" s="125"/>
      <c r="EZ299" s="125"/>
      <c r="FA299" s="125"/>
      <c r="FB299" s="125"/>
      <c r="FC299" s="125"/>
      <c r="FD299" s="125"/>
      <c r="FE299" s="125"/>
      <c r="FF299" s="125"/>
      <c r="FG299" s="125"/>
      <c r="FH299" s="125"/>
      <c r="FI299" s="125"/>
      <c r="FJ299" s="125"/>
      <c r="FK299" s="125"/>
      <c r="FL299" s="125"/>
      <c r="FM299" s="125"/>
      <c r="FN299" s="125"/>
      <c r="FO299" s="125"/>
      <c r="FP299" s="125"/>
      <c r="FQ299" s="125"/>
      <c r="FR299" s="125"/>
      <c r="FS299" s="125"/>
      <c r="FT299" s="125"/>
      <c r="FU299" s="125"/>
      <c r="FV299" s="125"/>
      <c r="FW299" s="125"/>
      <c r="FX299" s="125"/>
      <c r="FY299" s="125"/>
      <c r="FZ299" s="125"/>
      <c r="GA299" s="125"/>
      <c r="GB299" s="125"/>
      <c r="GC299" s="125"/>
      <c r="GD299" s="125"/>
      <c r="GE299" s="125"/>
      <c r="GF299" s="125"/>
      <c r="GG299" s="125"/>
      <c r="GH299" s="125"/>
      <c r="GI299" s="125"/>
      <c r="GJ299" s="125"/>
      <c r="GK299" s="125"/>
      <c r="GL299" s="125"/>
      <c r="GM299" s="125"/>
      <c r="GN299" s="125"/>
      <c r="GO299" s="125"/>
      <c r="GP299" s="125"/>
      <c r="GQ299" s="125"/>
      <c r="GR299" s="125"/>
      <c r="GS299" s="125"/>
      <c r="GT299" s="125"/>
      <c r="GU299" s="125"/>
      <c r="GV299" s="125"/>
      <c r="GW299" s="125"/>
      <c r="GX299" s="125"/>
      <c r="GY299" s="125"/>
      <c r="GZ299" s="125"/>
      <c r="HA299" s="125"/>
      <c r="HB299" s="125"/>
      <c r="HC299" s="125"/>
      <c r="HD299" s="125"/>
      <c r="HE299" s="125"/>
      <c r="HF299" s="125"/>
      <c r="HG299" s="125"/>
      <c r="HH299" s="125"/>
      <c r="HI299" s="125"/>
      <c r="HJ299" s="125"/>
      <c r="HK299" s="125"/>
      <c r="HL299" s="125"/>
      <c r="HM299" s="125"/>
      <c r="HN299" s="125"/>
      <c r="HO299" s="125"/>
      <c r="HP299" s="125"/>
      <c r="HQ299" s="125"/>
      <c r="HR299" s="125"/>
      <c r="HS299" s="125"/>
      <c r="HT299" s="125"/>
      <c r="HU299" s="125"/>
      <c r="HV299" s="125"/>
      <c r="HW299" s="125"/>
      <c r="HX299" s="125"/>
      <c r="HY299" s="125"/>
      <c r="HZ299" s="125"/>
      <c r="IA299" s="125"/>
      <c r="IB299" s="125"/>
      <c r="IC299" s="125"/>
      <c r="ID299" s="125"/>
      <c r="IE299" s="125"/>
      <c r="IF299" s="125"/>
      <c r="IG299" s="125"/>
      <c r="IH299" s="125"/>
      <c r="II299" s="125"/>
      <c r="IJ299" s="125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30" hidden="false" customHeight="true" outlineLevel="0" collapsed="false">
      <c r="A300" s="0"/>
      <c r="B300" s="105" t="n">
        <v>3</v>
      </c>
      <c r="C300" s="106" t="n">
        <v>1</v>
      </c>
      <c r="D300" s="107" t="s">
        <v>35</v>
      </c>
      <c r="E300" s="106"/>
      <c r="F300" s="152" t="s">
        <v>528</v>
      </c>
      <c r="G300" s="152"/>
      <c r="H300" s="123" t="s">
        <v>529</v>
      </c>
      <c r="I300" s="110"/>
      <c r="J300" s="111" t="n">
        <v>200</v>
      </c>
      <c r="K300" s="112" t="n">
        <f aca="false">I300*J300</f>
        <v>0</v>
      </c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24"/>
      <c r="BK300" s="124"/>
      <c r="BL300" s="124"/>
      <c r="BM300" s="124"/>
      <c r="BN300" s="124"/>
      <c r="BO300" s="124"/>
      <c r="BP300" s="124"/>
      <c r="BQ300" s="124"/>
      <c r="BR300" s="124"/>
      <c r="BS300" s="124"/>
      <c r="BT300" s="124"/>
      <c r="BU300" s="124"/>
      <c r="BV300" s="124"/>
      <c r="BW300" s="124"/>
      <c r="BX300" s="124"/>
      <c r="BY300" s="124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30" hidden="false" customHeight="true" outlineLevel="0" collapsed="false">
      <c r="A301" s="0"/>
      <c r="B301" s="105" t="n">
        <v>3</v>
      </c>
      <c r="C301" s="106" t="n">
        <v>1</v>
      </c>
      <c r="D301" s="107" t="s">
        <v>35</v>
      </c>
      <c r="E301" s="106"/>
      <c r="F301" s="152" t="s">
        <v>530</v>
      </c>
      <c r="G301" s="152"/>
      <c r="H301" s="123" t="s">
        <v>531</v>
      </c>
      <c r="I301" s="110"/>
      <c r="J301" s="111" t="n">
        <v>200</v>
      </c>
      <c r="K301" s="112" t="n">
        <f aca="false">I301*J301</f>
        <v>0</v>
      </c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  <c r="AB301" s="124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/>
      <c r="BE301" s="124"/>
      <c r="BF301" s="124"/>
      <c r="BG301" s="124"/>
      <c r="BH301" s="124"/>
      <c r="BI301" s="124"/>
      <c r="BJ301" s="124"/>
      <c r="BK301" s="124"/>
      <c r="BL301" s="124"/>
      <c r="BM301" s="124"/>
      <c r="BN301" s="124"/>
      <c r="BO301" s="124"/>
      <c r="BP301" s="124"/>
      <c r="BQ301" s="124"/>
      <c r="BR301" s="124"/>
      <c r="BS301" s="124"/>
      <c r="BT301" s="124"/>
      <c r="BU301" s="124"/>
      <c r="BV301" s="124"/>
      <c r="BW301" s="124"/>
      <c r="BX301" s="124"/>
      <c r="BY301" s="124"/>
      <c r="BZ301" s="125"/>
      <c r="CA301" s="125"/>
      <c r="CB301" s="125"/>
      <c r="CC301" s="125"/>
      <c r="CD301" s="125"/>
      <c r="CE301" s="125"/>
      <c r="CF301" s="125"/>
      <c r="CG301" s="125"/>
      <c r="CH301" s="125"/>
      <c r="CI301" s="125"/>
      <c r="CJ301" s="125"/>
      <c r="CK301" s="125"/>
      <c r="CL301" s="125"/>
      <c r="CM301" s="125"/>
      <c r="CN301" s="125"/>
      <c r="CO301" s="125"/>
      <c r="CP301" s="125"/>
      <c r="CQ301" s="125"/>
      <c r="CR301" s="125"/>
      <c r="CS301" s="125"/>
      <c r="CT301" s="125"/>
      <c r="CU301" s="125"/>
      <c r="CV301" s="125"/>
      <c r="CW301" s="125"/>
      <c r="CX301" s="125"/>
      <c r="CY301" s="125"/>
      <c r="CZ301" s="125"/>
      <c r="DA301" s="125"/>
      <c r="DB301" s="125"/>
      <c r="DC301" s="125"/>
      <c r="DD301" s="125"/>
      <c r="DE301" s="125"/>
      <c r="DF301" s="125"/>
      <c r="DG301" s="125"/>
      <c r="DH301" s="125"/>
      <c r="DI301" s="125"/>
      <c r="DJ301" s="125"/>
      <c r="DK301" s="125"/>
      <c r="DL301" s="125"/>
      <c r="DM301" s="125"/>
      <c r="DN301" s="125"/>
      <c r="DO301" s="125"/>
      <c r="DP301" s="125"/>
      <c r="DQ301" s="125"/>
      <c r="DR301" s="125"/>
      <c r="DS301" s="125"/>
      <c r="DT301" s="125"/>
      <c r="DU301" s="125"/>
      <c r="DV301" s="125"/>
      <c r="DW301" s="125"/>
      <c r="DX301" s="125"/>
      <c r="DY301" s="125"/>
      <c r="DZ301" s="125"/>
      <c r="EA301" s="125"/>
      <c r="EB301" s="125"/>
      <c r="EC301" s="125"/>
      <c r="ED301" s="125"/>
      <c r="EE301" s="125"/>
      <c r="EF301" s="125"/>
      <c r="EG301" s="125"/>
      <c r="EH301" s="125"/>
      <c r="EI301" s="125"/>
      <c r="EJ301" s="125"/>
      <c r="EK301" s="125"/>
      <c r="EL301" s="125"/>
      <c r="EM301" s="125"/>
      <c r="EN301" s="125"/>
      <c r="EO301" s="125"/>
      <c r="EP301" s="125"/>
      <c r="EQ301" s="125"/>
      <c r="ER301" s="125"/>
      <c r="ES301" s="125"/>
      <c r="ET301" s="125"/>
      <c r="EU301" s="125"/>
      <c r="EV301" s="125"/>
      <c r="EW301" s="125"/>
      <c r="EX301" s="125"/>
      <c r="EY301" s="125"/>
      <c r="EZ301" s="125"/>
      <c r="FA301" s="125"/>
      <c r="FB301" s="125"/>
      <c r="FC301" s="125"/>
      <c r="FD301" s="125"/>
      <c r="FE301" s="125"/>
      <c r="FF301" s="125"/>
      <c r="FG301" s="125"/>
      <c r="FH301" s="125"/>
      <c r="FI301" s="125"/>
      <c r="FJ301" s="125"/>
      <c r="FK301" s="125"/>
      <c r="FL301" s="125"/>
      <c r="FM301" s="125"/>
      <c r="FN301" s="125"/>
      <c r="FO301" s="125"/>
      <c r="FP301" s="125"/>
      <c r="FQ301" s="125"/>
      <c r="FR301" s="125"/>
      <c r="FS301" s="125"/>
      <c r="FT301" s="125"/>
      <c r="FU301" s="125"/>
      <c r="FV301" s="125"/>
      <c r="FW301" s="125"/>
      <c r="FX301" s="125"/>
      <c r="FY301" s="125"/>
      <c r="FZ301" s="125"/>
      <c r="GA301" s="125"/>
      <c r="GB301" s="125"/>
      <c r="GC301" s="125"/>
      <c r="GD301" s="125"/>
      <c r="GE301" s="125"/>
      <c r="GF301" s="125"/>
      <c r="GG301" s="125"/>
      <c r="GH301" s="125"/>
      <c r="GI301" s="125"/>
      <c r="GJ301" s="125"/>
      <c r="GK301" s="125"/>
      <c r="GL301" s="125"/>
      <c r="GM301" s="125"/>
      <c r="GN301" s="125"/>
      <c r="GO301" s="125"/>
      <c r="GP301" s="125"/>
      <c r="GQ301" s="125"/>
      <c r="GR301" s="125"/>
      <c r="GS301" s="125"/>
      <c r="GT301" s="125"/>
      <c r="GU301" s="125"/>
      <c r="GV301" s="125"/>
      <c r="GW301" s="125"/>
      <c r="GX301" s="125"/>
      <c r="GY301" s="125"/>
      <c r="GZ301" s="125"/>
      <c r="HA301" s="125"/>
      <c r="HB301" s="125"/>
      <c r="HC301" s="125"/>
      <c r="HD301" s="125"/>
      <c r="HE301" s="125"/>
      <c r="HF301" s="125"/>
      <c r="HG301" s="125"/>
      <c r="HH301" s="125"/>
      <c r="HI301" s="125"/>
      <c r="HJ301" s="125"/>
      <c r="HK301" s="125"/>
      <c r="HL301" s="125"/>
      <c r="HM301" s="125"/>
      <c r="HN301" s="125"/>
      <c r="HO301" s="125"/>
      <c r="HP301" s="125"/>
      <c r="HQ301" s="125"/>
      <c r="HR301" s="125"/>
      <c r="HS301" s="125"/>
      <c r="HT301" s="125"/>
      <c r="HU301" s="125"/>
      <c r="HV301" s="125"/>
      <c r="HW301" s="125"/>
      <c r="HX301" s="125"/>
      <c r="HY301" s="125"/>
      <c r="HZ301" s="125"/>
      <c r="IA301" s="125"/>
      <c r="IB301" s="125"/>
      <c r="IC301" s="125"/>
      <c r="ID301" s="125"/>
      <c r="IE301" s="125"/>
      <c r="IF301" s="125"/>
      <c r="IG301" s="125"/>
      <c r="IH301" s="125"/>
      <c r="II301" s="125"/>
      <c r="IJ301" s="125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30" hidden="false" customHeight="true" outlineLevel="0" collapsed="false">
      <c r="A302" s="0"/>
      <c r="B302" s="105" t="n">
        <v>3</v>
      </c>
      <c r="C302" s="106" t="n">
        <v>1</v>
      </c>
      <c r="D302" s="107" t="s">
        <v>35</v>
      </c>
      <c r="E302" s="106"/>
      <c r="F302" s="152" t="s">
        <v>532</v>
      </c>
      <c r="G302" s="152"/>
      <c r="H302" s="123" t="s">
        <v>533</v>
      </c>
      <c r="I302" s="110"/>
      <c r="J302" s="111" t="n">
        <v>200</v>
      </c>
      <c r="K302" s="112" t="n">
        <f aca="false">I302*J302</f>
        <v>0</v>
      </c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  <c r="BH302" s="124"/>
      <c r="BI302" s="124"/>
      <c r="BJ302" s="124"/>
      <c r="BK302" s="124"/>
      <c r="BL302" s="124"/>
      <c r="BM302" s="124"/>
      <c r="BN302" s="124"/>
      <c r="BO302" s="124"/>
      <c r="BP302" s="124"/>
      <c r="BQ302" s="124"/>
      <c r="BR302" s="124"/>
      <c r="BS302" s="124"/>
      <c r="BT302" s="124"/>
      <c r="BU302" s="124"/>
      <c r="BV302" s="124"/>
      <c r="BW302" s="124"/>
      <c r="BX302" s="124"/>
      <c r="BY302" s="124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30" hidden="false" customHeight="true" outlineLevel="0" collapsed="false">
      <c r="A303" s="0"/>
      <c r="B303" s="105" t="n">
        <v>3</v>
      </c>
      <c r="C303" s="106" t="n">
        <v>1</v>
      </c>
      <c r="D303" s="107" t="s">
        <v>35</v>
      </c>
      <c r="E303" s="106"/>
      <c r="F303" s="152" t="s">
        <v>534</v>
      </c>
      <c r="G303" s="152"/>
      <c r="H303" s="123" t="s">
        <v>535</v>
      </c>
      <c r="I303" s="110"/>
      <c r="J303" s="111" t="n">
        <v>200</v>
      </c>
      <c r="K303" s="112" t="n">
        <f aca="false">I303*J303</f>
        <v>0</v>
      </c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24"/>
      <c r="BK303" s="124"/>
      <c r="BL303" s="124"/>
      <c r="BM303" s="124"/>
      <c r="BN303" s="124"/>
      <c r="BO303" s="124"/>
      <c r="BP303" s="124"/>
      <c r="BQ303" s="124"/>
      <c r="BR303" s="124"/>
      <c r="BS303" s="124"/>
      <c r="BT303" s="124"/>
      <c r="BU303" s="124"/>
      <c r="BV303" s="124"/>
      <c r="BW303" s="124"/>
      <c r="BX303" s="124"/>
      <c r="BY303" s="124"/>
      <c r="BZ303" s="125"/>
      <c r="CA303" s="125"/>
      <c r="CB303" s="125"/>
      <c r="CC303" s="125"/>
      <c r="CD303" s="125"/>
      <c r="CE303" s="125"/>
      <c r="CF303" s="125"/>
      <c r="CG303" s="125"/>
      <c r="CH303" s="125"/>
      <c r="CI303" s="125"/>
      <c r="CJ303" s="125"/>
      <c r="CK303" s="125"/>
      <c r="CL303" s="125"/>
      <c r="CM303" s="125"/>
      <c r="CN303" s="125"/>
      <c r="CO303" s="125"/>
      <c r="CP303" s="125"/>
      <c r="CQ303" s="125"/>
      <c r="CR303" s="125"/>
      <c r="CS303" s="125"/>
      <c r="CT303" s="125"/>
      <c r="CU303" s="125"/>
      <c r="CV303" s="125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125"/>
      <c r="DT303" s="125"/>
      <c r="DU303" s="125"/>
      <c r="DV303" s="125"/>
      <c r="DW303" s="125"/>
      <c r="DX303" s="125"/>
      <c r="DY303" s="125"/>
      <c r="DZ303" s="125"/>
      <c r="EA303" s="125"/>
      <c r="EB303" s="125"/>
      <c r="EC303" s="125"/>
      <c r="ED303" s="125"/>
      <c r="EE303" s="125"/>
      <c r="EF303" s="125"/>
      <c r="EG303" s="125"/>
      <c r="EH303" s="125"/>
      <c r="EI303" s="125"/>
      <c r="EJ303" s="125"/>
      <c r="EK303" s="125"/>
      <c r="EL303" s="125"/>
      <c r="EM303" s="125"/>
      <c r="EN303" s="125"/>
      <c r="EO303" s="125"/>
      <c r="EP303" s="125"/>
      <c r="EQ303" s="125"/>
      <c r="ER303" s="125"/>
      <c r="ES303" s="125"/>
      <c r="ET303" s="125"/>
      <c r="EU303" s="125"/>
      <c r="EV303" s="125"/>
      <c r="EW303" s="125"/>
      <c r="EX303" s="125"/>
      <c r="EY303" s="125"/>
      <c r="EZ303" s="125"/>
      <c r="FA303" s="125"/>
      <c r="FB303" s="125"/>
      <c r="FC303" s="125"/>
      <c r="FD303" s="125"/>
      <c r="FE303" s="125"/>
      <c r="FF303" s="125"/>
      <c r="FG303" s="125"/>
      <c r="FH303" s="125"/>
      <c r="FI303" s="125"/>
      <c r="FJ303" s="125"/>
      <c r="FK303" s="125"/>
      <c r="FL303" s="125"/>
      <c r="FM303" s="125"/>
      <c r="FN303" s="125"/>
      <c r="FO303" s="125"/>
      <c r="FP303" s="125"/>
      <c r="FQ303" s="125"/>
      <c r="FR303" s="125"/>
      <c r="FS303" s="125"/>
      <c r="FT303" s="125"/>
      <c r="FU303" s="125"/>
      <c r="FV303" s="125"/>
      <c r="FW303" s="125"/>
      <c r="FX303" s="125"/>
      <c r="FY303" s="125"/>
      <c r="FZ303" s="125"/>
      <c r="GA303" s="125"/>
      <c r="GB303" s="125"/>
      <c r="GC303" s="125"/>
      <c r="GD303" s="125"/>
      <c r="GE303" s="125"/>
      <c r="GF303" s="125"/>
      <c r="GG303" s="125"/>
      <c r="GH303" s="125"/>
      <c r="GI303" s="125"/>
      <c r="GJ303" s="125"/>
      <c r="GK303" s="125"/>
      <c r="GL303" s="125"/>
      <c r="GM303" s="125"/>
      <c r="GN303" s="125"/>
      <c r="GO303" s="125"/>
      <c r="GP303" s="125"/>
      <c r="GQ303" s="125"/>
      <c r="GR303" s="125"/>
      <c r="GS303" s="125"/>
      <c r="GT303" s="125"/>
      <c r="GU303" s="125"/>
      <c r="GV303" s="125"/>
      <c r="GW303" s="125"/>
      <c r="GX303" s="125"/>
      <c r="GY303" s="125"/>
      <c r="GZ303" s="125"/>
      <c r="HA303" s="125"/>
      <c r="HB303" s="125"/>
      <c r="HC303" s="125"/>
      <c r="HD303" s="125"/>
      <c r="HE303" s="125"/>
      <c r="HF303" s="125"/>
      <c r="HG303" s="125"/>
      <c r="HH303" s="125"/>
      <c r="HI303" s="125"/>
      <c r="HJ303" s="125"/>
      <c r="HK303" s="125"/>
      <c r="HL303" s="125"/>
      <c r="HM303" s="125"/>
      <c r="HN303" s="125"/>
      <c r="HO303" s="125"/>
      <c r="HP303" s="125"/>
      <c r="HQ303" s="125"/>
      <c r="HR303" s="125"/>
      <c r="HS303" s="125"/>
      <c r="HT303" s="125"/>
      <c r="HU303" s="125"/>
      <c r="HV303" s="125"/>
      <c r="HW303" s="125"/>
      <c r="HX303" s="125"/>
      <c r="HY303" s="125"/>
      <c r="HZ303" s="125"/>
      <c r="IA303" s="125"/>
      <c r="IB303" s="125"/>
      <c r="IC303" s="125"/>
      <c r="ID303" s="125"/>
      <c r="IE303" s="125"/>
      <c r="IF303" s="125"/>
      <c r="IG303" s="125"/>
      <c r="IH303" s="125"/>
      <c r="II303" s="125"/>
      <c r="IJ303" s="125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30" hidden="false" customHeight="true" outlineLevel="0" collapsed="false">
      <c r="A304" s="0"/>
      <c r="B304" s="113"/>
      <c r="C304" s="114"/>
      <c r="D304" s="114"/>
      <c r="E304" s="114"/>
      <c r="F304" s="115"/>
      <c r="G304" s="116"/>
      <c r="H304" s="117" t="s">
        <v>536</v>
      </c>
      <c r="I304" s="118" t="n">
        <f aca="false">SUM(I293:I303)</f>
        <v>0</v>
      </c>
      <c r="J304" s="119"/>
      <c r="K304" s="112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4"/>
      <c r="BL304" s="124"/>
      <c r="BM304" s="124"/>
      <c r="BN304" s="124"/>
      <c r="BO304" s="124"/>
      <c r="BP304" s="124"/>
      <c r="BQ304" s="124"/>
      <c r="BR304" s="124"/>
      <c r="BS304" s="124"/>
      <c r="BT304" s="124"/>
      <c r="BU304" s="124"/>
      <c r="BV304" s="124"/>
      <c r="BW304" s="124"/>
      <c r="BX304" s="124"/>
      <c r="BY304" s="124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s="125" customFormat="true" ht="64.5" hidden="false" customHeight="true" outlineLevel="0" collapsed="false">
      <c r="A305" s="97"/>
      <c r="B305" s="166"/>
      <c r="C305" s="167"/>
      <c r="D305" s="167"/>
      <c r="E305" s="167"/>
      <c r="F305" s="168" t="s">
        <v>537</v>
      </c>
      <c r="G305" s="168"/>
      <c r="H305" s="169"/>
      <c r="I305" s="170"/>
      <c r="J305" s="171"/>
      <c r="K305" s="172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24"/>
      <c r="BM305" s="124"/>
      <c r="BN305" s="124"/>
      <c r="BO305" s="124"/>
      <c r="BP305" s="124"/>
      <c r="BQ305" s="124"/>
      <c r="BR305" s="124"/>
      <c r="BS305" s="124"/>
      <c r="BT305" s="124"/>
      <c r="BU305" s="124"/>
      <c r="BV305" s="124"/>
      <c r="BW305" s="124"/>
      <c r="BX305" s="124"/>
      <c r="BY305" s="124"/>
    </row>
    <row r="306" customFormat="false" ht="30" hidden="false" customHeight="true" outlineLevel="0" collapsed="false">
      <c r="A306" s="122"/>
      <c r="B306" s="105" t="n">
        <v>2</v>
      </c>
      <c r="C306" s="106" t="n">
        <v>1</v>
      </c>
      <c r="D306" s="107" t="s">
        <v>35</v>
      </c>
      <c r="E306" s="106"/>
      <c r="F306" s="126" t="s">
        <v>538</v>
      </c>
      <c r="G306" s="126"/>
      <c r="H306" s="123" t="s">
        <v>539</v>
      </c>
      <c r="I306" s="110"/>
      <c r="J306" s="111" t="n">
        <v>206</v>
      </c>
      <c r="K306" s="112" t="n">
        <f aca="false">I306*J306</f>
        <v>0</v>
      </c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24"/>
      <c r="BK306" s="124"/>
      <c r="BL306" s="124"/>
      <c r="BM306" s="124"/>
      <c r="BN306" s="124"/>
      <c r="BO306" s="124"/>
      <c r="BP306" s="124"/>
      <c r="BQ306" s="124"/>
      <c r="BR306" s="124"/>
      <c r="BS306" s="124"/>
      <c r="BT306" s="124"/>
      <c r="BU306" s="124"/>
      <c r="BV306" s="124"/>
      <c r="BW306" s="124"/>
      <c r="BX306" s="124"/>
      <c r="BY306" s="124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30" hidden="false" customHeight="true" outlineLevel="0" collapsed="false">
      <c r="A307" s="122"/>
      <c r="B307" s="105" t="n">
        <v>2</v>
      </c>
      <c r="C307" s="106" t="n">
        <v>1</v>
      </c>
      <c r="D307" s="107" t="s">
        <v>35</v>
      </c>
      <c r="E307" s="106"/>
      <c r="F307" s="126" t="s">
        <v>540</v>
      </c>
      <c r="G307" s="126"/>
      <c r="H307" s="123" t="s">
        <v>541</v>
      </c>
      <c r="I307" s="110"/>
      <c r="J307" s="111" t="n">
        <v>206</v>
      </c>
      <c r="K307" s="112" t="n">
        <f aca="false">I307*J307</f>
        <v>0</v>
      </c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24"/>
      <c r="BN307" s="124"/>
      <c r="BO307" s="124"/>
      <c r="BP307" s="124"/>
      <c r="BQ307" s="124"/>
      <c r="BR307" s="124"/>
      <c r="BS307" s="124"/>
      <c r="BT307" s="124"/>
      <c r="BU307" s="124"/>
      <c r="BV307" s="124"/>
      <c r="BW307" s="124"/>
      <c r="BX307" s="124"/>
      <c r="BY307" s="124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30" hidden="false" customHeight="true" outlineLevel="0" collapsed="false">
      <c r="A308" s="122"/>
      <c r="B308" s="105" t="n">
        <v>2</v>
      </c>
      <c r="C308" s="106" t="n">
        <v>1</v>
      </c>
      <c r="D308" s="107" t="s">
        <v>35</v>
      </c>
      <c r="E308" s="106"/>
      <c r="F308" s="126" t="s">
        <v>542</v>
      </c>
      <c r="G308" s="126"/>
      <c r="H308" s="123" t="s">
        <v>543</v>
      </c>
      <c r="I308" s="110"/>
      <c r="J308" s="111" t="n">
        <v>206</v>
      </c>
      <c r="K308" s="112" t="n">
        <f aca="false">I308*J308</f>
        <v>0</v>
      </c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24"/>
      <c r="BM308" s="124"/>
      <c r="BN308" s="124"/>
      <c r="BO308" s="124"/>
      <c r="BP308" s="124"/>
      <c r="BQ308" s="124"/>
      <c r="BR308" s="124"/>
      <c r="BS308" s="124"/>
      <c r="BT308" s="124"/>
      <c r="BU308" s="124"/>
      <c r="BV308" s="124"/>
      <c r="BW308" s="124"/>
      <c r="BX308" s="124"/>
      <c r="BY308" s="124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30" hidden="false" customHeight="true" outlineLevel="0" collapsed="false">
      <c r="A309" s="122"/>
      <c r="B309" s="105" t="n">
        <v>2</v>
      </c>
      <c r="C309" s="106" t="n">
        <v>1</v>
      </c>
      <c r="D309" s="107" t="s">
        <v>35</v>
      </c>
      <c r="E309" s="106"/>
      <c r="F309" s="126" t="s">
        <v>544</v>
      </c>
      <c r="G309" s="126"/>
      <c r="H309" s="123" t="s">
        <v>545</v>
      </c>
      <c r="I309" s="110"/>
      <c r="J309" s="111" t="n">
        <v>206</v>
      </c>
      <c r="K309" s="112" t="n">
        <f aca="false">I309*J309</f>
        <v>0</v>
      </c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24"/>
      <c r="BM309" s="124"/>
      <c r="BN309" s="124"/>
      <c r="BO309" s="124"/>
      <c r="BP309" s="124"/>
      <c r="BQ309" s="124"/>
      <c r="BR309" s="124"/>
      <c r="BS309" s="124"/>
      <c r="BT309" s="124"/>
      <c r="BU309" s="124"/>
      <c r="BV309" s="124"/>
      <c r="BW309" s="124"/>
      <c r="BX309" s="124"/>
      <c r="BY309" s="124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30" hidden="false" customHeight="true" outlineLevel="0" collapsed="false">
      <c r="A310" s="122"/>
      <c r="B310" s="105" t="n">
        <v>2</v>
      </c>
      <c r="C310" s="106" t="n">
        <v>1</v>
      </c>
      <c r="D310" s="107" t="s">
        <v>35</v>
      </c>
      <c r="E310" s="106"/>
      <c r="F310" s="126" t="s">
        <v>546</v>
      </c>
      <c r="G310" s="126"/>
      <c r="H310" s="123" t="s">
        <v>547</v>
      </c>
      <c r="I310" s="110"/>
      <c r="J310" s="111" t="n">
        <v>206</v>
      </c>
      <c r="K310" s="112" t="n">
        <f aca="false">I310*J310</f>
        <v>0</v>
      </c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24"/>
      <c r="BM310" s="124"/>
      <c r="BN310" s="124"/>
      <c r="BO310" s="124"/>
      <c r="BP310" s="124"/>
      <c r="BQ310" s="124"/>
      <c r="BR310" s="124"/>
      <c r="BS310" s="124"/>
      <c r="BT310" s="124"/>
      <c r="BU310" s="124"/>
      <c r="BV310" s="124"/>
      <c r="BW310" s="124"/>
      <c r="BX310" s="124"/>
      <c r="BY310" s="124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30" hidden="false" customHeight="true" outlineLevel="0" collapsed="false">
      <c r="A311" s="122"/>
      <c r="B311" s="105" t="n">
        <v>2</v>
      </c>
      <c r="C311" s="106" t="n">
        <v>1</v>
      </c>
      <c r="D311" s="107" t="s">
        <v>35</v>
      </c>
      <c r="E311" s="106"/>
      <c r="F311" s="126" t="s">
        <v>548</v>
      </c>
      <c r="G311" s="126"/>
      <c r="H311" s="123" t="s">
        <v>549</v>
      </c>
      <c r="I311" s="110"/>
      <c r="J311" s="111" t="n">
        <v>206</v>
      </c>
      <c r="K311" s="112" t="n">
        <f aca="false">I311*J311</f>
        <v>0</v>
      </c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24"/>
      <c r="BK311" s="124"/>
      <c r="BL311" s="124"/>
      <c r="BM311" s="124"/>
      <c r="BN311" s="124"/>
      <c r="BO311" s="124"/>
      <c r="BP311" s="124"/>
      <c r="BQ311" s="124"/>
      <c r="BR311" s="124"/>
      <c r="BS311" s="124"/>
      <c r="BT311" s="124"/>
      <c r="BU311" s="124"/>
      <c r="BV311" s="124"/>
      <c r="BW311" s="124"/>
      <c r="BX311" s="124"/>
      <c r="BY311" s="124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30" hidden="false" customHeight="true" outlineLevel="0" collapsed="false">
      <c r="A312" s="122"/>
      <c r="B312" s="105" t="n">
        <v>2</v>
      </c>
      <c r="C312" s="106" t="n">
        <v>1</v>
      </c>
      <c r="D312" s="107" t="s">
        <v>35</v>
      </c>
      <c r="E312" s="106"/>
      <c r="F312" s="126" t="s">
        <v>550</v>
      </c>
      <c r="G312" s="126"/>
      <c r="H312" s="123" t="s">
        <v>551</v>
      </c>
      <c r="I312" s="110"/>
      <c r="J312" s="111" t="n">
        <v>206</v>
      </c>
      <c r="K312" s="112" t="n">
        <f aca="false">I312*J312</f>
        <v>0</v>
      </c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24"/>
      <c r="BM312" s="124"/>
      <c r="BN312" s="124"/>
      <c r="BO312" s="124"/>
      <c r="BP312" s="124"/>
      <c r="BQ312" s="124"/>
      <c r="BR312" s="124"/>
      <c r="BS312" s="124"/>
      <c r="BT312" s="124"/>
      <c r="BU312" s="124"/>
      <c r="BV312" s="124"/>
      <c r="BW312" s="124"/>
      <c r="BX312" s="124"/>
      <c r="BY312" s="124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104" customFormat="true" ht="30" hidden="false" customHeight="true" outlineLevel="0" collapsed="false">
      <c r="B313" s="113"/>
      <c r="C313" s="114"/>
      <c r="D313" s="114"/>
      <c r="E313" s="114"/>
      <c r="F313" s="115"/>
      <c r="G313" s="116"/>
      <c r="H313" s="117" t="s">
        <v>552</v>
      </c>
      <c r="I313" s="118" t="n">
        <f aca="false">SUM(I306:I312)</f>
        <v>0</v>
      </c>
      <c r="J313" s="119"/>
      <c r="K313" s="112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24"/>
      <c r="BM313" s="124"/>
      <c r="BN313" s="124"/>
      <c r="BO313" s="124"/>
      <c r="BP313" s="124"/>
      <c r="BQ313" s="124"/>
      <c r="BR313" s="124"/>
      <c r="BS313" s="124"/>
      <c r="BT313" s="124"/>
      <c r="BU313" s="124"/>
      <c r="BV313" s="124"/>
      <c r="BW313" s="124"/>
      <c r="BX313" s="124"/>
      <c r="BY313" s="124"/>
      <c r="BZ313" s="125"/>
      <c r="CA313" s="125"/>
      <c r="CB313" s="125"/>
      <c r="CC313" s="125"/>
      <c r="CD313" s="125"/>
      <c r="CE313" s="125"/>
      <c r="CF313" s="125"/>
      <c r="CG313" s="125"/>
      <c r="CH313" s="125"/>
      <c r="CI313" s="125"/>
      <c r="CJ313" s="125"/>
      <c r="CK313" s="125"/>
      <c r="CL313" s="125"/>
      <c r="CM313" s="125"/>
      <c r="CN313" s="125"/>
      <c r="CO313" s="125"/>
      <c r="CP313" s="125"/>
      <c r="CQ313" s="125"/>
      <c r="CR313" s="125"/>
      <c r="CS313" s="125"/>
      <c r="CT313" s="125"/>
      <c r="CU313" s="125"/>
      <c r="CV313" s="125"/>
      <c r="CW313" s="125"/>
      <c r="CX313" s="125"/>
      <c r="CY313" s="125"/>
      <c r="CZ313" s="125"/>
      <c r="DA313" s="125"/>
      <c r="DB313" s="125"/>
      <c r="DC313" s="125"/>
      <c r="DD313" s="125"/>
      <c r="DE313" s="125"/>
      <c r="DF313" s="125"/>
      <c r="DG313" s="125"/>
      <c r="DH313" s="125"/>
      <c r="DI313" s="125"/>
      <c r="DJ313" s="125"/>
      <c r="DK313" s="125"/>
      <c r="DL313" s="125"/>
      <c r="DM313" s="125"/>
      <c r="DN313" s="125"/>
      <c r="DO313" s="125"/>
      <c r="DP313" s="125"/>
      <c r="DQ313" s="125"/>
      <c r="DR313" s="125"/>
      <c r="DS313" s="125"/>
      <c r="DT313" s="125"/>
      <c r="DU313" s="125"/>
      <c r="DV313" s="125"/>
      <c r="DW313" s="125"/>
      <c r="DX313" s="125"/>
      <c r="DY313" s="125"/>
      <c r="DZ313" s="125"/>
      <c r="EA313" s="125"/>
      <c r="EB313" s="125"/>
      <c r="EC313" s="125"/>
      <c r="ED313" s="125"/>
      <c r="EE313" s="125"/>
      <c r="EF313" s="125"/>
      <c r="EG313" s="125"/>
      <c r="EH313" s="125"/>
      <c r="EI313" s="125"/>
      <c r="EJ313" s="125"/>
      <c r="EK313" s="125"/>
      <c r="EL313" s="125"/>
      <c r="EM313" s="125"/>
      <c r="EN313" s="125"/>
      <c r="EO313" s="125"/>
      <c r="EP313" s="125"/>
      <c r="EQ313" s="125"/>
      <c r="ER313" s="125"/>
      <c r="ES313" s="125"/>
      <c r="ET313" s="125"/>
      <c r="EU313" s="125"/>
      <c r="EV313" s="125"/>
      <c r="EW313" s="125"/>
      <c r="EX313" s="125"/>
      <c r="EY313" s="125"/>
      <c r="EZ313" s="125"/>
      <c r="FA313" s="125"/>
      <c r="FB313" s="125"/>
      <c r="FC313" s="125"/>
      <c r="FD313" s="125"/>
      <c r="FE313" s="125"/>
      <c r="FF313" s="125"/>
      <c r="FG313" s="125"/>
      <c r="FH313" s="125"/>
      <c r="FI313" s="125"/>
      <c r="FJ313" s="125"/>
      <c r="FK313" s="125"/>
      <c r="FL313" s="125"/>
      <c r="FM313" s="125"/>
      <c r="FN313" s="125"/>
      <c r="FO313" s="125"/>
      <c r="FP313" s="125"/>
      <c r="FQ313" s="125"/>
      <c r="FR313" s="125"/>
      <c r="FS313" s="125"/>
      <c r="FT313" s="125"/>
      <c r="FU313" s="125"/>
      <c r="FV313" s="125"/>
      <c r="FW313" s="125"/>
      <c r="FX313" s="125"/>
      <c r="FY313" s="125"/>
      <c r="FZ313" s="125"/>
      <c r="GA313" s="125"/>
      <c r="GB313" s="125"/>
      <c r="GC313" s="125"/>
      <c r="GD313" s="125"/>
      <c r="GE313" s="125"/>
      <c r="GF313" s="125"/>
      <c r="GG313" s="125"/>
      <c r="GH313" s="125"/>
      <c r="GI313" s="125"/>
      <c r="GJ313" s="125"/>
      <c r="GK313" s="125"/>
      <c r="GL313" s="125"/>
      <c r="GM313" s="125"/>
      <c r="GN313" s="125"/>
      <c r="GO313" s="125"/>
      <c r="GP313" s="125"/>
      <c r="GQ313" s="125"/>
      <c r="GR313" s="125"/>
      <c r="GS313" s="125"/>
      <c r="GT313" s="125"/>
      <c r="GU313" s="125"/>
      <c r="GV313" s="125"/>
      <c r="GW313" s="125"/>
      <c r="GX313" s="125"/>
      <c r="GY313" s="125"/>
      <c r="GZ313" s="125"/>
      <c r="HA313" s="125"/>
      <c r="HB313" s="125"/>
      <c r="HC313" s="125"/>
      <c r="HD313" s="125"/>
      <c r="HE313" s="125"/>
      <c r="HF313" s="125"/>
      <c r="HG313" s="125"/>
      <c r="HH313" s="125"/>
      <c r="HI313" s="125"/>
      <c r="HJ313" s="125"/>
      <c r="HK313" s="125"/>
      <c r="HL313" s="125"/>
      <c r="HM313" s="125"/>
      <c r="HN313" s="125"/>
      <c r="HO313" s="125"/>
      <c r="HP313" s="125"/>
      <c r="HQ313" s="125"/>
      <c r="HR313" s="125"/>
      <c r="HS313" s="125"/>
      <c r="HT313" s="125"/>
      <c r="HU313" s="125"/>
      <c r="HV313" s="125"/>
      <c r="HW313" s="125"/>
      <c r="HX313" s="125"/>
      <c r="HY313" s="125"/>
      <c r="HZ313" s="125"/>
      <c r="IA313" s="125"/>
      <c r="IB313" s="125"/>
      <c r="IC313" s="125"/>
      <c r="ID313" s="125"/>
      <c r="IE313" s="125"/>
      <c r="IF313" s="125"/>
      <c r="IG313" s="125"/>
      <c r="IH313" s="125"/>
      <c r="II313" s="125"/>
      <c r="IJ313" s="125"/>
    </row>
    <row r="314" s="125" customFormat="true" ht="58.5" hidden="false" customHeight="true" outlineLevel="0" collapsed="false">
      <c r="A314" s="97"/>
      <c r="B314" s="166"/>
      <c r="C314" s="167"/>
      <c r="D314" s="167"/>
      <c r="E314" s="167"/>
      <c r="F314" s="168" t="s">
        <v>553</v>
      </c>
      <c r="G314" s="168"/>
      <c r="H314" s="169"/>
      <c r="I314" s="170"/>
      <c r="J314" s="171"/>
      <c r="K314" s="172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/>
      <c r="AO314" s="124"/>
      <c r="AP314" s="124"/>
      <c r="AQ314" s="124"/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24"/>
      <c r="BM314" s="124"/>
      <c r="BN314" s="124"/>
      <c r="BO314" s="124"/>
      <c r="BP314" s="124"/>
      <c r="BQ314" s="124"/>
      <c r="BR314" s="124"/>
      <c r="BS314" s="124"/>
      <c r="BT314" s="124"/>
      <c r="BU314" s="124"/>
      <c r="BV314" s="124"/>
      <c r="BW314" s="124"/>
      <c r="BX314" s="124"/>
      <c r="BY314" s="124"/>
    </row>
    <row r="315" customFormat="false" ht="30" hidden="false" customHeight="true" outlineLevel="0" collapsed="false">
      <c r="A315" s="122"/>
      <c r="B315" s="105" t="n">
        <v>2</v>
      </c>
      <c r="C315" s="106" t="n">
        <v>1</v>
      </c>
      <c r="D315" s="107" t="s">
        <v>35</v>
      </c>
      <c r="E315" s="106"/>
      <c r="F315" s="126" t="s">
        <v>554</v>
      </c>
      <c r="G315" s="126"/>
      <c r="H315" s="123" t="s">
        <v>555</v>
      </c>
      <c r="I315" s="110"/>
      <c r="J315" s="111" t="n">
        <v>206</v>
      </c>
      <c r="K315" s="112" t="n">
        <f aca="false">I315*J315</f>
        <v>0</v>
      </c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24"/>
      <c r="BK315" s="124"/>
      <c r="BL315" s="124"/>
      <c r="BM315" s="124"/>
      <c r="BN315" s="124"/>
      <c r="BO315" s="124"/>
      <c r="BP315" s="124"/>
      <c r="BQ315" s="124"/>
      <c r="BR315" s="124"/>
      <c r="BS315" s="124"/>
      <c r="BT315" s="124"/>
      <c r="BU315" s="124"/>
      <c r="BV315" s="124"/>
      <c r="BW315" s="124"/>
      <c r="BX315" s="124"/>
      <c r="BY315" s="124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30" hidden="false" customHeight="true" outlineLevel="0" collapsed="false">
      <c r="A316" s="122"/>
      <c r="B316" s="105" t="n">
        <v>2</v>
      </c>
      <c r="C316" s="106" t="n">
        <v>1</v>
      </c>
      <c r="D316" s="107" t="s">
        <v>35</v>
      </c>
      <c r="E316" s="106"/>
      <c r="F316" s="126" t="s">
        <v>556</v>
      </c>
      <c r="G316" s="126"/>
      <c r="H316" s="123" t="s">
        <v>557</v>
      </c>
      <c r="I316" s="110"/>
      <c r="J316" s="111" t="n">
        <v>206</v>
      </c>
      <c r="K316" s="112" t="n">
        <f aca="false">I316*J316</f>
        <v>0</v>
      </c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/>
      <c r="AO316" s="124"/>
      <c r="AP316" s="124"/>
      <c r="AQ316" s="124"/>
      <c r="AR316" s="124"/>
      <c r="AS316" s="124"/>
      <c r="AT316" s="124"/>
      <c r="AU316" s="124"/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24"/>
      <c r="BK316" s="124"/>
      <c r="BL316" s="124"/>
      <c r="BM316" s="124"/>
      <c r="BN316" s="124"/>
      <c r="BO316" s="124"/>
      <c r="BP316" s="124"/>
      <c r="BQ316" s="124"/>
      <c r="BR316" s="124"/>
      <c r="BS316" s="124"/>
      <c r="BT316" s="124"/>
      <c r="BU316" s="124"/>
      <c r="BV316" s="124"/>
      <c r="BW316" s="124"/>
      <c r="BX316" s="124"/>
      <c r="BY316" s="124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30" hidden="false" customHeight="true" outlineLevel="0" collapsed="false">
      <c r="A317" s="122"/>
      <c r="B317" s="105" t="n">
        <v>2</v>
      </c>
      <c r="C317" s="106" t="n">
        <v>1</v>
      </c>
      <c r="D317" s="107" t="s">
        <v>35</v>
      </c>
      <c r="E317" s="106"/>
      <c r="F317" s="126" t="s">
        <v>558</v>
      </c>
      <c r="G317" s="126"/>
      <c r="H317" s="123" t="s">
        <v>559</v>
      </c>
      <c r="I317" s="110"/>
      <c r="J317" s="111" t="n">
        <v>206</v>
      </c>
      <c r="K317" s="112" t="n">
        <f aca="false">I317*J317</f>
        <v>0</v>
      </c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24"/>
      <c r="BM317" s="124"/>
      <c r="BN317" s="124"/>
      <c r="BO317" s="124"/>
      <c r="BP317" s="124"/>
      <c r="BQ317" s="124"/>
      <c r="BR317" s="124"/>
      <c r="BS317" s="124"/>
      <c r="BT317" s="124"/>
      <c r="BU317" s="124"/>
      <c r="BV317" s="124"/>
      <c r="BW317" s="124"/>
      <c r="BX317" s="124"/>
      <c r="BY317" s="124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30" hidden="false" customHeight="true" outlineLevel="0" collapsed="false">
      <c r="A318" s="122"/>
      <c r="B318" s="105" t="n">
        <v>2</v>
      </c>
      <c r="C318" s="106" t="n">
        <v>1</v>
      </c>
      <c r="D318" s="107" t="s">
        <v>35</v>
      </c>
      <c r="E318" s="106"/>
      <c r="F318" s="126" t="s">
        <v>560</v>
      </c>
      <c r="G318" s="126"/>
      <c r="H318" s="123" t="s">
        <v>561</v>
      </c>
      <c r="I318" s="110"/>
      <c r="J318" s="111" t="n">
        <v>206</v>
      </c>
      <c r="K318" s="112" t="n">
        <f aca="false">I318*J318</f>
        <v>0</v>
      </c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24"/>
      <c r="BK318" s="124"/>
      <c r="BL318" s="124"/>
      <c r="BM318" s="124"/>
      <c r="BN318" s="124"/>
      <c r="BO318" s="124"/>
      <c r="BP318" s="124"/>
      <c r="BQ318" s="124"/>
      <c r="BR318" s="124"/>
      <c r="BS318" s="124"/>
      <c r="BT318" s="124"/>
      <c r="BU318" s="124"/>
      <c r="BV318" s="124"/>
      <c r="BW318" s="124"/>
      <c r="BX318" s="124"/>
      <c r="BY318" s="124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30" hidden="false" customHeight="true" outlineLevel="0" collapsed="false">
      <c r="A319" s="122"/>
      <c r="B319" s="105" t="n">
        <v>2</v>
      </c>
      <c r="C319" s="106" t="n">
        <v>1</v>
      </c>
      <c r="D319" s="107" t="s">
        <v>35</v>
      </c>
      <c r="E319" s="106"/>
      <c r="F319" s="126" t="s">
        <v>562</v>
      </c>
      <c r="G319" s="126"/>
      <c r="H319" s="123" t="s">
        <v>563</v>
      </c>
      <c r="I319" s="110"/>
      <c r="J319" s="111" t="n">
        <v>206</v>
      </c>
      <c r="K319" s="112" t="n">
        <f aca="false">I319*J319</f>
        <v>0</v>
      </c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24"/>
      <c r="BM319" s="124"/>
      <c r="BN319" s="124"/>
      <c r="BO319" s="124"/>
      <c r="BP319" s="124"/>
      <c r="BQ319" s="124"/>
      <c r="BR319" s="124"/>
      <c r="BS319" s="124"/>
      <c r="BT319" s="124"/>
      <c r="BU319" s="124"/>
      <c r="BV319" s="124"/>
      <c r="BW319" s="124"/>
      <c r="BX319" s="124"/>
      <c r="BY319" s="124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s="104" customFormat="true" ht="30" hidden="false" customHeight="true" outlineLevel="0" collapsed="false">
      <c r="B320" s="113"/>
      <c r="C320" s="114"/>
      <c r="D320" s="114"/>
      <c r="E320" s="114"/>
      <c r="F320" s="115"/>
      <c r="G320" s="116"/>
      <c r="H320" s="117" t="s">
        <v>564</v>
      </c>
      <c r="I320" s="118" t="n">
        <f aca="false">SUM(I315:I319)</f>
        <v>0</v>
      </c>
      <c r="J320" s="119"/>
      <c r="K320" s="112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24"/>
      <c r="BM320" s="124"/>
      <c r="BN320" s="124"/>
      <c r="BO320" s="124"/>
      <c r="BP320" s="124"/>
      <c r="BQ320" s="124"/>
      <c r="BR320" s="124"/>
      <c r="BS320" s="124"/>
      <c r="BT320" s="124"/>
      <c r="BU320" s="124"/>
      <c r="BV320" s="124"/>
      <c r="BW320" s="124"/>
      <c r="BX320" s="124"/>
      <c r="BY320" s="124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</row>
    <row r="321" s="125" customFormat="true" ht="67.5" hidden="false" customHeight="true" outlineLevel="0" collapsed="false">
      <c r="A321" s="97"/>
      <c r="B321" s="166"/>
      <c r="C321" s="167"/>
      <c r="D321" s="167"/>
      <c r="E321" s="167"/>
      <c r="F321" s="168" t="s">
        <v>565</v>
      </c>
      <c r="G321" s="168"/>
      <c r="H321" s="169"/>
      <c r="I321" s="170"/>
      <c r="J321" s="171"/>
      <c r="K321" s="172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24"/>
      <c r="BM321" s="124"/>
      <c r="BN321" s="124"/>
      <c r="BO321" s="124"/>
      <c r="BP321" s="124"/>
      <c r="BQ321" s="124"/>
      <c r="BR321" s="124"/>
      <c r="BS321" s="124"/>
      <c r="BT321" s="124"/>
      <c r="BU321" s="124"/>
      <c r="BV321" s="124"/>
      <c r="BW321" s="124"/>
      <c r="BX321" s="124"/>
      <c r="BY321" s="124"/>
    </row>
    <row r="322" customFormat="false" ht="30" hidden="false" customHeight="true" outlineLevel="0" collapsed="false">
      <c r="A322" s="144"/>
      <c r="B322" s="105" t="n">
        <v>2</v>
      </c>
      <c r="C322" s="106" t="n">
        <v>1</v>
      </c>
      <c r="D322" s="107" t="s">
        <v>35</v>
      </c>
      <c r="E322" s="106"/>
      <c r="F322" s="126" t="s">
        <v>566</v>
      </c>
      <c r="G322" s="126"/>
      <c r="H322" s="123" t="s">
        <v>567</v>
      </c>
      <c r="I322" s="110"/>
      <c r="J322" s="111" t="n">
        <v>315</v>
      </c>
      <c r="K322" s="112" t="n">
        <f aca="false">I322*J322</f>
        <v>0</v>
      </c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24"/>
      <c r="BM322" s="124"/>
      <c r="BN322" s="124"/>
      <c r="BO322" s="124"/>
      <c r="BP322" s="124"/>
      <c r="BQ322" s="124"/>
      <c r="BR322" s="124"/>
      <c r="BS322" s="124"/>
      <c r="BT322" s="124"/>
      <c r="BU322" s="124"/>
      <c r="BV322" s="124"/>
      <c r="BW322" s="124"/>
      <c r="BX322" s="124"/>
      <c r="BY322" s="124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104" customFormat="true" ht="30" hidden="false" customHeight="true" outlineLevel="0" collapsed="false">
      <c r="B323" s="185" t="s">
        <v>568</v>
      </c>
      <c r="C323" s="114"/>
      <c r="D323" s="114"/>
      <c r="E323" s="114"/>
      <c r="F323" s="115"/>
      <c r="G323" s="116"/>
      <c r="H323" s="117" t="s">
        <v>569</v>
      </c>
      <c r="I323" s="118" t="n">
        <f aca="false">SUM(I322:I322)</f>
        <v>0</v>
      </c>
      <c r="J323" s="119"/>
      <c r="K323" s="112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24"/>
      <c r="BM323" s="124"/>
      <c r="BN323" s="124"/>
      <c r="BO323" s="124"/>
      <c r="BP323" s="124"/>
      <c r="BQ323" s="124"/>
      <c r="BR323" s="124"/>
      <c r="BS323" s="124"/>
      <c r="BT323" s="124"/>
      <c r="BU323" s="124"/>
      <c r="BV323" s="124"/>
      <c r="BW323" s="124"/>
      <c r="BX323" s="124"/>
      <c r="BY323" s="124"/>
      <c r="BZ323" s="125"/>
      <c r="CA323" s="125"/>
      <c r="CB323" s="125"/>
      <c r="CC323" s="125"/>
      <c r="CD323" s="125"/>
      <c r="CE323" s="125"/>
      <c r="CF323" s="125"/>
      <c r="CG323" s="125"/>
      <c r="CH323" s="125"/>
      <c r="CI323" s="125"/>
      <c r="CJ323" s="125"/>
      <c r="CK323" s="125"/>
      <c r="CL323" s="125"/>
      <c r="CM323" s="125"/>
      <c r="CN323" s="125"/>
      <c r="CO323" s="125"/>
      <c r="CP323" s="125"/>
      <c r="CQ323" s="125"/>
      <c r="CR323" s="125"/>
      <c r="CS323" s="125"/>
      <c r="CT323" s="125"/>
      <c r="CU323" s="125"/>
      <c r="CV323" s="125"/>
      <c r="CW323" s="125"/>
      <c r="CX323" s="125"/>
      <c r="CY323" s="125"/>
      <c r="CZ323" s="125"/>
      <c r="DA323" s="125"/>
      <c r="DB323" s="125"/>
      <c r="DC323" s="125"/>
      <c r="DD323" s="125"/>
      <c r="DE323" s="125"/>
      <c r="DF323" s="125"/>
      <c r="DG323" s="125"/>
      <c r="DH323" s="125"/>
      <c r="DI323" s="125"/>
      <c r="DJ323" s="125"/>
      <c r="DK323" s="125"/>
      <c r="DL323" s="125"/>
      <c r="DM323" s="125"/>
      <c r="DN323" s="125"/>
      <c r="DO323" s="125"/>
      <c r="DP323" s="125"/>
      <c r="DQ323" s="125"/>
      <c r="DR323" s="125"/>
      <c r="DS323" s="125"/>
      <c r="DT323" s="125"/>
      <c r="DU323" s="125"/>
      <c r="DV323" s="125"/>
      <c r="DW323" s="125"/>
      <c r="DX323" s="125"/>
      <c r="DY323" s="125"/>
      <c r="DZ323" s="125"/>
      <c r="EA323" s="125"/>
      <c r="EB323" s="125"/>
      <c r="EC323" s="125"/>
      <c r="ED323" s="125"/>
      <c r="EE323" s="125"/>
      <c r="EF323" s="125"/>
      <c r="EG323" s="125"/>
      <c r="EH323" s="125"/>
      <c r="EI323" s="125"/>
      <c r="EJ323" s="125"/>
      <c r="EK323" s="125"/>
      <c r="EL323" s="125"/>
      <c r="EM323" s="125"/>
      <c r="EN323" s="125"/>
      <c r="EO323" s="125"/>
      <c r="EP323" s="125"/>
      <c r="EQ323" s="125"/>
      <c r="ER323" s="125"/>
      <c r="ES323" s="125"/>
      <c r="ET323" s="125"/>
      <c r="EU323" s="125"/>
      <c r="EV323" s="125"/>
      <c r="EW323" s="125"/>
      <c r="EX323" s="125"/>
      <c r="EY323" s="125"/>
      <c r="EZ323" s="125"/>
      <c r="FA323" s="125"/>
      <c r="FB323" s="125"/>
      <c r="FC323" s="125"/>
      <c r="FD323" s="125"/>
      <c r="FE323" s="125"/>
      <c r="FF323" s="125"/>
      <c r="FG323" s="125"/>
      <c r="FH323" s="125"/>
      <c r="FI323" s="125"/>
      <c r="FJ323" s="125"/>
      <c r="FK323" s="125"/>
      <c r="FL323" s="125"/>
      <c r="FM323" s="125"/>
      <c r="FN323" s="125"/>
      <c r="FO323" s="125"/>
      <c r="FP323" s="125"/>
      <c r="FQ323" s="125"/>
      <c r="FR323" s="125"/>
      <c r="FS323" s="125"/>
      <c r="FT323" s="125"/>
      <c r="FU323" s="125"/>
      <c r="FV323" s="125"/>
      <c r="FW323" s="125"/>
      <c r="FX323" s="125"/>
      <c r="FY323" s="125"/>
      <c r="FZ323" s="125"/>
      <c r="GA323" s="125"/>
      <c r="GB323" s="125"/>
      <c r="GC323" s="125"/>
      <c r="GD323" s="125"/>
      <c r="GE323" s="125"/>
      <c r="GF323" s="125"/>
      <c r="GG323" s="125"/>
      <c r="GH323" s="125"/>
      <c r="GI323" s="125"/>
      <c r="GJ323" s="125"/>
      <c r="GK323" s="125"/>
      <c r="GL323" s="125"/>
      <c r="GM323" s="125"/>
      <c r="GN323" s="125"/>
      <c r="GO323" s="125"/>
      <c r="GP323" s="125"/>
      <c r="GQ323" s="125"/>
      <c r="GR323" s="125"/>
      <c r="GS323" s="125"/>
      <c r="GT323" s="125"/>
      <c r="GU323" s="125"/>
      <c r="GV323" s="125"/>
      <c r="GW323" s="125"/>
      <c r="GX323" s="125"/>
      <c r="GY323" s="125"/>
      <c r="GZ323" s="125"/>
      <c r="HA323" s="125"/>
      <c r="HB323" s="125"/>
      <c r="HC323" s="125"/>
      <c r="HD323" s="125"/>
      <c r="HE323" s="125"/>
      <c r="HF323" s="125"/>
      <c r="HG323" s="125"/>
      <c r="HH323" s="125"/>
      <c r="HI323" s="125"/>
      <c r="HJ323" s="125"/>
      <c r="HK323" s="125"/>
      <c r="HL323" s="125"/>
      <c r="HM323" s="125"/>
      <c r="HN323" s="125"/>
      <c r="HO323" s="125"/>
      <c r="HP323" s="125"/>
      <c r="HQ323" s="125"/>
      <c r="HR323" s="125"/>
      <c r="HS323" s="125"/>
      <c r="HT323" s="125"/>
      <c r="HU323" s="125"/>
      <c r="HV323" s="125"/>
      <c r="HW323" s="125"/>
      <c r="HX323" s="125"/>
      <c r="HY323" s="125"/>
      <c r="HZ323" s="125"/>
      <c r="IA323" s="125"/>
      <c r="IB323" s="125"/>
      <c r="IC323" s="125"/>
      <c r="ID323" s="125"/>
      <c r="IE323" s="125"/>
      <c r="IF323" s="125"/>
      <c r="IG323" s="125"/>
      <c r="IH323" s="125"/>
      <c r="II323" s="125"/>
      <c r="IJ323" s="125"/>
    </row>
    <row r="324" s="125" customFormat="true" ht="52.5" hidden="false" customHeight="true" outlineLevel="0" collapsed="false">
      <c r="A324" s="97"/>
      <c r="B324" s="166"/>
      <c r="C324" s="167"/>
      <c r="D324" s="167"/>
      <c r="E324" s="167"/>
      <c r="F324" s="168" t="s">
        <v>570</v>
      </c>
      <c r="G324" s="168"/>
      <c r="H324" s="169"/>
      <c r="I324" s="170"/>
      <c r="J324" s="171"/>
      <c r="K324" s="172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24"/>
      <c r="BM324" s="124"/>
      <c r="BN324" s="124"/>
      <c r="BO324" s="124"/>
      <c r="BP324" s="124"/>
      <c r="BQ324" s="124"/>
      <c r="BR324" s="124"/>
      <c r="BS324" s="124"/>
      <c r="BT324" s="124"/>
      <c r="BU324" s="124"/>
      <c r="BV324" s="124"/>
      <c r="BW324" s="124"/>
      <c r="BX324" s="124"/>
      <c r="BY324" s="124"/>
    </row>
    <row r="325" customFormat="false" ht="30" hidden="false" customHeight="true" outlineLevel="0" collapsed="false">
      <c r="A325" s="144"/>
      <c r="B325" s="105" t="n">
        <v>2</v>
      </c>
      <c r="C325" s="106" t="n">
        <v>1</v>
      </c>
      <c r="D325" s="107" t="s">
        <v>35</v>
      </c>
      <c r="E325" s="106"/>
      <c r="F325" s="126" t="s">
        <v>571</v>
      </c>
      <c r="G325" s="126"/>
      <c r="H325" s="123" t="s">
        <v>572</v>
      </c>
      <c r="I325" s="110"/>
      <c r="J325" s="111" t="n">
        <v>315</v>
      </c>
      <c r="K325" s="112" t="n">
        <f aca="false">I325*J325</f>
        <v>0</v>
      </c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24"/>
      <c r="BM325" s="124"/>
      <c r="BN325" s="124"/>
      <c r="BO325" s="124"/>
      <c r="BP325" s="124"/>
      <c r="BQ325" s="124"/>
      <c r="BR325" s="124"/>
      <c r="BS325" s="124"/>
      <c r="BT325" s="124"/>
      <c r="BU325" s="124"/>
      <c r="BV325" s="124"/>
      <c r="BW325" s="124"/>
      <c r="BX325" s="124"/>
      <c r="BY325" s="124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30" hidden="false" customHeight="true" outlineLevel="0" collapsed="false">
      <c r="A326" s="144"/>
      <c r="B326" s="105" t="n">
        <v>2</v>
      </c>
      <c r="C326" s="106" t="n">
        <v>1</v>
      </c>
      <c r="D326" s="107" t="s">
        <v>35</v>
      </c>
      <c r="E326" s="106"/>
      <c r="F326" s="126" t="s">
        <v>573</v>
      </c>
      <c r="G326" s="126"/>
      <c r="H326" s="123" t="s">
        <v>574</v>
      </c>
      <c r="I326" s="110"/>
      <c r="J326" s="111" t="n">
        <v>315</v>
      </c>
      <c r="K326" s="112" t="n">
        <f aca="false">I326*J326</f>
        <v>0</v>
      </c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24"/>
      <c r="BM326" s="124"/>
      <c r="BN326" s="124"/>
      <c r="BO326" s="124"/>
      <c r="BP326" s="124"/>
      <c r="BQ326" s="124"/>
      <c r="BR326" s="124"/>
      <c r="BS326" s="124"/>
      <c r="BT326" s="124"/>
      <c r="BU326" s="124"/>
      <c r="BV326" s="124"/>
      <c r="BW326" s="124"/>
      <c r="BX326" s="124"/>
      <c r="BY326" s="124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30" hidden="false" customHeight="true" outlineLevel="0" collapsed="false">
      <c r="A327" s="144"/>
      <c r="B327" s="105" t="n">
        <v>2</v>
      </c>
      <c r="C327" s="106" t="n">
        <v>1</v>
      </c>
      <c r="D327" s="107" t="s">
        <v>35</v>
      </c>
      <c r="E327" s="106"/>
      <c r="F327" s="126" t="s">
        <v>575</v>
      </c>
      <c r="G327" s="126"/>
      <c r="H327" s="123" t="s">
        <v>576</v>
      </c>
      <c r="I327" s="110"/>
      <c r="J327" s="111" t="n">
        <v>315</v>
      </c>
      <c r="K327" s="112" t="n">
        <f aca="false">I327*J327</f>
        <v>0</v>
      </c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24"/>
      <c r="BM327" s="124"/>
      <c r="BN327" s="124"/>
      <c r="BO327" s="124"/>
      <c r="BP327" s="124"/>
      <c r="BQ327" s="124"/>
      <c r="BR327" s="124"/>
      <c r="BS327" s="124"/>
      <c r="BT327" s="124"/>
      <c r="BU327" s="124"/>
      <c r="BV327" s="124"/>
      <c r="BW327" s="124"/>
      <c r="BX327" s="124"/>
      <c r="BY327" s="124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30" hidden="false" customHeight="true" outlineLevel="0" collapsed="false">
      <c r="A328" s="144"/>
      <c r="B328" s="105" t="n">
        <v>2</v>
      </c>
      <c r="C328" s="106" t="n">
        <v>1</v>
      </c>
      <c r="D328" s="107" t="s">
        <v>35</v>
      </c>
      <c r="E328" s="106"/>
      <c r="F328" s="126" t="s">
        <v>577</v>
      </c>
      <c r="G328" s="126"/>
      <c r="H328" s="123" t="s">
        <v>578</v>
      </c>
      <c r="I328" s="110"/>
      <c r="J328" s="111" t="n">
        <v>315</v>
      </c>
      <c r="K328" s="112" t="n">
        <f aca="false">I328*J328</f>
        <v>0</v>
      </c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24"/>
      <c r="BM328" s="124"/>
      <c r="BN328" s="124"/>
      <c r="BO328" s="124"/>
      <c r="BP328" s="124"/>
      <c r="BQ328" s="124"/>
      <c r="BR328" s="124"/>
      <c r="BS328" s="124"/>
      <c r="BT328" s="124"/>
      <c r="BU328" s="124"/>
      <c r="BV328" s="124"/>
      <c r="BW328" s="124"/>
      <c r="BX328" s="124"/>
      <c r="BY328" s="124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104" customFormat="true" ht="30" hidden="false" customHeight="true" outlineLevel="0" collapsed="false">
      <c r="B329" s="113"/>
      <c r="C329" s="114"/>
      <c r="D329" s="114"/>
      <c r="E329" s="114"/>
      <c r="F329" s="115"/>
      <c r="G329" s="116"/>
      <c r="H329" s="117" t="s">
        <v>579</v>
      </c>
      <c r="I329" s="118" t="n">
        <f aca="false">SUM(I325:I328)</f>
        <v>0</v>
      </c>
      <c r="J329" s="119"/>
      <c r="K329" s="112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24"/>
      <c r="BM329" s="124"/>
      <c r="BN329" s="124"/>
      <c r="BO329" s="124"/>
      <c r="BP329" s="124"/>
      <c r="BQ329" s="124"/>
      <c r="BR329" s="124"/>
      <c r="BS329" s="124"/>
      <c r="BT329" s="124"/>
      <c r="BU329" s="124"/>
      <c r="BV329" s="124"/>
      <c r="BW329" s="124"/>
      <c r="BX329" s="124"/>
      <c r="BY329" s="124"/>
      <c r="BZ329" s="125"/>
      <c r="CA329" s="125"/>
      <c r="CB329" s="125"/>
      <c r="CC329" s="125"/>
      <c r="CD329" s="125"/>
      <c r="CE329" s="125"/>
      <c r="CF329" s="125"/>
      <c r="CG329" s="125"/>
      <c r="CH329" s="125"/>
      <c r="CI329" s="125"/>
      <c r="CJ329" s="125"/>
      <c r="CK329" s="125"/>
      <c r="CL329" s="125"/>
      <c r="CM329" s="125"/>
      <c r="CN329" s="125"/>
      <c r="CO329" s="125"/>
      <c r="CP329" s="125"/>
      <c r="CQ329" s="125"/>
      <c r="CR329" s="125"/>
      <c r="CS329" s="125"/>
      <c r="CT329" s="125"/>
      <c r="CU329" s="125"/>
      <c r="CV329" s="125"/>
      <c r="CW329" s="125"/>
      <c r="CX329" s="125"/>
      <c r="CY329" s="125"/>
      <c r="CZ329" s="125"/>
      <c r="DA329" s="125"/>
      <c r="DB329" s="125"/>
      <c r="DC329" s="125"/>
      <c r="DD329" s="125"/>
      <c r="DE329" s="125"/>
      <c r="DF329" s="125"/>
      <c r="DG329" s="125"/>
      <c r="DH329" s="125"/>
      <c r="DI329" s="125"/>
      <c r="DJ329" s="125"/>
      <c r="DK329" s="125"/>
      <c r="DL329" s="125"/>
      <c r="DM329" s="125"/>
      <c r="DN329" s="125"/>
      <c r="DO329" s="125"/>
      <c r="DP329" s="125"/>
      <c r="DQ329" s="125"/>
      <c r="DR329" s="125"/>
      <c r="DS329" s="125"/>
      <c r="DT329" s="125"/>
      <c r="DU329" s="125"/>
      <c r="DV329" s="125"/>
      <c r="DW329" s="125"/>
      <c r="DX329" s="125"/>
      <c r="DY329" s="125"/>
      <c r="DZ329" s="125"/>
      <c r="EA329" s="125"/>
      <c r="EB329" s="125"/>
      <c r="EC329" s="125"/>
      <c r="ED329" s="125"/>
      <c r="EE329" s="125"/>
      <c r="EF329" s="125"/>
      <c r="EG329" s="125"/>
      <c r="EH329" s="125"/>
      <c r="EI329" s="125"/>
      <c r="EJ329" s="125"/>
      <c r="EK329" s="125"/>
      <c r="EL329" s="125"/>
      <c r="EM329" s="125"/>
      <c r="EN329" s="125"/>
      <c r="EO329" s="125"/>
      <c r="EP329" s="125"/>
      <c r="EQ329" s="125"/>
      <c r="ER329" s="125"/>
      <c r="ES329" s="125"/>
      <c r="ET329" s="125"/>
      <c r="EU329" s="125"/>
      <c r="EV329" s="125"/>
      <c r="EW329" s="125"/>
      <c r="EX329" s="125"/>
      <c r="EY329" s="125"/>
      <c r="EZ329" s="125"/>
      <c r="FA329" s="125"/>
      <c r="FB329" s="125"/>
      <c r="FC329" s="125"/>
      <c r="FD329" s="125"/>
      <c r="FE329" s="125"/>
      <c r="FF329" s="125"/>
      <c r="FG329" s="125"/>
      <c r="FH329" s="125"/>
      <c r="FI329" s="125"/>
      <c r="FJ329" s="125"/>
      <c r="FK329" s="125"/>
      <c r="FL329" s="125"/>
      <c r="FM329" s="125"/>
      <c r="FN329" s="125"/>
      <c r="FO329" s="125"/>
      <c r="FP329" s="125"/>
      <c r="FQ329" s="125"/>
      <c r="FR329" s="125"/>
      <c r="FS329" s="125"/>
      <c r="FT329" s="125"/>
      <c r="FU329" s="125"/>
      <c r="FV329" s="125"/>
      <c r="FW329" s="125"/>
      <c r="FX329" s="125"/>
      <c r="FY329" s="125"/>
      <c r="FZ329" s="125"/>
      <c r="GA329" s="125"/>
      <c r="GB329" s="125"/>
      <c r="GC329" s="125"/>
      <c r="GD329" s="125"/>
      <c r="GE329" s="125"/>
      <c r="GF329" s="125"/>
      <c r="GG329" s="125"/>
      <c r="GH329" s="125"/>
      <c r="GI329" s="125"/>
      <c r="GJ329" s="125"/>
      <c r="GK329" s="125"/>
      <c r="GL329" s="125"/>
      <c r="GM329" s="125"/>
      <c r="GN329" s="125"/>
      <c r="GO329" s="125"/>
      <c r="GP329" s="125"/>
      <c r="GQ329" s="125"/>
      <c r="GR329" s="125"/>
      <c r="GS329" s="125"/>
      <c r="GT329" s="125"/>
      <c r="GU329" s="125"/>
      <c r="GV329" s="125"/>
      <c r="GW329" s="125"/>
      <c r="GX329" s="125"/>
      <c r="GY329" s="125"/>
      <c r="GZ329" s="125"/>
      <c r="HA329" s="125"/>
      <c r="HB329" s="125"/>
      <c r="HC329" s="125"/>
      <c r="HD329" s="125"/>
      <c r="HE329" s="125"/>
      <c r="HF329" s="125"/>
      <c r="HG329" s="125"/>
      <c r="HH329" s="125"/>
      <c r="HI329" s="125"/>
      <c r="HJ329" s="125"/>
      <c r="HK329" s="125"/>
      <c r="HL329" s="125"/>
      <c r="HM329" s="125"/>
      <c r="HN329" s="125"/>
      <c r="HO329" s="125"/>
      <c r="HP329" s="125"/>
      <c r="HQ329" s="125"/>
      <c r="HR329" s="125"/>
      <c r="HS329" s="125"/>
      <c r="HT329" s="125"/>
      <c r="HU329" s="125"/>
      <c r="HV329" s="125"/>
      <c r="HW329" s="125"/>
      <c r="HX329" s="125"/>
      <c r="HY329" s="125"/>
      <c r="HZ329" s="125"/>
      <c r="IA329" s="125"/>
      <c r="IB329" s="125"/>
      <c r="IC329" s="125"/>
      <c r="ID329" s="125"/>
      <c r="IE329" s="125"/>
      <c r="IF329" s="125"/>
      <c r="IG329" s="125"/>
      <c r="IH329" s="125"/>
      <c r="II329" s="125"/>
      <c r="IJ329" s="125"/>
    </row>
    <row r="330" s="125" customFormat="true" ht="45" hidden="false" customHeight="true" outlineLevel="0" collapsed="false">
      <c r="A330" s="97"/>
      <c r="B330" s="166"/>
      <c r="C330" s="167"/>
      <c r="D330" s="167"/>
      <c r="E330" s="167"/>
      <c r="F330" s="174" t="s">
        <v>580</v>
      </c>
      <c r="G330" s="174"/>
      <c r="H330" s="169"/>
      <c r="I330" s="170"/>
      <c r="J330" s="171"/>
      <c r="K330" s="172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24"/>
      <c r="BM330" s="124"/>
      <c r="BN330" s="124"/>
      <c r="BO330" s="124"/>
      <c r="BP330" s="124"/>
      <c r="BQ330" s="124"/>
      <c r="BR330" s="124"/>
      <c r="BS330" s="124"/>
      <c r="BT330" s="124"/>
      <c r="BU330" s="124"/>
      <c r="BV330" s="124"/>
      <c r="BW330" s="124"/>
      <c r="BX330" s="124"/>
      <c r="BY330" s="124"/>
    </row>
    <row r="331" customFormat="false" ht="30" hidden="false" customHeight="true" outlineLevel="0" collapsed="false">
      <c r="A331" s="122"/>
      <c r="B331" s="146" t="n">
        <v>51</v>
      </c>
      <c r="C331" s="106" t="n">
        <v>1</v>
      </c>
      <c r="D331" s="107" t="s">
        <v>247</v>
      </c>
      <c r="E331" s="106"/>
      <c r="F331" s="173" t="s">
        <v>581</v>
      </c>
      <c r="G331" s="173"/>
      <c r="H331" s="123" t="s">
        <v>582</v>
      </c>
      <c r="I331" s="110"/>
      <c r="J331" s="111" t="n">
        <v>315</v>
      </c>
      <c r="K331" s="112" t="n">
        <f aca="false">I331*J331</f>
        <v>0</v>
      </c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24"/>
      <c r="BM331" s="124"/>
      <c r="BN331" s="124"/>
      <c r="BO331" s="124"/>
      <c r="BP331" s="124"/>
      <c r="BQ331" s="124"/>
      <c r="BR331" s="124"/>
      <c r="BS331" s="124"/>
      <c r="BT331" s="124"/>
      <c r="BU331" s="124"/>
      <c r="BV331" s="124"/>
      <c r="BW331" s="124"/>
      <c r="BX331" s="124"/>
      <c r="BY331" s="124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104" customFormat="true" ht="30" hidden="false" customHeight="true" outlineLevel="0" collapsed="false">
      <c r="B332" s="113"/>
      <c r="C332" s="114"/>
      <c r="D332" s="114"/>
      <c r="E332" s="114"/>
      <c r="F332" s="115"/>
      <c r="G332" s="116"/>
      <c r="H332" s="117" t="s">
        <v>583</v>
      </c>
      <c r="I332" s="118" t="n">
        <f aca="false">SUM(I331)</f>
        <v>0</v>
      </c>
      <c r="J332" s="119"/>
      <c r="K332" s="112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24"/>
      <c r="BM332" s="124"/>
      <c r="BN332" s="124"/>
      <c r="BO332" s="124"/>
      <c r="BP332" s="124"/>
      <c r="BQ332" s="124"/>
      <c r="BR332" s="124"/>
      <c r="BS332" s="124"/>
      <c r="BT332" s="124"/>
      <c r="BU332" s="124"/>
      <c r="BV332" s="124"/>
      <c r="BW332" s="124"/>
      <c r="BX332" s="124"/>
      <c r="BY332" s="124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</row>
    <row r="333" s="125" customFormat="true" ht="49.5" hidden="false" customHeight="true" outlineLevel="0" collapsed="false">
      <c r="A333" s="97"/>
      <c r="B333" s="166"/>
      <c r="C333" s="167"/>
      <c r="D333" s="167"/>
      <c r="E333" s="167"/>
      <c r="F333" s="174" t="s">
        <v>584</v>
      </c>
      <c r="G333" s="174"/>
      <c r="H333" s="169"/>
      <c r="I333" s="170"/>
      <c r="J333" s="171"/>
      <c r="K333" s="172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24"/>
      <c r="BK333" s="124"/>
      <c r="BL333" s="124"/>
      <c r="BM333" s="124"/>
      <c r="BN333" s="124"/>
      <c r="BO333" s="124"/>
      <c r="BP333" s="124"/>
      <c r="BQ333" s="124"/>
      <c r="BR333" s="124"/>
      <c r="BS333" s="124"/>
      <c r="BT333" s="124"/>
      <c r="BU333" s="124"/>
      <c r="BV333" s="124"/>
      <c r="BW333" s="124"/>
      <c r="BX333" s="124"/>
      <c r="BY333" s="124"/>
    </row>
    <row r="334" customFormat="false" ht="30" hidden="false" customHeight="true" outlineLevel="0" collapsed="false">
      <c r="A334" s="144"/>
      <c r="B334" s="105" t="n">
        <v>9</v>
      </c>
      <c r="C334" s="106" t="n">
        <v>3</v>
      </c>
      <c r="D334" s="107"/>
      <c r="E334" s="106"/>
      <c r="F334" s="126" t="s">
        <v>585</v>
      </c>
      <c r="G334" s="126"/>
      <c r="H334" s="123" t="s">
        <v>586</v>
      </c>
      <c r="I334" s="186"/>
      <c r="J334" s="187" t="n">
        <v>230</v>
      </c>
      <c r="K334" s="188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24"/>
      <c r="BM334" s="124"/>
      <c r="BN334" s="124"/>
      <c r="BO334" s="124"/>
      <c r="BP334" s="124"/>
      <c r="BQ334" s="124"/>
      <c r="BR334" s="124"/>
      <c r="BS334" s="124"/>
      <c r="BT334" s="124"/>
      <c r="BU334" s="124"/>
      <c r="BV334" s="124"/>
      <c r="BW334" s="124"/>
      <c r="BX334" s="124"/>
      <c r="BY334" s="124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30" hidden="false" customHeight="true" outlineLevel="0" collapsed="false">
      <c r="A335" s="144"/>
      <c r="B335" s="105" t="n">
        <v>9</v>
      </c>
      <c r="C335" s="106" t="n">
        <v>3</v>
      </c>
      <c r="D335" s="107" t="s">
        <v>35</v>
      </c>
      <c r="E335" s="106"/>
      <c r="F335" s="126" t="s">
        <v>587</v>
      </c>
      <c r="G335" s="126"/>
      <c r="H335" s="123" t="s">
        <v>588</v>
      </c>
      <c r="I335" s="110"/>
      <c r="J335" s="111" t="n">
        <v>655</v>
      </c>
      <c r="K335" s="112" t="n">
        <f aca="false">I335*J335</f>
        <v>0</v>
      </c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24"/>
      <c r="BM335" s="124"/>
      <c r="BN335" s="124"/>
      <c r="BO335" s="124"/>
      <c r="BP335" s="124"/>
      <c r="BQ335" s="124"/>
      <c r="BR335" s="124"/>
      <c r="BS335" s="124"/>
      <c r="BT335" s="124"/>
      <c r="BU335" s="124"/>
      <c r="BV335" s="124"/>
      <c r="BW335" s="124"/>
      <c r="BX335" s="124"/>
      <c r="BY335" s="124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104" customFormat="true" ht="30" hidden="false" customHeight="true" outlineLevel="0" collapsed="false">
      <c r="B336" s="113"/>
      <c r="C336" s="114"/>
      <c r="D336" s="114"/>
      <c r="E336" s="114"/>
      <c r="F336" s="115"/>
      <c r="G336" s="116"/>
      <c r="H336" s="117" t="s">
        <v>589</v>
      </c>
      <c r="I336" s="118" t="n">
        <f aca="false">SUM(I335:I335)</f>
        <v>0</v>
      </c>
      <c r="J336" s="119"/>
      <c r="K336" s="112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24"/>
      <c r="BM336" s="124"/>
      <c r="BN336" s="124"/>
      <c r="BO336" s="124"/>
      <c r="BP336" s="124"/>
      <c r="BQ336" s="124"/>
      <c r="BR336" s="124"/>
      <c r="BS336" s="124"/>
      <c r="BT336" s="124"/>
      <c r="BU336" s="124"/>
      <c r="BV336" s="124"/>
      <c r="BW336" s="124"/>
      <c r="BX336" s="124"/>
      <c r="BY336" s="124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</row>
    <row r="337" s="125" customFormat="true" ht="54.75" hidden="false" customHeight="true" outlineLevel="0" collapsed="false">
      <c r="A337" s="97"/>
      <c r="B337" s="166"/>
      <c r="C337" s="167"/>
      <c r="D337" s="167"/>
      <c r="E337" s="167"/>
      <c r="F337" s="174" t="s">
        <v>590</v>
      </c>
      <c r="G337" s="174"/>
      <c r="H337" s="169"/>
      <c r="I337" s="170"/>
      <c r="J337" s="171"/>
      <c r="K337" s="172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24"/>
      <c r="BK337" s="124"/>
      <c r="BL337" s="124"/>
      <c r="BM337" s="124"/>
      <c r="BN337" s="124"/>
      <c r="BO337" s="124"/>
      <c r="BP337" s="124"/>
      <c r="BQ337" s="124"/>
      <c r="BR337" s="124"/>
      <c r="BS337" s="124"/>
      <c r="BT337" s="124"/>
      <c r="BU337" s="124"/>
      <c r="BV337" s="124"/>
      <c r="BW337" s="124"/>
      <c r="BX337" s="124"/>
      <c r="BY337" s="124"/>
    </row>
    <row r="338" customFormat="false" ht="30" hidden="false" customHeight="true" outlineLevel="0" collapsed="false">
      <c r="A338" s="122"/>
      <c r="B338" s="105" t="n">
        <v>38</v>
      </c>
      <c r="C338" s="106" t="n">
        <v>4</v>
      </c>
      <c r="D338" s="107"/>
      <c r="E338" s="106"/>
      <c r="F338" s="108" t="s">
        <v>591</v>
      </c>
      <c r="G338" s="108"/>
      <c r="H338" s="123" t="s">
        <v>592</v>
      </c>
      <c r="I338" s="186"/>
      <c r="J338" s="187" t="n">
        <v>250</v>
      </c>
      <c r="K338" s="188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24"/>
      <c r="BM338" s="124"/>
      <c r="BN338" s="124"/>
      <c r="BO338" s="124"/>
      <c r="BP338" s="124"/>
      <c r="BQ338" s="124"/>
      <c r="BR338" s="124"/>
      <c r="BS338" s="124"/>
      <c r="BT338" s="124"/>
      <c r="BU338" s="124"/>
      <c r="BV338" s="124"/>
      <c r="BW338" s="124"/>
      <c r="BX338" s="124"/>
      <c r="BY338" s="124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30" hidden="false" customHeight="true" outlineLevel="0" collapsed="false">
      <c r="A339" s="122"/>
      <c r="B339" s="105" t="n">
        <v>38</v>
      </c>
      <c r="C339" s="106" t="n">
        <v>4</v>
      </c>
      <c r="D339" s="107" t="s">
        <v>247</v>
      </c>
      <c r="E339" s="106"/>
      <c r="F339" s="108" t="s">
        <v>593</v>
      </c>
      <c r="G339" s="108"/>
      <c r="H339" s="123" t="s">
        <v>594</v>
      </c>
      <c r="I339" s="110"/>
      <c r="J339" s="111" t="n">
        <v>940</v>
      </c>
      <c r="K339" s="112" t="n">
        <f aca="false">I339*J339</f>
        <v>0</v>
      </c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24"/>
      <c r="BM339" s="124"/>
      <c r="BN339" s="124"/>
      <c r="BO339" s="124"/>
      <c r="BP339" s="124"/>
      <c r="BQ339" s="124"/>
      <c r="BR339" s="124"/>
      <c r="BS339" s="124"/>
      <c r="BT339" s="124"/>
      <c r="BU339" s="124"/>
      <c r="BV339" s="124"/>
      <c r="BW339" s="124"/>
      <c r="BX339" s="124"/>
      <c r="BY339" s="124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30" hidden="false" customHeight="true" outlineLevel="0" collapsed="false">
      <c r="A340" s="122"/>
      <c r="B340" s="105" t="n">
        <v>38</v>
      </c>
      <c r="C340" s="106" t="n">
        <v>4</v>
      </c>
      <c r="D340" s="107" t="s">
        <v>247</v>
      </c>
      <c r="E340" s="106"/>
      <c r="F340" s="108" t="s">
        <v>595</v>
      </c>
      <c r="G340" s="108"/>
      <c r="H340" s="123" t="s">
        <v>596</v>
      </c>
      <c r="I340" s="110"/>
      <c r="J340" s="111" t="n">
        <v>940</v>
      </c>
      <c r="K340" s="112" t="n">
        <f aca="false">I340*J340</f>
        <v>0</v>
      </c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24"/>
      <c r="BM340" s="124"/>
      <c r="BN340" s="124"/>
      <c r="BO340" s="124"/>
      <c r="BP340" s="124"/>
      <c r="BQ340" s="124"/>
      <c r="BR340" s="124"/>
      <c r="BS340" s="124"/>
      <c r="BT340" s="124"/>
      <c r="BU340" s="124"/>
      <c r="BV340" s="124"/>
      <c r="BW340" s="124"/>
      <c r="BX340" s="124"/>
      <c r="BY340" s="124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25.5" hidden="false" customHeight="true" outlineLevel="0" collapsed="false">
      <c r="A341" s="97"/>
      <c r="B341" s="105" t="n">
        <v>38</v>
      </c>
      <c r="C341" s="106" t="n">
        <v>4</v>
      </c>
      <c r="D341" s="107" t="s">
        <v>247</v>
      </c>
      <c r="E341" s="106"/>
      <c r="F341" s="108" t="s">
        <v>597</v>
      </c>
      <c r="G341" s="108"/>
      <c r="H341" s="123" t="s">
        <v>598</v>
      </c>
      <c r="I341" s="110"/>
      <c r="J341" s="111" t="n">
        <v>940</v>
      </c>
      <c r="K341" s="112" t="n">
        <f aca="false">I341*J341</f>
        <v>0</v>
      </c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24"/>
      <c r="BM341" s="124"/>
      <c r="BN341" s="124"/>
      <c r="BO341" s="124"/>
      <c r="BP341" s="124"/>
      <c r="BQ341" s="124"/>
      <c r="BR341" s="124"/>
      <c r="BS341" s="124"/>
      <c r="BT341" s="124"/>
      <c r="BU341" s="124"/>
      <c r="BV341" s="124"/>
      <c r="BW341" s="124"/>
      <c r="BX341" s="124"/>
      <c r="BY341" s="124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30" hidden="false" customHeight="true" outlineLevel="0" collapsed="false">
      <c r="A342" s="122"/>
      <c r="B342" s="105" t="n">
        <v>38</v>
      </c>
      <c r="C342" s="106" t="n">
        <v>4</v>
      </c>
      <c r="D342" s="107" t="s">
        <v>247</v>
      </c>
      <c r="E342" s="106"/>
      <c r="F342" s="108" t="s">
        <v>599</v>
      </c>
      <c r="G342" s="108"/>
      <c r="H342" s="123" t="s">
        <v>600</v>
      </c>
      <c r="I342" s="110"/>
      <c r="J342" s="111" t="n">
        <v>940</v>
      </c>
      <c r="K342" s="112" t="n">
        <f aca="false">I342*J342</f>
        <v>0</v>
      </c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24"/>
      <c r="BM342" s="124"/>
      <c r="BN342" s="124"/>
      <c r="BO342" s="124"/>
      <c r="BP342" s="124"/>
      <c r="BQ342" s="124"/>
      <c r="BR342" s="124"/>
      <c r="BS342" s="124"/>
      <c r="BT342" s="124"/>
      <c r="BU342" s="124"/>
      <c r="BV342" s="124"/>
      <c r="BW342" s="124"/>
      <c r="BX342" s="124"/>
      <c r="BY342" s="124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30" hidden="false" customHeight="true" outlineLevel="0" collapsed="false">
      <c r="A343" s="97"/>
      <c r="B343" s="105" t="n">
        <v>38</v>
      </c>
      <c r="C343" s="106" t="n">
        <v>4</v>
      </c>
      <c r="D343" s="107" t="s">
        <v>247</v>
      </c>
      <c r="E343" s="106"/>
      <c r="F343" s="126" t="s">
        <v>601</v>
      </c>
      <c r="G343" s="126"/>
      <c r="H343" s="123" t="s">
        <v>602</v>
      </c>
      <c r="I343" s="110"/>
      <c r="J343" s="111" t="n">
        <v>940</v>
      </c>
      <c r="K343" s="112" t="n">
        <f aca="false">I343*J343</f>
        <v>0</v>
      </c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24"/>
      <c r="BO343" s="124"/>
      <c r="BP343" s="124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30" hidden="false" customHeight="true" outlineLevel="0" collapsed="false">
      <c r="A344" s="122"/>
      <c r="B344" s="105" t="n">
        <v>38</v>
      </c>
      <c r="C344" s="106" t="n">
        <v>4</v>
      </c>
      <c r="D344" s="107" t="s">
        <v>247</v>
      </c>
      <c r="E344" s="106"/>
      <c r="F344" s="108" t="s">
        <v>603</v>
      </c>
      <c r="G344" s="108"/>
      <c r="H344" s="123" t="s">
        <v>604</v>
      </c>
      <c r="I344" s="110"/>
      <c r="J344" s="111" t="n">
        <v>940</v>
      </c>
      <c r="K344" s="112" t="n">
        <f aca="false">I344*J344</f>
        <v>0</v>
      </c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/>
      <c r="BE344" s="124"/>
      <c r="BF344" s="124"/>
      <c r="BG344" s="124"/>
      <c r="BH344" s="124"/>
      <c r="BI344" s="124"/>
      <c r="BJ344" s="124"/>
      <c r="BK344" s="124"/>
      <c r="BL344" s="124"/>
      <c r="BM344" s="124"/>
      <c r="BN344" s="124"/>
      <c r="BO344" s="124"/>
      <c r="BP344" s="124"/>
      <c r="BQ344" s="124"/>
      <c r="BR344" s="124"/>
      <c r="BS344" s="124"/>
      <c r="BT344" s="124"/>
      <c r="BU344" s="124"/>
      <c r="BV344" s="124"/>
      <c r="BW344" s="124"/>
      <c r="BX344" s="124"/>
      <c r="BY344" s="124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30" hidden="false" customHeight="true" outlineLevel="0" collapsed="false">
      <c r="A345" s="97"/>
      <c r="B345" s="105" t="n">
        <v>38</v>
      </c>
      <c r="C345" s="106" t="n">
        <v>4</v>
      </c>
      <c r="D345" s="107" t="s">
        <v>247</v>
      </c>
      <c r="E345" s="106"/>
      <c r="F345" s="126" t="s">
        <v>605</v>
      </c>
      <c r="G345" s="126"/>
      <c r="H345" s="123" t="s">
        <v>606</v>
      </c>
      <c r="I345" s="110"/>
      <c r="J345" s="111" t="n">
        <v>940</v>
      </c>
      <c r="K345" s="112" t="n">
        <f aca="false">I345*J345</f>
        <v>0</v>
      </c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24"/>
      <c r="BN345" s="124"/>
      <c r="BO345" s="124"/>
      <c r="BP345" s="124"/>
      <c r="BQ345" s="124"/>
      <c r="BR345" s="124"/>
      <c r="BS345" s="124"/>
      <c r="BT345" s="124"/>
      <c r="BU345" s="124"/>
      <c r="BV345" s="124"/>
      <c r="BW345" s="124"/>
      <c r="BX345" s="124"/>
      <c r="BY345" s="124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30" hidden="false" customHeight="true" outlineLevel="0" collapsed="false">
      <c r="A346" s="97"/>
      <c r="B346" s="105" t="n">
        <v>38</v>
      </c>
      <c r="C346" s="106" t="n">
        <v>4</v>
      </c>
      <c r="D346" s="107" t="s">
        <v>247</v>
      </c>
      <c r="E346" s="106"/>
      <c r="F346" s="126" t="s">
        <v>607</v>
      </c>
      <c r="G346" s="126"/>
      <c r="H346" s="123" t="s">
        <v>608</v>
      </c>
      <c r="I346" s="110"/>
      <c r="J346" s="111" t="n">
        <v>940</v>
      </c>
      <c r="K346" s="112" t="n">
        <f aca="false">I346*J346</f>
        <v>0</v>
      </c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24"/>
      <c r="BM346" s="124"/>
      <c r="BN346" s="124"/>
      <c r="BO346" s="124"/>
      <c r="BP346" s="124"/>
      <c r="BQ346" s="124"/>
      <c r="BR346" s="124"/>
      <c r="BS346" s="124"/>
      <c r="BT346" s="124"/>
      <c r="BU346" s="124"/>
      <c r="BV346" s="124"/>
      <c r="BW346" s="124"/>
      <c r="BX346" s="124"/>
      <c r="BY346" s="124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s="104" customFormat="true" ht="30" hidden="false" customHeight="true" outlineLevel="0" collapsed="false">
      <c r="B347" s="113"/>
      <c r="C347" s="114"/>
      <c r="D347" s="114"/>
      <c r="E347" s="114"/>
      <c r="F347" s="127"/>
      <c r="G347" s="128"/>
      <c r="H347" s="117" t="s">
        <v>609</v>
      </c>
      <c r="I347" s="118" t="n">
        <f aca="false">SUM(I339:I346)</f>
        <v>0</v>
      </c>
      <c r="J347" s="119"/>
      <c r="K347" s="112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24"/>
      <c r="BM347" s="124"/>
      <c r="BN347" s="124"/>
      <c r="BO347" s="124"/>
      <c r="BP347" s="124"/>
      <c r="BQ347" s="124"/>
      <c r="BR347" s="124"/>
      <c r="BS347" s="124"/>
      <c r="BT347" s="124"/>
      <c r="BU347" s="124"/>
      <c r="BV347" s="124"/>
      <c r="BW347" s="124"/>
      <c r="BX347" s="124"/>
      <c r="BY347" s="124"/>
      <c r="BZ347" s="125"/>
      <c r="CA347" s="125"/>
      <c r="CB347" s="125"/>
      <c r="CC347" s="125"/>
      <c r="CD347" s="125"/>
      <c r="CE347" s="125"/>
      <c r="CF347" s="125"/>
      <c r="CG347" s="125"/>
      <c r="CH347" s="125"/>
      <c r="CI347" s="125"/>
      <c r="CJ347" s="125"/>
      <c r="CK347" s="125"/>
      <c r="CL347" s="125"/>
      <c r="CM347" s="125"/>
      <c r="CN347" s="125"/>
      <c r="CO347" s="125"/>
      <c r="CP347" s="125"/>
      <c r="CQ347" s="125"/>
      <c r="CR347" s="125"/>
      <c r="CS347" s="125"/>
      <c r="CT347" s="125"/>
      <c r="CU347" s="125"/>
      <c r="CV347" s="125"/>
      <c r="CW347" s="125"/>
      <c r="CX347" s="125"/>
      <c r="CY347" s="125"/>
      <c r="CZ347" s="125"/>
      <c r="DA347" s="125"/>
      <c r="DB347" s="125"/>
      <c r="DC347" s="125"/>
      <c r="DD347" s="125"/>
      <c r="DE347" s="125"/>
      <c r="DF347" s="125"/>
      <c r="DG347" s="125"/>
      <c r="DH347" s="125"/>
      <c r="DI347" s="125"/>
      <c r="DJ347" s="125"/>
      <c r="DK347" s="125"/>
      <c r="DL347" s="125"/>
      <c r="DM347" s="125"/>
      <c r="DN347" s="125"/>
      <c r="DO347" s="125"/>
      <c r="DP347" s="125"/>
      <c r="DQ347" s="125"/>
      <c r="DR347" s="125"/>
      <c r="DS347" s="125"/>
      <c r="DT347" s="125"/>
      <c r="DU347" s="125"/>
      <c r="DV347" s="125"/>
      <c r="DW347" s="125"/>
      <c r="DX347" s="125"/>
      <c r="DY347" s="125"/>
      <c r="DZ347" s="125"/>
      <c r="EA347" s="125"/>
      <c r="EB347" s="125"/>
      <c r="EC347" s="125"/>
      <c r="ED347" s="125"/>
      <c r="EE347" s="125"/>
      <c r="EF347" s="125"/>
      <c r="EG347" s="125"/>
      <c r="EH347" s="125"/>
      <c r="EI347" s="125"/>
      <c r="EJ347" s="125"/>
      <c r="EK347" s="125"/>
      <c r="EL347" s="125"/>
      <c r="EM347" s="125"/>
      <c r="EN347" s="125"/>
      <c r="EO347" s="125"/>
      <c r="EP347" s="125"/>
      <c r="EQ347" s="125"/>
      <c r="ER347" s="125"/>
      <c r="ES347" s="125"/>
      <c r="ET347" s="125"/>
      <c r="EU347" s="125"/>
      <c r="EV347" s="125"/>
      <c r="EW347" s="125"/>
      <c r="EX347" s="125"/>
      <c r="EY347" s="125"/>
      <c r="EZ347" s="125"/>
      <c r="FA347" s="125"/>
      <c r="FB347" s="125"/>
      <c r="FC347" s="125"/>
      <c r="FD347" s="125"/>
      <c r="FE347" s="125"/>
      <c r="FF347" s="125"/>
      <c r="FG347" s="125"/>
      <c r="FH347" s="125"/>
      <c r="FI347" s="125"/>
      <c r="FJ347" s="125"/>
      <c r="FK347" s="125"/>
      <c r="FL347" s="125"/>
      <c r="FM347" s="125"/>
      <c r="FN347" s="125"/>
      <c r="FO347" s="125"/>
      <c r="FP347" s="125"/>
      <c r="FQ347" s="125"/>
      <c r="FR347" s="125"/>
      <c r="FS347" s="125"/>
      <c r="FT347" s="125"/>
      <c r="FU347" s="125"/>
      <c r="FV347" s="125"/>
      <c r="FW347" s="125"/>
      <c r="FX347" s="125"/>
      <c r="FY347" s="125"/>
      <c r="FZ347" s="125"/>
      <c r="GA347" s="125"/>
      <c r="GB347" s="125"/>
      <c r="GC347" s="125"/>
      <c r="GD347" s="125"/>
      <c r="GE347" s="125"/>
      <c r="GF347" s="125"/>
      <c r="GG347" s="125"/>
      <c r="GH347" s="125"/>
      <c r="GI347" s="125"/>
      <c r="GJ347" s="125"/>
      <c r="GK347" s="125"/>
      <c r="GL347" s="125"/>
      <c r="GM347" s="125"/>
      <c r="GN347" s="125"/>
      <c r="GO347" s="125"/>
      <c r="GP347" s="125"/>
      <c r="GQ347" s="125"/>
      <c r="GR347" s="125"/>
      <c r="GS347" s="125"/>
      <c r="GT347" s="125"/>
      <c r="GU347" s="125"/>
      <c r="GV347" s="125"/>
      <c r="GW347" s="125"/>
      <c r="GX347" s="125"/>
      <c r="GY347" s="125"/>
      <c r="GZ347" s="125"/>
      <c r="HA347" s="125"/>
      <c r="HB347" s="125"/>
      <c r="HC347" s="125"/>
      <c r="HD347" s="125"/>
      <c r="HE347" s="125"/>
      <c r="HF347" s="125"/>
      <c r="HG347" s="125"/>
      <c r="HH347" s="125"/>
      <c r="HI347" s="125"/>
      <c r="HJ347" s="125"/>
      <c r="HK347" s="125"/>
      <c r="HL347" s="125"/>
      <c r="HM347" s="125"/>
      <c r="HN347" s="125"/>
      <c r="HO347" s="125"/>
      <c r="HP347" s="125"/>
      <c r="HQ347" s="125"/>
      <c r="HR347" s="125"/>
      <c r="HS347" s="125"/>
      <c r="HT347" s="125"/>
      <c r="HU347" s="125"/>
      <c r="HV347" s="125"/>
      <c r="HW347" s="125"/>
      <c r="HX347" s="125"/>
      <c r="HY347" s="125"/>
      <c r="HZ347" s="125"/>
      <c r="IA347" s="125"/>
      <c r="IB347" s="125"/>
      <c r="IC347" s="125"/>
      <c r="ID347" s="125"/>
      <c r="IE347" s="125"/>
      <c r="IF347" s="125"/>
      <c r="IG347" s="125"/>
      <c r="IH347" s="125"/>
      <c r="II347" s="125"/>
      <c r="IJ347" s="125"/>
    </row>
    <row r="348" s="125" customFormat="true" ht="45" hidden="false" customHeight="true" outlineLevel="0" collapsed="false">
      <c r="A348" s="97"/>
      <c r="B348" s="166"/>
      <c r="C348" s="167"/>
      <c r="D348" s="167"/>
      <c r="E348" s="167"/>
      <c r="F348" s="174" t="s">
        <v>610</v>
      </c>
      <c r="G348" s="174"/>
      <c r="H348" s="169"/>
      <c r="I348" s="170"/>
      <c r="J348" s="171"/>
      <c r="K348" s="172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24"/>
      <c r="BM348" s="124"/>
      <c r="BN348" s="124"/>
      <c r="BO348" s="124"/>
      <c r="BP348" s="124"/>
      <c r="BQ348" s="124"/>
      <c r="BR348" s="124"/>
      <c r="BS348" s="124"/>
      <c r="BT348" s="124"/>
      <c r="BU348" s="124"/>
      <c r="BV348" s="124"/>
      <c r="BW348" s="124"/>
      <c r="BX348" s="124"/>
      <c r="BY348" s="124"/>
    </row>
    <row r="349" customFormat="false" ht="30" hidden="false" customHeight="true" outlineLevel="0" collapsed="false">
      <c r="A349" s="122"/>
      <c r="B349" s="146" t="n">
        <v>4</v>
      </c>
      <c r="C349" s="107" t="n">
        <v>1</v>
      </c>
      <c r="D349" s="107" t="s">
        <v>35</v>
      </c>
      <c r="E349" s="106"/>
      <c r="F349" s="126" t="s">
        <v>611</v>
      </c>
      <c r="G349" s="126"/>
      <c r="H349" s="123" t="s">
        <v>612</v>
      </c>
      <c r="I349" s="110"/>
      <c r="J349" s="111" t="n">
        <v>229</v>
      </c>
      <c r="K349" s="112" t="n">
        <f aca="false">I349*J349</f>
        <v>0</v>
      </c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24"/>
      <c r="BM349" s="124"/>
      <c r="BN349" s="124"/>
      <c r="BO349" s="124"/>
      <c r="BP349" s="124"/>
      <c r="BQ349" s="124"/>
      <c r="BR349" s="124"/>
      <c r="BS349" s="124"/>
      <c r="BT349" s="124"/>
      <c r="BU349" s="124"/>
      <c r="BV349" s="124"/>
      <c r="BW349" s="124"/>
      <c r="BX349" s="124"/>
      <c r="BY349" s="124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30" hidden="false" customHeight="true" outlineLevel="0" collapsed="false">
      <c r="A350" s="122"/>
      <c r="B350" s="146" t="n">
        <v>4</v>
      </c>
      <c r="C350" s="107" t="n">
        <v>1</v>
      </c>
      <c r="D350" s="107" t="s">
        <v>35</v>
      </c>
      <c r="E350" s="107"/>
      <c r="F350" s="126" t="s">
        <v>613</v>
      </c>
      <c r="G350" s="126"/>
      <c r="H350" s="123" t="s">
        <v>614</v>
      </c>
      <c r="I350" s="110"/>
      <c r="J350" s="111" t="n">
        <v>229</v>
      </c>
      <c r="K350" s="112" t="n">
        <f aca="false">I350*J350</f>
        <v>0</v>
      </c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24"/>
      <c r="BM350" s="124"/>
      <c r="BN350" s="124"/>
      <c r="BO350" s="124"/>
      <c r="BP350" s="124"/>
      <c r="BQ350" s="124"/>
      <c r="BR350" s="124"/>
      <c r="BS350" s="124"/>
      <c r="BT350" s="124"/>
      <c r="BU350" s="124"/>
      <c r="BV350" s="124"/>
      <c r="BW350" s="124"/>
      <c r="BX350" s="124"/>
      <c r="BY350" s="124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30" hidden="false" customHeight="true" outlineLevel="0" collapsed="false">
      <c r="A351" s="97"/>
      <c r="B351" s="146" t="n">
        <v>4</v>
      </c>
      <c r="C351" s="107" t="n">
        <v>1</v>
      </c>
      <c r="D351" s="107" t="s">
        <v>35</v>
      </c>
      <c r="E351" s="107"/>
      <c r="F351" s="126" t="s">
        <v>615</v>
      </c>
      <c r="G351" s="126"/>
      <c r="H351" s="123" t="s">
        <v>616</v>
      </c>
      <c r="I351" s="110"/>
      <c r="J351" s="111" t="n">
        <v>229</v>
      </c>
      <c r="K351" s="112" t="n">
        <f aca="false">I351*J351</f>
        <v>0</v>
      </c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24"/>
      <c r="BM351" s="124"/>
      <c r="BN351" s="124"/>
      <c r="BO351" s="124"/>
      <c r="BP351" s="124"/>
      <c r="BQ351" s="124"/>
      <c r="BR351" s="124"/>
      <c r="BS351" s="124"/>
      <c r="BT351" s="124"/>
      <c r="BU351" s="124"/>
      <c r="BV351" s="124"/>
      <c r="BW351" s="124"/>
      <c r="BX351" s="124"/>
      <c r="BY351" s="124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30" hidden="false" customHeight="true" outlineLevel="0" collapsed="false">
      <c r="A352" s="122"/>
      <c r="B352" s="146" t="n">
        <v>4</v>
      </c>
      <c r="C352" s="107" t="n">
        <v>1</v>
      </c>
      <c r="D352" s="107" t="s">
        <v>35</v>
      </c>
      <c r="E352" s="107"/>
      <c r="F352" s="126" t="s">
        <v>617</v>
      </c>
      <c r="G352" s="126"/>
      <c r="H352" s="123" t="s">
        <v>618</v>
      </c>
      <c r="I352" s="148"/>
      <c r="J352" s="111" t="n">
        <v>229</v>
      </c>
      <c r="K352" s="112" t="n">
        <f aca="false">I352*J352</f>
        <v>0</v>
      </c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24"/>
      <c r="BK352" s="124"/>
      <c r="BL352" s="124"/>
      <c r="BM352" s="124"/>
      <c r="BN352" s="124"/>
      <c r="BO352" s="124"/>
      <c r="BP352" s="124"/>
      <c r="BQ352" s="124"/>
      <c r="BR352" s="124"/>
      <c r="BS352" s="124"/>
      <c r="BT352" s="124"/>
      <c r="BU352" s="124"/>
      <c r="BV352" s="124"/>
      <c r="BW352" s="124"/>
      <c r="BX352" s="124"/>
      <c r="BY352" s="124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s="104" customFormat="true" ht="30" hidden="false" customHeight="true" outlineLevel="0" collapsed="false">
      <c r="B353" s="113"/>
      <c r="C353" s="114"/>
      <c r="D353" s="114"/>
      <c r="E353" s="114"/>
      <c r="F353" s="115"/>
      <c r="G353" s="116"/>
      <c r="H353" s="117" t="s">
        <v>619</v>
      </c>
      <c r="I353" s="118" t="n">
        <f aca="false">SUM(I349:I352)</f>
        <v>0</v>
      </c>
      <c r="J353" s="119"/>
      <c r="K353" s="112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24"/>
      <c r="BM353" s="124"/>
      <c r="BN353" s="124"/>
      <c r="BO353" s="124"/>
      <c r="BP353" s="124"/>
      <c r="BQ353" s="124"/>
      <c r="BR353" s="124"/>
      <c r="BS353" s="124"/>
      <c r="BT353" s="124"/>
      <c r="BU353" s="124"/>
      <c r="BV353" s="124"/>
      <c r="BW353" s="124"/>
      <c r="BX353" s="124"/>
      <c r="BY353" s="124"/>
      <c r="BZ353" s="125"/>
      <c r="CA353" s="125"/>
      <c r="CB353" s="125"/>
      <c r="CC353" s="125"/>
      <c r="CD353" s="125"/>
      <c r="CE353" s="125"/>
      <c r="CF353" s="125"/>
      <c r="CG353" s="125"/>
      <c r="CH353" s="125"/>
      <c r="CI353" s="125"/>
      <c r="CJ353" s="125"/>
      <c r="CK353" s="125"/>
      <c r="CL353" s="125"/>
      <c r="CM353" s="125"/>
      <c r="CN353" s="125"/>
      <c r="CO353" s="125"/>
      <c r="CP353" s="125"/>
      <c r="CQ353" s="125"/>
      <c r="CR353" s="125"/>
      <c r="CS353" s="125"/>
      <c r="CT353" s="125"/>
      <c r="CU353" s="125"/>
      <c r="CV353" s="125"/>
      <c r="CW353" s="125"/>
      <c r="CX353" s="125"/>
      <c r="CY353" s="125"/>
      <c r="CZ353" s="125"/>
      <c r="DA353" s="125"/>
      <c r="DB353" s="125"/>
      <c r="DC353" s="125"/>
      <c r="DD353" s="125"/>
      <c r="DE353" s="125"/>
      <c r="DF353" s="125"/>
      <c r="DG353" s="125"/>
      <c r="DH353" s="125"/>
      <c r="DI353" s="125"/>
      <c r="DJ353" s="125"/>
      <c r="DK353" s="125"/>
      <c r="DL353" s="125"/>
      <c r="DM353" s="125"/>
      <c r="DN353" s="125"/>
      <c r="DO353" s="125"/>
      <c r="DP353" s="125"/>
      <c r="DQ353" s="125"/>
      <c r="DR353" s="125"/>
      <c r="DS353" s="125"/>
      <c r="DT353" s="125"/>
      <c r="DU353" s="125"/>
      <c r="DV353" s="125"/>
      <c r="DW353" s="125"/>
      <c r="DX353" s="125"/>
      <c r="DY353" s="125"/>
      <c r="DZ353" s="125"/>
      <c r="EA353" s="125"/>
      <c r="EB353" s="125"/>
      <c r="EC353" s="125"/>
      <c r="ED353" s="125"/>
      <c r="EE353" s="125"/>
      <c r="EF353" s="125"/>
      <c r="EG353" s="125"/>
      <c r="EH353" s="125"/>
      <c r="EI353" s="125"/>
      <c r="EJ353" s="125"/>
      <c r="EK353" s="125"/>
      <c r="EL353" s="125"/>
      <c r="EM353" s="125"/>
      <c r="EN353" s="125"/>
      <c r="EO353" s="125"/>
      <c r="EP353" s="125"/>
      <c r="EQ353" s="125"/>
      <c r="ER353" s="125"/>
      <c r="ES353" s="125"/>
      <c r="ET353" s="125"/>
      <c r="EU353" s="125"/>
      <c r="EV353" s="125"/>
      <c r="EW353" s="125"/>
      <c r="EX353" s="125"/>
      <c r="EY353" s="125"/>
      <c r="EZ353" s="125"/>
      <c r="FA353" s="125"/>
      <c r="FB353" s="125"/>
      <c r="FC353" s="125"/>
      <c r="FD353" s="125"/>
      <c r="FE353" s="125"/>
      <c r="FF353" s="125"/>
      <c r="FG353" s="125"/>
      <c r="FH353" s="125"/>
      <c r="FI353" s="125"/>
      <c r="FJ353" s="125"/>
      <c r="FK353" s="125"/>
      <c r="FL353" s="125"/>
      <c r="FM353" s="125"/>
      <c r="FN353" s="125"/>
      <c r="FO353" s="125"/>
      <c r="FP353" s="125"/>
      <c r="FQ353" s="125"/>
      <c r="FR353" s="125"/>
      <c r="FS353" s="125"/>
      <c r="FT353" s="125"/>
      <c r="FU353" s="125"/>
      <c r="FV353" s="125"/>
      <c r="FW353" s="125"/>
      <c r="FX353" s="125"/>
      <c r="FY353" s="125"/>
      <c r="FZ353" s="125"/>
      <c r="GA353" s="125"/>
      <c r="GB353" s="125"/>
      <c r="GC353" s="125"/>
      <c r="GD353" s="125"/>
      <c r="GE353" s="125"/>
      <c r="GF353" s="125"/>
      <c r="GG353" s="125"/>
      <c r="GH353" s="125"/>
      <c r="GI353" s="125"/>
      <c r="GJ353" s="125"/>
      <c r="GK353" s="125"/>
      <c r="GL353" s="125"/>
      <c r="GM353" s="125"/>
      <c r="GN353" s="125"/>
      <c r="GO353" s="125"/>
      <c r="GP353" s="125"/>
      <c r="GQ353" s="125"/>
      <c r="GR353" s="125"/>
      <c r="GS353" s="125"/>
      <c r="GT353" s="125"/>
      <c r="GU353" s="125"/>
      <c r="GV353" s="125"/>
      <c r="GW353" s="125"/>
      <c r="GX353" s="125"/>
      <c r="GY353" s="125"/>
      <c r="GZ353" s="125"/>
      <c r="HA353" s="125"/>
      <c r="HB353" s="125"/>
      <c r="HC353" s="125"/>
      <c r="HD353" s="125"/>
      <c r="HE353" s="125"/>
      <c r="HF353" s="125"/>
      <c r="HG353" s="125"/>
      <c r="HH353" s="125"/>
      <c r="HI353" s="125"/>
      <c r="HJ353" s="125"/>
      <c r="HK353" s="125"/>
      <c r="HL353" s="125"/>
      <c r="HM353" s="125"/>
      <c r="HN353" s="125"/>
      <c r="HO353" s="125"/>
      <c r="HP353" s="125"/>
      <c r="HQ353" s="125"/>
      <c r="HR353" s="125"/>
      <c r="HS353" s="125"/>
      <c r="HT353" s="125"/>
      <c r="HU353" s="125"/>
      <c r="HV353" s="125"/>
      <c r="HW353" s="125"/>
      <c r="HX353" s="125"/>
      <c r="HY353" s="125"/>
      <c r="HZ353" s="125"/>
      <c r="IA353" s="125"/>
      <c r="IB353" s="125"/>
      <c r="IC353" s="125"/>
      <c r="ID353" s="125"/>
      <c r="IE353" s="125"/>
      <c r="IF353" s="125"/>
      <c r="IG353" s="125"/>
      <c r="IH353" s="125"/>
      <c r="II353" s="125"/>
      <c r="IJ353" s="125"/>
    </row>
    <row r="354" s="125" customFormat="true" ht="45" hidden="false" customHeight="true" outlineLevel="0" collapsed="false">
      <c r="A354" s="97"/>
      <c r="B354" s="166"/>
      <c r="C354" s="167"/>
      <c r="D354" s="167"/>
      <c r="E354" s="167"/>
      <c r="F354" s="174" t="s">
        <v>620</v>
      </c>
      <c r="G354" s="174"/>
      <c r="H354" s="169"/>
      <c r="I354" s="170"/>
      <c r="J354" s="171"/>
      <c r="K354" s="172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24"/>
      <c r="BM354" s="124"/>
      <c r="BN354" s="124"/>
      <c r="BO354" s="124"/>
      <c r="BP354" s="124"/>
      <c r="BQ354" s="124"/>
      <c r="BR354" s="124"/>
      <c r="BS354" s="124"/>
      <c r="BT354" s="124"/>
      <c r="BU354" s="124"/>
      <c r="BV354" s="124"/>
      <c r="BW354" s="124"/>
      <c r="BX354" s="124"/>
      <c r="BY354" s="124"/>
    </row>
    <row r="355" customFormat="false" ht="30" hidden="false" customHeight="true" outlineLevel="0" collapsed="false">
      <c r="A355" s="122"/>
      <c r="B355" s="146" t="n">
        <v>4</v>
      </c>
      <c r="C355" s="107" t="n">
        <v>1</v>
      </c>
      <c r="D355" s="107" t="s">
        <v>35</v>
      </c>
      <c r="E355" s="106"/>
      <c r="F355" s="108" t="s">
        <v>621</v>
      </c>
      <c r="G355" s="108"/>
      <c r="H355" s="123" t="s">
        <v>622</v>
      </c>
      <c r="I355" s="110"/>
      <c r="J355" s="135" t="n">
        <v>255</v>
      </c>
      <c r="K355" s="112" t="n">
        <f aca="false">I355*J355</f>
        <v>0</v>
      </c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24"/>
      <c r="BK355" s="124"/>
      <c r="BL355" s="124"/>
      <c r="BM355" s="124"/>
      <c r="BN355" s="124"/>
      <c r="BO355" s="124"/>
      <c r="BP355" s="124"/>
      <c r="BQ355" s="124"/>
      <c r="BR355" s="124"/>
      <c r="BS355" s="124"/>
      <c r="BT355" s="124"/>
      <c r="BU355" s="124"/>
      <c r="BV355" s="124"/>
      <c r="BW355" s="124"/>
      <c r="BX355" s="124"/>
      <c r="BY355" s="124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104" customFormat="true" ht="30" hidden="false" customHeight="true" outlineLevel="0" collapsed="false">
      <c r="B356" s="113"/>
      <c r="C356" s="114"/>
      <c r="D356" s="114"/>
      <c r="E356" s="114"/>
      <c r="F356" s="115"/>
      <c r="G356" s="116"/>
      <c r="H356" s="117" t="s">
        <v>623</v>
      </c>
      <c r="I356" s="118" t="n">
        <f aca="false">SUM(I355:I355)</f>
        <v>0</v>
      </c>
      <c r="J356" s="119"/>
      <c r="K356" s="112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24"/>
      <c r="BM356" s="124"/>
      <c r="BN356" s="124"/>
      <c r="BO356" s="124"/>
      <c r="BP356" s="124"/>
      <c r="BQ356" s="124"/>
      <c r="BR356" s="124"/>
      <c r="BS356" s="124"/>
      <c r="BT356" s="124"/>
      <c r="BU356" s="124"/>
      <c r="BV356" s="124"/>
      <c r="BW356" s="124"/>
      <c r="BX356" s="124"/>
      <c r="BY356" s="124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</row>
    <row r="357" s="125" customFormat="true" ht="54.75" hidden="false" customHeight="true" outlineLevel="0" collapsed="false">
      <c r="A357" s="97"/>
      <c r="B357" s="166"/>
      <c r="C357" s="167"/>
      <c r="D357" s="167"/>
      <c r="E357" s="167"/>
      <c r="F357" s="174" t="s">
        <v>624</v>
      </c>
      <c r="G357" s="174"/>
      <c r="H357" s="169"/>
      <c r="I357" s="170"/>
      <c r="J357" s="171"/>
      <c r="K357" s="172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24"/>
      <c r="BM357" s="124"/>
      <c r="BN357" s="124"/>
      <c r="BO357" s="124"/>
      <c r="BP357" s="124"/>
      <c r="BQ357" s="124"/>
      <c r="BR357" s="124"/>
      <c r="BS357" s="124"/>
      <c r="BT357" s="124"/>
      <c r="BU357" s="124"/>
      <c r="BV357" s="124"/>
      <c r="BW357" s="124"/>
      <c r="BX357" s="124"/>
      <c r="BY357" s="124"/>
    </row>
    <row r="358" customFormat="false" ht="30" hidden="false" customHeight="true" outlineLevel="0" collapsed="false">
      <c r="A358" s="122"/>
      <c r="B358" s="146" t="n">
        <v>4</v>
      </c>
      <c r="C358" s="107" t="n">
        <v>1</v>
      </c>
      <c r="D358" s="107" t="s">
        <v>35</v>
      </c>
      <c r="E358" s="106"/>
      <c r="F358" s="126" t="s">
        <v>625</v>
      </c>
      <c r="G358" s="126"/>
      <c r="H358" s="123" t="s">
        <v>626</v>
      </c>
      <c r="I358" s="148"/>
      <c r="J358" s="111" t="n">
        <v>229</v>
      </c>
      <c r="K358" s="112" t="n">
        <f aca="false">I358*J358</f>
        <v>0</v>
      </c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24"/>
      <c r="BM358" s="124"/>
      <c r="BN358" s="124"/>
      <c r="BO358" s="124"/>
      <c r="BP358" s="124"/>
      <c r="BQ358" s="124"/>
      <c r="BR358" s="124"/>
      <c r="BS358" s="124"/>
      <c r="BT358" s="124"/>
      <c r="BU358" s="124"/>
      <c r="BV358" s="124"/>
      <c r="BW358" s="124"/>
      <c r="BX358" s="124"/>
      <c r="BY358" s="124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30" hidden="false" customHeight="true" outlineLevel="0" collapsed="false">
      <c r="A359" s="122"/>
      <c r="B359" s="146" t="n">
        <v>4</v>
      </c>
      <c r="C359" s="107" t="n">
        <v>1</v>
      </c>
      <c r="D359" s="107" t="s">
        <v>35</v>
      </c>
      <c r="E359" s="107"/>
      <c r="F359" s="126" t="s">
        <v>627</v>
      </c>
      <c r="G359" s="126"/>
      <c r="H359" s="123" t="s">
        <v>628</v>
      </c>
      <c r="I359" s="148"/>
      <c r="J359" s="111" t="n">
        <v>229</v>
      </c>
      <c r="K359" s="112" t="n">
        <f aca="false">I359*J359</f>
        <v>0</v>
      </c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24"/>
      <c r="BM359" s="124"/>
      <c r="BN359" s="124"/>
      <c r="BO359" s="124"/>
      <c r="BP359" s="124"/>
      <c r="BQ359" s="124"/>
      <c r="BR359" s="124"/>
      <c r="BS359" s="124"/>
      <c r="BT359" s="124"/>
      <c r="BU359" s="124"/>
      <c r="BV359" s="124"/>
      <c r="BW359" s="124"/>
      <c r="BX359" s="124"/>
      <c r="BY359" s="124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30" hidden="false" customHeight="true" outlineLevel="0" collapsed="false">
      <c r="A360" s="122"/>
      <c r="B360" s="146" t="n">
        <v>4</v>
      </c>
      <c r="C360" s="107" t="n">
        <v>1</v>
      </c>
      <c r="D360" s="107" t="s">
        <v>35</v>
      </c>
      <c r="E360" s="107"/>
      <c r="F360" s="126" t="s">
        <v>629</v>
      </c>
      <c r="G360" s="126"/>
      <c r="H360" s="123" t="s">
        <v>630</v>
      </c>
      <c r="I360" s="148"/>
      <c r="J360" s="111" t="n">
        <v>229</v>
      </c>
      <c r="K360" s="112" t="n">
        <f aca="false">I360*J360</f>
        <v>0</v>
      </c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24"/>
      <c r="BM360" s="124"/>
      <c r="BN360" s="124"/>
      <c r="BO360" s="124"/>
      <c r="BP360" s="124"/>
      <c r="BQ360" s="124"/>
      <c r="BR360" s="124"/>
      <c r="BS360" s="124"/>
      <c r="BT360" s="124"/>
      <c r="BU360" s="124"/>
      <c r="BV360" s="124"/>
      <c r="BW360" s="124"/>
      <c r="BX360" s="124"/>
      <c r="BY360" s="124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104" customFormat="true" ht="22.5" hidden="false" customHeight="true" outlineLevel="0" collapsed="false">
      <c r="B361" s="113"/>
      <c r="C361" s="114"/>
      <c r="D361" s="114"/>
      <c r="E361" s="114"/>
      <c r="F361" s="115"/>
      <c r="G361" s="116"/>
      <c r="H361" s="117" t="s">
        <v>631</v>
      </c>
      <c r="I361" s="118" t="n">
        <f aca="false">SUM(I358:I360)</f>
        <v>0</v>
      </c>
      <c r="J361" s="119"/>
      <c r="K361" s="112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24"/>
      <c r="BM361" s="124"/>
      <c r="BN361" s="124"/>
      <c r="BO361" s="124"/>
      <c r="BP361" s="124"/>
      <c r="BQ361" s="124"/>
      <c r="BR361" s="124"/>
      <c r="BS361" s="124"/>
      <c r="BT361" s="124"/>
      <c r="BU361" s="124"/>
      <c r="BV361" s="124"/>
      <c r="BW361" s="124"/>
      <c r="BX361" s="124"/>
      <c r="BY361" s="124"/>
      <c r="BZ361" s="125"/>
      <c r="CA361" s="125"/>
      <c r="CB361" s="125"/>
      <c r="CC361" s="125"/>
      <c r="CD361" s="125"/>
      <c r="CE361" s="125"/>
      <c r="CF361" s="125"/>
      <c r="CG361" s="125"/>
      <c r="CH361" s="125"/>
      <c r="CI361" s="125"/>
      <c r="CJ361" s="125"/>
      <c r="CK361" s="125"/>
      <c r="CL361" s="125"/>
      <c r="CM361" s="125"/>
      <c r="CN361" s="125"/>
      <c r="CO361" s="125"/>
      <c r="CP361" s="125"/>
      <c r="CQ361" s="125"/>
      <c r="CR361" s="125"/>
      <c r="CS361" s="125"/>
      <c r="CT361" s="125"/>
      <c r="CU361" s="125"/>
      <c r="CV361" s="125"/>
      <c r="CW361" s="125"/>
      <c r="CX361" s="125"/>
      <c r="CY361" s="125"/>
      <c r="CZ361" s="125"/>
      <c r="DA361" s="125"/>
      <c r="DB361" s="125"/>
      <c r="DC361" s="125"/>
      <c r="DD361" s="125"/>
      <c r="DE361" s="125"/>
      <c r="DF361" s="125"/>
      <c r="DG361" s="125"/>
      <c r="DH361" s="125"/>
      <c r="DI361" s="125"/>
      <c r="DJ361" s="125"/>
      <c r="DK361" s="125"/>
      <c r="DL361" s="125"/>
      <c r="DM361" s="125"/>
      <c r="DN361" s="125"/>
      <c r="DO361" s="125"/>
      <c r="DP361" s="125"/>
      <c r="DQ361" s="125"/>
      <c r="DR361" s="125"/>
      <c r="DS361" s="125"/>
      <c r="DT361" s="125"/>
      <c r="DU361" s="125"/>
      <c r="DV361" s="125"/>
      <c r="DW361" s="125"/>
      <c r="DX361" s="125"/>
      <c r="DY361" s="125"/>
      <c r="DZ361" s="125"/>
      <c r="EA361" s="125"/>
      <c r="EB361" s="125"/>
      <c r="EC361" s="125"/>
      <c r="ED361" s="125"/>
      <c r="EE361" s="125"/>
      <c r="EF361" s="125"/>
      <c r="EG361" s="125"/>
      <c r="EH361" s="125"/>
      <c r="EI361" s="125"/>
      <c r="EJ361" s="125"/>
      <c r="EK361" s="125"/>
      <c r="EL361" s="125"/>
      <c r="EM361" s="125"/>
      <c r="EN361" s="125"/>
      <c r="EO361" s="125"/>
      <c r="EP361" s="125"/>
      <c r="EQ361" s="125"/>
      <c r="ER361" s="125"/>
      <c r="ES361" s="125"/>
      <c r="ET361" s="125"/>
      <c r="EU361" s="125"/>
      <c r="EV361" s="125"/>
      <c r="EW361" s="125"/>
      <c r="EX361" s="125"/>
      <c r="EY361" s="125"/>
      <c r="EZ361" s="125"/>
      <c r="FA361" s="125"/>
      <c r="FB361" s="125"/>
      <c r="FC361" s="125"/>
      <c r="FD361" s="125"/>
      <c r="FE361" s="125"/>
      <c r="FF361" s="125"/>
      <c r="FG361" s="125"/>
      <c r="FH361" s="125"/>
      <c r="FI361" s="125"/>
      <c r="FJ361" s="125"/>
      <c r="FK361" s="125"/>
      <c r="FL361" s="125"/>
      <c r="FM361" s="125"/>
      <c r="FN361" s="125"/>
      <c r="FO361" s="125"/>
      <c r="FP361" s="125"/>
      <c r="FQ361" s="125"/>
      <c r="FR361" s="125"/>
      <c r="FS361" s="125"/>
      <c r="FT361" s="125"/>
      <c r="FU361" s="125"/>
      <c r="FV361" s="125"/>
      <c r="FW361" s="125"/>
      <c r="FX361" s="125"/>
      <c r="FY361" s="125"/>
      <c r="FZ361" s="125"/>
      <c r="GA361" s="125"/>
      <c r="GB361" s="125"/>
      <c r="GC361" s="125"/>
      <c r="GD361" s="125"/>
      <c r="GE361" s="125"/>
      <c r="GF361" s="125"/>
      <c r="GG361" s="125"/>
      <c r="GH361" s="125"/>
      <c r="GI361" s="125"/>
      <c r="GJ361" s="125"/>
      <c r="GK361" s="125"/>
      <c r="GL361" s="125"/>
      <c r="GM361" s="125"/>
      <c r="GN361" s="125"/>
      <c r="GO361" s="125"/>
      <c r="GP361" s="125"/>
      <c r="GQ361" s="125"/>
      <c r="GR361" s="125"/>
      <c r="GS361" s="125"/>
      <c r="GT361" s="125"/>
      <c r="GU361" s="125"/>
      <c r="GV361" s="125"/>
      <c r="GW361" s="125"/>
      <c r="GX361" s="125"/>
      <c r="GY361" s="125"/>
      <c r="GZ361" s="125"/>
      <c r="HA361" s="125"/>
      <c r="HB361" s="125"/>
      <c r="HC361" s="125"/>
      <c r="HD361" s="125"/>
      <c r="HE361" s="125"/>
      <c r="HF361" s="125"/>
      <c r="HG361" s="125"/>
      <c r="HH361" s="125"/>
      <c r="HI361" s="125"/>
      <c r="HJ361" s="125"/>
      <c r="HK361" s="125"/>
      <c r="HL361" s="125"/>
      <c r="HM361" s="125"/>
      <c r="HN361" s="125"/>
      <c r="HO361" s="125"/>
      <c r="HP361" s="125"/>
      <c r="HQ361" s="125"/>
      <c r="HR361" s="125"/>
      <c r="HS361" s="125"/>
      <c r="HT361" s="125"/>
      <c r="HU361" s="125"/>
      <c r="HV361" s="125"/>
      <c r="HW361" s="125"/>
      <c r="HX361" s="125"/>
      <c r="HY361" s="125"/>
      <c r="HZ361" s="125"/>
      <c r="IA361" s="125"/>
      <c r="IB361" s="125"/>
      <c r="IC361" s="125"/>
      <c r="ID361" s="125"/>
      <c r="IE361" s="125"/>
      <c r="IF361" s="125"/>
      <c r="IG361" s="125"/>
      <c r="IH361" s="125"/>
      <c r="II361" s="125"/>
      <c r="IJ361" s="125"/>
    </row>
    <row r="362" s="125" customFormat="true" ht="54" hidden="false" customHeight="true" outlineLevel="0" collapsed="false">
      <c r="A362" s="97"/>
      <c r="B362" s="166"/>
      <c r="C362" s="167"/>
      <c r="D362" s="167"/>
      <c r="E362" s="167"/>
      <c r="F362" s="174" t="s">
        <v>632</v>
      </c>
      <c r="G362" s="174"/>
      <c r="H362" s="189"/>
      <c r="I362" s="170"/>
      <c r="J362" s="171"/>
      <c r="K362" s="172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24"/>
      <c r="BM362" s="124"/>
      <c r="BN362" s="124"/>
      <c r="BO362" s="124"/>
      <c r="BP362" s="124"/>
      <c r="BQ362" s="124"/>
      <c r="BR362" s="124"/>
      <c r="BS362" s="124"/>
      <c r="BT362" s="124"/>
      <c r="BU362" s="124"/>
      <c r="BV362" s="124"/>
      <c r="BW362" s="124"/>
      <c r="BX362" s="124"/>
      <c r="BY362" s="124"/>
    </row>
    <row r="363" customFormat="false" ht="30" hidden="false" customHeight="true" outlineLevel="0" collapsed="false">
      <c r="A363" s="122"/>
      <c r="B363" s="146" t="n">
        <v>16</v>
      </c>
      <c r="C363" s="107" t="n">
        <v>1</v>
      </c>
      <c r="D363" s="107" t="s">
        <v>35</v>
      </c>
      <c r="E363" s="106"/>
      <c r="F363" s="126" t="s">
        <v>633</v>
      </c>
      <c r="G363" s="126"/>
      <c r="H363" s="123" t="s">
        <v>634</v>
      </c>
      <c r="I363" s="110"/>
      <c r="J363" s="111" t="n">
        <v>229</v>
      </c>
      <c r="K363" s="112" t="n">
        <f aca="false">I363*J363</f>
        <v>0</v>
      </c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24"/>
      <c r="BM363" s="124"/>
      <c r="BN363" s="124"/>
      <c r="BO363" s="124"/>
      <c r="BP363" s="124"/>
      <c r="BQ363" s="124"/>
      <c r="BR363" s="124"/>
      <c r="BS363" s="124"/>
      <c r="BT363" s="124"/>
      <c r="BU363" s="124"/>
      <c r="BV363" s="124"/>
      <c r="BW363" s="124"/>
      <c r="BX363" s="124"/>
      <c r="BY363" s="124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30" hidden="false" customHeight="true" outlineLevel="0" collapsed="false">
      <c r="A364" s="97"/>
      <c r="B364" s="146" t="n">
        <v>16</v>
      </c>
      <c r="C364" s="107" t="n">
        <v>1</v>
      </c>
      <c r="D364" s="107" t="s">
        <v>35</v>
      </c>
      <c r="E364" s="107"/>
      <c r="F364" s="126" t="s">
        <v>635</v>
      </c>
      <c r="G364" s="126"/>
      <c r="H364" s="123" t="s">
        <v>636</v>
      </c>
      <c r="I364" s="110"/>
      <c r="J364" s="111" t="n">
        <v>229</v>
      </c>
      <c r="K364" s="112" t="n">
        <f aca="false">I364*J364</f>
        <v>0</v>
      </c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24"/>
      <c r="BM364" s="124"/>
      <c r="BN364" s="124"/>
      <c r="BO364" s="124"/>
      <c r="BP364" s="124"/>
      <c r="BQ364" s="124"/>
      <c r="BR364" s="124"/>
      <c r="BS364" s="124"/>
      <c r="BT364" s="124"/>
      <c r="BU364" s="124"/>
      <c r="BV364" s="124"/>
      <c r="BW364" s="124"/>
      <c r="BX364" s="124"/>
      <c r="BY364" s="124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30" hidden="false" customHeight="true" outlineLevel="0" collapsed="false">
      <c r="A365" s="122"/>
      <c r="B365" s="146" t="n">
        <v>16</v>
      </c>
      <c r="C365" s="107" t="n">
        <v>1</v>
      </c>
      <c r="D365" s="107" t="s">
        <v>35</v>
      </c>
      <c r="E365" s="107"/>
      <c r="F365" s="126" t="s">
        <v>637</v>
      </c>
      <c r="G365" s="126"/>
      <c r="H365" s="123" t="s">
        <v>638</v>
      </c>
      <c r="I365" s="110"/>
      <c r="J365" s="111" t="n">
        <v>229</v>
      </c>
      <c r="K365" s="112" t="n">
        <f aca="false">I365*J365</f>
        <v>0</v>
      </c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24"/>
      <c r="BM365" s="124"/>
      <c r="BN365" s="124"/>
      <c r="BO365" s="124"/>
      <c r="BP365" s="124"/>
      <c r="BQ365" s="124"/>
      <c r="BR365" s="124"/>
      <c r="BS365" s="124"/>
      <c r="BT365" s="124"/>
      <c r="BU365" s="124"/>
      <c r="BV365" s="124"/>
      <c r="BW365" s="124"/>
      <c r="BX365" s="124"/>
      <c r="BY365" s="124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30" hidden="false" customHeight="true" outlineLevel="0" collapsed="false">
      <c r="A366" s="144"/>
      <c r="B366" s="146" t="n">
        <v>16</v>
      </c>
      <c r="C366" s="107" t="n">
        <v>1</v>
      </c>
      <c r="D366" s="107" t="s">
        <v>35</v>
      </c>
      <c r="E366" s="107"/>
      <c r="F366" s="126" t="s">
        <v>639</v>
      </c>
      <c r="G366" s="126"/>
      <c r="H366" s="123" t="s">
        <v>640</v>
      </c>
      <c r="I366" s="110"/>
      <c r="J366" s="111" t="n">
        <v>229</v>
      </c>
      <c r="K366" s="112" t="n">
        <f aca="false">I366*J366</f>
        <v>0</v>
      </c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24"/>
      <c r="BM366" s="124"/>
      <c r="BN366" s="124"/>
      <c r="BO366" s="124"/>
      <c r="BP366" s="124"/>
      <c r="BQ366" s="124"/>
      <c r="BR366" s="124"/>
      <c r="BS366" s="124"/>
      <c r="BT366" s="124"/>
      <c r="BU366" s="124"/>
      <c r="BV366" s="124"/>
      <c r="BW366" s="124"/>
      <c r="BX366" s="124"/>
      <c r="BY366" s="124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s="104" customFormat="true" ht="30" hidden="false" customHeight="true" outlineLevel="0" collapsed="false">
      <c r="B367" s="113"/>
      <c r="C367" s="114"/>
      <c r="D367" s="114"/>
      <c r="E367" s="114"/>
      <c r="F367" s="115"/>
      <c r="G367" s="116"/>
      <c r="H367" s="117" t="s">
        <v>641</v>
      </c>
      <c r="I367" s="118" t="n">
        <f aca="false">SUM(I363:I366)</f>
        <v>0</v>
      </c>
      <c r="J367" s="119"/>
      <c r="K367" s="112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24"/>
      <c r="BM367" s="124"/>
      <c r="BN367" s="124"/>
      <c r="BO367" s="124"/>
      <c r="BP367" s="124"/>
      <c r="BQ367" s="124"/>
      <c r="BR367" s="124"/>
      <c r="BS367" s="124"/>
      <c r="BT367" s="124"/>
      <c r="BU367" s="124"/>
      <c r="BV367" s="124"/>
      <c r="BW367" s="124"/>
      <c r="BX367" s="124"/>
      <c r="BY367" s="124"/>
      <c r="BZ367" s="125"/>
      <c r="CA367" s="125"/>
      <c r="CB367" s="125"/>
      <c r="CC367" s="125"/>
      <c r="CD367" s="125"/>
      <c r="CE367" s="125"/>
      <c r="CF367" s="125"/>
      <c r="CG367" s="125"/>
      <c r="CH367" s="125"/>
      <c r="CI367" s="125"/>
      <c r="CJ367" s="125"/>
      <c r="CK367" s="125"/>
      <c r="CL367" s="125"/>
      <c r="CM367" s="125"/>
      <c r="CN367" s="125"/>
      <c r="CO367" s="125"/>
      <c r="CP367" s="125"/>
      <c r="CQ367" s="125"/>
      <c r="CR367" s="125"/>
      <c r="CS367" s="125"/>
      <c r="CT367" s="125"/>
      <c r="CU367" s="125"/>
      <c r="CV367" s="125"/>
      <c r="CW367" s="125"/>
      <c r="CX367" s="125"/>
      <c r="CY367" s="125"/>
      <c r="CZ367" s="125"/>
      <c r="DA367" s="125"/>
      <c r="DB367" s="125"/>
      <c r="DC367" s="125"/>
      <c r="DD367" s="125"/>
      <c r="DE367" s="125"/>
      <c r="DF367" s="125"/>
      <c r="DG367" s="125"/>
      <c r="DH367" s="125"/>
      <c r="DI367" s="125"/>
      <c r="DJ367" s="125"/>
      <c r="DK367" s="125"/>
      <c r="DL367" s="125"/>
      <c r="DM367" s="125"/>
      <c r="DN367" s="125"/>
      <c r="DO367" s="125"/>
      <c r="DP367" s="125"/>
      <c r="DQ367" s="125"/>
      <c r="DR367" s="125"/>
      <c r="DS367" s="125"/>
      <c r="DT367" s="125"/>
      <c r="DU367" s="125"/>
      <c r="DV367" s="125"/>
      <c r="DW367" s="125"/>
      <c r="DX367" s="125"/>
      <c r="DY367" s="125"/>
      <c r="DZ367" s="125"/>
      <c r="EA367" s="125"/>
      <c r="EB367" s="125"/>
      <c r="EC367" s="125"/>
      <c r="ED367" s="125"/>
      <c r="EE367" s="125"/>
      <c r="EF367" s="125"/>
      <c r="EG367" s="125"/>
      <c r="EH367" s="125"/>
      <c r="EI367" s="125"/>
      <c r="EJ367" s="125"/>
      <c r="EK367" s="125"/>
      <c r="EL367" s="125"/>
      <c r="EM367" s="125"/>
      <c r="EN367" s="125"/>
      <c r="EO367" s="125"/>
      <c r="EP367" s="125"/>
      <c r="EQ367" s="125"/>
      <c r="ER367" s="125"/>
      <c r="ES367" s="125"/>
      <c r="ET367" s="125"/>
      <c r="EU367" s="125"/>
      <c r="EV367" s="125"/>
      <c r="EW367" s="125"/>
      <c r="EX367" s="125"/>
      <c r="EY367" s="125"/>
      <c r="EZ367" s="125"/>
      <c r="FA367" s="125"/>
      <c r="FB367" s="125"/>
      <c r="FC367" s="125"/>
      <c r="FD367" s="125"/>
      <c r="FE367" s="125"/>
      <c r="FF367" s="125"/>
      <c r="FG367" s="125"/>
      <c r="FH367" s="125"/>
      <c r="FI367" s="125"/>
      <c r="FJ367" s="125"/>
      <c r="FK367" s="125"/>
      <c r="FL367" s="125"/>
      <c r="FM367" s="125"/>
      <c r="FN367" s="125"/>
      <c r="FO367" s="125"/>
      <c r="FP367" s="125"/>
      <c r="FQ367" s="125"/>
      <c r="FR367" s="125"/>
      <c r="FS367" s="125"/>
      <c r="FT367" s="125"/>
      <c r="FU367" s="125"/>
      <c r="FV367" s="125"/>
      <c r="FW367" s="125"/>
      <c r="FX367" s="125"/>
      <c r="FY367" s="125"/>
      <c r="FZ367" s="125"/>
      <c r="GA367" s="125"/>
      <c r="GB367" s="125"/>
      <c r="GC367" s="125"/>
      <c r="GD367" s="125"/>
      <c r="GE367" s="125"/>
      <c r="GF367" s="125"/>
      <c r="GG367" s="125"/>
      <c r="GH367" s="125"/>
      <c r="GI367" s="125"/>
      <c r="GJ367" s="125"/>
      <c r="GK367" s="125"/>
      <c r="GL367" s="125"/>
      <c r="GM367" s="125"/>
      <c r="GN367" s="125"/>
      <c r="GO367" s="125"/>
      <c r="GP367" s="125"/>
      <c r="GQ367" s="125"/>
      <c r="GR367" s="125"/>
      <c r="GS367" s="125"/>
      <c r="GT367" s="125"/>
      <c r="GU367" s="125"/>
      <c r="GV367" s="125"/>
      <c r="GW367" s="125"/>
      <c r="GX367" s="125"/>
      <c r="GY367" s="125"/>
      <c r="GZ367" s="125"/>
      <c r="HA367" s="125"/>
      <c r="HB367" s="125"/>
      <c r="HC367" s="125"/>
      <c r="HD367" s="125"/>
      <c r="HE367" s="125"/>
      <c r="HF367" s="125"/>
      <c r="HG367" s="125"/>
      <c r="HH367" s="125"/>
      <c r="HI367" s="125"/>
      <c r="HJ367" s="125"/>
      <c r="HK367" s="125"/>
      <c r="HL367" s="125"/>
      <c r="HM367" s="125"/>
      <c r="HN367" s="125"/>
      <c r="HO367" s="125"/>
      <c r="HP367" s="125"/>
      <c r="HQ367" s="125"/>
      <c r="HR367" s="125"/>
      <c r="HS367" s="125"/>
      <c r="HT367" s="125"/>
      <c r="HU367" s="125"/>
      <c r="HV367" s="125"/>
      <c r="HW367" s="125"/>
      <c r="HX367" s="125"/>
      <c r="HY367" s="125"/>
      <c r="HZ367" s="125"/>
      <c r="IA367" s="125"/>
      <c r="IB367" s="125"/>
      <c r="IC367" s="125"/>
      <c r="ID367" s="125"/>
      <c r="IE367" s="125"/>
      <c r="IF367" s="125"/>
      <c r="IG367" s="125"/>
      <c r="IH367" s="125"/>
      <c r="II367" s="125"/>
      <c r="IJ367" s="125"/>
    </row>
    <row r="368" s="125" customFormat="true" ht="48" hidden="false" customHeight="true" outlineLevel="0" collapsed="false">
      <c r="A368" s="97"/>
      <c r="B368" s="166"/>
      <c r="C368" s="167"/>
      <c r="D368" s="167"/>
      <c r="E368" s="167"/>
      <c r="F368" s="174" t="s">
        <v>642</v>
      </c>
      <c r="G368" s="174"/>
      <c r="H368" s="169"/>
      <c r="I368" s="170"/>
      <c r="J368" s="171"/>
      <c r="K368" s="172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24"/>
      <c r="BM368" s="124"/>
      <c r="BN368" s="124"/>
      <c r="BO368" s="124"/>
      <c r="BP368" s="124"/>
      <c r="BQ368" s="124"/>
      <c r="BR368" s="124"/>
      <c r="BS368" s="124"/>
      <c r="BT368" s="124"/>
      <c r="BU368" s="124"/>
      <c r="BV368" s="124"/>
      <c r="BW368" s="124"/>
      <c r="BX368" s="124"/>
      <c r="BY368" s="124"/>
    </row>
    <row r="369" customFormat="false" ht="30" hidden="false" customHeight="true" outlineLevel="0" collapsed="false">
      <c r="A369" s="122"/>
      <c r="B369" s="105" t="n">
        <v>25</v>
      </c>
      <c r="C369" s="106" t="n">
        <v>1</v>
      </c>
      <c r="D369" s="107"/>
      <c r="E369" s="106"/>
      <c r="F369" s="126" t="s">
        <v>643</v>
      </c>
      <c r="G369" s="126"/>
      <c r="H369" s="123" t="s">
        <v>644</v>
      </c>
      <c r="I369" s="186"/>
      <c r="J369" s="135" t="n">
        <v>215</v>
      </c>
      <c r="K369" s="188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24"/>
      <c r="BM369" s="124"/>
      <c r="BN369" s="124"/>
      <c r="BO369" s="124"/>
      <c r="BP369" s="124"/>
      <c r="BQ369" s="124"/>
      <c r="BR369" s="124"/>
      <c r="BS369" s="124"/>
      <c r="BT369" s="124"/>
      <c r="BU369" s="124"/>
      <c r="BV369" s="124"/>
      <c r="BW369" s="124"/>
      <c r="BX369" s="124"/>
      <c r="BY369" s="124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30" hidden="false" customHeight="true" outlineLevel="0" collapsed="false">
      <c r="A370" s="122"/>
      <c r="B370" s="105" t="n">
        <v>25</v>
      </c>
      <c r="C370" s="106" t="n">
        <v>4</v>
      </c>
      <c r="D370" s="107" t="s">
        <v>35</v>
      </c>
      <c r="E370" s="106"/>
      <c r="F370" s="126" t="s">
        <v>645</v>
      </c>
      <c r="G370" s="126"/>
      <c r="H370" s="123" t="s">
        <v>646</v>
      </c>
      <c r="I370" s="110"/>
      <c r="J370" s="111" t="n">
        <v>815</v>
      </c>
      <c r="K370" s="112" t="n">
        <f aca="false">I370*J370</f>
        <v>0</v>
      </c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24"/>
      <c r="BM370" s="124"/>
      <c r="BN370" s="124"/>
      <c r="BO370" s="124"/>
      <c r="BP370" s="124"/>
      <c r="BQ370" s="124"/>
      <c r="BR370" s="124"/>
      <c r="BS370" s="124"/>
      <c r="BT370" s="124"/>
      <c r="BU370" s="124"/>
      <c r="BV370" s="124"/>
      <c r="BW370" s="124"/>
      <c r="BX370" s="124"/>
      <c r="BY370" s="124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30" hidden="false" customHeight="true" outlineLevel="0" collapsed="false">
      <c r="A371" s="122"/>
      <c r="B371" s="105" t="n">
        <v>25</v>
      </c>
      <c r="C371" s="106" t="n">
        <v>4</v>
      </c>
      <c r="D371" s="107" t="s">
        <v>35</v>
      </c>
      <c r="E371" s="106"/>
      <c r="F371" s="126" t="s">
        <v>647</v>
      </c>
      <c r="G371" s="126"/>
      <c r="H371" s="123" t="s">
        <v>648</v>
      </c>
      <c r="I371" s="110"/>
      <c r="J371" s="111" t="n">
        <v>815</v>
      </c>
      <c r="K371" s="112" t="n">
        <f aca="false">I371*J371</f>
        <v>0</v>
      </c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24"/>
      <c r="BM371" s="124"/>
      <c r="BN371" s="124"/>
      <c r="BO371" s="124"/>
      <c r="BP371" s="124"/>
      <c r="BQ371" s="124"/>
      <c r="BR371" s="124"/>
      <c r="BS371" s="124"/>
      <c r="BT371" s="124"/>
      <c r="BU371" s="124"/>
      <c r="BV371" s="124"/>
      <c r="BW371" s="124"/>
      <c r="BX371" s="124"/>
      <c r="BY371" s="124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30" hidden="false" customHeight="true" outlineLevel="0" collapsed="false">
      <c r="A372" s="97"/>
      <c r="B372" s="105" t="n">
        <v>25</v>
      </c>
      <c r="C372" s="106" t="n">
        <v>4</v>
      </c>
      <c r="D372" s="107" t="s">
        <v>35</v>
      </c>
      <c r="E372" s="106"/>
      <c r="F372" s="126" t="s">
        <v>649</v>
      </c>
      <c r="G372" s="126"/>
      <c r="H372" s="123" t="s">
        <v>650</v>
      </c>
      <c r="I372" s="110"/>
      <c r="J372" s="111" t="n">
        <v>815</v>
      </c>
      <c r="K372" s="112" t="n">
        <f aca="false">I372*J372</f>
        <v>0</v>
      </c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24"/>
      <c r="BM372" s="124"/>
      <c r="BN372" s="124"/>
      <c r="BO372" s="124"/>
      <c r="BP372" s="124"/>
      <c r="BQ372" s="124"/>
      <c r="BR372" s="124"/>
      <c r="BS372" s="124"/>
      <c r="BT372" s="124"/>
      <c r="BU372" s="124"/>
      <c r="BV372" s="124"/>
      <c r="BW372" s="124"/>
      <c r="BX372" s="124"/>
      <c r="BY372" s="124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30" hidden="false" customHeight="true" outlineLevel="0" collapsed="false">
      <c r="A373" s="122"/>
      <c r="B373" s="105" t="n">
        <v>25</v>
      </c>
      <c r="C373" s="106" t="n">
        <v>4</v>
      </c>
      <c r="D373" s="107" t="s">
        <v>35</v>
      </c>
      <c r="E373" s="106"/>
      <c r="F373" s="126" t="s">
        <v>651</v>
      </c>
      <c r="G373" s="126"/>
      <c r="H373" s="123" t="s">
        <v>652</v>
      </c>
      <c r="I373" s="110"/>
      <c r="J373" s="111" t="n">
        <v>815</v>
      </c>
      <c r="K373" s="112" t="n">
        <f aca="false">I373*J373</f>
        <v>0</v>
      </c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24"/>
      <c r="BM373" s="124"/>
      <c r="BN373" s="124"/>
      <c r="BO373" s="124"/>
      <c r="BP373" s="124"/>
      <c r="BQ373" s="124"/>
      <c r="BR373" s="124"/>
      <c r="BS373" s="124"/>
      <c r="BT373" s="124"/>
      <c r="BU373" s="124"/>
      <c r="BV373" s="124"/>
      <c r="BW373" s="124"/>
      <c r="BX373" s="124"/>
      <c r="BY373" s="124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30" hidden="false" customHeight="true" outlineLevel="0" collapsed="false">
      <c r="A374" s="122"/>
      <c r="B374" s="105" t="n">
        <v>25</v>
      </c>
      <c r="C374" s="106" t="n">
        <v>4</v>
      </c>
      <c r="D374" s="107" t="s">
        <v>35</v>
      </c>
      <c r="E374" s="106"/>
      <c r="F374" s="126" t="s">
        <v>653</v>
      </c>
      <c r="G374" s="126"/>
      <c r="H374" s="123" t="s">
        <v>654</v>
      </c>
      <c r="I374" s="110"/>
      <c r="J374" s="111" t="n">
        <v>815</v>
      </c>
      <c r="K374" s="112" t="n">
        <f aca="false">I374*J374</f>
        <v>0</v>
      </c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24"/>
      <c r="BM374" s="124"/>
      <c r="BN374" s="124"/>
      <c r="BO374" s="124"/>
      <c r="BP374" s="124"/>
      <c r="BQ374" s="124"/>
      <c r="BR374" s="124"/>
      <c r="BS374" s="124"/>
      <c r="BT374" s="124"/>
      <c r="BU374" s="124"/>
      <c r="BV374" s="124"/>
      <c r="BW374" s="124"/>
      <c r="BX374" s="124"/>
      <c r="BY374" s="124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30" hidden="false" customHeight="true" outlineLevel="0" collapsed="false">
      <c r="A375" s="122"/>
      <c r="B375" s="105" t="n">
        <v>25</v>
      </c>
      <c r="C375" s="106" t="n">
        <v>4</v>
      </c>
      <c r="D375" s="107" t="s">
        <v>35</v>
      </c>
      <c r="E375" s="106"/>
      <c r="F375" s="126" t="s">
        <v>655</v>
      </c>
      <c r="G375" s="126"/>
      <c r="H375" s="123" t="s">
        <v>656</v>
      </c>
      <c r="I375" s="110"/>
      <c r="J375" s="111" t="n">
        <v>815</v>
      </c>
      <c r="K375" s="112" t="n">
        <f aca="false">I375*J375</f>
        <v>0</v>
      </c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24"/>
      <c r="BM375" s="124"/>
      <c r="BN375" s="124"/>
      <c r="BO375" s="124"/>
      <c r="BP375" s="124"/>
      <c r="BQ375" s="124"/>
      <c r="BR375" s="124"/>
      <c r="BS375" s="124"/>
      <c r="BT375" s="124"/>
      <c r="BU375" s="124"/>
      <c r="BV375" s="124"/>
      <c r="BW375" s="124"/>
      <c r="BX375" s="124"/>
      <c r="BY375" s="124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30" hidden="false" customHeight="true" outlineLevel="0" collapsed="false">
      <c r="A376" s="122"/>
      <c r="B376" s="105" t="n">
        <v>25</v>
      </c>
      <c r="C376" s="106" t="n">
        <v>4</v>
      </c>
      <c r="D376" s="107" t="s">
        <v>35</v>
      </c>
      <c r="E376" s="106"/>
      <c r="F376" s="126" t="s">
        <v>657</v>
      </c>
      <c r="G376" s="126"/>
      <c r="H376" s="123" t="s">
        <v>658</v>
      </c>
      <c r="I376" s="110"/>
      <c r="J376" s="111" t="n">
        <v>815</v>
      </c>
      <c r="K376" s="112" t="n">
        <f aca="false">I376*J376</f>
        <v>0</v>
      </c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24"/>
      <c r="BM376" s="124"/>
      <c r="BN376" s="124"/>
      <c r="BO376" s="124"/>
      <c r="BP376" s="124"/>
      <c r="BQ376" s="124"/>
      <c r="BR376" s="124"/>
      <c r="BS376" s="124"/>
      <c r="BT376" s="124"/>
      <c r="BU376" s="124"/>
      <c r="BV376" s="124"/>
      <c r="BW376" s="124"/>
      <c r="BX376" s="124"/>
      <c r="BY376" s="124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30" hidden="false" customHeight="true" outlineLevel="0" collapsed="false">
      <c r="A377" s="122"/>
      <c r="B377" s="105" t="n">
        <v>25</v>
      </c>
      <c r="C377" s="106" t="n">
        <v>4</v>
      </c>
      <c r="D377" s="107" t="s">
        <v>35</v>
      </c>
      <c r="E377" s="106"/>
      <c r="F377" s="126" t="s">
        <v>659</v>
      </c>
      <c r="G377" s="126"/>
      <c r="H377" s="123" t="s">
        <v>660</v>
      </c>
      <c r="I377" s="110"/>
      <c r="J377" s="111" t="n">
        <v>815</v>
      </c>
      <c r="K377" s="112" t="n">
        <f aca="false">I377*J377</f>
        <v>0</v>
      </c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24"/>
      <c r="BM377" s="124"/>
      <c r="BN377" s="124"/>
      <c r="BO377" s="124"/>
      <c r="BP377" s="124"/>
      <c r="BQ377" s="124"/>
      <c r="BR377" s="124"/>
      <c r="BS377" s="124"/>
      <c r="BT377" s="124"/>
      <c r="BU377" s="124"/>
      <c r="BV377" s="124"/>
      <c r="BW377" s="124"/>
      <c r="BX377" s="124"/>
      <c r="BY377" s="124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30" hidden="false" customHeight="true" outlineLevel="0" collapsed="false">
      <c r="A378" s="122"/>
      <c r="B378" s="105" t="n">
        <v>25</v>
      </c>
      <c r="C378" s="106" t="n">
        <v>4</v>
      </c>
      <c r="D378" s="107" t="s">
        <v>35</v>
      </c>
      <c r="E378" s="106"/>
      <c r="F378" s="126" t="s">
        <v>661</v>
      </c>
      <c r="G378" s="126"/>
      <c r="H378" s="123" t="s">
        <v>662</v>
      </c>
      <c r="I378" s="110"/>
      <c r="J378" s="111" t="n">
        <v>815</v>
      </c>
      <c r="K378" s="112" t="n">
        <f aca="false">I378*J378</f>
        <v>0</v>
      </c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24"/>
      <c r="BM378" s="124"/>
      <c r="BN378" s="124"/>
      <c r="BO378" s="124"/>
      <c r="BP378" s="124"/>
      <c r="BQ378" s="124"/>
      <c r="BR378" s="124"/>
      <c r="BS378" s="124"/>
      <c r="BT378" s="124"/>
      <c r="BU378" s="124"/>
      <c r="BV378" s="124"/>
      <c r="BW378" s="124"/>
      <c r="BX378" s="124"/>
      <c r="BY378" s="124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30" hidden="false" customHeight="true" outlineLevel="0" collapsed="false">
      <c r="A379" s="122"/>
      <c r="B379" s="105" t="n">
        <v>25</v>
      </c>
      <c r="C379" s="106" t="n">
        <v>4</v>
      </c>
      <c r="D379" s="107" t="s">
        <v>35</v>
      </c>
      <c r="E379" s="106"/>
      <c r="F379" s="126" t="s">
        <v>663</v>
      </c>
      <c r="G379" s="126"/>
      <c r="H379" s="123" t="s">
        <v>664</v>
      </c>
      <c r="I379" s="110"/>
      <c r="J379" s="111" t="n">
        <v>815</v>
      </c>
      <c r="K379" s="112" t="n">
        <f aca="false">I379*J379</f>
        <v>0</v>
      </c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24"/>
      <c r="BN379" s="124"/>
      <c r="BO379" s="124"/>
      <c r="BP379" s="124"/>
      <c r="BQ379" s="124"/>
      <c r="BR379" s="124"/>
      <c r="BS379" s="124"/>
      <c r="BT379" s="124"/>
      <c r="BU379" s="124"/>
      <c r="BV379" s="124"/>
      <c r="BW379" s="124"/>
      <c r="BX379" s="124"/>
      <c r="BY379" s="124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30" hidden="false" customHeight="true" outlineLevel="0" collapsed="false">
      <c r="A380" s="122"/>
      <c r="B380" s="105" t="n">
        <v>25</v>
      </c>
      <c r="C380" s="106" t="n">
        <v>4</v>
      </c>
      <c r="D380" s="107" t="s">
        <v>35</v>
      </c>
      <c r="E380" s="106"/>
      <c r="F380" s="126" t="s">
        <v>665</v>
      </c>
      <c r="G380" s="126"/>
      <c r="H380" s="123" t="s">
        <v>666</v>
      </c>
      <c r="I380" s="110"/>
      <c r="J380" s="111" t="n">
        <v>815</v>
      </c>
      <c r="K380" s="112" t="n">
        <f aca="false">I380*J380</f>
        <v>0</v>
      </c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24"/>
      <c r="BM380" s="124"/>
      <c r="BN380" s="124"/>
      <c r="BO380" s="124"/>
      <c r="BP380" s="124"/>
      <c r="BQ380" s="124"/>
      <c r="BR380" s="124"/>
      <c r="BS380" s="124"/>
      <c r="BT380" s="124"/>
      <c r="BU380" s="124"/>
      <c r="BV380" s="124"/>
      <c r="BW380" s="124"/>
      <c r="BX380" s="124"/>
      <c r="BY380" s="124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30" hidden="false" customHeight="true" outlineLevel="0" collapsed="false">
      <c r="A381" s="122"/>
      <c r="B381" s="105" t="n">
        <v>25</v>
      </c>
      <c r="C381" s="106" t="n">
        <v>4</v>
      </c>
      <c r="D381" s="107" t="s">
        <v>35</v>
      </c>
      <c r="E381" s="106"/>
      <c r="F381" s="126" t="s">
        <v>667</v>
      </c>
      <c r="G381" s="126"/>
      <c r="H381" s="123" t="s">
        <v>668</v>
      </c>
      <c r="I381" s="110"/>
      <c r="J381" s="111" t="n">
        <v>815</v>
      </c>
      <c r="K381" s="112" t="n">
        <f aca="false">I381*J381</f>
        <v>0</v>
      </c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24"/>
      <c r="BM381" s="124"/>
      <c r="BN381" s="124"/>
      <c r="BO381" s="124"/>
      <c r="BP381" s="124"/>
      <c r="BQ381" s="124"/>
      <c r="BR381" s="124"/>
      <c r="BS381" s="124"/>
      <c r="BT381" s="124"/>
      <c r="BU381" s="124"/>
      <c r="BV381" s="124"/>
      <c r="BW381" s="124"/>
      <c r="BX381" s="124"/>
      <c r="BY381" s="124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104" customFormat="true" ht="30" hidden="false" customHeight="true" outlineLevel="0" collapsed="false">
      <c r="B382" s="113"/>
      <c r="C382" s="114"/>
      <c r="D382" s="114"/>
      <c r="E382" s="114"/>
      <c r="F382" s="115"/>
      <c r="G382" s="116"/>
      <c r="H382" s="179" t="s">
        <v>669</v>
      </c>
      <c r="I382" s="118" t="n">
        <f aca="false">SUM(I370:I381)</f>
        <v>0</v>
      </c>
      <c r="J382" s="119"/>
      <c r="K382" s="112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24"/>
      <c r="BM382" s="124"/>
      <c r="BN382" s="124"/>
      <c r="BO382" s="124"/>
      <c r="BP382" s="124"/>
      <c r="BQ382" s="124"/>
      <c r="BR382" s="124"/>
      <c r="BS382" s="124"/>
      <c r="BT382" s="124"/>
      <c r="BU382" s="124"/>
      <c r="BV382" s="124"/>
      <c r="BW382" s="124"/>
      <c r="BX382" s="124"/>
      <c r="BY382" s="124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</row>
    <row r="383" s="125" customFormat="true" ht="45" hidden="false" customHeight="true" outlineLevel="0" collapsed="false">
      <c r="A383" s="97"/>
      <c r="B383" s="166"/>
      <c r="C383" s="167"/>
      <c r="D383" s="167"/>
      <c r="E383" s="167"/>
      <c r="F383" s="168" t="s">
        <v>670</v>
      </c>
      <c r="G383" s="168"/>
      <c r="H383" s="169"/>
      <c r="I383" s="170"/>
      <c r="J383" s="171"/>
      <c r="K383" s="172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24"/>
      <c r="BM383" s="124"/>
      <c r="BN383" s="124"/>
      <c r="BO383" s="124"/>
      <c r="BP383" s="124"/>
      <c r="BQ383" s="124"/>
      <c r="BR383" s="124"/>
      <c r="BS383" s="124"/>
      <c r="BT383" s="124"/>
      <c r="BU383" s="124"/>
      <c r="BV383" s="124"/>
      <c r="BW383" s="124"/>
      <c r="BX383" s="124"/>
      <c r="BY383" s="124"/>
    </row>
    <row r="384" customFormat="false" ht="30" hidden="false" customHeight="true" outlineLevel="0" collapsed="false">
      <c r="A384" s="122"/>
      <c r="B384" s="105" t="n">
        <v>25</v>
      </c>
      <c r="C384" s="106" t="n">
        <v>1</v>
      </c>
      <c r="D384" s="107" t="s">
        <v>35</v>
      </c>
      <c r="E384" s="106"/>
      <c r="F384" s="126" t="s">
        <v>671</v>
      </c>
      <c r="G384" s="126"/>
      <c r="H384" s="123" t="s">
        <v>672</v>
      </c>
      <c r="I384" s="110"/>
      <c r="J384" s="111" t="n">
        <v>185</v>
      </c>
      <c r="K384" s="112" t="n">
        <f aca="false">I384*J384</f>
        <v>0</v>
      </c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24"/>
      <c r="BM384" s="124"/>
      <c r="BN384" s="124"/>
      <c r="BO384" s="124"/>
      <c r="BP384" s="124"/>
      <c r="BQ384" s="124"/>
      <c r="BR384" s="124"/>
      <c r="BS384" s="124"/>
      <c r="BT384" s="124"/>
      <c r="BU384" s="124"/>
      <c r="BV384" s="124"/>
      <c r="BW384" s="124"/>
      <c r="BX384" s="124"/>
      <c r="BY384" s="124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30" hidden="false" customHeight="true" outlineLevel="0" collapsed="false">
      <c r="A385" s="97"/>
      <c r="B385" s="105" t="n">
        <v>25</v>
      </c>
      <c r="C385" s="106" t="n">
        <v>1</v>
      </c>
      <c r="D385" s="107" t="s">
        <v>35</v>
      </c>
      <c r="E385" s="106"/>
      <c r="F385" s="126" t="s">
        <v>673</v>
      </c>
      <c r="G385" s="126"/>
      <c r="H385" s="123" t="s">
        <v>674</v>
      </c>
      <c r="I385" s="110"/>
      <c r="J385" s="111" t="n">
        <v>185</v>
      </c>
      <c r="K385" s="112" t="n">
        <f aca="false">I385*J385</f>
        <v>0</v>
      </c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24"/>
      <c r="BP385" s="124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30" hidden="false" customHeight="true" outlineLevel="0" collapsed="false">
      <c r="A386" s="122"/>
      <c r="B386" s="105" t="n">
        <v>25</v>
      </c>
      <c r="C386" s="106" t="n">
        <v>1</v>
      </c>
      <c r="D386" s="107" t="s">
        <v>35</v>
      </c>
      <c r="E386" s="106"/>
      <c r="F386" s="126" t="s">
        <v>675</v>
      </c>
      <c r="G386" s="126"/>
      <c r="H386" s="123" t="s">
        <v>676</v>
      </c>
      <c r="I386" s="110"/>
      <c r="J386" s="111" t="n">
        <v>185</v>
      </c>
      <c r="K386" s="112" t="n">
        <f aca="false">I386*J386</f>
        <v>0</v>
      </c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24"/>
      <c r="BM386" s="124"/>
      <c r="BN386" s="124"/>
      <c r="BO386" s="124"/>
      <c r="BP386" s="124"/>
      <c r="BQ386" s="124"/>
      <c r="BR386" s="124"/>
      <c r="BS386" s="124"/>
      <c r="BT386" s="124"/>
      <c r="BU386" s="124"/>
      <c r="BV386" s="124"/>
      <c r="BW386" s="124"/>
      <c r="BX386" s="124"/>
      <c r="BY386" s="124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30" hidden="false" customHeight="true" outlineLevel="0" collapsed="false">
      <c r="A387" s="122"/>
      <c r="B387" s="105" t="n">
        <v>25</v>
      </c>
      <c r="C387" s="106" t="n">
        <v>1</v>
      </c>
      <c r="D387" s="107" t="s">
        <v>35</v>
      </c>
      <c r="E387" s="106"/>
      <c r="F387" s="126" t="s">
        <v>677</v>
      </c>
      <c r="G387" s="126"/>
      <c r="H387" s="123" t="s">
        <v>678</v>
      </c>
      <c r="I387" s="110"/>
      <c r="J387" s="111" t="n">
        <v>185</v>
      </c>
      <c r="K387" s="112" t="n">
        <f aca="false">I387*J387</f>
        <v>0</v>
      </c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24"/>
      <c r="BM387" s="124"/>
      <c r="BN387" s="124"/>
      <c r="BO387" s="124"/>
      <c r="BP387" s="124"/>
      <c r="BQ387" s="124"/>
      <c r="BR387" s="124"/>
      <c r="BS387" s="124"/>
      <c r="BT387" s="124"/>
      <c r="BU387" s="124"/>
      <c r="BV387" s="124"/>
      <c r="BW387" s="124"/>
      <c r="BX387" s="124"/>
      <c r="BY387" s="124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30" hidden="false" customHeight="true" outlineLevel="0" collapsed="false">
      <c r="A388" s="122"/>
      <c r="B388" s="105" t="n">
        <v>25</v>
      </c>
      <c r="C388" s="106" t="n">
        <v>1</v>
      </c>
      <c r="D388" s="107" t="s">
        <v>35</v>
      </c>
      <c r="E388" s="106"/>
      <c r="F388" s="126" t="s">
        <v>679</v>
      </c>
      <c r="G388" s="126"/>
      <c r="H388" s="123" t="s">
        <v>680</v>
      </c>
      <c r="I388" s="110"/>
      <c r="J388" s="111" t="n">
        <v>185</v>
      </c>
      <c r="K388" s="112" t="n">
        <f aca="false">I388*J388</f>
        <v>0</v>
      </c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24"/>
      <c r="BM388" s="124"/>
      <c r="BN388" s="124"/>
      <c r="BO388" s="124"/>
      <c r="BP388" s="124"/>
      <c r="BQ388" s="124"/>
      <c r="BR388" s="124"/>
      <c r="BS388" s="124"/>
      <c r="BT388" s="124"/>
      <c r="BU388" s="124"/>
      <c r="BV388" s="124"/>
      <c r="BW388" s="124"/>
      <c r="BX388" s="124"/>
      <c r="BY388" s="124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30" hidden="false" customHeight="true" outlineLevel="0" collapsed="false">
      <c r="A389" s="122"/>
      <c r="B389" s="105" t="n">
        <v>25</v>
      </c>
      <c r="C389" s="106" t="n">
        <v>1</v>
      </c>
      <c r="D389" s="107" t="s">
        <v>35</v>
      </c>
      <c r="E389" s="106"/>
      <c r="F389" s="126" t="s">
        <v>681</v>
      </c>
      <c r="G389" s="126"/>
      <c r="H389" s="123" t="s">
        <v>682</v>
      </c>
      <c r="I389" s="110"/>
      <c r="J389" s="111" t="n">
        <v>185</v>
      </c>
      <c r="K389" s="112" t="n">
        <f aca="false">I389*J389</f>
        <v>0</v>
      </c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24"/>
      <c r="BM389" s="124"/>
      <c r="BN389" s="124"/>
      <c r="BO389" s="124"/>
      <c r="BP389" s="124"/>
      <c r="BQ389" s="124"/>
      <c r="BR389" s="124"/>
      <c r="BS389" s="124"/>
      <c r="BT389" s="124"/>
      <c r="BU389" s="124"/>
      <c r="BV389" s="124"/>
      <c r="BW389" s="124"/>
      <c r="BX389" s="124"/>
      <c r="BY389" s="124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30" hidden="false" customHeight="true" outlineLevel="0" collapsed="false">
      <c r="A390" s="122"/>
      <c r="B390" s="105" t="n">
        <v>25</v>
      </c>
      <c r="C390" s="106" t="n">
        <v>1</v>
      </c>
      <c r="D390" s="107" t="s">
        <v>35</v>
      </c>
      <c r="E390" s="106"/>
      <c r="F390" s="126" t="s">
        <v>683</v>
      </c>
      <c r="G390" s="126"/>
      <c r="H390" s="123" t="s">
        <v>684</v>
      </c>
      <c r="I390" s="110"/>
      <c r="J390" s="111" t="n">
        <v>185</v>
      </c>
      <c r="K390" s="112" t="n">
        <f aca="false">I390*J390</f>
        <v>0</v>
      </c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24"/>
      <c r="BM390" s="124"/>
      <c r="BN390" s="124"/>
      <c r="BO390" s="124"/>
      <c r="BP390" s="124"/>
      <c r="BQ390" s="124"/>
      <c r="BR390" s="124"/>
      <c r="BS390" s="124"/>
      <c r="BT390" s="124"/>
      <c r="BU390" s="124"/>
      <c r="BV390" s="124"/>
      <c r="BW390" s="124"/>
      <c r="BX390" s="124"/>
      <c r="BY390" s="124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30" hidden="false" customHeight="true" outlineLevel="0" collapsed="false">
      <c r="A391" s="122"/>
      <c r="B391" s="105" t="n">
        <v>25</v>
      </c>
      <c r="C391" s="106" t="n">
        <v>1</v>
      </c>
      <c r="D391" s="107" t="s">
        <v>35</v>
      </c>
      <c r="E391" s="106"/>
      <c r="F391" s="126" t="s">
        <v>685</v>
      </c>
      <c r="G391" s="126"/>
      <c r="H391" s="123" t="s">
        <v>686</v>
      </c>
      <c r="I391" s="110"/>
      <c r="J391" s="111" t="n">
        <v>185</v>
      </c>
      <c r="K391" s="112" t="n">
        <f aca="false">I391*J391</f>
        <v>0</v>
      </c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24"/>
      <c r="BM391" s="124"/>
      <c r="BN391" s="124"/>
      <c r="BO391" s="124"/>
      <c r="BP391" s="124"/>
      <c r="BQ391" s="124"/>
      <c r="BR391" s="124"/>
      <c r="BS391" s="124"/>
      <c r="BT391" s="124"/>
      <c r="BU391" s="124"/>
      <c r="BV391" s="124"/>
      <c r="BW391" s="124"/>
      <c r="BX391" s="124"/>
      <c r="BY391" s="124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30" hidden="false" customHeight="true" outlineLevel="0" collapsed="false">
      <c r="A392" s="122"/>
      <c r="B392" s="105" t="n">
        <v>25</v>
      </c>
      <c r="C392" s="106" t="n">
        <v>1</v>
      </c>
      <c r="D392" s="107" t="s">
        <v>35</v>
      </c>
      <c r="E392" s="106"/>
      <c r="F392" s="126" t="s">
        <v>687</v>
      </c>
      <c r="G392" s="126"/>
      <c r="H392" s="123" t="s">
        <v>688</v>
      </c>
      <c r="I392" s="110"/>
      <c r="J392" s="111" t="n">
        <v>185</v>
      </c>
      <c r="K392" s="112" t="n">
        <f aca="false">I392*J392</f>
        <v>0</v>
      </c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24"/>
      <c r="BM392" s="124"/>
      <c r="BN392" s="124"/>
      <c r="BO392" s="124"/>
      <c r="BP392" s="124"/>
      <c r="BQ392" s="124"/>
      <c r="BR392" s="124"/>
      <c r="BS392" s="124"/>
      <c r="BT392" s="124"/>
      <c r="BU392" s="124"/>
      <c r="BV392" s="124"/>
      <c r="BW392" s="124"/>
      <c r="BX392" s="124"/>
      <c r="BY392" s="124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30" hidden="false" customHeight="true" outlineLevel="0" collapsed="false">
      <c r="A393" s="122"/>
      <c r="B393" s="105" t="n">
        <v>25</v>
      </c>
      <c r="C393" s="106" t="n">
        <v>1</v>
      </c>
      <c r="D393" s="107" t="s">
        <v>35</v>
      </c>
      <c r="E393" s="106"/>
      <c r="F393" s="126" t="s">
        <v>689</v>
      </c>
      <c r="G393" s="126"/>
      <c r="H393" s="123" t="s">
        <v>690</v>
      </c>
      <c r="I393" s="110"/>
      <c r="J393" s="111" t="n">
        <v>185</v>
      </c>
      <c r="K393" s="112" t="n">
        <f aca="false">I393*J393</f>
        <v>0</v>
      </c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24"/>
      <c r="BM393" s="124"/>
      <c r="BN393" s="124"/>
      <c r="BO393" s="124"/>
      <c r="BP393" s="124"/>
      <c r="BQ393" s="124"/>
      <c r="BR393" s="124"/>
      <c r="BS393" s="124"/>
      <c r="BT393" s="124"/>
      <c r="BU393" s="124"/>
      <c r="BV393" s="124"/>
      <c r="BW393" s="124"/>
      <c r="BX393" s="124"/>
      <c r="BY393" s="124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30" hidden="false" customHeight="true" outlineLevel="0" collapsed="false">
      <c r="A394" s="122"/>
      <c r="B394" s="105" t="n">
        <v>25</v>
      </c>
      <c r="C394" s="106" t="n">
        <v>1</v>
      </c>
      <c r="D394" s="107" t="s">
        <v>35</v>
      </c>
      <c r="E394" s="106"/>
      <c r="F394" s="126" t="s">
        <v>691</v>
      </c>
      <c r="G394" s="126"/>
      <c r="H394" s="123" t="s">
        <v>692</v>
      </c>
      <c r="I394" s="110"/>
      <c r="J394" s="111" t="n">
        <v>185</v>
      </c>
      <c r="K394" s="112" t="n">
        <f aca="false">I394*J394</f>
        <v>0</v>
      </c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24"/>
      <c r="BM394" s="124"/>
      <c r="BN394" s="124"/>
      <c r="BO394" s="124"/>
      <c r="BP394" s="124"/>
      <c r="BQ394" s="124"/>
      <c r="BR394" s="124"/>
      <c r="BS394" s="124"/>
      <c r="BT394" s="124"/>
      <c r="BU394" s="124"/>
      <c r="BV394" s="124"/>
      <c r="BW394" s="124"/>
      <c r="BX394" s="124"/>
      <c r="BY394" s="124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30" hidden="false" customHeight="true" outlineLevel="0" collapsed="false">
      <c r="A395" s="122"/>
      <c r="B395" s="105" t="n">
        <v>25</v>
      </c>
      <c r="C395" s="106" t="n">
        <v>1</v>
      </c>
      <c r="D395" s="107" t="s">
        <v>35</v>
      </c>
      <c r="E395" s="106"/>
      <c r="F395" s="126" t="s">
        <v>693</v>
      </c>
      <c r="G395" s="126"/>
      <c r="H395" s="123" t="s">
        <v>694</v>
      </c>
      <c r="I395" s="110"/>
      <c r="J395" s="111" t="n">
        <v>185</v>
      </c>
      <c r="K395" s="112" t="n">
        <f aca="false">I395*J395</f>
        <v>0</v>
      </c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24"/>
      <c r="BM395" s="124"/>
      <c r="BN395" s="124"/>
      <c r="BO395" s="124"/>
      <c r="BP395" s="124"/>
      <c r="BQ395" s="124"/>
      <c r="BR395" s="124"/>
      <c r="BS395" s="124"/>
      <c r="BT395" s="124"/>
      <c r="BU395" s="124"/>
      <c r="BV395" s="124"/>
      <c r="BW395" s="124"/>
      <c r="BX395" s="124"/>
      <c r="BY395" s="124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104" customFormat="true" ht="30" hidden="false" customHeight="true" outlineLevel="0" collapsed="false">
      <c r="B396" s="113"/>
      <c r="C396" s="114"/>
      <c r="D396" s="114"/>
      <c r="E396" s="114"/>
      <c r="F396" s="115"/>
      <c r="G396" s="116"/>
      <c r="H396" s="117" t="s">
        <v>695</v>
      </c>
      <c r="I396" s="118" t="n">
        <f aca="false">SUM(I384:I395)</f>
        <v>0</v>
      </c>
      <c r="J396" s="119"/>
      <c r="K396" s="112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/>
      <c r="BY396" s="124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</row>
    <row r="397" s="125" customFormat="true" ht="55.5" hidden="false" customHeight="true" outlineLevel="0" collapsed="false">
      <c r="A397" s="97"/>
      <c r="B397" s="166"/>
      <c r="C397" s="167"/>
      <c r="D397" s="167"/>
      <c r="E397" s="167"/>
      <c r="F397" s="174" t="s">
        <v>696</v>
      </c>
      <c r="G397" s="174"/>
      <c r="H397" s="169"/>
      <c r="I397" s="170"/>
      <c r="J397" s="171"/>
      <c r="K397" s="172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/>
      <c r="BY397" s="124"/>
    </row>
    <row r="398" customFormat="false" ht="30" hidden="false" customHeight="true" outlineLevel="0" collapsed="false">
      <c r="A398" s="122"/>
      <c r="B398" s="105" t="n">
        <v>15</v>
      </c>
      <c r="C398" s="106" t="n">
        <v>1</v>
      </c>
      <c r="D398" s="107" t="s">
        <v>35</v>
      </c>
      <c r="E398" s="106"/>
      <c r="F398" s="126" t="s">
        <v>697</v>
      </c>
      <c r="G398" s="126"/>
      <c r="H398" s="123" t="s">
        <v>698</v>
      </c>
      <c r="I398" s="110"/>
      <c r="J398" s="111" t="n">
        <v>345</v>
      </c>
      <c r="K398" s="112" t="n">
        <f aca="false">I398*J398</f>
        <v>0</v>
      </c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/>
      <c r="BY398" s="124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30" hidden="false" customHeight="true" outlineLevel="0" collapsed="false">
      <c r="A399" s="122"/>
      <c r="B399" s="105" t="n">
        <v>15</v>
      </c>
      <c r="C399" s="106" t="n">
        <v>1</v>
      </c>
      <c r="D399" s="107" t="s">
        <v>35</v>
      </c>
      <c r="E399" s="106"/>
      <c r="F399" s="126" t="s">
        <v>699</v>
      </c>
      <c r="G399" s="126"/>
      <c r="H399" s="123" t="s">
        <v>700</v>
      </c>
      <c r="I399" s="110"/>
      <c r="J399" s="111" t="n">
        <v>345</v>
      </c>
      <c r="K399" s="112" t="n">
        <f aca="false">I399*J399</f>
        <v>0</v>
      </c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/>
      <c r="BY399" s="124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30" hidden="false" customHeight="true" outlineLevel="0" collapsed="false">
      <c r="A400" s="122"/>
      <c r="B400" s="105" t="n">
        <v>15</v>
      </c>
      <c r="C400" s="106" t="n">
        <v>1</v>
      </c>
      <c r="D400" s="107" t="s">
        <v>35</v>
      </c>
      <c r="E400" s="106"/>
      <c r="F400" s="126" t="s">
        <v>701</v>
      </c>
      <c r="G400" s="126"/>
      <c r="H400" s="123" t="s">
        <v>702</v>
      </c>
      <c r="I400" s="110"/>
      <c r="J400" s="111" t="n">
        <v>345</v>
      </c>
      <c r="K400" s="112" t="n">
        <f aca="false">I400*J400</f>
        <v>0</v>
      </c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24"/>
      <c r="BM400" s="124"/>
      <c r="BN400" s="124"/>
      <c r="BO400" s="124"/>
      <c r="BP400" s="124"/>
      <c r="BQ400" s="124"/>
      <c r="BR400" s="124"/>
      <c r="BS400" s="124"/>
      <c r="BT400" s="124"/>
      <c r="BU400" s="124"/>
      <c r="BV400" s="124"/>
      <c r="BW400" s="124"/>
      <c r="BX400" s="124"/>
      <c r="BY400" s="124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30" hidden="false" customHeight="true" outlineLevel="0" collapsed="false">
      <c r="A401" s="122"/>
      <c r="B401" s="105" t="n">
        <v>15</v>
      </c>
      <c r="C401" s="106" t="n">
        <v>1</v>
      </c>
      <c r="D401" s="107" t="s">
        <v>35</v>
      </c>
      <c r="E401" s="106"/>
      <c r="F401" s="126" t="s">
        <v>703</v>
      </c>
      <c r="G401" s="126"/>
      <c r="H401" s="123" t="s">
        <v>704</v>
      </c>
      <c r="I401" s="110"/>
      <c r="J401" s="111" t="n">
        <v>345</v>
      </c>
      <c r="K401" s="112" t="n">
        <f aca="false">I401*J401</f>
        <v>0</v>
      </c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24"/>
      <c r="BM401" s="124"/>
      <c r="BN401" s="124"/>
      <c r="BO401" s="124"/>
      <c r="BP401" s="124"/>
      <c r="BQ401" s="124"/>
      <c r="BR401" s="124"/>
      <c r="BS401" s="124"/>
      <c r="BT401" s="124"/>
      <c r="BU401" s="124"/>
      <c r="BV401" s="124"/>
      <c r="BW401" s="124"/>
      <c r="BX401" s="124"/>
      <c r="BY401" s="124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30" hidden="false" customHeight="true" outlineLevel="0" collapsed="false">
      <c r="A402" s="122"/>
      <c r="B402" s="105" t="n">
        <v>15</v>
      </c>
      <c r="C402" s="106" t="n">
        <v>1</v>
      </c>
      <c r="D402" s="107" t="s">
        <v>35</v>
      </c>
      <c r="E402" s="106"/>
      <c r="F402" s="126" t="s">
        <v>705</v>
      </c>
      <c r="G402" s="126"/>
      <c r="H402" s="123" t="s">
        <v>706</v>
      </c>
      <c r="I402" s="110"/>
      <c r="J402" s="111" t="n">
        <v>345</v>
      </c>
      <c r="K402" s="112" t="n">
        <f aca="false">I402*J402</f>
        <v>0</v>
      </c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24"/>
      <c r="BM402" s="124"/>
      <c r="BN402" s="124"/>
      <c r="BO402" s="124"/>
      <c r="BP402" s="124"/>
      <c r="BQ402" s="124"/>
      <c r="BR402" s="124"/>
      <c r="BS402" s="124"/>
      <c r="BT402" s="124"/>
      <c r="BU402" s="124"/>
      <c r="BV402" s="124"/>
      <c r="BW402" s="124"/>
      <c r="BX402" s="124"/>
      <c r="BY402" s="124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30" hidden="false" customHeight="true" outlineLevel="0" collapsed="false">
      <c r="A403" s="122"/>
      <c r="B403" s="105" t="n">
        <v>15</v>
      </c>
      <c r="C403" s="106" t="n">
        <v>1</v>
      </c>
      <c r="D403" s="107" t="s">
        <v>35</v>
      </c>
      <c r="E403" s="106"/>
      <c r="F403" s="126" t="s">
        <v>707</v>
      </c>
      <c r="G403" s="126"/>
      <c r="H403" s="123" t="s">
        <v>708</v>
      </c>
      <c r="I403" s="110"/>
      <c r="J403" s="111" t="n">
        <v>345</v>
      </c>
      <c r="K403" s="112" t="n">
        <f aca="false">I403*J403</f>
        <v>0</v>
      </c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24"/>
      <c r="BN403" s="124"/>
      <c r="BO403" s="124"/>
      <c r="BP403" s="124"/>
      <c r="BQ403" s="124"/>
      <c r="BR403" s="124"/>
      <c r="BS403" s="124"/>
      <c r="BT403" s="124"/>
      <c r="BU403" s="124"/>
      <c r="BV403" s="124"/>
      <c r="BW403" s="124"/>
      <c r="BX403" s="124"/>
      <c r="BY403" s="124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30" hidden="false" customHeight="true" outlineLevel="0" collapsed="false">
      <c r="A404" s="122"/>
      <c r="B404" s="105" t="n">
        <v>15</v>
      </c>
      <c r="C404" s="106" t="n">
        <v>1</v>
      </c>
      <c r="D404" s="107" t="s">
        <v>35</v>
      </c>
      <c r="E404" s="106"/>
      <c r="F404" s="126" t="s">
        <v>709</v>
      </c>
      <c r="G404" s="126"/>
      <c r="H404" s="123" t="s">
        <v>710</v>
      </c>
      <c r="I404" s="110"/>
      <c r="J404" s="111" t="n">
        <v>345</v>
      </c>
      <c r="K404" s="112" t="n">
        <f aca="false">I404*J404</f>
        <v>0</v>
      </c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24"/>
      <c r="BN404" s="124"/>
      <c r="BO404" s="124"/>
      <c r="BP404" s="124"/>
      <c r="BQ404" s="124"/>
      <c r="BR404" s="124"/>
      <c r="BS404" s="124"/>
      <c r="BT404" s="124"/>
      <c r="BU404" s="124"/>
      <c r="BV404" s="124"/>
      <c r="BW404" s="124"/>
      <c r="BX404" s="124"/>
      <c r="BY404" s="124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30" hidden="false" customHeight="true" outlineLevel="0" collapsed="false">
      <c r="A405" s="122"/>
      <c r="B405" s="105" t="n">
        <v>15</v>
      </c>
      <c r="C405" s="106" t="n">
        <v>1</v>
      </c>
      <c r="D405" s="107" t="s">
        <v>35</v>
      </c>
      <c r="E405" s="106"/>
      <c r="F405" s="126" t="s">
        <v>711</v>
      </c>
      <c r="G405" s="126"/>
      <c r="H405" s="123" t="s">
        <v>712</v>
      </c>
      <c r="I405" s="110"/>
      <c r="J405" s="111" t="n">
        <v>345</v>
      </c>
      <c r="K405" s="112" t="n">
        <f aca="false">I405*J405</f>
        <v>0</v>
      </c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24"/>
      <c r="BN405" s="124"/>
      <c r="BO405" s="124"/>
      <c r="BP405" s="124"/>
      <c r="BQ405" s="124"/>
      <c r="BR405" s="124"/>
      <c r="BS405" s="124"/>
      <c r="BT405" s="124"/>
      <c r="BU405" s="124"/>
      <c r="BV405" s="124"/>
      <c r="BW405" s="124"/>
      <c r="BX405" s="124"/>
      <c r="BY405" s="124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30" hidden="false" customHeight="true" outlineLevel="0" collapsed="false">
      <c r="A406" s="122"/>
      <c r="B406" s="105" t="n">
        <v>15</v>
      </c>
      <c r="C406" s="106" t="n">
        <v>1</v>
      </c>
      <c r="D406" s="107" t="s">
        <v>35</v>
      </c>
      <c r="E406" s="106"/>
      <c r="F406" s="126" t="s">
        <v>713</v>
      </c>
      <c r="G406" s="126"/>
      <c r="H406" s="123" t="s">
        <v>714</v>
      </c>
      <c r="I406" s="110"/>
      <c r="J406" s="111" t="n">
        <v>345</v>
      </c>
      <c r="K406" s="112" t="n">
        <f aca="false">I406*J406</f>
        <v>0</v>
      </c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24"/>
      <c r="BM406" s="124"/>
      <c r="BN406" s="124"/>
      <c r="BO406" s="124"/>
      <c r="BP406" s="124"/>
      <c r="BQ406" s="124"/>
      <c r="BR406" s="124"/>
      <c r="BS406" s="124"/>
      <c r="BT406" s="124"/>
      <c r="BU406" s="124"/>
      <c r="BV406" s="124"/>
      <c r="BW406" s="124"/>
      <c r="BX406" s="124"/>
      <c r="BY406" s="124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30" hidden="false" customHeight="true" outlineLevel="0" collapsed="false">
      <c r="A407" s="122"/>
      <c r="B407" s="105" t="n">
        <v>15</v>
      </c>
      <c r="C407" s="106" t="n">
        <v>1</v>
      </c>
      <c r="D407" s="107" t="s">
        <v>35</v>
      </c>
      <c r="E407" s="106"/>
      <c r="F407" s="126" t="s">
        <v>715</v>
      </c>
      <c r="G407" s="126"/>
      <c r="H407" s="123" t="s">
        <v>716</v>
      </c>
      <c r="I407" s="110"/>
      <c r="J407" s="111" t="n">
        <v>345</v>
      </c>
      <c r="K407" s="112" t="n">
        <f aca="false">I407*J407</f>
        <v>0</v>
      </c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24"/>
      <c r="BM407" s="124"/>
      <c r="BN407" s="124"/>
      <c r="BO407" s="124"/>
      <c r="BP407" s="124"/>
      <c r="BQ407" s="124"/>
      <c r="BR407" s="124"/>
      <c r="BS407" s="124"/>
      <c r="BT407" s="124"/>
      <c r="BU407" s="124"/>
      <c r="BV407" s="124"/>
      <c r="BW407" s="124"/>
      <c r="BX407" s="124"/>
      <c r="BY407" s="124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30" hidden="false" customHeight="true" outlineLevel="0" collapsed="false">
      <c r="A408" s="97"/>
      <c r="B408" s="105" t="n">
        <v>15</v>
      </c>
      <c r="C408" s="106" t="n">
        <v>1</v>
      </c>
      <c r="D408" s="107" t="s">
        <v>35</v>
      </c>
      <c r="E408" s="106"/>
      <c r="F408" s="126" t="s">
        <v>717</v>
      </c>
      <c r="G408" s="126"/>
      <c r="H408" s="123" t="s">
        <v>718</v>
      </c>
      <c r="I408" s="110"/>
      <c r="J408" s="111" t="n">
        <v>345</v>
      </c>
      <c r="K408" s="112" t="n">
        <f aca="false">I408*J408</f>
        <v>0</v>
      </c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24"/>
      <c r="BM408" s="124"/>
      <c r="BN408" s="124"/>
      <c r="BO408" s="124"/>
      <c r="BP408" s="124"/>
      <c r="BQ408" s="124"/>
      <c r="BR408" s="124"/>
      <c r="BS408" s="124"/>
      <c r="BT408" s="124"/>
      <c r="BU408" s="124"/>
      <c r="BV408" s="124"/>
      <c r="BW408" s="124"/>
      <c r="BX408" s="124"/>
      <c r="BY408" s="124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104" customFormat="true" ht="30" hidden="false" customHeight="true" outlineLevel="0" collapsed="false">
      <c r="B409" s="113"/>
      <c r="C409" s="114"/>
      <c r="D409" s="114"/>
      <c r="E409" s="114"/>
      <c r="F409" s="115"/>
      <c r="G409" s="116"/>
      <c r="H409" s="117" t="s">
        <v>719</v>
      </c>
      <c r="I409" s="118" t="n">
        <f aca="false">SUM(I398:I408)</f>
        <v>0</v>
      </c>
      <c r="J409" s="119"/>
      <c r="K409" s="112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24"/>
      <c r="BM409" s="124"/>
      <c r="BN409" s="124"/>
      <c r="BO409" s="124"/>
      <c r="BP409" s="124"/>
      <c r="BQ409" s="124"/>
      <c r="BR409" s="124"/>
      <c r="BS409" s="124"/>
      <c r="BT409" s="124"/>
      <c r="BU409" s="124"/>
      <c r="BV409" s="124"/>
      <c r="BW409" s="124"/>
      <c r="BX409" s="124"/>
      <c r="BY409" s="124"/>
      <c r="BZ409" s="125"/>
      <c r="CA409" s="125"/>
      <c r="CB409" s="125"/>
      <c r="CC409" s="125"/>
      <c r="CD409" s="125"/>
      <c r="CE409" s="125"/>
      <c r="CF409" s="125"/>
      <c r="CG409" s="125"/>
      <c r="CH409" s="125"/>
      <c r="CI409" s="125"/>
      <c r="CJ409" s="125"/>
      <c r="CK409" s="125"/>
      <c r="CL409" s="125"/>
      <c r="CM409" s="125"/>
      <c r="CN409" s="125"/>
      <c r="CO409" s="125"/>
      <c r="CP409" s="125"/>
      <c r="CQ409" s="125"/>
      <c r="CR409" s="125"/>
      <c r="CS409" s="125"/>
      <c r="CT409" s="125"/>
      <c r="CU409" s="125"/>
      <c r="CV409" s="125"/>
      <c r="CW409" s="125"/>
      <c r="CX409" s="125"/>
      <c r="CY409" s="125"/>
      <c r="CZ409" s="125"/>
      <c r="DA409" s="125"/>
      <c r="DB409" s="125"/>
      <c r="DC409" s="125"/>
      <c r="DD409" s="125"/>
      <c r="DE409" s="125"/>
      <c r="DF409" s="125"/>
      <c r="DG409" s="125"/>
      <c r="DH409" s="125"/>
      <c r="DI409" s="125"/>
      <c r="DJ409" s="125"/>
      <c r="DK409" s="125"/>
      <c r="DL409" s="125"/>
      <c r="DM409" s="125"/>
      <c r="DN409" s="125"/>
      <c r="DO409" s="125"/>
      <c r="DP409" s="125"/>
      <c r="DQ409" s="125"/>
      <c r="DR409" s="125"/>
      <c r="DS409" s="125"/>
      <c r="DT409" s="125"/>
      <c r="DU409" s="125"/>
      <c r="DV409" s="125"/>
      <c r="DW409" s="125"/>
      <c r="DX409" s="125"/>
      <c r="DY409" s="125"/>
      <c r="DZ409" s="125"/>
      <c r="EA409" s="125"/>
      <c r="EB409" s="125"/>
      <c r="EC409" s="125"/>
      <c r="ED409" s="125"/>
      <c r="EE409" s="125"/>
      <c r="EF409" s="125"/>
      <c r="EG409" s="125"/>
      <c r="EH409" s="125"/>
      <c r="EI409" s="125"/>
      <c r="EJ409" s="125"/>
      <c r="EK409" s="125"/>
      <c r="EL409" s="125"/>
      <c r="EM409" s="125"/>
      <c r="EN409" s="125"/>
      <c r="EO409" s="125"/>
      <c r="EP409" s="125"/>
      <c r="EQ409" s="125"/>
      <c r="ER409" s="125"/>
      <c r="ES409" s="125"/>
      <c r="ET409" s="125"/>
      <c r="EU409" s="125"/>
      <c r="EV409" s="125"/>
      <c r="EW409" s="125"/>
      <c r="EX409" s="125"/>
      <c r="EY409" s="125"/>
      <c r="EZ409" s="125"/>
      <c r="FA409" s="125"/>
      <c r="FB409" s="125"/>
      <c r="FC409" s="125"/>
      <c r="FD409" s="125"/>
      <c r="FE409" s="125"/>
      <c r="FF409" s="125"/>
      <c r="FG409" s="125"/>
      <c r="FH409" s="125"/>
      <c r="FI409" s="125"/>
      <c r="FJ409" s="125"/>
      <c r="FK409" s="125"/>
      <c r="FL409" s="125"/>
      <c r="FM409" s="125"/>
      <c r="FN409" s="125"/>
      <c r="FO409" s="125"/>
      <c r="FP409" s="125"/>
      <c r="FQ409" s="125"/>
      <c r="FR409" s="125"/>
      <c r="FS409" s="125"/>
      <c r="FT409" s="125"/>
      <c r="FU409" s="125"/>
      <c r="FV409" s="125"/>
      <c r="FW409" s="125"/>
      <c r="FX409" s="125"/>
      <c r="FY409" s="125"/>
      <c r="FZ409" s="125"/>
      <c r="GA409" s="125"/>
      <c r="GB409" s="125"/>
      <c r="GC409" s="125"/>
      <c r="GD409" s="125"/>
      <c r="GE409" s="125"/>
      <c r="GF409" s="125"/>
      <c r="GG409" s="125"/>
      <c r="GH409" s="125"/>
      <c r="GI409" s="125"/>
      <c r="GJ409" s="125"/>
      <c r="GK409" s="125"/>
      <c r="GL409" s="125"/>
      <c r="GM409" s="125"/>
      <c r="GN409" s="125"/>
      <c r="GO409" s="125"/>
      <c r="GP409" s="125"/>
      <c r="GQ409" s="125"/>
      <c r="GR409" s="125"/>
      <c r="GS409" s="125"/>
      <c r="GT409" s="125"/>
      <c r="GU409" s="125"/>
      <c r="GV409" s="125"/>
      <c r="GW409" s="125"/>
      <c r="GX409" s="125"/>
      <c r="GY409" s="125"/>
      <c r="GZ409" s="125"/>
      <c r="HA409" s="125"/>
      <c r="HB409" s="125"/>
      <c r="HC409" s="125"/>
      <c r="HD409" s="125"/>
      <c r="HE409" s="125"/>
      <c r="HF409" s="125"/>
      <c r="HG409" s="125"/>
      <c r="HH409" s="125"/>
      <c r="HI409" s="125"/>
      <c r="HJ409" s="125"/>
      <c r="HK409" s="125"/>
      <c r="HL409" s="125"/>
      <c r="HM409" s="125"/>
      <c r="HN409" s="125"/>
      <c r="HO409" s="125"/>
      <c r="HP409" s="125"/>
      <c r="HQ409" s="125"/>
      <c r="HR409" s="125"/>
      <c r="HS409" s="125"/>
      <c r="HT409" s="125"/>
      <c r="HU409" s="125"/>
      <c r="HV409" s="125"/>
      <c r="HW409" s="125"/>
      <c r="HX409" s="125"/>
      <c r="HY409" s="125"/>
      <c r="HZ409" s="125"/>
      <c r="IA409" s="125"/>
      <c r="IB409" s="125"/>
      <c r="IC409" s="125"/>
      <c r="ID409" s="125"/>
      <c r="IE409" s="125"/>
      <c r="IF409" s="125"/>
      <c r="IG409" s="125"/>
      <c r="IH409" s="125"/>
      <c r="II409" s="125"/>
      <c r="IJ409" s="125"/>
    </row>
    <row r="410" s="125" customFormat="true" ht="54.75" hidden="false" customHeight="true" outlineLevel="0" collapsed="false">
      <c r="A410" s="97"/>
      <c r="B410" s="166"/>
      <c r="C410" s="167"/>
      <c r="D410" s="167"/>
      <c r="E410" s="167"/>
      <c r="F410" s="190" t="s">
        <v>720</v>
      </c>
      <c r="G410" s="190"/>
      <c r="H410" s="169"/>
      <c r="I410" s="170"/>
      <c r="J410" s="171"/>
      <c r="K410" s="172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24"/>
      <c r="BM410" s="124"/>
      <c r="BN410" s="124"/>
      <c r="BO410" s="124"/>
      <c r="BP410" s="124"/>
      <c r="BQ410" s="124"/>
      <c r="BR410" s="124"/>
      <c r="BS410" s="124"/>
      <c r="BT410" s="124"/>
      <c r="BU410" s="124"/>
      <c r="BV410" s="124"/>
      <c r="BW410" s="124"/>
      <c r="BX410" s="124"/>
      <c r="BY410" s="124"/>
    </row>
    <row r="411" customFormat="false" ht="30" hidden="false" customHeight="true" outlineLevel="0" collapsed="false">
      <c r="A411" s="122"/>
      <c r="B411" s="105" t="n">
        <v>15</v>
      </c>
      <c r="C411" s="106" t="n">
        <v>1</v>
      </c>
      <c r="D411" s="107" t="s">
        <v>35</v>
      </c>
      <c r="E411" s="106"/>
      <c r="F411" s="126" t="s">
        <v>721</v>
      </c>
      <c r="G411" s="126"/>
      <c r="H411" s="123" t="s">
        <v>722</v>
      </c>
      <c r="I411" s="110"/>
      <c r="J411" s="111" t="n">
        <v>185</v>
      </c>
      <c r="K411" s="112" t="n">
        <f aca="false">I411*J411</f>
        <v>0</v>
      </c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24"/>
      <c r="BN411" s="124"/>
      <c r="BO411" s="124"/>
      <c r="BP411" s="124"/>
      <c r="BQ411" s="124"/>
      <c r="BR411" s="124"/>
      <c r="BS411" s="124"/>
      <c r="BT411" s="124"/>
      <c r="BU411" s="124"/>
      <c r="BV411" s="124"/>
      <c r="BW411" s="124"/>
      <c r="BX411" s="124"/>
      <c r="BY411" s="124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30" hidden="false" customHeight="true" outlineLevel="0" collapsed="false">
      <c r="A412" s="122"/>
      <c r="B412" s="105" t="n">
        <v>15</v>
      </c>
      <c r="C412" s="106" t="n">
        <v>1</v>
      </c>
      <c r="D412" s="107" t="s">
        <v>35</v>
      </c>
      <c r="E412" s="106"/>
      <c r="F412" s="126" t="s">
        <v>723</v>
      </c>
      <c r="G412" s="126"/>
      <c r="H412" s="123" t="s">
        <v>724</v>
      </c>
      <c r="I412" s="110"/>
      <c r="J412" s="111" t="n">
        <v>185</v>
      </c>
      <c r="K412" s="112" t="n">
        <f aca="false">I412*J412</f>
        <v>0</v>
      </c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24"/>
      <c r="BM412" s="124"/>
      <c r="BN412" s="124"/>
      <c r="BO412" s="124"/>
      <c r="BP412" s="124"/>
      <c r="BQ412" s="124"/>
      <c r="BR412" s="124"/>
      <c r="BS412" s="124"/>
      <c r="BT412" s="124"/>
      <c r="BU412" s="124"/>
      <c r="BV412" s="124"/>
      <c r="BW412" s="124"/>
      <c r="BX412" s="124"/>
      <c r="BY412" s="124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30" hidden="false" customHeight="true" outlineLevel="0" collapsed="false">
      <c r="A413" s="97"/>
      <c r="B413" s="105" t="n">
        <v>15</v>
      </c>
      <c r="C413" s="106" t="n">
        <v>1</v>
      </c>
      <c r="D413" s="107" t="s">
        <v>35</v>
      </c>
      <c r="E413" s="106"/>
      <c r="F413" s="126" t="s">
        <v>725</v>
      </c>
      <c r="G413" s="126"/>
      <c r="H413" s="123" t="s">
        <v>726</v>
      </c>
      <c r="I413" s="110"/>
      <c r="J413" s="111" t="n">
        <v>185</v>
      </c>
      <c r="K413" s="112" t="n">
        <f aca="false">I413*J413</f>
        <v>0</v>
      </c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24"/>
      <c r="BM413" s="124"/>
      <c r="BN413" s="124"/>
      <c r="BO413" s="124"/>
      <c r="BP413" s="124"/>
      <c r="BQ413" s="124"/>
      <c r="BR413" s="124"/>
      <c r="BS413" s="124"/>
      <c r="BT413" s="124"/>
      <c r="BU413" s="124"/>
      <c r="BV413" s="124"/>
      <c r="BW413" s="124"/>
      <c r="BX413" s="124"/>
      <c r="BY413" s="124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30" hidden="false" customHeight="true" outlineLevel="0" collapsed="false">
      <c r="A414" s="122"/>
      <c r="B414" s="105" t="n">
        <v>15</v>
      </c>
      <c r="C414" s="106" t="n">
        <v>1</v>
      </c>
      <c r="D414" s="107" t="s">
        <v>35</v>
      </c>
      <c r="E414" s="106"/>
      <c r="F414" s="126" t="s">
        <v>727</v>
      </c>
      <c r="G414" s="126"/>
      <c r="H414" s="123" t="s">
        <v>728</v>
      </c>
      <c r="I414" s="110"/>
      <c r="J414" s="111" t="n">
        <v>185</v>
      </c>
      <c r="K414" s="112" t="n">
        <f aca="false">I414*J414</f>
        <v>0</v>
      </c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/>
      <c r="BK414" s="124"/>
      <c r="BL414" s="124"/>
      <c r="BM414" s="124"/>
      <c r="BN414" s="124"/>
      <c r="BO414" s="124"/>
      <c r="BP414" s="124"/>
      <c r="BQ414" s="124"/>
      <c r="BR414" s="124"/>
      <c r="BS414" s="124"/>
      <c r="BT414" s="124"/>
      <c r="BU414" s="124"/>
      <c r="BV414" s="124"/>
      <c r="BW414" s="124"/>
      <c r="BX414" s="124"/>
      <c r="BY414" s="124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30" hidden="false" customHeight="true" outlineLevel="0" collapsed="false">
      <c r="A415" s="97"/>
      <c r="B415" s="105" t="n">
        <v>15</v>
      </c>
      <c r="C415" s="106" t="n">
        <v>1</v>
      </c>
      <c r="D415" s="107" t="s">
        <v>35</v>
      </c>
      <c r="E415" s="106"/>
      <c r="F415" s="126" t="s">
        <v>729</v>
      </c>
      <c r="G415" s="126"/>
      <c r="H415" s="123" t="s">
        <v>730</v>
      </c>
      <c r="I415" s="110"/>
      <c r="J415" s="111" t="n">
        <v>185</v>
      </c>
      <c r="K415" s="112" t="n">
        <f aca="false">I415*J415</f>
        <v>0</v>
      </c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24"/>
      <c r="BN415" s="124"/>
      <c r="BO415" s="124"/>
      <c r="BP415" s="124"/>
      <c r="BQ415" s="124"/>
      <c r="BR415" s="124"/>
      <c r="BS415" s="124"/>
      <c r="BT415" s="124"/>
      <c r="BU415" s="124"/>
      <c r="BV415" s="124"/>
      <c r="BW415" s="124"/>
      <c r="BX415" s="124"/>
      <c r="BY415" s="124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30" hidden="false" customHeight="true" outlineLevel="0" collapsed="false">
      <c r="A416" s="122"/>
      <c r="B416" s="105" t="n">
        <v>15</v>
      </c>
      <c r="C416" s="106" t="n">
        <v>1</v>
      </c>
      <c r="D416" s="107" t="s">
        <v>35</v>
      </c>
      <c r="E416" s="106"/>
      <c r="F416" s="126" t="s">
        <v>731</v>
      </c>
      <c r="G416" s="126"/>
      <c r="H416" s="123" t="s">
        <v>732</v>
      </c>
      <c r="I416" s="110"/>
      <c r="J416" s="111" t="n">
        <v>185</v>
      </c>
      <c r="K416" s="112" t="n">
        <f aca="false">I416*J416</f>
        <v>0</v>
      </c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24"/>
      <c r="BM416" s="124"/>
      <c r="BN416" s="124"/>
      <c r="BO416" s="124"/>
      <c r="BP416" s="124"/>
      <c r="BQ416" s="124"/>
      <c r="BR416" s="124"/>
      <c r="BS416" s="124"/>
      <c r="BT416" s="124"/>
      <c r="BU416" s="124"/>
      <c r="BV416" s="124"/>
      <c r="BW416" s="124"/>
      <c r="BX416" s="124"/>
      <c r="BY416" s="124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30" hidden="false" customHeight="true" outlineLevel="0" collapsed="false">
      <c r="A417" s="122"/>
      <c r="B417" s="105" t="n">
        <v>15</v>
      </c>
      <c r="C417" s="106" t="n">
        <v>1</v>
      </c>
      <c r="D417" s="107" t="s">
        <v>35</v>
      </c>
      <c r="E417" s="106"/>
      <c r="F417" s="126" t="s">
        <v>733</v>
      </c>
      <c r="G417" s="126"/>
      <c r="H417" s="123" t="s">
        <v>734</v>
      </c>
      <c r="I417" s="110"/>
      <c r="J417" s="111" t="n">
        <v>185</v>
      </c>
      <c r="K417" s="112" t="n">
        <f aca="false">I417*J417</f>
        <v>0</v>
      </c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24"/>
      <c r="BM417" s="124"/>
      <c r="BN417" s="124"/>
      <c r="BO417" s="124"/>
      <c r="BP417" s="124"/>
      <c r="BQ417" s="124"/>
      <c r="BR417" s="124"/>
      <c r="BS417" s="124"/>
      <c r="BT417" s="124"/>
      <c r="BU417" s="124"/>
      <c r="BV417" s="124"/>
      <c r="BW417" s="124"/>
      <c r="BX417" s="124"/>
      <c r="BY417" s="124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30" hidden="false" customHeight="true" outlineLevel="0" collapsed="false">
      <c r="A418" s="122"/>
      <c r="B418" s="105" t="n">
        <v>15</v>
      </c>
      <c r="C418" s="106" t="n">
        <v>1</v>
      </c>
      <c r="D418" s="107" t="s">
        <v>35</v>
      </c>
      <c r="E418" s="106"/>
      <c r="F418" s="126" t="s">
        <v>735</v>
      </c>
      <c r="G418" s="126"/>
      <c r="H418" s="123" t="s">
        <v>736</v>
      </c>
      <c r="I418" s="110"/>
      <c r="J418" s="111" t="n">
        <v>185</v>
      </c>
      <c r="K418" s="112" t="n">
        <f aca="false">I418*J418</f>
        <v>0</v>
      </c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/>
      <c r="BI418" s="124"/>
      <c r="BJ418" s="124"/>
      <c r="BK418" s="124"/>
      <c r="BL418" s="124"/>
      <c r="BM418" s="124"/>
      <c r="BN418" s="124"/>
      <c r="BO418" s="124"/>
      <c r="BP418" s="124"/>
      <c r="BQ418" s="124"/>
      <c r="BR418" s="124"/>
      <c r="BS418" s="124"/>
      <c r="BT418" s="124"/>
      <c r="BU418" s="124"/>
      <c r="BV418" s="124"/>
      <c r="BW418" s="124"/>
      <c r="BX418" s="124"/>
      <c r="BY418" s="124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30" hidden="false" customHeight="true" outlineLevel="0" collapsed="false">
      <c r="A419" s="122"/>
      <c r="B419" s="105" t="n">
        <v>15</v>
      </c>
      <c r="C419" s="106" t="n">
        <v>1</v>
      </c>
      <c r="D419" s="107" t="s">
        <v>35</v>
      </c>
      <c r="E419" s="106"/>
      <c r="F419" s="126" t="s">
        <v>737</v>
      </c>
      <c r="G419" s="126"/>
      <c r="H419" s="123" t="s">
        <v>738</v>
      </c>
      <c r="I419" s="110"/>
      <c r="J419" s="111" t="n">
        <v>185</v>
      </c>
      <c r="K419" s="112" t="n">
        <f aca="false">I419*J419</f>
        <v>0</v>
      </c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/>
      <c r="AK419" s="124"/>
      <c r="AL419" s="124"/>
      <c r="AM419" s="124"/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24"/>
      <c r="BM419" s="124"/>
      <c r="BN419" s="124"/>
      <c r="BO419" s="124"/>
      <c r="BP419" s="124"/>
      <c r="BQ419" s="124"/>
      <c r="BR419" s="124"/>
      <c r="BS419" s="124"/>
      <c r="BT419" s="124"/>
      <c r="BU419" s="124"/>
      <c r="BV419" s="124"/>
      <c r="BW419" s="124"/>
      <c r="BX419" s="124"/>
      <c r="BY419" s="124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30" hidden="false" customHeight="true" outlineLevel="0" collapsed="false">
      <c r="A420" s="122"/>
      <c r="B420" s="105" t="n">
        <v>15</v>
      </c>
      <c r="C420" s="106" t="n">
        <v>1</v>
      </c>
      <c r="D420" s="107" t="s">
        <v>35</v>
      </c>
      <c r="E420" s="106"/>
      <c r="F420" s="126" t="s">
        <v>739</v>
      </c>
      <c r="G420" s="126"/>
      <c r="H420" s="123" t="s">
        <v>740</v>
      </c>
      <c r="I420" s="110"/>
      <c r="J420" s="111" t="n">
        <v>185</v>
      </c>
      <c r="K420" s="112" t="n">
        <f aca="false">I420*J420</f>
        <v>0</v>
      </c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/>
      <c r="AK420" s="124"/>
      <c r="AL420" s="124"/>
      <c r="AM420" s="124"/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24"/>
      <c r="BM420" s="124"/>
      <c r="BN420" s="124"/>
      <c r="BO420" s="124"/>
      <c r="BP420" s="124"/>
      <c r="BQ420" s="124"/>
      <c r="BR420" s="124"/>
      <c r="BS420" s="124"/>
      <c r="BT420" s="124"/>
      <c r="BU420" s="124"/>
      <c r="BV420" s="124"/>
      <c r="BW420" s="124"/>
      <c r="BX420" s="124"/>
      <c r="BY420" s="124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30" hidden="false" customHeight="true" outlineLevel="0" collapsed="false">
      <c r="A421" s="122"/>
      <c r="B421" s="105" t="n">
        <v>15</v>
      </c>
      <c r="C421" s="106" t="n">
        <v>1</v>
      </c>
      <c r="D421" s="107" t="s">
        <v>35</v>
      </c>
      <c r="E421" s="106"/>
      <c r="F421" s="126" t="s">
        <v>741</v>
      </c>
      <c r="G421" s="126"/>
      <c r="H421" s="123" t="s">
        <v>742</v>
      </c>
      <c r="I421" s="110"/>
      <c r="J421" s="111" t="n">
        <v>185</v>
      </c>
      <c r="K421" s="112" t="n">
        <f aca="false">I421*J421</f>
        <v>0</v>
      </c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24"/>
      <c r="BM421" s="124"/>
      <c r="BN421" s="124"/>
      <c r="BO421" s="124"/>
      <c r="BP421" s="124"/>
      <c r="BQ421" s="124"/>
      <c r="BR421" s="124"/>
      <c r="BS421" s="124"/>
      <c r="BT421" s="124"/>
      <c r="BU421" s="124"/>
      <c r="BV421" s="124"/>
      <c r="BW421" s="124"/>
      <c r="BX421" s="124"/>
      <c r="BY421" s="124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104" customFormat="true" ht="30" hidden="false" customHeight="true" outlineLevel="0" collapsed="false">
      <c r="B422" s="113"/>
      <c r="C422" s="114"/>
      <c r="D422" s="114"/>
      <c r="E422" s="114"/>
      <c r="F422" s="115"/>
      <c r="G422" s="116"/>
      <c r="H422" s="117" t="s">
        <v>743</v>
      </c>
      <c r="I422" s="118" t="n">
        <f aca="false">SUM(I411:I421)</f>
        <v>0</v>
      </c>
      <c r="J422" s="119"/>
      <c r="K422" s="112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/>
      <c r="BQ422" s="124"/>
      <c r="BR422" s="124"/>
      <c r="BS422" s="124"/>
      <c r="BT422" s="124"/>
      <c r="BU422" s="124"/>
      <c r="BV422" s="124"/>
      <c r="BW422" s="124"/>
      <c r="BX422" s="124"/>
      <c r="BY422" s="124"/>
      <c r="BZ422" s="125"/>
      <c r="CA422" s="125"/>
      <c r="CB422" s="125"/>
      <c r="CC422" s="125"/>
      <c r="CD422" s="125"/>
      <c r="CE422" s="125"/>
      <c r="CF422" s="125"/>
      <c r="CG422" s="125"/>
      <c r="CH422" s="125"/>
      <c r="CI422" s="125"/>
      <c r="CJ422" s="125"/>
      <c r="CK422" s="125"/>
      <c r="CL422" s="125"/>
      <c r="CM422" s="125"/>
      <c r="CN422" s="125"/>
      <c r="CO422" s="125"/>
      <c r="CP422" s="125"/>
      <c r="CQ422" s="125"/>
      <c r="CR422" s="125"/>
      <c r="CS422" s="125"/>
      <c r="CT422" s="125"/>
      <c r="CU422" s="125"/>
      <c r="CV422" s="125"/>
      <c r="CW422" s="125"/>
      <c r="CX422" s="125"/>
      <c r="CY422" s="125"/>
      <c r="CZ422" s="125"/>
      <c r="DA422" s="125"/>
      <c r="DB422" s="125"/>
      <c r="DC422" s="125"/>
      <c r="DD422" s="125"/>
      <c r="DE422" s="125"/>
      <c r="DF422" s="125"/>
      <c r="DG422" s="125"/>
      <c r="DH422" s="125"/>
      <c r="DI422" s="125"/>
      <c r="DJ422" s="125"/>
      <c r="DK422" s="125"/>
      <c r="DL422" s="125"/>
      <c r="DM422" s="125"/>
      <c r="DN422" s="125"/>
      <c r="DO422" s="125"/>
      <c r="DP422" s="125"/>
      <c r="DQ422" s="125"/>
      <c r="DR422" s="125"/>
      <c r="DS422" s="125"/>
      <c r="DT422" s="125"/>
      <c r="DU422" s="125"/>
      <c r="DV422" s="125"/>
      <c r="DW422" s="125"/>
      <c r="DX422" s="125"/>
      <c r="DY422" s="125"/>
      <c r="DZ422" s="125"/>
      <c r="EA422" s="125"/>
      <c r="EB422" s="125"/>
      <c r="EC422" s="125"/>
      <c r="ED422" s="125"/>
      <c r="EE422" s="125"/>
      <c r="EF422" s="125"/>
      <c r="EG422" s="125"/>
      <c r="EH422" s="125"/>
      <c r="EI422" s="125"/>
      <c r="EJ422" s="125"/>
      <c r="EK422" s="125"/>
      <c r="EL422" s="125"/>
      <c r="EM422" s="125"/>
      <c r="EN422" s="125"/>
      <c r="EO422" s="125"/>
      <c r="EP422" s="125"/>
      <c r="EQ422" s="125"/>
      <c r="ER422" s="125"/>
      <c r="ES422" s="125"/>
      <c r="ET422" s="125"/>
      <c r="EU422" s="125"/>
      <c r="EV422" s="125"/>
      <c r="EW422" s="125"/>
      <c r="EX422" s="125"/>
      <c r="EY422" s="125"/>
      <c r="EZ422" s="125"/>
      <c r="FA422" s="125"/>
      <c r="FB422" s="125"/>
      <c r="FC422" s="125"/>
      <c r="FD422" s="125"/>
      <c r="FE422" s="125"/>
      <c r="FF422" s="125"/>
      <c r="FG422" s="125"/>
      <c r="FH422" s="125"/>
      <c r="FI422" s="125"/>
      <c r="FJ422" s="125"/>
      <c r="FK422" s="125"/>
      <c r="FL422" s="125"/>
      <c r="FM422" s="125"/>
      <c r="FN422" s="125"/>
      <c r="FO422" s="125"/>
      <c r="FP422" s="125"/>
      <c r="FQ422" s="125"/>
      <c r="FR422" s="125"/>
      <c r="FS422" s="125"/>
      <c r="FT422" s="125"/>
      <c r="FU422" s="125"/>
      <c r="FV422" s="125"/>
      <c r="FW422" s="125"/>
      <c r="FX422" s="125"/>
      <c r="FY422" s="125"/>
      <c r="FZ422" s="125"/>
      <c r="GA422" s="125"/>
      <c r="GB422" s="125"/>
      <c r="GC422" s="125"/>
      <c r="GD422" s="125"/>
      <c r="GE422" s="125"/>
      <c r="GF422" s="125"/>
      <c r="GG422" s="125"/>
      <c r="GH422" s="125"/>
      <c r="GI422" s="125"/>
      <c r="GJ422" s="125"/>
      <c r="GK422" s="125"/>
      <c r="GL422" s="125"/>
      <c r="GM422" s="125"/>
      <c r="GN422" s="125"/>
      <c r="GO422" s="125"/>
      <c r="GP422" s="125"/>
      <c r="GQ422" s="125"/>
      <c r="GR422" s="125"/>
      <c r="GS422" s="125"/>
      <c r="GT422" s="125"/>
      <c r="GU422" s="125"/>
      <c r="GV422" s="125"/>
      <c r="GW422" s="125"/>
      <c r="GX422" s="125"/>
      <c r="GY422" s="125"/>
      <c r="GZ422" s="125"/>
      <c r="HA422" s="125"/>
      <c r="HB422" s="125"/>
      <c r="HC422" s="125"/>
      <c r="HD422" s="125"/>
      <c r="HE422" s="125"/>
      <c r="HF422" s="125"/>
      <c r="HG422" s="125"/>
      <c r="HH422" s="125"/>
      <c r="HI422" s="125"/>
      <c r="HJ422" s="125"/>
      <c r="HK422" s="125"/>
      <c r="HL422" s="125"/>
      <c r="HM422" s="125"/>
      <c r="HN422" s="125"/>
      <c r="HO422" s="125"/>
      <c r="HP422" s="125"/>
      <c r="HQ422" s="125"/>
      <c r="HR422" s="125"/>
      <c r="HS422" s="125"/>
      <c r="HT422" s="125"/>
      <c r="HU422" s="125"/>
      <c r="HV422" s="125"/>
      <c r="HW422" s="125"/>
      <c r="HX422" s="125"/>
      <c r="HY422" s="125"/>
      <c r="HZ422" s="125"/>
      <c r="IA422" s="125"/>
      <c r="IB422" s="125"/>
      <c r="IC422" s="125"/>
      <c r="ID422" s="125"/>
      <c r="IE422" s="125"/>
      <c r="IF422" s="125"/>
      <c r="IG422" s="125"/>
      <c r="IH422" s="125"/>
      <c r="II422" s="125"/>
      <c r="IJ422" s="125"/>
    </row>
    <row r="423" s="125" customFormat="true" ht="45" hidden="false" customHeight="true" outlineLevel="0" collapsed="false">
      <c r="A423" s="97"/>
      <c r="B423" s="166"/>
      <c r="C423" s="167"/>
      <c r="D423" s="167"/>
      <c r="E423" s="167"/>
      <c r="F423" s="174" t="s">
        <v>744</v>
      </c>
      <c r="G423" s="174"/>
      <c r="H423" s="169"/>
      <c r="I423" s="170"/>
      <c r="J423" s="171"/>
      <c r="K423" s="172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/>
      <c r="BQ423" s="124"/>
      <c r="BR423" s="124"/>
      <c r="BS423" s="124"/>
      <c r="BT423" s="124"/>
      <c r="BU423" s="124"/>
      <c r="BV423" s="124"/>
      <c r="BW423" s="124"/>
      <c r="BX423" s="124"/>
      <c r="BY423" s="124"/>
    </row>
    <row r="424" customFormat="false" ht="30" hidden="false" customHeight="true" outlineLevel="0" collapsed="false">
      <c r="A424" s="144"/>
      <c r="B424" s="105" t="n">
        <v>4</v>
      </c>
      <c r="C424" s="106" t="n">
        <v>1</v>
      </c>
      <c r="D424" s="107" t="s">
        <v>35</v>
      </c>
      <c r="E424" s="106"/>
      <c r="F424" s="108" t="s">
        <v>745</v>
      </c>
      <c r="G424" s="108"/>
      <c r="H424" s="123" t="s">
        <v>746</v>
      </c>
      <c r="I424" s="110"/>
      <c r="J424" s="111" t="n">
        <v>680</v>
      </c>
      <c r="K424" s="112" t="n">
        <f aca="false">I424*J424</f>
        <v>0</v>
      </c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/>
      <c r="AK424" s="124"/>
      <c r="AL424" s="124"/>
      <c r="AM424" s="124"/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/>
      <c r="BQ424" s="124"/>
      <c r="BR424" s="124"/>
      <c r="BS424" s="124"/>
      <c r="BT424" s="124"/>
      <c r="BU424" s="124"/>
      <c r="BV424" s="124"/>
      <c r="BW424" s="124"/>
      <c r="BX424" s="124"/>
      <c r="BY424" s="124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30" hidden="false" customHeight="true" outlineLevel="0" collapsed="false">
      <c r="A425" s="144"/>
      <c r="B425" s="105" t="n">
        <v>4</v>
      </c>
      <c r="C425" s="106" t="n">
        <v>1</v>
      </c>
      <c r="D425" s="107" t="s">
        <v>35</v>
      </c>
      <c r="E425" s="106"/>
      <c r="F425" s="126" t="s">
        <v>747</v>
      </c>
      <c r="G425" s="126"/>
      <c r="H425" s="123" t="s">
        <v>748</v>
      </c>
      <c r="I425" s="110"/>
      <c r="J425" s="111" t="n">
        <v>680</v>
      </c>
      <c r="K425" s="112" t="n">
        <f aca="false">I425*J425</f>
        <v>0</v>
      </c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/>
      <c r="BQ425" s="124"/>
      <c r="BR425" s="124"/>
      <c r="BS425" s="124"/>
      <c r="BT425" s="124"/>
      <c r="BU425" s="124"/>
      <c r="BV425" s="124"/>
      <c r="BW425" s="124"/>
      <c r="BX425" s="124"/>
      <c r="BY425" s="124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30" hidden="false" customHeight="true" outlineLevel="0" collapsed="false">
      <c r="A426" s="144"/>
      <c r="B426" s="105" t="n">
        <v>4</v>
      </c>
      <c r="C426" s="106" t="n">
        <v>1</v>
      </c>
      <c r="D426" s="107" t="s">
        <v>35</v>
      </c>
      <c r="E426" s="106"/>
      <c r="F426" s="126" t="s">
        <v>749</v>
      </c>
      <c r="G426" s="126"/>
      <c r="H426" s="123" t="s">
        <v>750</v>
      </c>
      <c r="I426" s="110"/>
      <c r="J426" s="111" t="n">
        <v>680</v>
      </c>
      <c r="K426" s="112" t="n">
        <f aca="false">I426*J426</f>
        <v>0</v>
      </c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/>
      <c r="AK426" s="124"/>
      <c r="AL426" s="124"/>
      <c r="AM426" s="124"/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/>
      <c r="BI426" s="124"/>
      <c r="BJ426" s="124"/>
      <c r="BK426" s="124"/>
      <c r="BL426" s="124"/>
      <c r="BM426" s="124"/>
      <c r="BN426" s="124"/>
      <c r="BO426" s="124"/>
      <c r="BP426" s="124"/>
      <c r="BQ426" s="124"/>
      <c r="BR426" s="124"/>
      <c r="BS426" s="124"/>
      <c r="BT426" s="124"/>
      <c r="BU426" s="124"/>
      <c r="BV426" s="124"/>
      <c r="BW426" s="124"/>
      <c r="BX426" s="124"/>
      <c r="BY426" s="124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30" hidden="false" customHeight="true" outlineLevel="0" collapsed="false">
      <c r="A427" s="144"/>
      <c r="B427" s="105" t="n">
        <v>4</v>
      </c>
      <c r="C427" s="106" t="n">
        <v>1</v>
      </c>
      <c r="D427" s="107" t="s">
        <v>35</v>
      </c>
      <c r="E427" s="106"/>
      <c r="F427" s="126" t="s">
        <v>751</v>
      </c>
      <c r="G427" s="126"/>
      <c r="H427" s="123" t="s">
        <v>752</v>
      </c>
      <c r="I427" s="110"/>
      <c r="J427" s="111" t="n">
        <v>680</v>
      </c>
      <c r="K427" s="112" t="n">
        <f aca="false">I427*J427</f>
        <v>0</v>
      </c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/>
      <c r="BK427" s="124"/>
      <c r="BL427" s="124"/>
      <c r="BM427" s="124"/>
      <c r="BN427" s="124"/>
      <c r="BO427" s="124"/>
      <c r="BP427" s="124"/>
      <c r="BQ427" s="124"/>
      <c r="BR427" s="124"/>
      <c r="BS427" s="124"/>
      <c r="BT427" s="124"/>
      <c r="BU427" s="124"/>
      <c r="BV427" s="124"/>
      <c r="BW427" s="124"/>
      <c r="BX427" s="124"/>
      <c r="BY427" s="124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s="104" customFormat="true" ht="30" hidden="false" customHeight="true" outlineLevel="0" collapsed="false">
      <c r="B428" s="113"/>
      <c r="C428" s="114"/>
      <c r="D428" s="114"/>
      <c r="E428" s="114"/>
      <c r="F428" s="127"/>
      <c r="G428" s="128"/>
      <c r="H428" s="117" t="s">
        <v>753</v>
      </c>
      <c r="I428" s="118" t="n">
        <f aca="false">SUM(I424:I427)</f>
        <v>0</v>
      </c>
      <c r="J428" s="119"/>
      <c r="K428" s="112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24"/>
      <c r="BM428" s="124"/>
      <c r="BN428" s="124"/>
      <c r="BO428" s="124"/>
      <c r="BP428" s="124"/>
      <c r="BQ428" s="124"/>
      <c r="BR428" s="124"/>
      <c r="BS428" s="124"/>
      <c r="BT428" s="124"/>
      <c r="BU428" s="124"/>
      <c r="BV428" s="124"/>
      <c r="BW428" s="124"/>
      <c r="BX428" s="124"/>
      <c r="BY428" s="124"/>
      <c r="BZ428" s="125"/>
      <c r="CA428" s="125"/>
      <c r="CB428" s="125"/>
      <c r="CC428" s="125"/>
      <c r="CD428" s="125"/>
      <c r="CE428" s="125"/>
      <c r="CF428" s="125"/>
      <c r="CG428" s="125"/>
      <c r="CH428" s="125"/>
      <c r="CI428" s="125"/>
      <c r="CJ428" s="125"/>
      <c r="CK428" s="125"/>
      <c r="CL428" s="125"/>
      <c r="CM428" s="125"/>
      <c r="CN428" s="125"/>
      <c r="CO428" s="125"/>
      <c r="CP428" s="125"/>
      <c r="CQ428" s="125"/>
      <c r="CR428" s="125"/>
      <c r="CS428" s="125"/>
      <c r="CT428" s="125"/>
      <c r="CU428" s="125"/>
      <c r="CV428" s="125"/>
      <c r="CW428" s="125"/>
      <c r="CX428" s="125"/>
      <c r="CY428" s="125"/>
      <c r="CZ428" s="125"/>
      <c r="DA428" s="125"/>
      <c r="DB428" s="125"/>
      <c r="DC428" s="125"/>
      <c r="DD428" s="125"/>
      <c r="DE428" s="125"/>
      <c r="DF428" s="125"/>
      <c r="DG428" s="125"/>
      <c r="DH428" s="125"/>
      <c r="DI428" s="125"/>
      <c r="DJ428" s="125"/>
      <c r="DK428" s="125"/>
      <c r="DL428" s="125"/>
      <c r="DM428" s="125"/>
      <c r="DN428" s="125"/>
      <c r="DO428" s="125"/>
      <c r="DP428" s="125"/>
      <c r="DQ428" s="125"/>
      <c r="DR428" s="125"/>
      <c r="DS428" s="125"/>
      <c r="DT428" s="125"/>
      <c r="DU428" s="125"/>
      <c r="DV428" s="125"/>
      <c r="DW428" s="125"/>
      <c r="DX428" s="125"/>
      <c r="DY428" s="125"/>
      <c r="DZ428" s="125"/>
      <c r="EA428" s="125"/>
      <c r="EB428" s="125"/>
      <c r="EC428" s="125"/>
      <c r="ED428" s="125"/>
      <c r="EE428" s="125"/>
      <c r="EF428" s="125"/>
      <c r="EG428" s="125"/>
      <c r="EH428" s="125"/>
      <c r="EI428" s="125"/>
      <c r="EJ428" s="125"/>
      <c r="EK428" s="125"/>
      <c r="EL428" s="125"/>
      <c r="EM428" s="125"/>
      <c r="EN428" s="125"/>
      <c r="EO428" s="125"/>
      <c r="EP428" s="125"/>
      <c r="EQ428" s="125"/>
      <c r="ER428" s="125"/>
      <c r="ES428" s="125"/>
      <c r="ET428" s="125"/>
      <c r="EU428" s="125"/>
      <c r="EV428" s="125"/>
      <c r="EW428" s="125"/>
      <c r="EX428" s="125"/>
      <c r="EY428" s="125"/>
      <c r="EZ428" s="125"/>
      <c r="FA428" s="125"/>
      <c r="FB428" s="125"/>
      <c r="FC428" s="125"/>
      <c r="FD428" s="125"/>
      <c r="FE428" s="125"/>
      <c r="FF428" s="125"/>
      <c r="FG428" s="125"/>
      <c r="FH428" s="125"/>
      <c r="FI428" s="125"/>
      <c r="FJ428" s="125"/>
      <c r="FK428" s="125"/>
      <c r="FL428" s="125"/>
      <c r="FM428" s="125"/>
      <c r="FN428" s="125"/>
      <c r="FO428" s="125"/>
      <c r="FP428" s="125"/>
      <c r="FQ428" s="125"/>
      <c r="FR428" s="125"/>
      <c r="FS428" s="125"/>
      <c r="FT428" s="125"/>
      <c r="FU428" s="125"/>
      <c r="FV428" s="125"/>
      <c r="FW428" s="125"/>
      <c r="FX428" s="125"/>
      <c r="FY428" s="125"/>
      <c r="FZ428" s="125"/>
      <c r="GA428" s="125"/>
      <c r="GB428" s="125"/>
      <c r="GC428" s="125"/>
      <c r="GD428" s="125"/>
      <c r="GE428" s="125"/>
      <c r="GF428" s="125"/>
      <c r="GG428" s="125"/>
      <c r="GH428" s="125"/>
      <c r="GI428" s="125"/>
      <c r="GJ428" s="125"/>
      <c r="GK428" s="125"/>
      <c r="GL428" s="125"/>
      <c r="GM428" s="125"/>
      <c r="GN428" s="125"/>
      <c r="GO428" s="125"/>
      <c r="GP428" s="125"/>
      <c r="GQ428" s="125"/>
      <c r="GR428" s="125"/>
      <c r="GS428" s="125"/>
      <c r="GT428" s="125"/>
      <c r="GU428" s="125"/>
      <c r="GV428" s="125"/>
      <c r="GW428" s="125"/>
      <c r="GX428" s="125"/>
      <c r="GY428" s="125"/>
      <c r="GZ428" s="125"/>
      <c r="HA428" s="125"/>
      <c r="HB428" s="125"/>
      <c r="HC428" s="125"/>
      <c r="HD428" s="125"/>
      <c r="HE428" s="125"/>
      <c r="HF428" s="125"/>
      <c r="HG428" s="125"/>
      <c r="HH428" s="125"/>
      <c r="HI428" s="125"/>
      <c r="HJ428" s="125"/>
      <c r="HK428" s="125"/>
      <c r="HL428" s="125"/>
      <c r="HM428" s="125"/>
      <c r="HN428" s="125"/>
      <c r="HO428" s="125"/>
      <c r="HP428" s="125"/>
      <c r="HQ428" s="125"/>
      <c r="HR428" s="125"/>
      <c r="HS428" s="125"/>
      <c r="HT428" s="125"/>
      <c r="HU428" s="125"/>
      <c r="HV428" s="125"/>
      <c r="HW428" s="125"/>
      <c r="HX428" s="125"/>
      <c r="HY428" s="125"/>
      <c r="HZ428" s="125"/>
      <c r="IA428" s="125"/>
      <c r="IB428" s="125"/>
      <c r="IC428" s="125"/>
      <c r="ID428" s="125"/>
      <c r="IE428" s="125"/>
      <c r="IF428" s="125"/>
      <c r="IG428" s="125"/>
      <c r="IH428" s="125"/>
      <c r="II428" s="125"/>
      <c r="IJ428" s="125"/>
    </row>
    <row r="429" s="125" customFormat="true" ht="45" hidden="false" customHeight="true" outlineLevel="0" collapsed="false">
      <c r="A429" s="97"/>
      <c r="B429" s="166"/>
      <c r="C429" s="167"/>
      <c r="D429" s="167"/>
      <c r="E429" s="167"/>
      <c r="F429" s="174" t="s">
        <v>754</v>
      </c>
      <c r="G429" s="174"/>
      <c r="H429" s="169"/>
      <c r="I429" s="170"/>
      <c r="J429" s="171"/>
      <c r="K429" s="172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  <c r="AJ429" s="124"/>
      <c r="AK429" s="124"/>
      <c r="AL429" s="124"/>
      <c r="AM429" s="124"/>
      <c r="AN429" s="124"/>
      <c r="AO429" s="124"/>
      <c r="AP429" s="124"/>
      <c r="AQ429" s="124"/>
      <c r="AR429" s="124"/>
      <c r="AS429" s="124"/>
      <c r="AT429" s="124"/>
      <c r="AU429" s="124"/>
      <c r="AV429" s="124"/>
      <c r="AW429" s="124"/>
      <c r="AX429" s="124"/>
      <c r="AY429" s="124"/>
      <c r="AZ429" s="124"/>
      <c r="BA429" s="124"/>
      <c r="BB429" s="124"/>
      <c r="BC429" s="124"/>
      <c r="BD429" s="124"/>
      <c r="BE429" s="124"/>
      <c r="BF429" s="124"/>
      <c r="BG429" s="124"/>
      <c r="BH429" s="124"/>
      <c r="BI429" s="124"/>
      <c r="BJ429" s="124"/>
      <c r="BK429" s="124"/>
      <c r="BL429" s="124"/>
      <c r="BM429" s="124"/>
      <c r="BN429" s="124"/>
      <c r="BO429" s="124"/>
      <c r="BP429" s="124"/>
      <c r="BQ429" s="124"/>
      <c r="BR429" s="124"/>
      <c r="BS429" s="124"/>
      <c r="BT429" s="124"/>
      <c r="BU429" s="124"/>
      <c r="BV429" s="124"/>
      <c r="BW429" s="124"/>
      <c r="BX429" s="124"/>
      <c r="BY429" s="124"/>
    </row>
    <row r="430" customFormat="false" ht="30" hidden="false" customHeight="true" outlineLevel="0" collapsed="false">
      <c r="A430" s="144"/>
      <c r="B430" s="105" t="n">
        <v>4</v>
      </c>
      <c r="C430" s="106" t="n">
        <v>1</v>
      </c>
      <c r="D430" s="107" t="s">
        <v>35</v>
      </c>
      <c r="E430" s="106"/>
      <c r="F430" s="126" t="s">
        <v>755</v>
      </c>
      <c r="G430" s="126"/>
      <c r="H430" s="123" t="s">
        <v>756</v>
      </c>
      <c r="I430" s="110"/>
      <c r="J430" s="111" t="n">
        <v>255</v>
      </c>
      <c r="K430" s="112" t="n">
        <f aca="false">I430*J430</f>
        <v>0</v>
      </c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  <c r="AG430" s="124"/>
      <c r="AH430" s="124"/>
      <c r="AI430" s="124"/>
      <c r="AJ430" s="124"/>
      <c r="AK430" s="124"/>
      <c r="AL430" s="124"/>
      <c r="AM430" s="124"/>
      <c r="AN430" s="124"/>
      <c r="AO430" s="124"/>
      <c r="AP430" s="124"/>
      <c r="AQ430" s="124"/>
      <c r="AR430" s="124"/>
      <c r="AS430" s="124"/>
      <c r="AT430" s="124"/>
      <c r="AU430" s="124"/>
      <c r="AV430" s="124"/>
      <c r="AW430" s="124"/>
      <c r="AX430" s="124"/>
      <c r="AY430" s="124"/>
      <c r="AZ430" s="124"/>
      <c r="BA430" s="124"/>
      <c r="BB430" s="124"/>
      <c r="BC430" s="124"/>
      <c r="BD430" s="124"/>
      <c r="BE430" s="124"/>
      <c r="BF430" s="124"/>
      <c r="BG430" s="124"/>
      <c r="BH430" s="124"/>
      <c r="BI430" s="124"/>
      <c r="BJ430" s="124"/>
      <c r="BK430" s="124"/>
      <c r="BL430" s="124"/>
      <c r="BM430" s="124"/>
      <c r="BN430" s="124"/>
      <c r="BO430" s="124"/>
      <c r="BP430" s="124"/>
      <c r="BQ430" s="124"/>
      <c r="BR430" s="124"/>
      <c r="BS430" s="124"/>
      <c r="BT430" s="124"/>
      <c r="BU430" s="124"/>
      <c r="BV430" s="124"/>
      <c r="BW430" s="124"/>
      <c r="BX430" s="124"/>
      <c r="BY430" s="124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30" hidden="false" customHeight="true" outlineLevel="0" collapsed="false">
      <c r="A431" s="144"/>
      <c r="B431" s="105" t="n">
        <v>4</v>
      </c>
      <c r="C431" s="106" t="n">
        <v>1</v>
      </c>
      <c r="D431" s="107" t="s">
        <v>35</v>
      </c>
      <c r="E431" s="106"/>
      <c r="F431" s="126" t="s">
        <v>757</v>
      </c>
      <c r="G431" s="126"/>
      <c r="H431" s="123" t="s">
        <v>758</v>
      </c>
      <c r="I431" s="110"/>
      <c r="J431" s="111" t="n">
        <v>255</v>
      </c>
      <c r="K431" s="112" t="n">
        <f aca="false">I431*J431</f>
        <v>0</v>
      </c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  <c r="AB431" s="124"/>
      <c r="AC431" s="124"/>
      <c r="AD431" s="124"/>
      <c r="AE431" s="124"/>
      <c r="AF431" s="124"/>
      <c r="AG431" s="124"/>
      <c r="AH431" s="124"/>
      <c r="AI431" s="124"/>
      <c r="AJ431" s="124"/>
      <c r="AK431" s="124"/>
      <c r="AL431" s="124"/>
      <c r="AM431" s="124"/>
      <c r="AN431" s="124"/>
      <c r="AO431" s="124"/>
      <c r="AP431" s="124"/>
      <c r="AQ431" s="124"/>
      <c r="AR431" s="124"/>
      <c r="AS431" s="124"/>
      <c r="AT431" s="124"/>
      <c r="AU431" s="124"/>
      <c r="AV431" s="124"/>
      <c r="AW431" s="124"/>
      <c r="AX431" s="124"/>
      <c r="AY431" s="124"/>
      <c r="AZ431" s="124"/>
      <c r="BA431" s="124"/>
      <c r="BB431" s="124"/>
      <c r="BC431" s="124"/>
      <c r="BD431" s="124"/>
      <c r="BE431" s="124"/>
      <c r="BF431" s="124"/>
      <c r="BG431" s="124"/>
      <c r="BH431" s="124"/>
      <c r="BI431" s="124"/>
      <c r="BJ431" s="124"/>
      <c r="BK431" s="124"/>
      <c r="BL431" s="124"/>
      <c r="BM431" s="124"/>
      <c r="BN431" s="124"/>
      <c r="BO431" s="124"/>
      <c r="BP431" s="124"/>
      <c r="BQ431" s="124"/>
      <c r="BR431" s="124"/>
      <c r="BS431" s="124"/>
      <c r="BT431" s="124"/>
      <c r="BU431" s="124"/>
      <c r="BV431" s="124"/>
      <c r="BW431" s="124"/>
      <c r="BX431" s="124"/>
      <c r="BY431" s="124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30" hidden="false" customHeight="true" outlineLevel="0" collapsed="false">
      <c r="A432" s="144"/>
      <c r="B432" s="105" t="n">
        <v>4</v>
      </c>
      <c r="C432" s="106" t="n">
        <v>1</v>
      </c>
      <c r="D432" s="107" t="s">
        <v>35</v>
      </c>
      <c r="E432" s="106"/>
      <c r="F432" s="126" t="s">
        <v>759</v>
      </c>
      <c r="G432" s="126"/>
      <c r="H432" s="123" t="s">
        <v>760</v>
      </c>
      <c r="I432" s="110"/>
      <c r="J432" s="111" t="n">
        <v>255</v>
      </c>
      <c r="K432" s="112" t="n">
        <f aca="false">I432*J432</f>
        <v>0</v>
      </c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  <c r="AA432" s="124"/>
      <c r="AB432" s="124"/>
      <c r="AC432" s="124"/>
      <c r="AD432" s="124"/>
      <c r="AE432" s="124"/>
      <c r="AF432" s="124"/>
      <c r="AG432" s="124"/>
      <c r="AH432" s="124"/>
      <c r="AI432" s="124"/>
      <c r="AJ432" s="124"/>
      <c r="AK432" s="124"/>
      <c r="AL432" s="124"/>
      <c r="AM432" s="124"/>
      <c r="AN432" s="124"/>
      <c r="AO432" s="124"/>
      <c r="AP432" s="124"/>
      <c r="AQ432" s="124"/>
      <c r="AR432" s="124"/>
      <c r="AS432" s="124"/>
      <c r="AT432" s="124"/>
      <c r="AU432" s="124"/>
      <c r="AV432" s="124"/>
      <c r="AW432" s="124"/>
      <c r="AX432" s="124"/>
      <c r="AY432" s="124"/>
      <c r="AZ432" s="124"/>
      <c r="BA432" s="124"/>
      <c r="BB432" s="124"/>
      <c r="BC432" s="124"/>
      <c r="BD432" s="124"/>
      <c r="BE432" s="124"/>
      <c r="BF432" s="124"/>
      <c r="BG432" s="124"/>
      <c r="BH432" s="124"/>
      <c r="BI432" s="124"/>
      <c r="BJ432" s="124"/>
      <c r="BK432" s="124"/>
      <c r="BL432" s="124"/>
      <c r="BM432" s="124"/>
      <c r="BN432" s="124"/>
      <c r="BO432" s="124"/>
      <c r="BP432" s="124"/>
      <c r="BQ432" s="124"/>
      <c r="BR432" s="124"/>
      <c r="BS432" s="124"/>
      <c r="BT432" s="124"/>
      <c r="BU432" s="124"/>
      <c r="BV432" s="124"/>
      <c r="BW432" s="124"/>
      <c r="BX432" s="124"/>
      <c r="BY432" s="124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30" hidden="false" customHeight="true" outlineLevel="0" collapsed="false">
      <c r="A433" s="144"/>
      <c r="B433" s="105" t="n">
        <v>4</v>
      </c>
      <c r="C433" s="106" t="n">
        <v>1</v>
      </c>
      <c r="D433" s="107" t="s">
        <v>35</v>
      </c>
      <c r="E433" s="106"/>
      <c r="F433" s="126" t="s">
        <v>761</v>
      </c>
      <c r="G433" s="126"/>
      <c r="H433" s="123" t="s">
        <v>762</v>
      </c>
      <c r="I433" s="110"/>
      <c r="J433" s="111" t="n">
        <v>255</v>
      </c>
      <c r="K433" s="112" t="n">
        <f aca="false">I433*J433</f>
        <v>0</v>
      </c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  <c r="AB433" s="124"/>
      <c r="AC433" s="124"/>
      <c r="AD433" s="124"/>
      <c r="AE433" s="124"/>
      <c r="AF433" s="124"/>
      <c r="AG433" s="124"/>
      <c r="AH433" s="124"/>
      <c r="AI433" s="124"/>
      <c r="AJ433" s="124"/>
      <c r="AK433" s="124"/>
      <c r="AL433" s="124"/>
      <c r="AM433" s="124"/>
      <c r="AN433" s="124"/>
      <c r="AO433" s="124"/>
      <c r="AP433" s="124"/>
      <c r="AQ433" s="124"/>
      <c r="AR433" s="124"/>
      <c r="AS433" s="124"/>
      <c r="AT433" s="124"/>
      <c r="AU433" s="124"/>
      <c r="AV433" s="124"/>
      <c r="AW433" s="124"/>
      <c r="AX433" s="124"/>
      <c r="AY433" s="124"/>
      <c r="AZ433" s="124"/>
      <c r="BA433" s="124"/>
      <c r="BB433" s="124"/>
      <c r="BC433" s="124"/>
      <c r="BD433" s="124"/>
      <c r="BE433" s="124"/>
      <c r="BF433" s="124"/>
      <c r="BG433" s="124"/>
      <c r="BH433" s="124"/>
      <c r="BI433" s="124"/>
      <c r="BJ433" s="124"/>
      <c r="BK433" s="124"/>
      <c r="BL433" s="124"/>
      <c r="BM433" s="124"/>
      <c r="BN433" s="124"/>
      <c r="BO433" s="124"/>
      <c r="BP433" s="124"/>
      <c r="BQ433" s="124"/>
      <c r="BR433" s="124"/>
      <c r="BS433" s="124"/>
      <c r="BT433" s="124"/>
      <c r="BU433" s="124"/>
      <c r="BV433" s="124"/>
      <c r="BW433" s="124"/>
      <c r="BX433" s="124"/>
      <c r="BY433" s="124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30" hidden="false" customHeight="true" outlineLevel="0" collapsed="false">
      <c r="A434" s="144"/>
      <c r="B434" s="105" t="n">
        <v>4</v>
      </c>
      <c r="C434" s="106" t="n">
        <v>1</v>
      </c>
      <c r="D434" s="107" t="s">
        <v>35</v>
      </c>
      <c r="E434" s="106"/>
      <c r="F434" s="126" t="s">
        <v>763</v>
      </c>
      <c r="G434" s="126"/>
      <c r="H434" s="123" t="s">
        <v>764</v>
      </c>
      <c r="I434" s="110"/>
      <c r="J434" s="111" t="n">
        <v>255</v>
      </c>
      <c r="K434" s="112" t="n">
        <f aca="false">I434*J434</f>
        <v>0</v>
      </c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4"/>
      <c r="AR434" s="124"/>
      <c r="AS434" s="124"/>
      <c r="AT434" s="124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4"/>
      <c r="BL434" s="124"/>
      <c r="BM434" s="124"/>
      <c r="BN434" s="124"/>
      <c r="BO434" s="124"/>
      <c r="BP434" s="124"/>
      <c r="BQ434" s="124"/>
      <c r="BR434" s="124"/>
      <c r="BS434" s="124"/>
      <c r="BT434" s="124"/>
      <c r="BU434" s="124"/>
      <c r="BV434" s="124"/>
      <c r="BW434" s="124"/>
      <c r="BX434" s="124"/>
      <c r="BY434" s="124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s="104" customFormat="true" ht="30" hidden="false" customHeight="true" outlineLevel="0" collapsed="false">
      <c r="B435" s="113"/>
      <c r="C435" s="114"/>
      <c r="D435" s="114"/>
      <c r="E435" s="114"/>
      <c r="F435" s="115"/>
      <c r="G435" s="116"/>
      <c r="H435" s="117" t="s">
        <v>765</v>
      </c>
      <c r="I435" s="118" t="n">
        <f aca="false">SUM(I430:I434)</f>
        <v>0</v>
      </c>
      <c r="J435" s="119"/>
      <c r="K435" s="112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  <c r="AG435" s="124"/>
      <c r="AH435" s="124"/>
      <c r="AI435" s="124"/>
      <c r="AJ435" s="124"/>
      <c r="AK435" s="124"/>
      <c r="AL435" s="124"/>
      <c r="AM435" s="124"/>
      <c r="AN435" s="124"/>
      <c r="AO435" s="124"/>
      <c r="AP435" s="124"/>
      <c r="AQ435" s="124"/>
      <c r="AR435" s="124"/>
      <c r="AS435" s="124"/>
      <c r="AT435" s="124"/>
      <c r="AU435" s="124"/>
      <c r="AV435" s="124"/>
      <c r="AW435" s="124"/>
      <c r="AX435" s="124"/>
      <c r="AY435" s="124"/>
      <c r="AZ435" s="124"/>
      <c r="BA435" s="124"/>
      <c r="BB435" s="124"/>
      <c r="BC435" s="124"/>
      <c r="BD435" s="124"/>
      <c r="BE435" s="124"/>
      <c r="BF435" s="124"/>
      <c r="BG435" s="124"/>
      <c r="BH435" s="124"/>
      <c r="BI435" s="124"/>
      <c r="BJ435" s="124"/>
      <c r="BK435" s="124"/>
      <c r="BL435" s="124"/>
      <c r="BM435" s="124"/>
      <c r="BN435" s="124"/>
      <c r="BO435" s="124"/>
      <c r="BP435" s="124"/>
      <c r="BQ435" s="124"/>
      <c r="BR435" s="124"/>
      <c r="BS435" s="124"/>
      <c r="BT435" s="124"/>
      <c r="BU435" s="124"/>
      <c r="BV435" s="124"/>
      <c r="BW435" s="124"/>
      <c r="BX435" s="124"/>
      <c r="BY435" s="124"/>
      <c r="BZ435" s="125"/>
      <c r="CA435" s="125"/>
      <c r="CB435" s="125"/>
      <c r="CC435" s="125"/>
      <c r="CD435" s="125"/>
      <c r="CE435" s="125"/>
      <c r="CF435" s="125"/>
      <c r="CG435" s="125"/>
      <c r="CH435" s="125"/>
      <c r="CI435" s="125"/>
      <c r="CJ435" s="125"/>
      <c r="CK435" s="125"/>
      <c r="CL435" s="125"/>
      <c r="CM435" s="125"/>
      <c r="CN435" s="125"/>
      <c r="CO435" s="125"/>
      <c r="CP435" s="125"/>
      <c r="CQ435" s="125"/>
      <c r="CR435" s="125"/>
      <c r="CS435" s="125"/>
      <c r="CT435" s="125"/>
      <c r="CU435" s="125"/>
      <c r="CV435" s="125"/>
      <c r="CW435" s="125"/>
      <c r="CX435" s="125"/>
      <c r="CY435" s="125"/>
      <c r="CZ435" s="125"/>
      <c r="DA435" s="125"/>
      <c r="DB435" s="125"/>
      <c r="DC435" s="125"/>
      <c r="DD435" s="125"/>
      <c r="DE435" s="125"/>
      <c r="DF435" s="125"/>
      <c r="DG435" s="125"/>
      <c r="DH435" s="125"/>
      <c r="DI435" s="125"/>
      <c r="DJ435" s="125"/>
      <c r="DK435" s="125"/>
      <c r="DL435" s="125"/>
      <c r="DM435" s="125"/>
      <c r="DN435" s="125"/>
      <c r="DO435" s="125"/>
      <c r="DP435" s="125"/>
      <c r="DQ435" s="125"/>
      <c r="DR435" s="125"/>
      <c r="DS435" s="125"/>
      <c r="DT435" s="125"/>
      <c r="DU435" s="125"/>
      <c r="DV435" s="125"/>
      <c r="DW435" s="125"/>
      <c r="DX435" s="125"/>
      <c r="DY435" s="125"/>
      <c r="DZ435" s="125"/>
      <c r="EA435" s="125"/>
      <c r="EB435" s="125"/>
      <c r="EC435" s="125"/>
      <c r="ED435" s="125"/>
      <c r="EE435" s="125"/>
      <c r="EF435" s="125"/>
      <c r="EG435" s="125"/>
      <c r="EH435" s="125"/>
      <c r="EI435" s="125"/>
      <c r="EJ435" s="125"/>
      <c r="EK435" s="125"/>
      <c r="EL435" s="125"/>
      <c r="EM435" s="125"/>
      <c r="EN435" s="125"/>
      <c r="EO435" s="125"/>
      <c r="EP435" s="125"/>
      <c r="EQ435" s="125"/>
      <c r="ER435" s="125"/>
      <c r="ES435" s="125"/>
      <c r="ET435" s="125"/>
      <c r="EU435" s="125"/>
      <c r="EV435" s="125"/>
      <c r="EW435" s="125"/>
      <c r="EX435" s="125"/>
      <c r="EY435" s="125"/>
      <c r="EZ435" s="125"/>
      <c r="FA435" s="125"/>
      <c r="FB435" s="125"/>
      <c r="FC435" s="125"/>
      <c r="FD435" s="125"/>
      <c r="FE435" s="125"/>
      <c r="FF435" s="125"/>
      <c r="FG435" s="125"/>
      <c r="FH435" s="125"/>
      <c r="FI435" s="125"/>
      <c r="FJ435" s="125"/>
      <c r="FK435" s="125"/>
      <c r="FL435" s="125"/>
      <c r="FM435" s="125"/>
      <c r="FN435" s="125"/>
      <c r="FO435" s="125"/>
      <c r="FP435" s="125"/>
      <c r="FQ435" s="125"/>
      <c r="FR435" s="125"/>
      <c r="FS435" s="125"/>
      <c r="FT435" s="125"/>
      <c r="FU435" s="125"/>
      <c r="FV435" s="125"/>
      <c r="FW435" s="125"/>
      <c r="FX435" s="125"/>
      <c r="FY435" s="125"/>
      <c r="FZ435" s="125"/>
      <c r="GA435" s="125"/>
      <c r="GB435" s="125"/>
      <c r="GC435" s="125"/>
      <c r="GD435" s="125"/>
      <c r="GE435" s="125"/>
      <c r="GF435" s="125"/>
      <c r="GG435" s="125"/>
      <c r="GH435" s="125"/>
      <c r="GI435" s="125"/>
      <c r="GJ435" s="125"/>
      <c r="GK435" s="125"/>
      <c r="GL435" s="125"/>
      <c r="GM435" s="125"/>
      <c r="GN435" s="125"/>
      <c r="GO435" s="125"/>
      <c r="GP435" s="125"/>
      <c r="GQ435" s="125"/>
      <c r="GR435" s="125"/>
      <c r="GS435" s="125"/>
      <c r="GT435" s="125"/>
      <c r="GU435" s="125"/>
      <c r="GV435" s="125"/>
      <c r="GW435" s="125"/>
      <c r="GX435" s="125"/>
      <c r="GY435" s="125"/>
      <c r="GZ435" s="125"/>
      <c r="HA435" s="125"/>
      <c r="HB435" s="125"/>
      <c r="HC435" s="125"/>
      <c r="HD435" s="125"/>
      <c r="HE435" s="125"/>
      <c r="HF435" s="125"/>
      <c r="HG435" s="125"/>
      <c r="HH435" s="125"/>
      <c r="HI435" s="125"/>
      <c r="HJ435" s="125"/>
      <c r="HK435" s="125"/>
      <c r="HL435" s="125"/>
      <c r="HM435" s="125"/>
      <c r="HN435" s="125"/>
      <c r="HO435" s="125"/>
      <c r="HP435" s="125"/>
      <c r="HQ435" s="125"/>
      <c r="HR435" s="125"/>
      <c r="HS435" s="125"/>
      <c r="HT435" s="125"/>
      <c r="HU435" s="125"/>
      <c r="HV435" s="125"/>
      <c r="HW435" s="125"/>
      <c r="HX435" s="125"/>
      <c r="HY435" s="125"/>
      <c r="HZ435" s="125"/>
      <c r="IA435" s="125"/>
      <c r="IB435" s="125"/>
      <c r="IC435" s="125"/>
      <c r="ID435" s="125"/>
      <c r="IE435" s="125"/>
      <c r="IF435" s="125"/>
      <c r="IG435" s="125"/>
      <c r="IH435" s="125"/>
      <c r="II435" s="125"/>
      <c r="IJ435" s="125"/>
    </row>
    <row r="436" s="125" customFormat="true" ht="45" hidden="false" customHeight="true" outlineLevel="0" collapsed="false">
      <c r="A436" s="97"/>
      <c r="B436" s="166"/>
      <c r="C436" s="167"/>
      <c r="D436" s="167"/>
      <c r="E436" s="167"/>
      <c r="F436" s="174" t="s">
        <v>766</v>
      </c>
      <c r="G436" s="174"/>
      <c r="H436" s="169"/>
      <c r="I436" s="170"/>
      <c r="J436" s="171"/>
      <c r="K436" s="172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  <c r="AA436" s="124"/>
      <c r="AB436" s="124"/>
      <c r="AC436" s="124"/>
      <c r="AD436" s="124"/>
      <c r="AE436" s="124"/>
      <c r="AF436" s="124"/>
      <c r="AG436" s="124"/>
      <c r="AH436" s="124"/>
      <c r="AI436" s="124"/>
      <c r="AJ436" s="124"/>
      <c r="AK436" s="124"/>
      <c r="AL436" s="124"/>
      <c r="AM436" s="124"/>
      <c r="AN436" s="124"/>
      <c r="AO436" s="124"/>
      <c r="AP436" s="124"/>
      <c r="AQ436" s="124"/>
      <c r="AR436" s="124"/>
      <c r="AS436" s="124"/>
      <c r="AT436" s="124"/>
      <c r="AU436" s="124"/>
      <c r="AV436" s="124"/>
      <c r="AW436" s="124"/>
      <c r="AX436" s="124"/>
      <c r="AY436" s="124"/>
      <c r="AZ436" s="124"/>
      <c r="BA436" s="124"/>
      <c r="BB436" s="124"/>
      <c r="BC436" s="124"/>
      <c r="BD436" s="124"/>
      <c r="BE436" s="124"/>
      <c r="BF436" s="124"/>
      <c r="BG436" s="124"/>
      <c r="BH436" s="124"/>
      <c r="BI436" s="124"/>
      <c r="BJ436" s="124"/>
      <c r="BK436" s="124"/>
      <c r="BL436" s="124"/>
      <c r="BM436" s="124"/>
      <c r="BN436" s="124"/>
      <c r="BO436" s="124"/>
      <c r="BP436" s="124"/>
      <c r="BQ436" s="124"/>
      <c r="BR436" s="124"/>
      <c r="BS436" s="124"/>
      <c r="BT436" s="124"/>
      <c r="BU436" s="124"/>
      <c r="BV436" s="124"/>
      <c r="BW436" s="124"/>
      <c r="BX436" s="124"/>
      <c r="BY436" s="124"/>
    </row>
    <row r="437" customFormat="false" ht="30" hidden="false" customHeight="true" outlineLevel="0" collapsed="false">
      <c r="A437" s="144"/>
      <c r="B437" s="105" t="n">
        <v>4</v>
      </c>
      <c r="C437" s="106" t="n">
        <v>1</v>
      </c>
      <c r="D437" s="107" t="s">
        <v>247</v>
      </c>
      <c r="E437" s="106"/>
      <c r="F437" s="126" t="s">
        <v>767</v>
      </c>
      <c r="G437" s="126"/>
      <c r="H437" s="123" t="s">
        <v>768</v>
      </c>
      <c r="I437" s="110"/>
      <c r="J437" s="111" t="n">
        <v>255</v>
      </c>
      <c r="K437" s="112" t="n">
        <f aca="false">I437*J437</f>
        <v>0</v>
      </c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  <c r="AA437" s="124"/>
      <c r="AB437" s="124"/>
      <c r="AC437" s="124"/>
      <c r="AD437" s="124"/>
      <c r="AE437" s="124"/>
      <c r="AF437" s="124"/>
      <c r="AG437" s="124"/>
      <c r="AH437" s="124"/>
      <c r="AI437" s="124"/>
      <c r="AJ437" s="124"/>
      <c r="AK437" s="124"/>
      <c r="AL437" s="124"/>
      <c r="AM437" s="124"/>
      <c r="AN437" s="124"/>
      <c r="AO437" s="124"/>
      <c r="AP437" s="124"/>
      <c r="AQ437" s="124"/>
      <c r="AR437" s="124"/>
      <c r="AS437" s="124"/>
      <c r="AT437" s="124"/>
      <c r="AU437" s="124"/>
      <c r="AV437" s="124"/>
      <c r="AW437" s="124"/>
      <c r="AX437" s="124"/>
      <c r="AY437" s="124"/>
      <c r="AZ437" s="124"/>
      <c r="BA437" s="124"/>
      <c r="BB437" s="124"/>
      <c r="BC437" s="124"/>
      <c r="BD437" s="124"/>
      <c r="BE437" s="124"/>
      <c r="BF437" s="124"/>
      <c r="BG437" s="124"/>
      <c r="BH437" s="124"/>
      <c r="BI437" s="124"/>
      <c r="BJ437" s="124"/>
      <c r="BK437" s="124"/>
      <c r="BL437" s="124"/>
      <c r="BM437" s="124"/>
      <c r="BN437" s="124"/>
      <c r="BO437" s="124"/>
      <c r="BP437" s="124"/>
      <c r="BQ437" s="124"/>
      <c r="BR437" s="124"/>
      <c r="BS437" s="124"/>
      <c r="BT437" s="124"/>
      <c r="BU437" s="124"/>
      <c r="BV437" s="124"/>
      <c r="BW437" s="124"/>
      <c r="BX437" s="124"/>
      <c r="BY437" s="124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30" hidden="false" customHeight="true" outlineLevel="0" collapsed="false">
      <c r="A438" s="144"/>
      <c r="B438" s="105" t="n">
        <v>4</v>
      </c>
      <c r="C438" s="106" t="n">
        <v>1</v>
      </c>
      <c r="D438" s="107" t="s">
        <v>247</v>
      </c>
      <c r="E438" s="106"/>
      <c r="F438" s="126" t="s">
        <v>769</v>
      </c>
      <c r="G438" s="126"/>
      <c r="H438" s="123" t="s">
        <v>770</v>
      </c>
      <c r="I438" s="110"/>
      <c r="J438" s="111" t="n">
        <v>255</v>
      </c>
      <c r="K438" s="112" t="n">
        <f aca="false">I438*J438</f>
        <v>0</v>
      </c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  <c r="AA438" s="124"/>
      <c r="AB438" s="124"/>
      <c r="AC438" s="124"/>
      <c r="AD438" s="124"/>
      <c r="AE438" s="124"/>
      <c r="AF438" s="124"/>
      <c r="AG438" s="124"/>
      <c r="AH438" s="124"/>
      <c r="AI438" s="124"/>
      <c r="AJ438" s="124"/>
      <c r="AK438" s="124"/>
      <c r="AL438" s="124"/>
      <c r="AM438" s="124"/>
      <c r="AN438" s="124"/>
      <c r="AO438" s="124"/>
      <c r="AP438" s="124"/>
      <c r="AQ438" s="124"/>
      <c r="AR438" s="124"/>
      <c r="AS438" s="124"/>
      <c r="AT438" s="124"/>
      <c r="AU438" s="124"/>
      <c r="AV438" s="124"/>
      <c r="AW438" s="124"/>
      <c r="AX438" s="124"/>
      <c r="AY438" s="124"/>
      <c r="AZ438" s="124"/>
      <c r="BA438" s="124"/>
      <c r="BB438" s="124"/>
      <c r="BC438" s="124"/>
      <c r="BD438" s="124"/>
      <c r="BE438" s="124"/>
      <c r="BF438" s="124"/>
      <c r="BG438" s="124"/>
      <c r="BH438" s="124"/>
      <c r="BI438" s="124"/>
      <c r="BJ438" s="124"/>
      <c r="BK438" s="124"/>
      <c r="BL438" s="124"/>
      <c r="BM438" s="124"/>
      <c r="BN438" s="124"/>
      <c r="BO438" s="124"/>
      <c r="BP438" s="124"/>
      <c r="BQ438" s="124"/>
      <c r="BR438" s="124"/>
      <c r="BS438" s="124"/>
      <c r="BT438" s="124"/>
      <c r="BU438" s="124"/>
      <c r="BV438" s="124"/>
      <c r="BW438" s="124"/>
      <c r="BX438" s="124"/>
      <c r="BY438" s="124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30" hidden="false" customHeight="true" outlineLevel="0" collapsed="false">
      <c r="A439" s="144"/>
      <c r="B439" s="105" t="n">
        <v>4</v>
      </c>
      <c r="C439" s="106" t="n">
        <v>1</v>
      </c>
      <c r="D439" s="107" t="s">
        <v>247</v>
      </c>
      <c r="E439" s="106"/>
      <c r="F439" s="126" t="s">
        <v>771</v>
      </c>
      <c r="G439" s="126"/>
      <c r="H439" s="123" t="s">
        <v>772</v>
      </c>
      <c r="I439" s="110"/>
      <c r="J439" s="111" t="n">
        <v>255</v>
      </c>
      <c r="K439" s="112" t="n">
        <f aca="false">I439*J439</f>
        <v>0</v>
      </c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  <c r="AA439" s="124"/>
      <c r="AB439" s="124"/>
      <c r="AC439" s="124"/>
      <c r="AD439" s="124"/>
      <c r="AE439" s="124"/>
      <c r="AF439" s="124"/>
      <c r="AG439" s="124"/>
      <c r="AH439" s="124"/>
      <c r="AI439" s="124"/>
      <c r="AJ439" s="124"/>
      <c r="AK439" s="124"/>
      <c r="AL439" s="124"/>
      <c r="AM439" s="124"/>
      <c r="AN439" s="124"/>
      <c r="AO439" s="124"/>
      <c r="AP439" s="124"/>
      <c r="AQ439" s="124"/>
      <c r="AR439" s="124"/>
      <c r="AS439" s="124"/>
      <c r="AT439" s="124"/>
      <c r="AU439" s="124"/>
      <c r="AV439" s="124"/>
      <c r="AW439" s="124"/>
      <c r="AX439" s="124"/>
      <c r="AY439" s="124"/>
      <c r="AZ439" s="124"/>
      <c r="BA439" s="124"/>
      <c r="BB439" s="124"/>
      <c r="BC439" s="124"/>
      <c r="BD439" s="124"/>
      <c r="BE439" s="124"/>
      <c r="BF439" s="124"/>
      <c r="BG439" s="124"/>
      <c r="BH439" s="124"/>
      <c r="BI439" s="124"/>
      <c r="BJ439" s="124"/>
      <c r="BK439" s="124"/>
      <c r="BL439" s="124"/>
      <c r="BM439" s="124"/>
      <c r="BN439" s="124"/>
      <c r="BO439" s="124"/>
      <c r="BP439" s="124"/>
      <c r="BQ439" s="124"/>
      <c r="BR439" s="124"/>
      <c r="BS439" s="124"/>
      <c r="BT439" s="124"/>
      <c r="BU439" s="124"/>
      <c r="BV439" s="124"/>
      <c r="BW439" s="124"/>
      <c r="BX439" s="124"/>
      <c r="BY439" s="124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30" hidden="false" customHeight="true" outlineLevel="0" collapsed="false">
      <c r="A440" s="144"/>
      <c r="B440" s="105" t="n">
        <v>4</v>
      </c>
      <c r="C440" s="106" t="n">
        <v>1</v>
      </c>
      <c r="D440" s="107" t="s">
        <v>247</v>
      </c>
      <c r="E440" s="106"/>
      <c r="F440" s="126" t="s">
        <v>773</v>
      </c>
      <c r="G440" s="126"/>
      <c r="H440" s="123" t="s">
        <v>774</v>
      </c>
      <c r="I440" s="110"/>
      <c r="J440" s="111" t="n">
        <v>255</v>
      </c>
      <c r="K440" s="112" t="n">
        <f aca="false">I440*J440</f>
        <v>0</v>
      </c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  <c r="AA440" s="124"/>
      <c r="AB440" s="124"/>
      <c r="AC440" s="124"/>
      <c r="AD440" s="124"/>
      <c r="AE440" s="124"/>
      <c r="AF440" s="124"/>
      <c r="AG440" s="124"/>
      <c r="AH440" s="124"/>
      <c r="AI440" s="124"/>
      <c r="AJ440" s="124"/>
      <c r="AK440" s="124"/>
      <c r="AL440" s="124"/>
      <c r="AM440" s="124"/>
      <c r="AN440" s="124"/>
      <c r="AO440" s="124"/>
      <c r="AP440" s="124"/>
      <c r="AQ440" s="124"/>
      <c r="AR440" s="124"/>
      <c r="AS440" s="124"/>
      <c r="AT440" s="124"/>
      <c r="AU440" s="124"/>
      <c r="AV440" s="124"/>
      <c r="AW440" s="124"/>
      <c r="AX440" s="124"/>
      <c r="AY440" s="124"/>
      <c r="AZ440" s="124"/>
      <c r="BA440" s="124"/>
      <c r="BB440" s="124"/>
      <c r="BC440" s="124"/>
      <c r="BD440" s="124"/>
      <c r="BE440" s="124"/>
      <c r="BF440" s="124"/>
      <c r="BG440" s="124"/>
      <c r="BH440" s="124"/>
      <c r="BI440" s="124"/>
      <c r="BJ440" s="124"/>
      <c r="BK440" s="124"/>
      <c r="BL440" s="124"/>
      <c r="BM440" s="124"/>
      <c r="BN440" s="124"/>
      <c r="BO440" s="124"/>
      <c r="BP440" s="124"/>
      <c r="BQ440" s="124"/>
      <c r="BR440" s="124"/>
      <c r="BS440" s="124"/>
      <c r="BT440" s="124"/>
      <c r="BU440" s="124"/>
      <c r="BV440" s="124"/>
      <c r="BW440" s="124"/>
      <c r="BX440" s="124"/>
      <c r="BY440" s="124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104" customFormat="true" ht="30" hidden="false" customHeight="true" outlineLevel="0" collapsed="false">
      <c r="B441" s="113"/>
      <c r="C441" s="114"/>
      <c r="D441" s="114"/>
      <c r="E441" s="114"/>
      <c r="F441" s="115"/>
      <c r="G441" s="116"/>
      <c r="H441" s="179" t="s">
        <v>765</v>
      </c>
      <c r="I441" s="118" t="n">
        <f aca="false">SUM(I437:I440)</f>
        <v>0</v>
      </c>
      <c r="J441" s="119"/>
      <c r="K441" s="112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  <c r="AA441" s="124"/>
      <c r="AB441" s="124"/>
      <c r="AC441" s="124"/>
      <c r="AD441" s="124"/>
      <c r="AE441" s="124"/>
      <c r="AF441" s="124"/>
      <c r="AG441" s="124"/>
      <c r="AH441" s="124"/>
      <c r="AI441" s="124"/>
      <c r="AJ441" s="124"/>
      <c r="AK441" s="124"/>
      <c r="AL441" s="124"/>
      <c r="AM441" s="124"/>
      <c r="AN441" s="124"/>
      <c r="AO441" s="124"/>
      <c r="AP441" s="124"/>
      <c r="AQ441" s="124"/>
      <c r="AR441" s="124"/>
      <c r="AS441" s="124"/>
      <c r="AT441" s="124"/>
      <c r="AU441" s="124"/>
      <c r="AV441" s="124"/>
      <c r="AW441" s="124"/>
      <c r="AX441" s="124"/>
      <c r="AY441" s="124"/>
      <c r="AZ441" s="124"/>
      <c r="BA441" s="124"/>
      <c r="BB441" s="124"/>
      <c r="BC441" s="124"/>
      <c r="BD441" s="124"/>
      <c r="BE441" s="124"/>
      <c r="BF441" s="124"/>
      <c r="BG441" s="124"/>
      <c r="BH441" s="124"/>
      <c r="BI441" s="124"/>
      <c r="BJ441" s="124"/>
      <c r="BK441" s="124"/>
      <c r="BL441" s="124"/>
      <c r="BM441" s="124"/>
      <c r="BN441" s="124"/>
      <c r="BO441" s="124"/>
      <c r="BP441" s="124"/>
      <c r="BQ441" s="124"/>
      <c r="BR441" s="124"/>
      <c r="BS441" s="124"/>
      <c r="BT441" s="124"/>
      <c r="BU441" s="124"/>
      <c r="BV441" s="124"/>
      <c r="BW441" s="124"/>
      <c r="BX441" s="124"/>
      <c r="BY441" s="124"/>
      <c r="BZ441" s="125"/>
      <c r="CA441" s="125"/>
      <c r="CB441" s="125"/>
      <c r="CC441" s="125"/>
      <c r="CD441" s="125"/>
      <c r="CE441" s="125"/>
      <c r="CF441" s="125"/>
      <c r="CG441" s="125"/>
      <c r="CH441" s="125"/>
      <c r="CI441" s="125"/>
      <c r="CJ441" s="125"/>
      <c r="CK441" s="125"/>
      <c r="CL441" s="125"/>
      <c r="CM441" s="125"/>
      <c r="CN441" s="125"/>
      <c r="CO441" s="125"/>
      <c r="CP441" s="125"/>
      <c r="CQ441" s="125"/>
      <c r="CR441" s="125"/>
      <c r="CS441" s="125"/>
      <c r="CT441" s="125"/>
      <c r="CU441" s="125"/>
      <c r="CV441" s="125"/>
      <c r="CW441" s="125"/>
      <c r="CX441" s="125"/>
      <c r="CY441" s="125"/>
      <c r="CZ441" s="125"/>
      <c r="DA441" s="125"/>
      <c r="DB441" s="125"/>
      <c r="DC441" s="125"/>
      <c r="DD441" s="125"/>
      <c r="DE441" s="125"/>
      <c r="DF441" s="125"/>
      <c r="DG441" s="125"/>
      <c r="DH441" s="125"/>
      <c r="DI441" s="125"/>
      <c r="DJ441" s="125"/>
      <c r="DK441" s="125"/>
      <c r="DL441" s="125"/>
      <c r="DM441" s="125"/>
      <c r="DN441" s="125"/>
      <c r="DO441" s="125"/>
      <c r="DP441" s="125"/>
      <c r="DQ441" s="125"/>
      <c r="DR441" s="125"/>
      <c r="DS441" s="125"/>
      <c r="DT441" s="125"/>
      <c r="DU441" s="125"/>
      <c r="DV441" s="125"/>
      <c r="DW441" s="125"/>
      <c r="DX441" s="125"/>
      <c r="DY441" s="125"/>
      <c r="DZ441" s="125"/>
      <c r="EA441" s="125"/>
      <c r="EB441" s="125"/>
      <c r="EC441" s="125"/>
      <c r="ED441" s="125"/>
      <c r="EE441" s="125"/>
      <c r="EF441" s="125"/>
      <c r="EG441" s="125"/>
      <c r="EH441" s="125"/>
      <c r="EI441" s="125"/>
      <c r="EJ441" s="125"/>
      <c r="EK441" s="125"/>
      <c r="EL441" s="125"/>
      <c r="EM441" s="125"/>
      <c r="EN441" s="125"/>
      <c r="EO441" s="125"/>
      <c r="EP441" s="125"/>
      <c r="EQ441" s="125"/>
      <c r="ER441" s="125"/>
      <c r="ES441" s="125"/>
      <c r="ET441" s="125"/>
      <c r="EU441" s="125"/>
      <c r="EV441" s="125"/>
      <c r="EW441" s="125"/>
      <c r="EX441" s="125"/>
      <c r="EY441" s="125"/>
      <c r="EZ441" s="125"/>
      <c r="FA441" s="125"/>
      <c r="FB441" s="125"/>
      <c r="FC441" s="125"/>
      <c r="FD441" s="125"/>
      <c r="FE441" s="125"/>
      <c r="FF441" s="125"/>
      <c r="FG441" s="125"/>
      <c r="FH441" s="125"/>
      <c r="FI441" s="125"/>
      <c r="FJ441" s="125"/>
      <c r="FK441" s="125"/>
      <c r="FL441" s="125"/>
      <c r="FM441" s="125"/>
      <c r="FN441" s="125"/>
      <c r="FO441" s="125"/>
      <c r="FP441" s="125"/>
      <c r="FQ441" s="125"/>
      <c r="FR441" s="125"/>
      <c r="FS441" s="125"/>
      <c r="FT441" s="125"/>
      <c r="FU441" s="125"/>
      <c r="FV441" s="125"/>
      <c r="FW441" s="125"/>
      <c r="FX441" s="125"/>
      <c r="FY441" s="125"/>
      <c r="FZ441" s="125"/>
      <c r="GA441" s="125"/>
      <c r="GB441" s="125"/>
      <c r="GC441" s="125"/>
      <c r="GD441" s="125"/>
      <c r="GE441" s="125"/>
      <c r="GF441" s="125"/>
      <c r="GG441" s="125"/>
      <c r="GH441" s="125"/>
      <c r="GI441" s="125"/>
      <c r="GJ441" s="125"/>
      <c r="GK441" s="125"/>
      <c r="GL441" s="125"/>
      <c r="GM441" s="125"/>
      <c r="GN441" s="125"/>
      <c r="GO441" s="125"/>
      <c r="GP441" s="125"/>
      <c r="GQ441" s="125"/>
      <c r="GR441" s="125"/>
      <c r="GS441" s="125"/>
      <c r="GT441" s="125"/>
      <c r="GU441" s="125"/>
      <c r="GV441" s="125"/>
      <c r="GW441" s="125"/>
      <c r="GX441" s="125"/>
      <c r="GY441" s="125"/>
      <c r="GZ441" s="125"/>
      <c r="HA441" s="125"/>
      <c r="HB441" s="125"/>
      <c r="HC441" s="125"/>
      <c r="HD441" s="125"/>
      <c r="HE441" s="125"/>
      <c r="HF441" s="125"/>
      <c r="HG441" s="125"/>
      <c r="HH441" s="125"/>
      <c r="HI441" s="125"/>
      <c r="HJ441" s="125"/>
      <c r="HK441" s="125"/>
      <c r="HL441" s="125"/>
      <c r="HM441" s="125"/>
      <c r="HN441" s="125"/>
      <c r="HO441" s="125"/>
      <c r="HP441" s="125"/>
      <c r="HQ441" s="125"/>
      <c r="HR441" s="125"/>
      <c r="HS441" s="125"/>
      <c r="HT441" s="125"/>
      <c r="HU441" s="125"/>
      <c r="HV441" s="125"/>
      <c r="HW441" s="125"/>
      <c r="HX441" s="125"/>
      <c r="HY441" s="125"/>
      <c r="HZ441" s="125"/>
      <c r="IA441" s="125"/>
      <c r="IB441" s="125"/>
      <c r="IC441" s="125"/>
      <c r="ID441" s="125"/>
      <c r="IE441" s="125"/>
      <c r="IF441" s="125"/>
      <c r="IG441" s="125"/>
      <c r="IH441" s="125"/>
      <c r="II441" s="125"/>
      <c r="IJ441" s="125"/>
    </row>
    <row r="442" s="125" customFormat="true" ht="52.5" hidden="false" customHeight="true" outlineLevel="0" collapsed="false">
      <c r="A442" s="97"/>
      <c r="B442" s="166"/>
      <c r="C442" s="167"/>
      <c r="D442" s="167"/>
      <c r="E442" s="167"/>
      <c r="F442" s="174" t="s">
        <v>775</v>
      </c>
      <c r="G442" s="174"/>
      <c r="H442" s="169"/>
      <c r="I442" s="170"/>
      <c r="J442" s="171"/>
      <c r="K442" s="172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  <c r="AA442" s="124"/>
      <c r="AB442" s="124"/>
      <c r="AC442" s="124"/>
      <c r="AD442" s="124"/>
      <c r="AE442" s="124"/>
      <c r="AF442" s="124"/>
      <c r="AG442" s="124"/>
      <c r="AH442" s="124"/>
      <c r="AI442" s="124"/>
      <c r="AJ442" s="124"/>
      <c r="AK442" s="124"/>
      <c r="AL442" s="124"/>
      <c r="AM442" s="124"/>
      <c r="AN442" s="124"/>
      <c r="AO442" s="124"/>
      <c r="AP442" s="124"/>
      <c r="AQ442" s="124"/>
      <c r="AR442" s="124"/>
      <c r="AS442" s="124"/>
      <c r="AT442" s="124"/>
      <c r="AU442" s="124"/>
      <c r="AV442" s="124"/>
      <c r="AW442" s="124"/>
      <c r="AX442" s="124"/>
      <c r="AY442" s="124"/>
      <c r="AZ442" s="124"/>
      <c r="BA442" s="124"/>
      <c r="BB442" s="124"/>
      <c r="BC442" s="124"/>
      <c r="BD442" s="124"/>
      <c r="BE442" s="124"/>
      <c r="BF442" s="124"/>
      <c r="BG442" s="124"/>
      <c r="BH442" s="124"/>
      <c r="BI442" s="124"/>
      <c r="BJ442" s="124"/>
      <c r="BK442" s="124"/>
      <c r="BL442" s="124"/>
      <c r="BM442" s="124"/>
      <c r="BN442" s="124"/>
      <c r="BO442" s="124"/>
      <c r="BP442" s="124"/>
      <c r="BQ442" s="124"/>
      <c r="BR442" s="124"/>
      <c r="BS442" s="124"/>
      <c r="BT442" s="124"/>
      <c r="BU442" s="124"/>
      <c r="BV442" s="124"/>
      <c r="BW442" s="124"/>
      <c r="BX442" s="124"/>
      <c r="BY442" s="124"/>
    </row>
    <row r="443" customFormat="false" ht="30" hidden="false" customHeight="true" outlineLevel="0" collapsed="false">
      <c r="A443" s="144"/>
      <c r="B443" s="105" t="n">
        <v>41</v>
      </c>
      <c r="C443" s="106" t="n">
        <v>1</v>
      </c>
      <c r="D443" s="107"/>
      <c r="E443" s="106"/>
      <c r="F443" s="126" t="s">
        <v>776</v>
      </c>
      <c r="G443" s="126"/>
      <c r="H443" s="123" t="s">
        <v>777</v>
      </c>
      <c r="I443" s="186"/>
      <c r="J443" s="135" t="n">
        <v>275</v>
      </c>
      <c r="K443" s="188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  <c r="AA443" s="124"/>
      <c r="AB443" s="124"/>
      <c r="AC443" s="124"/>
      <c r="AD443" s="124"/>
      <c r="AE443" s="124"/>
      <c r="AF443" s="124"/>
      <c r="AG443" s="124"/>
      <c r="AH443" s="124"/>
      <c r="AI443" s="124"/>
      <c r="AJ443" s="124"/>
      <c r="AK443" s="124"/>
      <c r="AL443" s="124"/>
      <c r="AM443" s="124"/>
      <c r="AN443" s="124"/>
      <c r="AO443" s="124"/>
      <c r="AP443" s="124"/>
      <c r="AQ443" s="124"/>
      <c r="AR443" s="124"/>
      <c r="AS443" s="124"/>
      <c r="AT443" s="124"/>
      <c r="AU443" s="124"/>
      <c r="AV443" s="124"/>
      <c r="AW443" s="124"/>
      <c r="AX443" s="124"/>
      <c r="AY443" s="124"/>
      <c r="AZ443" s="124"/>
      <c r="BA443" s="124"/>
      <c r="BB443" s="124"/>
      <c r="BC443" s="124"/>
      <c r="BD443" s="124"/>
      <c r="BE443" s="124"/>
      <c r="BF443" s="124"/>
      <c r="BG443" s="124"/>
      <c r="BH443" s="124"/>
      <c r="BI443" s="124"/>
      <c r="BJ443" s="124"/>
      <c r="BK443" s="124"/>
      <c r="BL443" s="124"/>
      <c r="BM443" s="124"/>
      <c r="BN443" s="124"/>
      <c r="BO443" s="124"/>
      <c r="BP443" s="124"/>
      <c r="BQ443" s="124"/>
      <c r="BR443" s="124"/>
      <c r="BS443" s="124"/>
      <c r="BT443" s="124"/>
      <c r="BU443" s="124"/>
      <c r="BV443" s="124"/>
      <c r="BW443" s="124"/>
      <c r="BX443" s="124"/>
      <c r="BY443" s="124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30" hidden="false" customHeight="true" outlineLevel="0" collapsed="false">
      <c r="A444" s="144"/>
      <c r="B444" s="105" t="n">
        <v>41</v>
      </c>
      <c r="C444" s="106" t="n">
        <v>3</v>
      </c>
      <c r="D444" s="107" t="s">
        <v>247</v>
      </c>
      <c r="E444" s="106"/>
      <c r="F444" s="126" t="s">
        <v>778</v>
      </c>
      <c r="G444" s="126"/>
      <c r="H444" s="123" t="s">
        <v>779</v>
      </c>
      <c r="I444" s="110"/>
      <c r="J444" s="111" t="n">
        <v>785</v>
      </c>
      <c r="K444" s="112" t="n">
        <f aca="false">I444*J444</f>
        <v>0</v>
      </c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  <c r="AA444" s="124"/>
      <c r="AB444" s="124"/>
      <c r="AC444" s="124"/>
      <c r="AD444" s="124"/>
      <c r="AE444" s="124"/>
      <c r="AF444" s="124"/>
      <c r="AG444" s="124"/>
      <c r="AH444" s="124"/>
      <c r="AI444" s="124"/>
      <c r="AJ444" s="124"/>
      <c r="AK444" s="124"/>
      <c r="AL444" s="124"/>
      <c r="AM444" s="124"/>
      <c r="AN444" s="124"/>
      <c r="AO444" s="124"/>
      <c r="AP444" s="124"/>
      <c r="AQ444" s="124"/>
      <c r="AR444" s="124"/>
      <c r="AS444" s="124"/>
      <c r="AT444" s="124"/>
      <c r="AU444" s="124"/>
      <c r="AV444" s="124"/>
      <c r="AW444" s="124"/>
      <c r="AX444" s="124"/>
      <c r="AY444" s="124"/>
      <c r="AZ444" s="124"/>
      <c r="BA444" s="124"/>
      <c r="BB444" s="124"/>
      <c r="BC444" s="124"/>
      <c r="BD444" s="124"/>
      <c r="BE444" s="124"/>
      <c r="BF444" s="124"/>
      <c r="BG444" s="124"/>
      <c r="BH444" s="124"/>
      <c r="BI444" s="124"/>
      <c r="BJ444" s="124"/>
      <c r="BK444" s="124"/>
      <c r="BL444" s="124"/>
      <c r="BM444" s="124"/>
      <c r="BN444" s="124"/>
      <c r="BO444" s="124"/>
      <c r="BP444" s="124"/>
      <c r="BQ444" s="124"/>
      <c r="BR444" s="124"/>
      <c r="BS444" s="124"/>
      <c r="BT444" s="124"/>
      <c r="BU444" s="124"/>
      <c r="BV444" s="124"/>
      <c r="BW444" s="124"/>
      <c r="BX444" s="124"/>
      <c r="BY444" s="124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104" customFormat="true" ht="30" hidden="false" customHeight="true" outlineLevel="0" collapsed="false">
      <c r="B445" s="113"/>
      <c r="C445" s="114"/>
      <c r="D445" s="114"/>
      <c r="E445" s="114"/>
      <c r="F445" s="115"/>
      <c r="G445" s="116"/>
      <c r="H445" s="179" t="s">
        <v>780</v>
      </c>
      <c r="I445" s="118" t="n">
        <f aca="false">SUM(I444)</f>
        <v>0</v>
      </c>
      <c r="J445" s="119"/>
      <c r="K445" s="112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  <c r="AA445" s="124"/>
      <c r="AB445" s="124"/>
      <c r="AC445" s="124"/>
      <c r="AD445" s="124"/>
      <c r="AE445" s="124"/>
      <c r="AF445" s="124"/>
      <c r="AG445" s="124"/>
      <c r="AH445" s="124"/>
      <c r="AI445" s="124"/>
      <c r="AJ445" s="124"/>
      <c r="AK445" s="124"/>
      <c r="AL445" s="124"/>
      <c r="AM445" s="124"/>
      <c r="AN445" s="124"/>
      <c r="AO445" s="124"/>
      <c r="AP445" s="124"/>
      <c r="AQ445" s="124"/>
      <c r="AR445" s="124"/>
      <c r="AS445" s="124"/>
      <c r="AT445" s="124"/>
      <c r="AU445" s="124"/>
      <c r="AV445" s="124"/>
      <c r="AW445" s="124"/>
      <c r="AX445" s="124"/>
      <c r="AY445" s="124"/>
      <c r="AZ445" s="124"/>
      <c r="BA445" s="124"/>
      <c r="BB445" s="124"/>
      <c r="BC445" s="124"/>
      <c r="BD445" s="124"/>
      <c r="BE445" s="124"/>
      <c r="BF445" s="124"/>
      <c r="BG445" s="124"/>
      <c r="BH445" s="124"/>
      <c r="BI445" s="124"/>
      <c r="BJ445" s="124"/>
      <c r="BK445" s="124"/>
      <c r="BL445" s="124"/>
      <c r="BM445" s="124"/>
      <c r="BN445" s="124"/>
      <c r="BO445" s="124"/>
      <c r="BP445" s="124"/>
      <c r="BQ445" s="124"/>
      <c r="BR445" s="124"/>
      <c r="BS445" s="124"/>
      <c r="BT445" s="124"/>
      <c r="BU445" s="124"/>
      <c r="BV445" s="124"/>
      <c r="BW445" s="124"/>
      <c r="BX445" s="124"/>
      <c r="BY445" s="124"/>
      <c r="BZ445" s="125"/>
      <c r="CA445" s="125"/>
      <c r="CB445" s="125"/>
      <c r="CC445" s="125"/>
      <c r="CD445" s="125"/>
      <c r="CE445" s="125"/>
      <c r="CF445" s="125"/>
      <c r="CG445" s="125"/>
      <c r="CH445" s="125"/>
      <c r="CI445" s="125"/>
      <c r="CJ445" s="125"/>
      <c r="CK445" s="125"/>
      <c r="CL445" s="125"/>
      <c r="CM445" s="125"/>
      <c r="CN445" s="125"/>
      <c r="CO445" s="125"/>
      <c r="CP445" s="125"/>
      <c r="CQ445" s="125"/>
      <c r="CR445" s="125"/>
      <c r="CS445" s="125"/>
      <c r="CT445" s="125"/>
      <c r="CU445" s="125"/>
      <c r="CV445" s="125"/>
      <c r="CW445" s="125"/>
      <c r="CX445" s="125"/>
      <c r="CY445" s="125"/>
      <c r="CZ445" s="125"/>
      <c r="DA445" s="125"/>
      <c r="DB445" s="125"/>
      <c r="DC445" s="125"/>
      <c r="DD445" s="125"/>
      <c r="DE445" s="125"/>
      <c r="DF445" s="125"/>
      <c r="DG445" s="125"/>
      <c r="DH445" s="125"/>
      <c r="DI445" s="125"/>
      <c r="DJ445" s="125"/>
      <c r="DK445" s="125"/>
      <c r="DL445" s="125"/>
      <c r="DM445" s="125"/>
      <c r="DN445" s="125"/>
      <c r="DO445" s="125"/>
      <c r="DP445" s="125"/>
      <c r="DQ445" s="125"/>
      <c r="DR445" s="125"/>
      <c r="DS445" s="125"/>
      <c r="DT445" s="125"/>
      <c r="DU445" s="125"/>
      <c r="DV445" s="125"/>
      <c r="DW445" s="125"/>
      <c r="DX445" s="125"/>
      <c r="DY445" s="125"/>
      <c r="DZ445" s="125"/>
      <c r="EA445" s="125"/>
      <c r="EB445" s="125"/>
      <c r="EC445" s="125"/>
      <c r="ED445" s="125"/>
      <c r="EE445" s="125"/>
      <c r="EF445" s="125"/>
      <c r="EG445" s="125"/>
      <c r="EH445" s="125"/>
      <c r="EI445" s="125"/>
      <c r="EJ445" s="125"/>
      <c r="EK445" s="125"/>
      <c r="EL445" s="125"/>
      <c r="EM445" s="125"/>
      <c r="EN445" s="125"/>
      <c r="EO445" s="125"/>
      <c r="EP445" s="125"/>
      <c r="EQ445" s="125"/>
      <c r="ER445" s="125"/>
      <c r="ES445" s="125"/>
      <c r="ET445" s="125"/>
      <c r="EU445" s="125"/>
      <c r="EV445" s="125"/>
      <c r="EW445" s="125"/>
      <c r="EX445" s="125"/>
      <c r="EY445" s="125"/>
      <c r="EZ445" s="125"/>
      <c r="FA445" s="125"/>
      <c r="FB445" s="125"/>
      <c r="FC445" s="125"/>
      <c r="FD445" s="125"/>
      <c r="FE445" s="125"/>
      <c r="FF445" s="125"/>
      <c r="FG445" s="125"/>
      <c r="FH445" s="125"/>
      <c r="FI445" s="125"/>
      <c r="FJ445" s="125"/>
      <c r="FK445" s="125"/>
      <c r="FL445" s="125"/>
      <c r="FM445" s="125"/>
      <c r="FN445" s="125"/>
      <c r="FO445" s="125"/>
      <c r="FP445" s="125"/>
      <c r="FQ445" s="125"/>
      <c r="FR445" s="125"/>
      <c r="FS445" s="125"/>
      <c r="FT445" s="125"/>
      <c r="FU445" s="125"/>
      <c r="FV445" s="125"/>
      <c r="FW445" s="125"/>
      <c r="FX445" s="125"/>
      <c r="FY445" s="125"/>
      <c r="FZ445" s="125"/>
      <c r="GA445" s="125"/>
      <c r="GB445" s="125"/>
      <c r="GC445" s="125"/>
      <c r="GD445" s="125"/>
      <c r="GE445" s="125"/>
      <c r="GF445" s="125"/>
      <c r="GG445" s="125"/>
      <c r="GH445" s="125"/>
      <c r="GI445" s="125"/>
      <c r="GJ445" s="125"/>
      <c r="GK445" s="125"/>
      <c r="GL445" s="125"/>
      <c r="GM445" s="125"/>
      <c r="GN445" s="125"/>
      <c r="GO445" s="125"/>
      <c r="GP445" s="125"/>
      <c r="GQ445" s="125"/>
      <c r="GR445" s="125"/>
      <c r="GS445" s="125"/>
      <c r="GT445" s="125"/>
      <c r="GU445" s="125"/>
      <c r="GV445" s="125"/>
      <c r="GW445" s="125"/>
      <c r="GX445" s="125"/>
      <c r="GY445" s="125"/>
      <c r="GZ445" s="125"/>
      <c r="HA445" s="125"/>
      <c r="HB445" s="125"/>
      <c r="HC445" s="125"/>
      <c r="HD445" s="125"/>
      <c r="HE445" s="125"/>
      <c r="HF445" s="125"/>
      <c r="HG445" s="125"/>
      <c r="HH445" s="125"/>
      <c r="HI445" s="125"/>
      <c r="HJ445" s="125"/>
      <c r="HK445" s="125"/>
      <c r="HL445" s="125"/>
      <c r="HM445" s="125"/>
      <c r="HN445" s="125"/>
      <c r="HO445" s="125"/>
      <c r="HP445" s="125"/>
      <c r="HQ445" s="125"/>
      <c r="HR445" s="125"/>
      <c r="HS445" s="125"/>
      <c r="HT445" s="125"/>
      <c r="HU445" s="125"/>
      <c r="HV445" s="125"/>
      <c r="HW445" s="125"/>
      <c r="HX445" s="125"/>
      <c r="HY445" s="125"/>
      <c r="HZ445" s="125"/>
      <c r="IA445" s="125"/>
      <c r="IB445" s="125"/>
      <c r="IC445" s="125"/>
      <c r="ID445" s="125"/>
      <c r="IE445" s="125"/>
      <c r="IF445" s="125"/>
      <c r="IG445" s="125"/>
      <c r="IH445" s="125"/>
      <c r="II445" s="125"/>
      <c r="IJ445" s="125"/>
    </row>
    <row r="446" s="125" customFormat="true" ht="58.5" hidden="false" customHeight="true" outlineLevel="0" collapsed="false">
      <c r="A446" s="97"/>
      <c r="B446" s="166"/>
      <c r="C446" s="167"/>
      <c r="D446" s="167"/>
      <c r="E446" s="167"/>
      <c r="F446" s="174" t="s">
        <v>781</v>
      </c>
      <c r="G446" s="174"/>
      <c r="H446" s="169"/>
      <c r="I446" s="170"/>
      <c r="J446" s="171"/>
      <c r="K446" s="172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  <c r="AA446" s="124"/>
      <c r="AB446" s="124"/>
      <c r="AC446" s="124"/>
      <c r="AD446" s="124"/>
      <c r="AE446" s="124"/>
      <c r="AF446" s="124"/>
      <c r="AG446" s="124"/>
      <c r="AH446" s="124"/>
      <c r="AI446" s="124"/>
      <c r="AJ446" s="124"/>
      <c r="AK446" s="124"/>
      <c r="AL446" s="124"/>
      <c r="AM446" s="124"/>
      <c r="AN446" s="124"/>
      <c r="AO446" s="124"/>
      <c r="AP446" s="124"/>
      <c r="AQ446" s="124"/>
      <c r="AR446" s="124"/>
      <c r="AS446" s="124"/>
      <c r="AT446" s="124"/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/>
      <c r="BV446" s="124"/>
      <c r="BW446" s="124"/>
      <c r="BX446" s="124"/>
      <c r="BY446" s="124"/>
    </row>
    <row r="447" customFormat="false" ht="36.75" hidden="false" customHeight="true" outlineLevel="0" collapsed="false">
      <c r="A447" s="144"/>
      <c r="B447" s="105" t="n">
        <v>35</v>
      </c>
      <c r="C447" s="106" t="n">
        <v>1</v>
      </c>
      <c r="D447" s="107"/>
      <c r="E447" s="106"/>
      <c r="F447" s="126" t="s">
        <v>782</v>
      </c>
      <c r="G447" s="126"/>
      <c r="H447" s="123" t="s">
        <v>783</v>
      </c>
      <c r="I447" s="186"/>
      <c r="J447" s="135" t="n">
        <v>529</v>
      </c>
      <c r="K447" s="188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  <c r="AA447" s="124"/>
      <c r="AB447" s="124"/>
      <c r="AC447" s="124"/>
      <c r="AD447" s="124"/>
      <c r="AE447" s="124"/>
      <c r="AF447" s="124"/>
      <c r="AG447" s="124"/>
      <c r="AH447" s="124"/>
      <c r="AI447" s="124"/>
      <c r="AJ447" s="124"/>
      <c r="AK447" s="124"/>
      <c r="AL447" s="124"/>
      <c r="AM447" s="124"/>
      <c r="AN447" s="124"/>
      <c r="AO447" s="124"/>
      <c r="AP447" s="124"/>
      <c r="AQ447" s="124"/>
      <c r="AR447" s="124"/>
      <c r="AS447" s="124"/>
      <c r="AT447" s="124"/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/>
      <c r="BV447" s="124"/>
      <c r="BW447" s="124"/>
      <c r="BX447" s="124"/>
      <c r="BY447" s="124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36.75" hidden="false" customHeight="true" outlineLevel="0" collapsed="false">
      <c r="A448" s="144"/>
      <c r="B448" s="105" t="n">
        <v>35</v>
      </c>
      <c r="C448" s="106" t="n">
        <v>2</v>
      </c>
      <c r="D448" s="107" t="s">
        <v>35</v>
      </c>
      <c r="E448" s="106"/>
      <c r="F448" s="126" t="s">
        <v>784</v>
      </c>
      <c r="G448" s="126"/>
      <c r="H448" s="123" t="s">
        <v>785</v>
      </c>
      <c r="I448" s="110"/>
      <c r="J448" s="111" t="n">
        <v>999</v>
      </c>
      <c r="K448" s="112" t="n">
        <f aca="false">I448*J448</f>
        <v>0</v>
      </c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  <c r="AA448" s="124"/>
      <c r="AB448" s="124"/>
      <c r="AC448" s="124"/>
      <c r="AD448" s="124"/>
      <c r="AE448" s="124"/>
      <c r="AF448" s="124"/>
      <c r="AG448" s="124"/>
      <c r="AH448" s="124"/>
      <c r="AI448" s="124"/>
      <c r="AJ448" s="124"/>
      <c r="AK448" s="124"/>
      <c r="AL448" s="124"/>
      <c r="AM448" s="124"/>
      <c r="AN448" s="124"/>
      <c r="AO448" s="124"/>
      <c r="AP448" s="124"/>
      <c r="AQ448" s="124"/>
      <c r="AR448" s="124"/>
      <c r="AS448" s="124"/>
      <c r="AT448" s="124"/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/>
      <c r="BV448" s="124"/>
      <c r="BW448" s="124"/>
      <c r="BX448" s="124"/>
      <c r="BY448" s="124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s="104" customFormat="true" ht="30" hidden="false" customHeight="true" outlineLevel="0" collapsed="false">
      <c r="B449" s="113"/>
      <c r="C449" s="114"/>
      <c r="D449" s="114"/>
      <c r="E449" s="114"/>
      <c r="F449" s="115"/>
      <c r="G449" s="116"/>
      <c r="H449" s="179" t="s">
        <v>786</v>
      </c>
      <c r="I449" s="118" t="n">
        <f aca="false">SUM(I448)</f>
        <v>0</v>
      </c>
      <c r="J449" s="119"/>
      <c r="K449" s="112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  <c r="AA449" s="124"/>
      <c r="AB449" s="124"/>
      <c r="AC449" s="124"/>
      <c r="AD449" s="124"/>
      <c r="AE449" s="124"/>
      <c r="AF449" s="124"/>
      <c r="AG449" s="124"/>
      <c r="AH449" s="124"/>
      <c r="AI449" s="124"/>
      <c r="AJ449" s="124"/>
      <c r="AK449" s="124"/>
      <c r="AL449" s="124"/>
      <c r="AM449" s="124"/>
      <c r="AN449" s="124"/>
      <c r="AO449" s="124"/>
      <c r="AP449" s="124"/>
      <c r="AQ449" s="124"/>
      <c r="AR449" s="124"/>
      <c r="AS449" s="124"/>
      <c r="AT449" s="124"/>
      <c r="AU449" s="124"/>
      <c r="AV449" s="124"/>
      <c r="AW449" s="124"/>
      <c r="AX449" s="124"/>
      <c r="AY449" s="124"/>
      <c r="AZ449" s="124"/>
      <c r="BA449" s="124"/>
      <c r="BB449" s="124"/>
      <c r="BC449" s="124"/>
      <c r="BD449" s="124"/>
      <c r="BE449" s="124"/>
      <c r="BF449" s="124"/>
      <c r="BG449" s="124"/>
      <c r="BH449" s="124"/>
      <c r="BI449" s="124"/>
      <c r="BJ449" s="124"/>
      <c r="BK449" s="124"/>
      <c r="BL449" s="124"/>
      <c r="BM449" s="124"/>
      <c r="BN449" s="124"/>
      <c r="BO449" s="124"/>
      <c r="BP449" s="124"/>
      <c r="BQ449" s="124"/>
      <c r="BR449" s="124"/>
      <c r="BS449" s="124"/>
      <c r="BT449" s="124"/>
      <c r="BU449" s="124"/>
      <c r="BV449" s="124"/>
      <c r="BW449" s="124"/>
      <c r="BX449" s="124"/>
      <c r="BY449" s="124"/>
      <c r="BZ449" s="125"/>
      <c r="CA449" s="125"/>
      <c r="CB449" s="125"/>
      <c r="CC449" s="125"/>
      <c r="CD449" s="125"/>
      <c r="CE449" s="125"/>
      <c r="CF449" s="125"/>
      <c r="CG449" s="125"/>
      <c r="CH449" s="125"/>
      <c r="CI449" s="125"/>
      <c r="CJ449" s="125"/>
      <c r="CK449" s="125"/>
      <c r="CL449" s="125"/>
      <c r="CM449" s="125"/>
      <c r="CN449" s="125"/>
      <c r="CO449" s="125"/>
      <c r="CP449" s="125"/>
      <c r="CQ449" s="125"/>
      <c r="CR449" s="125"/>
      <c r="CS449" s="125"/>
      <c r="CT449" s="125"/>
      <c r="CU449" s="125"/>
      <c r="CV449" s="125"/>
      <c r="CW449" s="125"/>
      <c r="CX449" s="125"/>
      <c r="CY449" s="125"/>
      <c r="CZ449" s="125"/>
      <c r="DA449" s="125"/>
      <c r="DB449" s="125"/>
      <c r="DC449" s="125"/>
      <c r="DD449" s="125"/>
      <c r="DE449" s="125"/>
      <c r="DF449" s="125"/>
      <c r="DG449" s="125"/>
      <c r="DH449" s="125"/>
      <c r="DI449" s="125"/>
      <c r="DJ449" s="125"/>
      <c r="DK449" s="125"/>
      <c r="DL449" s="125"/>
      <c r="DM449" s="125"/>
      <c r="DN449" s="125"/>
      <c r="DO449" s="125"/>
      <c r="DP449" s="125"/>
      <c r="DQ449" s="125"/>
      <c r="DR449" s="125"/>
      <c r="DS449" s="125"/>
      <c r="DT449" s="125"/>
      <c r="DU449" s="125"/>
      <c r="DV449" s="125"/>
      <c r="DW449" s="125"/>
      <c r="DX449" s="125"/>
      <c r="DY449" s="125"/>
      <c r="DZ449" s="125"/>
      <c r="EA449" s="125"/>
      <c r="EB449" s="125"/>
      <c r="EC449" s="125"/>
      <c r="ED449" s="125"/>
      <c r="EE449" s="125"/>
      <c r="EF449" s="125"/>
      <c r="EG449" s="125"/>
      <c r="EH449" s="125"/>
      <c r="EI449" s="125"/>
      <c r="EJ449" s="125"/>
      <c r="EK449" s="125"/>
      <c r="EL449" s="125"/>
      <c r="EM449" s="125"/>
      <c r="EN449" s="125"/>
      <c r="EO449" s="125"/>
      <c r="EP449" s="125"/>
      <c r="EQ449" s="125"/>
      <c r="ER449" s="125"/>
      <c r="ES449" s="125"/>
      <c r="ET449" s="125"/>
      <c r="EU449" s="125"/>
      <c r="EV449" s="125"/>
      <c r="EW449" s="125"/>
      <c r="EX449" s="125"/>
      <c r="EY449" s="125"/>
      <c r="EZ449" s="125"/>
      <c r="FA449" s="125"/>
      <c r="FB449" s="125"/>
      <c r="FC449" s="125"/>
      <c r="FD449" s="125"/>
      <c r="FE449" s="125"/>
      <c r="FF449" s="125"/>
      <c r="FG449" s="125"/>
      <c r="FH449" s="125"/>
      <c r="FI449" s="125"/>
      <c r="FJ449" s="125"/>
      <c r="FK449" s="125"/>
      <c r="FL449" s="125"/>
      <c r="FM449" s="125"/>
      <c r="FN449" s="125"/>
      <c r="FO449" s="125"/>
      <c r="FP449" s="125"/>
      <c r="FQ449" s="125"/>
      <c r="FR449" s="125"/>
      <c r="FS449" s="125"/>
      <c r="FT449" s="125"/>
      <c r="FU449" s="125"/>
      <c r="FV449" s="125"/>
      <c r="FW449" s="125"/>
      <c r="FX449" s="125"/>
      <c r="FY449" s="125"/>
      <c r="FZ449" s="125"/>
      <c r="GA449" s="125"/>
      <c r="GB449" s="125"/>
      <c r="GC449" s="125"/>
      <c r="GD449" s="125"/>
      <c r="GE449" s="125"/>
      <c r="GF449" s="125"/>
      <c r="GG449" s="125"/>
      <c r="GH449" s="125"/>
      <c r="GI449" s="125"/>
      <c r="GJ449" s="125"/>
      <c r="GK449" s="125"/>
      <c r="GL449" s="125"/>
      <c r="GM449" s="125"/>
      <c r="GN449" s="125"/>
      <c r="GO449" s="125"/>
      <c r="GP449" s="125"/>
      <c r="GQ449" s="125"/>
      <c r="GR449" s="125"/>
      <c r="GS449" s="125"/>
      <c r="GT449" s="125"/>
      <c r="GU449" s="125"/>
      <c r="GV449" s="125"/>
      <c r="GW449" s="125"/>
      <c r="GX449" s="125"/>
      <c r="GY449" s="125"/>
      <c r="GZ449" s="125"/>
      <c r="HA449" s="125"/>
      <c r="HB449" s="125"/>
      <c r="HC449" s="125"/>
      <c r="HD449" s="125"/>
      <c r="HE449" s="125"/>
      <c r="HF449" s="125"/>
      <c r="HG449" s="125"/>
      <c r="HH449" s="125"/>
      <c r="HI449" s="125"/>
      <c r="HJ449" s="125"/>
      <c r="HK449" s="125"/>
      <c r="HL449" s="125"/>
      <c r="HM449" s="125"/>
      <c r="HN449" s="125"/>
      <c r="HO449" s="125"/>
      <c r="HP449" s="125"/>
      <c r="HQ449" s="125"/>
      <c r="HR449" s="125"/>
      <c r="HS449" s="125"/>
      <c r="HT449" s="125"/>
      <c r="HU449" s="125"/>
      <c r="HV449" s="125"/>
      <c r="HW449" s="125"/>
      <c r="HX449" s="125"/>
      <c r="HY449" s="125"/>
      <c r="HZ449" s="125"/>
      <c r="IA449" s="125"/>
      <c r="IB449" s="125"/>
      <c r="IC449" s="125"/>
      <c r="ID449" s="125"/>
      <c r="IE449" s="125"/>
      <c r="IF449" s="125"/>
      <c r="IG449" s="125"/>
      <c r="IH449" s="125"/>
      <c r="II449" s="125"/>
      <c r="IJ449" s="125"/>
    </row>
    <row r="450" s="125" customFormat="true" ht="45" hidden="false" customHeight="true" outlineLevel="0" collapsed="false">
      <c r="A450" s="97"/>
      <c r="B450" s="166"/>
      <c r="C450" s="167"/>
      <c r="D450" s="167"/>
      <c r="E450" s="167"/>
      <c r="F450" s="168" t="s">
        <v>787</v>
      </c>
      <c r="G450" s="168"/>
      <c r="H450" s="169"/>
      <c r="I450" s="170"/>
      <c r="J450" s="171"/>
      <c r="K450" s="172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  <c r="AA450" s="124"/>
      <c r="AB450" s="124"/>
      <c r="AC450" s="124"/>
      <c r="AD450" s="124"/>
      <c r="AE450" s="124"/>
      <c r="AF450" s="124"/>
      <c r="AG450" s="124"/>
      <c r="AH450" s="124"/>
      <c r="AI450" s="124"/>
      <c r="AJ450" s="124"/>
      <c r="AK450" s="124"/>
      <c r="AL450" s="124"/>
      <c r="AM450" s="124"/>
      <c r="AN450" s="124"/>
      <c r="AO450" s="124"/>
      <c r="AP450" s="124"/>
      <c r="AQ450" s="124"/>
      <c r="AR450" s="124"/>
      <c r="AS450" s="124"/>
      <c r="AT450" s="124"/>
      <c r="AU450" s="124"/>
      <c r="AV450" s="124"/>
      <c r="AW450" s="124"/>
      <c r="AX450" s="124"/>
      <c r="AY450" s="124"/>
      <c r="AZ450" s="124"/>
      <c r="BA450" s="124"/>
      <c r="BB450" s="124"/>
      <c r="BC450" s="124"/>
      <c r="BD450" s="124"/>
      <c r="BE450" s="124"/>
      <c r="BF450" s="124"/>
      <c r="BG450" s="124"/>
      <c r="BH450" s="124"/>
      <c r="BI450" s="124"/>
      <c r="BJ450" s="124"/>
      <c r="BK450" s="124"/>
      <c r="BL450" s="124"/>
      <c r="BM450" s="124"/>
      <c r="BN450" s="124"/>
      <c r="BO450" s="124"/>
      <c r="BP450" s="124"/>
      <c r="BQ450" s="124"/>
      <c r="BR450" s="124"/>
      <c r="BS450" s="124"/>
      <c r="BT450" s="124"/>
      <c r="BU450" s="124"/>
      <c r="BV450" s="124"/>
      <c r="BW450" s="124"/>
      <c r="BX450" s="124"/>
      <c r="BY450" s="124"/>
    </row>
    <row r="451" customFormat="false" ht="30" hidden="false" customHeight="true" outlineLevel="0" collapsed="false">
      <c r="A451" s="144"/>
      <c r="B451" s="105" t="n">
        <v>5</v>
      </c>
      <c r="C451" s="106" t="n">
        <v>1</v>
      </c>
      <c r="D451" s="107" t="s">
        <v>35</v>
      </c>
      <c r="E451" s="106"/>
      <c r="F451" s="126" t="s">
        <v>788</v>
      </c>
      <c r="G451" s="126"/>
      <c r="H451" s="123" t="s">
        <v>789</v>
      </c>
      <c r="I451" s="110"/>
      <c r="J451" s="111" t="n">
        <v>430</v>
      </c>
      <c r="K451" s="112" t="n">
        <f aca="false">I451*J451</f>
        <v>0</v>
      </c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  <c r="AA451" s="124"/>
      <c r="AB451" s="124"/>
      <c r="AC451" s="124"/>
      <c r="AD451" s="124"/>
      <c r="AE451" s="124"/>
      <c r="AF451" s="124"/>
      <c r="AG451" s="124"/>
      <c r="AH451" s="124"/>
      <c r="AI451" s="124"/>
      <c r="AJ451" s="124"/>
      <c r="AK451" s="124"/>
      <c r="AL451" s="124"/>
      <c r="AM451" s="124"/>
      <c r="AN451" s="124"/>
      <c r="AO451" s="124"/>
      <c r="AP451" s="124"/>
      <c r="AQ451" s="124"/>
      <c r="AR451" s="124"/>
      <c r="AS451" s="124"/>
      <c r="AT451" s="124"/>
      <c r="AU451" s="124"/>
      <c r="AV451" s="124"/>
      <c r="AW451" s="124"/>
      <c r="AX451" s="124"/>
      <c r="AY451" s="124"/>
      <c r="AZ451" s="124"/>
      <c r="BA451" s="124"/>
      <c r="BB451" s="124"/>
      <c r="BC451" s="124"/>
      <c r="BD451" s="124"/>
      <c r="BE451" s="124"/>
      <c r="BF451" s="124"/>
      <c r="BG451" s="124"/>
      <c r="BH451" s="124"/>
      <c r="BI451" s="124"/>
      <c r="BJ451" s="124"/>
      <c r="BK451" s="124"/>
      <c r="BL451" s="124"/>
      <c r="BM451" s="124"/>
      <c r="BN451" s="124"/>
      <c r="BO451" s="124"/>
      <c r="BP451" s="124"/>
      <c r="BQ451" s="124"/>
      <c r="BR451" s="124"/>
      <c r="BS451" s="124"/>
      <c r="BT451" s="124"/>
      <c r="BU451" s="124"/>
      <c r="BV451" s="124"/>
      <c r="BW451" s="124"/>
      <c r="BX451" s="124"/>
      <c r="BY451" s="124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30" hidden="false" customHeight="true" outlineLevel="0" collapsed="false">
      <c r="A452" s="144"/>
      <c r="B452" s="105" t="n">
        <v>5</v>
      </c>
      <c r="C452" s="106" t="n">
        <v>1</v>
      </c>
      <c r="D452" s="107" t="s">
        <v>35</v>
      </c>
      <c r="E452" s="106"/>
      <c r="F452" s="126" t="s">
        <v>790</v>
      </c>
      <c r="G452" s="126"/>
      <c r="H452" s="123" t="s">
        <v>791</v>
      </c>
      <c r="I452" s="110"/>
      <c r="J452" s="111" t="n">
        <v>430</v>
      </c>
      <c r="K452" s="112" t="n">
        <f aca="false">I452*J452</f>
        <v>0</v>
      </c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  <c r="AB452" s="124"/>
      <c r="AC452" s="124"/>
      <c r="AD452" s="124"/>
      <c r="AE452" s="124"/>
      <c r="AF452" s="124"/>
      <c r="AG452" s="124"/>
      <c r="AH452" s="124"/>
      <c r="AI452" s="124"/>
      <c r="AJ452" s="124"/>
      <c r="AK452" s="124"/>
      <c r="AL452" s="124"/>
      <c r="AM452" s="124"/>
      <c r="AN452" s="124"/>
      <c r="AO452" s="124"/>
      <c r="AP452" s="124"/>
      <c r="AQ452" s="124"/>
      <c r="AR452" s="124"/>
      <c r="AS452" s="124"/>
      <c r="AT452" s="124"/>
      <c r="AU452" s="124"/>
      <c r="AV452" s="124"/>
      <c r="AW452" s="124"/>
      <c r="AX452" s="124"/>
      <c r="AY452" s="124"/>
      <c r="AZ452" s="124"/>
      <c r="BA452" s="124"/>
      <c r="BB452" s="124"/>
      <c r="BC452" s="124"/>
      <c r="BD452" s="124"/>
      <c r="BE452" s="124"/>
      <c r="BF452" s="124"/>
      <c r="BG452" s="124"/>
      <c r="BH452" s="124"/>
      <c r="BI452" s="124"/>
      <c r="BJ452" s="124"/>
      <c r="BK452" s="124"/>
      <c r="BL452" s="124"/>
      <c r="BM452" s="124"/>
      <c r="BN452" s="124"/>
      <c r="BO452" s="124"/>
      <c r="BP452" s="124"/>
      <c r="BQ452" s="124"/>
      <c r="BR452" s="124"/>
      <c r="BS452" s="124"/>
      <c r="BT452" s="124"/>
      <c r="BU452" s="124"/>
      <c r="BV452" s="124"/>
      <c r="BW452" s="124"/>
      <c r="BX452" s="124"/>
      <c r="BY452" s="124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104" customFormat="true" ht="30" hidden="false" customHeight="true" outlineLevel="0" collapsed="false">
      <c r="B453" s="113"/>
      <c r="C453" s="114"/>
      <c r="D453" s="114"/>
      <c r="E453" s="114"/>
      <c r="F453" s="115"/>
      <c r="G453" s="116"/>
      <c r="H453" s="179" t="s">
        <v>792</v>
      </c>
      <c r="I453" s="118" t="n">
        <f aca="false">SUM(I451:I452)</f>
        <v>0</v>
      </c>
      <c r="J453" s="119"/>
      <c r="K453" s="112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  <c r="AA453" s="124"/>
      <c r="AB453" s="124"/>
      <c r="AC453" s="124"/>
      <c r="AD453" s="124"/>
      <c r="AE453" s="124"/>
      <c r="AF453" s="124"/>
      <c r="AG453" s="124"/>
      <c r="AH453" s="124"/>
      <c r="AI453" s="124"/>
      <c r="AJ453" s="124"/>
      <c r="AK453" s="124"/>
      <c r="AL453" s="124"/>
      <c r="AM453" s="124"/>
      <c r="AN453" s="124"/>
      <c r="AO453" s="124"/>
      <c r="AP453" s="124"/>
      <c r="AQ453" s="124"/>
      <c r="AR453" s="124"/>
      <c r="AS453" s="124"/>
      <c r="AT453" s="124"/>
      <c r="AU453" s="124"/>
      <c r="AV453" s="124"/>
      <c r="AW453" s="124"/>
      <c r="AX453" s="124"/>
      <c r="AY453" s="124"/>
      <c r="AZ453" s="124"/>
      <c r="BA453" s="124"/>
      <c r="BB453" s="124"/>
      <c r="BC453" s="124"/>
      <c r="BD453" s="124"/>
      <c r="BE453" s="124"/>
      <c r="BF453" s="124"/>
      <c r="BG453" s="124"/>
      <c r="BH453" s="124"/>
      <c r="BI453" s="124"/>
      <c r="BJ453" s="124"/>
      <c r="BK453" s="124"/>
      <c r="BL453" s="124"/>
      <c r="BM453" s="124"/>
      <c r="BN453" s="124"/>
      <c r="BO453" s="124"/>
      <c r="BP453" s="124"/>
      <c r="BQ453" s="124"/>
      <c r="BR453" s="124"/>
      <c r="BS453" s="124"/>
      <c r="BT453" s="124"/>
      <c r="BU453" s="124"/>
      <c r="BV453" s="124"/>
      <c r="BW453" s="124"/>
      <c r="BX453" s="124"/>
      <c r="BY453" s="124"/>
      <c r="BZ453" s="125"/>
      <c r="CA453" s="125"/>
      <c r="CB453" s="125"/>
      <c r="CC453" s="125"/>
      <c r="CD453" s="125"/>
      <c r="CE453" s="125"/>
      <c r="CF453" s="125"/>
      <c r="CG453" s="125"/>
      <c r="CH453" s="125"/>
      <c r="CI453" s="125"/>
      <c r="CJ453" s="125"/>
      <c r="CK453" s="125"/>
      <c r="CL453" s="125"/>
      <c r="CM453" s="125"/>
      <c r="CN453" s="125"/>
      <c r="CO453" s="125"/>
      <c r="CP453" s="125"/>
      <c r="CQ453" s="125"/>
      <c r="CR453" s="125"/>
      <c r="CS453" s="125"/>
      <c r="CT453" s="125"/>
      <c r="CU453" s="125"/>
      <c r="CV453" s="125"/>
      <c r="CW453" s="125"/>
      <c r="CX453" s="125"/>
      <c r="CY453" s="125"/>
      <c r="CZ453" s="125"/>
      <c r="DA453" s="125"/>
      <c r="DB453" s="125"/>
      <c r="DC453" s="125"/>
      <c r="DD453" s="125"/>
      <c r="DE453" s="125"/>
      <c r="DF453" s="125"/>
      <c r="DG453" s="125"/>
      <c r="DH453" s="125"/>
      <c r="DI453" s="125"/>
      <c r="DJ453" s="125"/>
      <c r="DK453" s="125"/>
      <c r="DL453" s="125"/>
      <c r="DM453" s="125"/>
      <c r="DN453" s="125"/>
      <c r="DO453" s="125"/>
      <c r="DP453" s="125"/>
      <c r="DQ453" s="125"/>
      <c r="DR453" s="125"/>
      <c r="DS453" s="125"/>
      <c r="DT453" s="125"/>
      <c r="DU453" s="125"/>
      <c r="DV453" s="125"/>
      <c r="DW453" s="125"/>
      <c r="DX453" s="125"/>
      <c r="DY453" s="125"/>
      <c r="DZ453" s="125"/>
      <c r="EA453" s="125"/>
      <c r="EB453" s="125"/>
      <c r="EC453" s="125"/>
      <c r="ED453" s="125"/>
      <c r="EE453" s="125"/>
      <c r="EF453" s="125"/>
      <c r="EG453" s="125"/>
      <c r="EH453" s="125"/>
      <c r="EI453" s="125"/>
      <c r="EJ453" s="125"/>
      <c r="EK453" s="125"/>
      <c r="EL453" s="125"/>
      <c r="EM453" s="125"/>
      <c r="EN453" s="125"/>
      <c r="EO453" s="125"/>
      <c r="EP453" s="125"/>
      <c r="EQ453" s="125"/>
      <c r="ER453" s="125"/>
      <c r="ES453" s="125"/>
      <c r="ET453" s="125"/>
      <c r="EU453" s="125"/>
      <c r="EV453" s="125"/>
      <c r="EW453" s="125"/>
      <c r="EX453" s="125"/>
      <c r="EY453" s="125"/>
      <c r="EZ453" s="125"/>
      <c r="FA453" s="125"/>
      <c r="FB453" s="125"/>
      <c r="FC453" s="125"/>
      <c r="FD453" s="125"/>
      <c r="FE453" s="125"/>
      <c r="FF453" s="125"/>
      <c r="FG453" s="125"/>
      <c r="FH453" s="125"/>
      <c r="FI453" s="125"/>
      <c r="FJ453" s="125"/>
      <c r="FK453" s="125"/>
      <c r="FL453" s="125"/>
      <c r="FM453" s="125"/>
      <c r="FN453" s="125"/>
      <c r="FO453" s="125"/>
      <c r="FP453" s="125"/>
      <c r="FQ453" s="125"/>
      <c r="FR453" s="125"/>
      <c r="FS453" s="125"/>
      <c r="FT453" s="125"/>
      <c r="FU453" s="125"/>
      <c r="FV453" s="125"/>
      <c r="FW453" s="125"/>
      <c r="FX453" s="125"/>
      <c r="FY453" s="125"/>
      <c r="FZ453" s="125"/>
      <c r="GA453" s="125"/>
      <c r="GB453" s="125"/>
      <c r="GC453" s="125"/>
      <c r="GD453" s="125"/>
      <c r="GE453" s="125"/>
      <c r="GF453" s="125"/>
      <c r="GG453" s="125"/>
      <c r="GH453" s="125"/>
      <c r="GI453" s="125"/>
      <c r="GJ453" s="125"/>
      <c r="GK453" s="125"/>
      <c r="GL453" s="125"/>
      <c r="GM453" s="125"/>
      <c r="GN453" s="125"/>
      <c r="GO453" s="125"/>
      <c r="GP453" s="125"/>
      <c r="GQ453" s="125"/>
      <c r="GR453" s="125"/>
      <c r="GS453" s="125"/>
      <c r="GT453" s="125"/>
      <c r="GU453" s="125"/>
      <c r="GV453" s="125"/>
      <c r="GW453" s="125"/>
      <c r="GX453" s="125"/>
      <c r="GY453" s="125"/>
      <c r="GZ453" s="125"/>
      <c r="HA453" s="125"/>
      <c r="HB453" s="125"/>
      <c r="HC453" s="125"/>
      <c r="HD453" s="125"/>
      <c r="HE453" s="125"/>
      <c r="HF453" s="125"/>
      <c r="HG453" s="125"/>
      <c r="HH453" s="125"/>
      <c r="HI453" s="125"/>
      <c r="HJ453" s="125"/>
      <c r="HK453" s="125"/>
      <c r="HL453" s="125"/>
      <c r="HM453" s="125"/>
      <c r="HN453" s="125"/>
      <c r="HO453" s="125"/>
      <c r="HP453" s="125"/>
      <c r="HQ453" s="125"/>
      <c r="HR453" s="125"/>
      <c r="HS453" s="125"/>
      <c r="HT453" s="125"/>
      <c r="HU453" s="125"/>
      <c r="HV453" s="125"/>
      <c r="HW453" s="125"/>
      <c r="HX453" s="125"/>
      <c r="HY453" s="125"/>
      <c r="HZ453" s="125"/>
      <c r="IA453" s="125"/>
      <c r="IB453" s="125"/>
      <c r="IC453" s="125"/>
      <c r="ID453" s="125"/>
      <c r="IE453" s="125"/>
      <c r="IF453" s="125"/>
      <c r="IG453" s="125"/>
      <c r="IH453" s="125"/>
      <c r="II453" s="125"/>
      <c r="IJ453" s="125"/>
    </row>
    <row r="454" s="125" customFormat="true" ht="45" hidden="false" customHeight="true" outlineLevel="0" collapsed="false">
      <c r="A454" s="97"/>
      <c r="B454" s="166"/>
      <c r="C454" s="167"/>
      <c r="D454" s="167"/>
      <c r="E454" s="167"/>
      <c r="F454" s="174" t="s">
        <v>793</v>
      </c>
      <c r="G454" s="174"/>
      <c r="H454" s="169"/>
      <c r="I454" s="170"/>
      <c r="J454" s="171"/>
      <c r="K454" s="172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  <c r="AA454" s="124"/>
      <c r="AB454" s="124"/>
      <c r="AC454" s="124"/>
      <c r="AD454" s="124"/>
      <c r="AE454" s="124"/>
      <c r="AF454" s="124"/>
      <c r="AG454" s="124"/>
      <c r="AH454" s="124"/>
      <c r="AI454" s="124"/>
      <c r="AJ454" s="124"/>
      <c r="AK454" s="124"/>
      <c r="AL454" s="124"/>
      <c r="AM454" s="124"/>
      <c r="AN454" s="124"/>
      <c r="AO454" s="124"/>
      <c r="AP454" s="124"/>
      <c r="AQ454" s="124"/>
      <c r="AR454" s="124"/>
      <c r="AS454" s="124"/>
      <c r="AT454" s="124"/>
      <c r="AU454" s="124"/>
      <c r="AV454" s="124"/>
      <c r="AW454" s="124"/>
      <c r="AX454" s="124"/>
      <c r="AY454" s="124"/>
      <c r="AZ454" s="124"/>
      <c r="BA454" s="124"/>
      <c r="BB454" s="124"/>
      <c r="BC454" s="124"/>
      <c r="BD454" s="124"/>
      <c r="BE454" s="124"/>
      <c r="BF454" s="124"/>
      <c r="BG454" s="124"/>
      <c r="BH454" s="124"/>
      <c r="BI454" s="124"/>
      <c r="BJ454" s="124"/>
      <c r="BK454" s="124"/>
      <c r="BL454" s="124"/>
      <c r="BM454" s="124"/>
      <c r="BN454" s="124"/>
      <c r="BO454" s="124"/>
      <c r="BP454" s="124"/>
      <c r="BQ454" s="124"/>
      <c r="BR454" s="124"/>
      <c r="BS454" s="124"/>
      <c r="BT454" s="124"/>
      <c r="BU454" s="124"/>
      <c r="BV454" s="124"/>
      <c r="BW454" s="124"/>
      <c r="BX454" s="124"/>
      <c r="BY454" s="124"/>
    </row>
    <row r="455" customFormat="false" ht="30" hidden="false" customHeight="true" outlineLevel="0" collapsed="false">
      <c r="A455" s="144"/>
      <c r="B455" s="105" t="n">
        <v>5</v>
      </c>
      <c r="C455" s="106" t="n">
        <v>1</v>
      </c>
      <c r="D455" s="107" t="s">
        <v>35</v>
      </c>
      <c r="E455" s="106"/>
      <c r="F455" s="126" t="s">
        <v>794</v>
      </c>
      <c r="G455" s="126"/>
      <c r="H455" s="123" t="s">
        <v>795</v>
      </c>
      <c r="I455" s="110"/>
      <c r="J455" s="111" t="n">
        <v>235</v>
      </c>
      <c r="K455" s="112" t="n">
        <f aca="false">I455*J455</f>
        <v>0</v>
      </c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  <c r="AA455" s="124"/>
      <c r="AB455" s="124"/>
      <c r="AC455" s="124"/>
      <c r="AD455" s="124"/>
      <c r="AE455" s="124"/>
      <c r="AF455" s="124"/>
      <c r="AG455" s="124"/>
      <c r="AH455" s="124"/>
      <c r="AI455" s="124"/>
      <c r="AJ455" s="124"/>
      <c r="AK455" s="124"/>
      <c r="AL455" s="124"/>
      <c r="AM455" s="124"/>
      <c r="AN455" s="124"/>
      <c r="AO455" s="124"/>
      <c r="AP455" s="124"/>
      <c r="AQ455" s="124"/>
      <c r="AR455" s="124"/>
      <c r="AS455" s="124"/>
      <c r="AT455" s="124"/>
      <c r="AU455" s="124"/>
      <c r="AV455" s="124"/>
      <c r="AW455" s="124"/>
      <c r="AX455" s="124"/>
      <c r="AY455" s="124"/>
      <c r="AZ455" s="124"/>
      <c r="BA455" s="124"/>
      <c r="BB455" s="124"/>
      <c r="BC455" s="124"/>
      <c r="BD455" s="124"/>
      <c r="BE455" s="124"/>
      <c r="BF455" s="124"/>
      <c r="BG455" s="124"/>
      <c r="BH455" s="124"/>
      <c r="BI455" s="124"/>
      <c r="BJ455" s="124"/>
      <c r="BK455" s="124"/>
      <c r="BL455" s="124"/>
      <c r="BM455" s="124"/>
      <c r="BN455" s="124"/>
      <c r="BO455" s="124"/>
      <c r="BP455" s="124"/>
      <c r="BQ455" s="124"/>
      <c r="BR455" s="124"/>
      <c r="BS455" s="124"/>
      <c r="BT455" s="124"/>
      <c r="BU455" s="124"/>
      <c r="BV455" s="124"/>
      <c r="BW455" s="124"/>
      <c r="BX455" s="124"/>
      <c r="BY455" s="124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30" hidden="false" customHeight="true" outlineLevel="0" collapsed="false">
      <c r="A456" s="144"/>
      <c r="B456" s="105" t="n">
        <v>5</v>
      </c>
      <c r="C456" s="106" t="n">
        <v>1</v>
      </c>
      <c r="D456" s="107" t="s">
        <v>35</v>
      </c>
      <c r="E456" s="106"/>
      <c r="F456" s="126" t="s">
        <v>796</v>
      </c>
      <c r="G456" s="126"/>
      <c r="H456" s="123" t="s">
        <v>797</v>
      </c>
      <c r="I456" s="110"/>
      <c r="J456" s="111" t="n">
        <v>235</v>
      </c>
      <c r="K456" s="112" t="n">
        <f aca="false">I456*J456</f>
        <v>0</v>
      </c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  <c r="AA456" s="124"/>
      <c r="AB456" s="124"/>
      <c r="AC456" s="124"/>
      <c r="AD456" s="124"/>
      <c r="AE456" s="124"/>
      <c r="AF456" s="124"/>
      <c r="AG456" s="124"/>
      <c r="AH456" s="124"/>
      <c r="AI456" s="124"/>
      <c r="AJ456" s="124"/>
      <c r="AK456" s="124"/>
      <c r="AL456" s="124"/>
      <c r="AM456" s="124"/>
      <c r="AN456" s="124"/>
      <c r="AO456" s="124"/>
      <c r="AP456" s="124"/>
      <c r="AQ456" s="124"/>
      <c r="AR456" s="124"/>
      <c r="AS456" s="124"/>
      <c r="AT456" s="124"/>
      <c r="AU456" s="124"/>
      <c r="AV456" s="124"/>
      <c r="AW456" s="124"/>
      <c r="AX456" s="124"/>
      <c r="AY456" s="124"/>
      <c r="AZ456" s="124"/>
      <c r="BA456" s="124"/>
      <c r="BB456" s="124"/>
      <c r="BC456" s="124"/>
      <c r="BD456" s="124"/>
      <c r="BE456" s="124"/>
      <c r="BF456" s="124"/>
      <c r="BG456" s="124"/>
      <c r="BH456" s="124"/>
      <c r="BI456" s="124"/>
      <c r="BJ456" s="124"/>
      <c r="BK456" s="124"/>
      <c r="BL456" s="124"/>
      <c r="BM456" s="124"/>
      <c r="BN456" s="124"/>
      <c r="BO456" s="124"/>
      <c r="BP456" s="124"/>
      <c r="BQ456" s="124"/>
      <c r="BR456" s="124"/>
      <c r="BS456" s="124"/>
      <c r="BT456" s="124"/>
      <c r="BU456" s="124"/>
      <c r="BV456" s="124"/>
      <c r="BW456" s="124"/>
      <c r="BX456" s="124"/>
      <c r="BY456" s="124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104" customFormat="true" ht="30" hidden="false" customHeight="true" outlineLevel="0" collapsed="false">
      <c r="B457" s="113"/>
      <c r="C457" s="114"/>
      <c r="D457" s="114"/>
      <c r="E457" s="114"/>
      <c r="F457" s="115"/>
      <c r="G457" s="116"/>
      <c r="H457" s="117" t="s">
        <v>798</v>
      </c>
      <c r="I457" s="118" t="n">
        <f aca="false">SUM(I455:I456)</f>
        <v>0</v>
      </c>
      <c r="J457" s="119"/>
      <c r="K457" s="112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  <c r="AA457" s="124"/>
      <c r="AB457" s="124"/>
      <c r="AC457" s="124"/>
      <c r="AD457" s="124"/>
      <c r="AE457" s="124"/>
      <c r="AF457" s="124"/>
      <c r="AG457" s="124"/>
      <c r="AH457" s="124"/>
      <c r="AI457" s="124"/>
      <c r="AJ457" s="124"/>
      <c r="AK457" s="124"/>
      <c r="AL457" s="124"/>
      <c r="AM457" s="124"/>
      <c r="AN457" s="124"/>
      <c r="AO457" s="124"/>
      <c r="AP457" s="124"/>
      <c r="AQ457" s="124"/>
      <c r="AR457" s="124"/>
      <c r="AS457" s="124"/>
      <c r="AT457" s="124"/>
      <c r="AU457" s="124"/>
      <c r="AV457" s="124"/>
      <c r="AW457" s="124"/>
      <c r="AX457" s="124"/>
      <c r="AY457" s="124"/>
      <c r="AZ457" s="124"/>
      <c r="BA457" s="124"/>
      <c r="BB457" s="124"/>
      <c r="BC457" s="124"/>
      <c r="BD457" s="124"/>
      <c r="BE457" s="124"/>
      <c r="BF457" s="124"/>
      <c r="BG457" s="124"/>
      <c r="BH457" s="124"/>
      <c r="BI457" s="124"/>
      <c r="BJ457" s="124"/>
      <c r="BK457" s="124"/>
      <c r="BL457" s="124"/>
      <c r="BM457" s="124"/>
      <c r="BN457" s="124"/>
      <c r="BO457" s="124"/>
      <c r="BP457" s="124"/>
      <c r="BQ457" s="124"/>
      <c r="BR457" s="124"/>
      <c r="BS457" s="124"/>
      <c r="BT457" s="124"/>
      <c r="BU457" s="124"/>
      <c r="BV457" s="124"/>
      <c r="BW457" s="124"/>
      <c r="BX457" s="124"/>
      <c r="BY457" s="124"/>
      <c r="BZ457" s="125"/>
      <c r="CA457" s="125"/>
      <c r="CB457" s="125"/>
      <c r="CC457" s="125"/>
      <c r="CD457" s="125"/>
      <c r="CE457" s="125"/>
      <c r="CF457" s="125"/>
      <c r="CG457" s="125"/>
      <c r="CH457" s="125"/>
      <c r="CI457" s="125"/>
      <c r="CJ457" s="125"/>
      <c r="CK457" s="125"/>
      <c r="CL457" s="125"/>
      <c r="CM457" s="125"/>
      <c r="CN457" s="125"/>
      <c r="CO457" s="125"/>
      <c r="CP457" s="125"/>
      <c r="CQ457" s="125"/>
      <c r="CR457" s="125"/>
      <c r="CS457" s="125"/>
      <c r="CT457" s="125"/>
      <c r="CU457" s="125"/>
      <c r="CV457" s="125"/>
      <c r="CW457" s="125"/>
      <c r="CX457" s="125"/>
      <c r="CY457" s="125"/>
      <c r="CZ457" s="125"/>
      <c r="DA457" s="125"/>
      <c r="DB457" s="125"/>
      <c r="DC457" s="125"/>
      <c r="DD457" s="125"/>
      <c r="DE457" s="125"/>
      <c r="DF457" s="125"/>
      <c r="DG457" s="125"/>
      <c r="DH457" s="125"/>
      <c r="DI457" s="125"/>
      <c r="DJ457" s="125"/>
      <c r="DK457" s="125"/>
      <c r="DL457" s="125"/>
      <c r="DM457" s="125"/>
      <c r="DN457" s="125"/>
      <c r="DO457" s="125"/>
      <c r="DP457" s="125"/>
      <c r="DQ457" s="125"/>
      <c r="DR457" s="125"/>
      <c r="DS457" s="125"/>
      <c r="DT457" s="125"/>
      <c r="DU457" s="125"/>
      <c r="DV457" s="125"/>
      <c r="DW457" s="125"/>
      <c r="DX457" s="125"/>
      <c r="DY457" s="125"/>
      <c r="DZ457" s="125"/>
      <c r="EA457" s="125"/>
      <c r="EB457" s="125"/>
      <c r="EC457" s="125"/>
      <c r="ED457" s="125"/>
      <c r="EE457" s="125"/>
      <c r="EF457" s="125"/>
      <c r="EG457" s="125"/>
      <c r="EH457" s="125"/>
      <c r="EI457" s="125"/>
      <c r="EJ457" s="125"/>
      <c r="EK457" s="125"/>
      <c r="EL457" s="125"/>
      <c r="EM457" s="125"/>
      <c r="EN457" s="125"/>
      <c r="EO457" s="125"/>
      <c r="EP457" s="125"/>
      <c r="EQ457" s="125"/>
      <c r="ER457" s="125"/>
      <c r="ES457" s="125"/>
      <c r="ET457" s="125"/>
      <c r="EU457" s="125"/>
      <c r="EV457" s="125"/>
      <c r="EW457" s="125"/>
      <c r="EX457" s="125"/>
      <c r="EY457" s="125"/>
      <c r="EZ457" s="125"/>
      <c r="FA457" s="125"/>
      <c r="FB457" s="125"/>
      <c r="FC457" s="125"/>
      <c r="FD457" s="125"/>
      <c r="FE457" s="125"/>
      <c r="FF457" s="125"/>
      <c r="FG457" s="125"/>
      <c r="FH457" s="125"/>
      <c r="FI457" s="125"/>
      <c r="FJ457" s="125"/>
      <c r="FK457" s="125"/>
      <c r="FL457" s="125"/>
      <c r="FM457" s="125"/>
      <c r="FN457" s="125"/>
      <c r="FO457" s="125"/>
      <c r="FP457" s="125"/>
      <c r="FQ457" s="125"/>
      <c r="FR457" s="125"/>
      <c r="FS457" s="125"/>
      <c r="FT457" s="125"/>
      <c r="FU457" s="125"/>
      <c r="FV457" s="125"/>
      <c r="FW457" s="125"/>
      <c r="FX457" s="125"/>
      <c r="FY457" s="125"/>
      <c r="FZ457" s="125"/>
      <c r="GA457" s="125"/>
      <c r="GB457" s="125"/>
      <c r="GC457" s="125"/>
      <c r="GD457" s="125"/>
      <c r="GE457" s="125"/>
      <c r="GF457" s="125"/>
      <c r="GG457" s="125"/>
      <c r="GH457" s="125"/>
      <c r="GI457" s="125"/>
      <c r="GJ457" s="125"/>
      <c r="GK457" s="125"/>
      <c r="GL457" s="125"/>
      <c r="GM457" s="125"/>
      <c r="GN457" s="125"/>
      <c r="GO457" s="125"/>
      <c r="GP457" s="125"/>
      <c r="GQ457" s="125"/>
      <c r="GR457" s="125"/>
      <c r="GS457" s="125"/>
      <c r="GT457" s="125"/>
      <c r="GU457" s="125"/>
      <c r="GV457" s="125"/>
      <c r="GW457" s="125"/>
      <c r="GX457" s="125"/>
      <c r="GY457" s="125"/>
      <c r="GZ457" s="125"/>
      <c r="HA457" s="125"/>
      <c r="HB457" s="125"/>
      <c r="HC457" s="125"/>
      <c r="HD457" s="125"/>
      <c r="HE457" s="125"/>
      <c r="HF457" s="125"/>
      <c r="HG457" s="125"/>
      <c r="HH457" s="125"/>
      <c r="HI457" s="125"/>
      <c r="HJ457" s="125"/>
      <c r="HK457" s="125"/>
      <c r="HL457" s="125"/>
      <c r="HM457" s="125"/>
      <c r="HN457" s="125"/>
      <c r="HO457" s="125"/>
      <c r="HP457" s="125"/>
      <c r="HQ457" s="125"/>
      <c r="HR457" s="125"/>
      <c r="HS457" s="125"/>
      <c r="HT457" s="125"/>
      <c r="HU457" s="125"/>
      <c r="HV457" s="125"/>
      <c r="HW457" s="125"/>
      <c r="HX457" s="125"/>
      <c r="HY457" s="125"/>
      <c r="HZ457" s="125"/>
      <c r="IA457" s="125"/>
      <c r="IB457" s="125"/>
      <c r="IC457" s="125"/>
      <c r="ID457" s="125"/>
      <c r="IE457" s="125"/>
      <c r="IF457" s="125"/>
      <c r="IG457" s="125"/>
      <c r="IH457" s="125"/>
      <c r="II457" s="125"/>
      <c r="IJ457" s="125"/>
    </row>
    <row r="458" s="125" customFormat="true" ht="45" hidden="false" customHeight="true" outlineLevel="0" collapsed="false">
      <c r="A458" s="97"/>
      <c r="B458" s="166"/>
      <c r="C458" s="167"/>
      <c r="D458" s="167"/>
      <c r="E458" s="167"/>
      <c r="F458" s="168" t="s">
        <v>799</v>
      </c>
      <c r="G458" s="168"/>
      <c r="H458" s="169"/>
      <c r="I458" s="170"/>
      <c r="J458" s="171"/>
      <c r="K458" s="172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  <c r="AA458" s="124"/>
      <c r="AB458" s="124"/>
      <c r="AC458" s="124"/>
      <c r="AD458" s="124"/>
      <c r="AE458" s="124"/>
      <c r="AF458" s="124"/>
      <c r="AG458" s="124"/>
      <c r="AH458" s="124"/>
      <c r="AI458" s="124"/>
      <c r="AJ458" s="124"/>
      <c r="AK458" s="124"/>
      <c r="AL458" s="124"/>
      <c r="AM458" s="124"/>
      <c r="AN458" s="124"/>
      <c r="AO458" s="124"/>
      <c r="AP458" s="124"/>
      <c r="AQ458" s="124"/>
      <c r="AR458" s="124"/>
      <c r="AS458" s="124"/>
      <c r="AT458" s="124"/>
      <c r="AU458" s="124"/>
      <c r="AV458" s="124"/>
      <c r="AW458" s="124"/>
      <c r="AX458" s="124"/>
      <c r="AY458" s="124"/>
      <c r="AZ458" s="124"/>
      <c r="BA458" s="124"/>
      <c r="BB458" s="124"/>
      <c r="BC458" s="124"/>
      <c r="BD458" s="124"/>
      <c r="BE458" s="124"/>
      <c r="BF458" s="124"/>
      <c r="BG458" s="124"/>
      <c r="BH458" s="124"/>
      <c r="BI458" s="124"/>
      <c r="BJ458" s="124"/>
      <c r="BK458" s="124"/>
      <c r="BL458" s="124"/>
      <c r="BM458" s="124"/>
      <c r="BN458" s="124"/>
      <c r="BO458" s="124"/>
      <c r="BP458" s="124"/>
      <c r="BQ458" s="124"/>
      <c r="BR458" s="124"/>
      <c r="BS458" s="124"/>
      <c r="BT458" s="124"/>
      <c r="BU458" s="124"/>
      <c r="BV458" s="124"/>
      <c r="BW458" s="124"/>
      <c r="BX458" s="124"/>
      <c r="BY458" s="124"/>
    </row>
    <row r="459" customFormat="false" ht="30" hidden="false" customHeight="true" outlineLevel="0" collapsed="false">
      <c r="A459" s="144"/>
      <c r="B459" s="105" t="n">
        <v>31</v>
      </c>
      <c r="C459" s="106" t="n">
        <v>1</v>
      </c>
      <c r="D459" s="107" t="s">
        <v>247</v>
      </c>
      <c r="E459" s="106"/>
      <c r="F459" s="108" t="s">
        <v>800</v>
      </c>
      <c r="G459" s="108"/>
      <c r="H459" s="123" t="s">
        <v>801</v>
      </c>
      <c r="I459" s="110"/>
      <c r="J459" s="111" t="n">
        <v>345</v>
      </c>
      <c r="K459" s="112" t="n">
        <f aca="false">I459*J459</f>
        <v>0</v>
      </c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  <c r="AA459" s="124"/>
      <c r="AB459" s="124"/>
      <c r="AC459" s="124"/>
      <c r="AD459" s="124"/>
      <c r="AE459" s="124"/>
      <c r="AF459" s="124"/>
      <c r="AG459" s="124"/>
      <c r="AH459" s="124"/>
      <c r="AI459" s="124"/>
      <c r="AJ459" s="124"/>
      <c r="AK459" s="124"/>
      <c r="AL459" s="124"/>
      <c r="AM459" s="124"/>
      <c r="AN459" s="124"/>
      <c r="AO459" s="124"/>
      <c r="AP459" s="124"/>
      <c r="AQ459" s="124"/>
      <c r="AR459" s="124"/>
      <c r="AS459" s="124"/>
      <c r="AT459" s="124"/>
      <c r="AU459" s="124"/>
      <c r="AV459" s="124"/>
      <c r="AW459" s="124"/>
      <c r="AX459" s="124"/>
      <c r="AY459" s="124"/>
      <c r="AZ459" s="124"/>
      <c r="BA459" s="124"/>
      <c r="BB459" s="124"/>
      <c r="BC459" s="124"/>
      <c r="BD459" s="124"/>
      <c r="BE459" s="124"/>
      <c r="BF459" s="124"/>
      <c r="BG459" s="124"/>
      <c r="BH459" s="124"/>
      <c r="BI459" s="124"/>
      <c r="BJ459" s="124"/>
      <c r="BK459" s="124"/>
      <c r="BL459" s="124"/>
      <c r="BM459" s="124"/>
      <c r="BN459" s="124"/>
      <c r="BO459" s="124"/>
      <c r="BP459" s="124"/>
      <c r="BQ459" s="124"/>
      <c r="BR459" s="124"/>
      <c r="BS459" s="124"/>
      <c r="BT459" s="124"/>
      <c r="BU459" s="124"/>
      <c r="BV459" s="124"/>
      <c r="BW459" s="124"/>
      <c r="BX459" s="124"/>
      <c r="BY459" s="124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104" customFormat="true" ht="30" hidden="false" customHeight="true" outlineLevel="0" collapsed="false">
      <c r="B460" s="113"/>
      <c r="C460" s="114"/>
      <c r="D460" s="114"/>
      <c r="E460" s="114"/>
      <c r="F460" s="127"/>
      <c r="G460" s="128"/>
      <c r="H460" s="117" t="s">
        <v>802</v>
      </c>
      <c r="I460" s="118" t="n">
        <f aca="false">SUM(I459)</f>
        <v>0</v>
      </c>
      <c r="J460" s="119"/>
      <c r="K460" s="112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  <c r="AA460" s="124"/>
      <c r="AB460" s="124"/>
      <c r="AC460" s="124"/>
      <c r="AD460" s="124"/>
      <c r="AE460" s="124"/>
      <c r="AF460" s="124"/>
      <c r="AG460" s="124"/>
      <c r="AH460" s="124"/>
      <c r="AI460" s="124"/>
      <c r="AJ460" s="124"/>
      <c r="AK460" s="124"/>
      <c r="AL460" s="124"/>
      <c r="AM460" s="124"/>
      <c r="AN460" s="124"/>
      <c r="AO460" s="124"/>
      <c r="AP460" s="124"/>
      <c r="AQ460" s="124"/>
      <c r="AR460" s="124"/>
      <c r="AS460" s="124"/>
      <c r="AT460" s="124"/>
      <c r="AU460" s="124"/>
      <c r="AV460" s="124"/>
      <c r="AW460" s="124"/>
      <c r="AX460" s="124"/>
      <c r="AY460" s="124"/>
      <c r="AZ460" s="124"/>
      <c r="BA460" s="124"/>
      <c r="BB460" s="124"/>
      <c r="BC460" s="124"/>
      <c r="BD460" s="124"/>
      <c r="BE460" s="124"/>
      <c r="BF460" s="124"/>
      <c r="BG460" s="124"/>
      <c r="BH460" s="124"/>
      <c r="BI460" s="124"/>
      <c r="BJ460" s="124"/>
      <c r="BK460" s="124"/>
      <c r="BL460" s="124"/>
      <c r="BM460" s="124"/>
      <c r="BN460" s="124"/>
      <c r="BO460" s="124"/>
      <c r="BP460" s="124"/>
      <c r="BQ460" s="124"/>
      <c r="BR460" s="124"/>
      <c r="BS460" s="124"/>
      <c r="BT460" s="124"/>
      <c r="BU460" s="124"/>
      <c r="BV460" s="124"/>
      <c r="BW460" s="124"/>
      <c r="BX460" s="124"/>
      <c r="BY460" s="124"/>
      <c r="BZ460" s="125"/>
      <c r="CA460" s="125"/>
      <c r="CB460" s="125"/>
      <c r="CC460" s="125"/>
      <c r="CD460" s="125"/>
      <c r="CE460" s="125"/>
      <c r="CF460" s="125"/>
      <c r="CG460" s="125"/>
      <c r="CH460" s="125"/>
      <c r="CI460" s="125"/>
      <c r="CJ460" s="125"/>
      <c r="CK460" s="125"/>
      <c r="CL460" s="125"/>
      <c r="CM460" s="125"/>
      <c r="CN460" s="125"/>
      <c r="CO460" s="125"/>
      <c r="CP460" s="125"/>
      <c r="CQ460" s="125"/>
      <c r="CR460" s="125"/>
      <c r="CS460" s="125"/>
      <c r="CT460" s="125"/>
      <c r="CU460" s="125"/>
      <c r="CV460" s="125"/>
      <c r="CW460" s="125"/>
      <c r="CX460" s="125"/>
      <c r="CY460" s="125"/>
      <c r="CZ460" s="125"/>
      <c r="DA460" s="125"/>
      <c r="DB460" s="125"/>
      <c r="DC460" s="125"/>
      <c r="DD460" s="125"/>
      <c r="DE460" s="125"/>
      <c r="DF460" s="125"/>
      <c r="DG460" s="125"/>
      <c r="DH460" s="125"/>
      <c r="DI460" s="125"/>
      <c r="DJ460" s="125"/>
      <c r="DK460" s="125"/>
      <c r="DL460" s="125"/>
      <c r="DM460" s="125"/>
      <c r="DN460" s="125"/>
      <c r="DO460" s="125"/>
      <c r="DP460" s="125"/>
      <c r="DQ460" s="125"/>
      <c r="DR460" s="125"/>
      <c r="DS460" s="125"/>
      <c r="DT460" s="125"/>
      <c r="DU460" s="125"/>
      <c r="DV460" s="125"/>
      <c r="DW460" s="125"/>
      <c r="DX460" s="125"/>
      <c r="DY460" s="125"/>
      <c r="DZ460" s="125"/>
      <c r="EA460" s="125"/>
      <c r="EB460" s="125"/>
      <c r="EC460" s="125"/>
      <c r="ED460" s="125"/>
      <c r="EE460" s="125"/>
      <c r="EF460" s="125"/>
      <c r="EG460" s="125"/>
      <c r="EH460" s="125"/>
      <c r="EI460" s="125"/>
      <c r="EJ460" s="125"/>
      <c r="EK460" s="125"/>
      <c r="EL460" s="125"/>
      <c r="EM460" s="125"/>
      <c r="EN460" s="125"/>
      <c r="EO460" s="125"/>
      <c r="EP460" s="125"/>
      <c r="EQ460" s="125"/>
      <c r="ER460" s="125"/>
      <c r="ES460" s="125"/>
      <c r="ET460" s="125"/>
      <c r="EU460" s="125"/>
      <c r="EV460" s="125"/>
      <c r="EW460" s="125"/>
      <c r="EX460" s="125"/>
      <c r="EY460" s="125"/>
      <c r="EZ460" s="125"/>
      <c r="FA460" s="125"/>
      <c r="FB460" s="125"/>
      <c r="FC460" s="125"/>
      <c r="FD460" s="125"/>
      <c r="FE460" s="125"/>
      <c r="FF460" s="125"/>
      <c r="FG460" s="125"/>
      <c r="FH460" s="125"/>
      <c r="FI460" s="125"/>
      <c r="FJ460" s="125"/>
      <c r="FK460" s="125"/>
      <c r="FL460" s="125"/>
      <c r="FM460" s="125"/>
      <c r="FN460" s="125"/>
      <c r="FO460" s="125"/>
      <c r="FP460" s="125"/>
      <c r="FQ460" s="125"/>
      <c r="FR460" s="125"/>
      <c r="FS460" s="125"/>
      <c r="FT460" s="125"/>
      <c r="FU460" s="125"/>
      <c r="FV460" s="125"/>
      <c r="FW460" s="125"/>
      <c r="FX460" s="125"/>
      <c r="FY460" s="125"/>
      <c r="FZ460" s="125"/>
      <c r="GA460" s="125"/>
      <c r="GB460" s="125"/>
      <c r="GC460" s="125"/>
      <c r="GD460" s="125"/>
      <c r="GE460" s="125"/>
      <c r="GF460" s="125"/>
      <c r="GG460" s="125"/>
      <c r="GH460" s="125"/>
      <c r="GI460" s="125"/>
      <c r="GJ460" s="125"/>
      <c r="GK460" s="125"/>
      <c r="GL460" s="125"/>
      <c r="GM460" s="125"/>
      <c r="GN460" s="125"/>
      <c r="GO460" s="125"/>
      <c r="GP460" s="125"/>
      <c r="GQ460" s="125"/>
      <c r="GR460" s="125"/>
      <c r="GS460" s="125"/>
      <c r="GT460" s="125"/>
      <c r="GU460" s="125"/>
      <c r="GV460" s="125"/>
      <c r="GW460" s="125"/>
      <c r="GX460" s="125"/>
      <c r="GY460" s="125"/>
      <c r="GZ460" s="125"/>
      <c r="HA460" s="125"/>
      <c r="HB460" s="125"/>
      <c r="HC460" s="125"/>
      <c r="HD460" s="125"/>
      <c r="HE460" s="125"/>
      <c r="HF460" s="125"/>
      <c r="HG460" s="125"/>
      <c r="HH460" s="125"/>
      <c r="HI460" s="125"/>
      <c r="HJ460" s="125"/>
      <c r="HK460" s="125"/>
      <c r="HL460" s="125"/>
      <c r="HM460" s="125"/>
      <c r="HN460" s="125"/>
      <c r="HO460" s="125"/>
      <c r="HP460" s="125"/>
      <c r="HQ460" s="125"/>
      <c r="HR460" s="125"/>
      <c r="HS460" s="125"/>
      <c r="HT460" s="125"/>
      <c r="HU460" s="125"/>
      <c r="HV460" s="125"/>
      <c r="HW460" s="125"/>
      <c r="HX460" s="125"/>
      <c r="HY460" s="125"/>
      <c r="HZ460" s="125"/>
      <c r="IA460" s="125"/>
      <c r="IB460" s="125"/>
      <c r="IC460" s="125"/>
      <c r="ID460" s="125"/>
      <c r="IE460" s="125"/>
      <c r="IF460" s="125"/>
      <c r="IG460" s="125"/>
      <c r="IH460" s="125"/>
      <c r="II460" s="125"/>
      <c r="IJ460" s="125"/>
    </row>
    <row r="461" s="125" customFormat="true" ht="45" hidden="false" customHeight="true" outlineLevel="0" collapsed="false">
      <c r="A461" s="97"/>
      <c r="B461" s="166"/>
      <c r="C461" s="167"/>
      <c r="D461" s="167"/>
      <c r="E461" s="167"/>
      <c r="F461" s="168" t="s">
        <v>803</v>
      </c>
      <c r="G461" s="168"/>
      <c r="H461" s="169"/>
      <c r="I461" s="170"/>
      <c r="J461" s="171"/>
      <c r="K461" s="172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  <c r="AA461" s="124"/>
      <c r="AB461" s="124"/>
      <c r="AC461" s="124"/>
      <c r="AD461" s="124"/>
      <c r="AE461" s="124"/>
      <c r="AF461" s="124"/>
      <c r="AG461" s="124"/>
      <c r="AH461" s="124"/>
      <c r="AI461" s="124"/>
      <c r="AJ461" s="124"/>
      <c r="AK461" s="124"/>
      <c r="AL461" s="124"/>
      <c r="AM461" s="124"/>
      <c r="AN461" s="124"/>
      <c r="AO461" s="124"/>
      <c r="AP461" s="124"/>
      <c r="AQ461" s="124"/>
      <c r="AR461" s="124"/>
      <c r="AS461" s="124"/>
      <c r="AT461" s="124"/>
      <c r="AU461" s="124"/>
      <c r="AV461" s="124"/>
      <c r="AW461" s="124"/>
      <c r="AX461" s="124"/>
      <c r="AY461" s="124"/>
      <c r="AZ461" s="124"/>
      <c r="BA461" s="124"/>
      <c r="BB461" s="124"/>
      <c r="BC461" s="124"/>
      <c r="BD461" s="124"/>
      <c r="BE461" s="124"/>
      <c r="BF461" s="124"/>
      <c r="BG461" s="124"/>
      <c r="BH461" s="124"/>
      <c r="BI461" s="124"/>
      <c r="BJ461" s="124"/>
      <c r="BK461" s="124"/>
      <c r="BL461" s="124"/>
      <c r="BM461" s="124"/>
      <c r="BN461" s="124"/>
      <c r="BO461" s="124"/>
      <c r="BP461" s="124"/>
      <c r="BQ461" s="124"/>
      <c r="BR461" s="124"/>
      <c r="BS461" s="124"/>
      <c r="BT461" s="124"/>
      <c r="BU461" s="124"/>
      <c r="BV461" s="124"/>
      <c r="BW461" s="124"/>
      <c r="BX461" s="124"/>
      <c r="BY461" s="124"/>
    </row>
    <row r="462" customFormat="false" ht="30" hidden="false" customHeight="true" outlineLevel="0" collapsed="false">
      <c r="A462" s="144"/>
      <c r="B462" s="105" t="n">
        <v>36</v>
      </c>
      <c r="C462" s="106" t="n">
        <v>1</v>
      </c>
      <c r="D462" s="107" t="s">
        <v>35</v>
      </c>
      <c r="E462" s="106"/>
      <c r="F462" s="108" t="s">
        <v>804</v>
      </c>
      <c r="G462" s="108"/>
      <c r="H462" s="123" t="s">
        <v>805</v>
      </c>
      <c r="I462" s="110"/>
      <c r="J462" s="111" t="n">
        <v>250</v>
      </c>
      <c r="K462" s="112" t="n">
        <f aca="false">I462*J462</f>
        <v>0</v>
      </c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  <c r="AA462" s="124"/>
      <c r="AB462" s="124"/>
      <c r="AC462" s="124"/>
      <c r="AD462" s="124"/>
      <c r="AE462" s="124"/>
      <c r="AF462" s="124"/>
      <c r="AG462" s="124"/>
      <c r="AH462" s="124"/>
      <c r="AI462" s="124"/>
      <c r="AJ462" s="124"/>
      <c r="AK462" s="124"/>
      <c r="AL462" s="124"/>
      <c r="AM462" s="124"/>
      <c r="AN462" s="124"/>
      <c r="AO462" s="124"/>
      <c r="AP462" s="124"/>
      <c r="AQ462" s="124"/>
      <c r="AR462" s="124"/>
      <c r="AS462" s="124"/>
      <c r="AT462" s="124"/>
      <c r="AU462" s="124"/>
      <c r="AV462" s="124"/>
      <c r="AW462" s="124"/>
      <c r="AX462" s="124"/>
      <c r="AY462" s="124"/>
      <c r="AZ462" s="124"/>
      <c r="BA462" s="124"/>
      <c r="BB462" s="124"/>
      <c r="BC462" s="124"/>
      <c r="BD462" s="124"/>
      <c r="BE462" s="124"/>
      <c r="BF462" s="124"/>
      <c r="BG462" s="124"/>
      <c r="BH462" s="124"/>
      <c r="BI462" s="124"/>
      <c r="BJ462" s="124"/>
      <c r="BK462" s="124"/>
      <c r="BL462" s="124"/>
      <c r="BM462" s="124"/>
      <c r="BN462" s="124"/>
      <c r="BO462" s="124"/>
      <c r="BP462" s="124"/>
      <c r="BQ462" s="124"/>
      <c r="BR462" s="124"/>
      <c r="BS462" s="124"/>
      <c r="BT462" s="124"/>
      <c r="BU462" s="124"/>
      <c r="BV462" s="124"/>
      <c r="BW462" s="124"/>
      <c r="BX462" s="124"/>
      <c r="BY462" s="124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104" customFormat="true" ht="30" hidden="false" customHeight="true" outlineLevel="0" collapsed="false">
      <c r="B463" s="113"/>
      <c r="C463" s="114"/>
      <c r="D463" s="114"/>
      <c r="E463" s="114"/>
      <c r="F463" s="127"/>
      <c r="G463" s="128"/>
      <c r="H463" s="117" t="s">
        <v>806</v>
      </c>
      <c r="I463" s="118" t="n">
        <f aca="false">SUM(I462:I462)</f>
        <v>0</v>
      </c>
      <c r="J463" s="119"/>
      <c r="K463" s="112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  <c r="AA463" s="124"/>
      <c r="AB463" s="124"/>
      <c r="AC463" s="124"/>
      <c r="AD463" s="124"/>
      <c r="AE463" s="124"/>
      <c r="AF463" s="124"/>
      <c r="AG463" s="124"/>
      <c r="AH463" s="124"/>
      <c r="AI463" s="124"/>
      <c r="AJ463" s="124"/>
      <c r="AK463" s="124"/>
      <c r="AL463" s="124"/>
      <c r="AM463" s="124"/>
      <c r="AN463" s="124"/>
      <c r="AO463" s="124"/>
      <c r="AP463" s="124"/>
      <c r="AQ463" s="124"/>
      <c r="AR463" s="124"/>
      <c r="AS463" s="124"/>
      <c r="AT463" s="124"/>
      <c r="AU463" s="124"/>
      <c r="AV463" s="124"/>
      <c r="AW463" s="124"/>
      <c r="AX463" s="124"/>
      <c r="AY463" s="124"/>
      <c r="AZ463" s="124"/>
      <c r="BA463" s="124"/>
      <c r="BB463" s="124"/>
      <c r="BC463" s="124"/>
      <c r="BD463" s="124"/>
      <c r="BE463" s="124"/>
      <c r="BF463" s="124"/>
      <c r="BG463" s="124"/>
      <c r="BH463" s="124"/>
      <c r="BI463" s="124"/>
      <c r="BJ463" s="124"/>
      <c r="BK463" s="124"/>
      <c r="BL463" s="124"/>
      <c r="BM463" s="124"/>
      <c r="BN463" s="124"/>
      <c r="BO463" s="124"/>
      <c r="BP463" s="124"/>
      <c r="BQ463" s="124"/>
      <c r="BR463" s="124"/>
      <c r="BS463" s="124"/>
      <c r="BT463" s="124"/>
      <c r="BU463" s="124"/>
      <c r="BV463" s="124"/>
      <c r="BW463" s="124"/>
      <c r="BX463" s="124"/>
      <c r="BY463" s="124"/>
      <c r="BZ463" s="125"/>
      <c r="CA463" s="125"/>
      <c r="CB463" s="125"/>
      <c r="CC463" s="125"/>
      <c r="CD463" s="125"/>
      <c r="CE463" s="125"/>
      <c r="CF463" s="125"/>
      <c r="CG463" s="125"/>
      <c r="CH463" s="125"/>
      <c r="CI463" s="125"/>
      <c r="CJ463" s="125"/>
      <c r="CK463" s="125"/>
      <c r="CL463" s="125"/>
      <c r="CM463" s="125"/>
      <c r="CN463" s="125"/>
      <c r="CO463" s="125"/>
      <c r="CP463" s="125"/>
      <c r="CQ463" s="125"/>
      <c r="CR463" s="125"/>
      <c r="CS463" s="125"/>
      <c r="CT463" s="125"/>
      <c r="CU463" s="125"/>
      <c r="CV463" s="125"/>
      <c r="CW463" s="125"/>
      <c r="CX463" s="125"/>
      <c r="CY463" s="125"/>
      <c r="CZ463" s="125"/>
      <c r="DA463" s="125"/>
      <c r="DB463" s="125"/>
      <c r="DC463" s="125"/>
      <c r="DD463" s="125"/>
      <c r="DE463" s="125"/>
      <c r="DF463" s="125"/>
      <c r="DG463" s="125"/>
      <c r="DH463" s="125"/>
      <c r="DI463" s="125"/>
      <c r="DJ463" s="125"/>
      <c r="DK463" s="125"/>
      <c r="DL463" s="125"/>
      <c r="DM463" s="125"/>
      <c r="DN463" s="125"/>
      <c r="DO463" s="125"/>
      <c r="DP463" s="125"/>
      <c r="DQ463" s="125"/>
      <c r="DR463" s="125"/>
      <c r="DS463" s="125"/>
      <c r="DT463" s="125"/>
      <c r="DU463" s="125"/>
      <c r="DV463" s="125"/>
      <c r="DW463" s="125"/>
      <c r="DX463" s="125"/>
      <c r="DY463" s="125"/>
      <c r="DZ463" s="125"/>
      <c r="EA463" s="125"/>
      <c r="EB463" s="125"/>
      <c r="EC463" s="125"/>
      <c r="ED463" s="125"/>
      <c r="EE463" s="125"/>
      <c r="EF463" s="125"/>
      <c r="EG463" s="125"/>
      <c r="EH463" s="125"/>
      <c r="EI463" s="125"/>
      <c r="EJ463" s="125"/>
      <c r="EK463" s="125"/>
      <c r="EL463" s="125"/>
      <c r="EM463" s="125"/>
      <c r="EN463" s="125"/>
      <c r="EO463" s="125"/>
      <c r="EP463" s="125"/>
      <c r="EQ463" s="125"/>
      <c r="ER463" s="125"/>
      <c r="ES463" s="125"/>
      <c r="ET463" s="125"/>
      <c r="EU463" s="125"/>
      <c r="EV463" s="125"/>
      <c r="EW463" s="125"/>
      <c r="EX463" s="125"/>
      <c r="EY463" s="125"/>
      <c r="EZ463" s="125"/>
      <c r="FA463" s="125"/>
      <c r="FB463" s="125"/>
      <c r="FC463" s="125"/>
      <c r="FD463" s="125"/>
      <c r="FE463" s="125"/>
      <c r="FF463" s="125"/>
      <c r="FG463" s="125"/>
      <c r="FH463" s="125"/>
      <c r="FI463" s="125"/>
      <c r="FJ463" s="125"/>
      <c r="FK463" s="125"/>
      <c r="FL463" s="125"/>
      <c r="FM463" s="125"/>
      <c r="FN463" s="125"/>
      <c r="FO463" s="125"/>
      <c r="FP463" s="125"/>
      <c r="FQ463" s="125"/>
      <c r="FR463" s="125"/>
      <c r="FS463" s="125"/>
      <c r="FT463" s="125"/>
      <c r="FU463" s="125"/>
      <c r="FV463" s="125"/>
      <c r="FW463" s="125"/>
      <c r="FX463" s="125"/>
      <c r="FY463" s="125"/>
      <c r="FZ463" s="125"/>
      <c r="GA463" s="125"/>
      <c r="GB463" s="125"/>
      <c r="GC463" s="125"/>
      <c r="GD463" s="125"/>
      <c r="GE463" s="125"/>
      <c r="GF463" s="125"/>
      <c r="GG463" s="125"/>
      <c r="GH463" s="125"/>
      <c r="GI463" s="125"/>
      <c r="GJ463" s="125"/>
      <c r="GK463" s="125"/>
      <c r="GL463" s="125"/>
      <c r="GM463" s="125"/>
      <c r="GN463" s="125"/>
      <c r="GO463" s="125"/>
      <c r="GP463" s="125"/>
      <c r="GQ463" s="125"/>
      <c r="GR463" s="125"/>
      <c r="GS463" s="125"/>
      <c r="GT463" s="125"/>
      <c r="GU463" s="125"/>
      <c r="GV463" s="125"/>
      <c r="GW463" s="125"/>
      <c r="GX463" s="125"/>
      <c r="GY463" s="125"/>
      <c r="GZ463" s="125"/>
      <c r="HA463" s="125"/>
      <c r="HB463" s="125"/>
      <c r="HC463" s="125"/>
      <c r="HD463" s="125"/>
      <c r="HE463" s="125"/>
      <c r="HF463" s="125"/>
      <c r="HG463" s="125"/>
      <c r="HH463" s="125"/>
      <c r="HI463" s="125"/>
      <c r="HJ463" s="125"/>
      <c r="HK463" s="125"/>
      <c r="HL463" s="125"/>
      <c r="HM463" s="125"/>
      <c r="HN463" s="125"/>
      <c r="HO463" s="125"/>
      <c r="HP463" s="125"/>
      <c r="HQ463" s="125"/>
      <c r="HR463" s="125"/>
      <c r="HS463" s="125"/>
      <c r="HT463" s="125"/>
      <c r="HU463" s="125"/>
      <c r="HV463" s="125"/>
      <c r="HW463" s="125"/>
      <c r="HX463" s="125"/>
      <c r="HY463" s="125"/>
      <c r="HZ463" s="125"/>
      <c r="IA463" s="125"/>
      <c r="IB463" s="125"/>
      <c r="IC463" s="125"/>
      <c r="ID463" s="125"/>
      <c r="IE463" s="125"/>
      <c r="IF463" s="125"/>
      <c r="IG463" s="125"/>
      <c r="IH463" s="125"/>
      <c r="II463" s="125"/>
      <c r="IJ463" s="125"/>
    </row>
    <row r="464" s="125" customFormat="true" ht="45" hidden="false" customHeight="true" outlineLevel="0" collapsed="false">
      <c r="A464" s="97"/>
      <c r="B464" s="166"/>
      <c r="C464" s="167"/>
      <c r="D464" s="167"/>
      <c r="E464" s="167"/>
      <c r="F464" s="174" t="s">
        <v>807</v>
      </c>
      <c r="G464" s="174"/>
      <c r="H464" s="169"/>
      <c r="I464" s="170"/>
      <c r="J464" s="171"/>
      <c r="K464" s="172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  <c r="AA464" s="124"/>
      <c r="AB464" s="124"/>
      <c r="AC464" s="124"/>
      <c r="AD464" s="124"/>
      <c r="AE464" s="124"/>
      <c r="AF464" s="124"/>
      <c r="AG464" s="124"/>
      <c r="AH464" s="124"/>
      <c r="AI464" s="124"/>
      <c r="AJ464" s="124"/>
      <c r="AK464" s="124"/>
      <c r="AL464" s="124"/>
      <c r="AM464" s="124"/>
      <c r="AN464" s="124"/>
      <c r="AO464" s="124"/>
      <c r="AP464" s="124"/>
      <c r="AQ464" s="124"/>
      <c r="AR464" s="124"/>
      <c r="AS464" s="124"/>
      <c r="AT464" s="124"/>
      <c r="AU464" s="124"/>
      <c r="AV464" s="124"/>
      <c r="AW464" s="124"/>
      <c r="AX464" s="124"/>
      <c r="AY464" s="124"/>
      <c r="AZ464" s="124"/>
      <c r="BA464" s="124"/>
      <c r="BB464" s="124"/>
      <c r="BC464" s="124"/>
      <c r="BD464" s="124"/>
      <c r="BE464" s="124"/>
      <c r="BF464" s="124"/>
      <c r="BG464" s="124"/>
      <c r="BH464" s="124"/>
      <c r="BI464" s="124"/>
      <c r="BJ464" s="124"/>
      <c r="BK464" s="124"/>
      <c r="BL464" s="124"/>
      <c r="BM464" s="124"/>
      <c r="BN464" s="124"/>
      <c r="BO464" s="124"/>
      <c r="BP464" s="124"/>
      <c r="BQ464" s="124"/>
      <c r="BR464" s="124"/>
      <c r="BS464" s="124"/>
      <c r="BT464" s="124"/>
      <c r="BU464" s="124"/>
      <c r="BV464" s="124"/>
      <c r="BW464" s="124"/>
      <c r="BX464" s="124"/>
      <c r="BY464" s="124"/>
    </row>
    <row r="465" customFormat="false" ht="30" hidden="false" customHeight="true" outlineLevel="0" collapsed="false">
      <c r="A465" s="144"/>
      <c r="B465" s="105" t="n">
        <v>32</v>
      </c>
      <c r="C465" s="106" t="n">
        <v>1</v>
      </c>
      <c r="D465" s="107" t="s">
        <v>247</v>
      </c>
      <c r="E465" s="106"/>
      <c r="F465" s="126" t="s">
        <v>808</v>
      </c>
      <c r="G465" s="126"/>
      <c r="H465" s="123" t="s">
        <v>809</v>
      </c>
      <c r="I465" s="110"/>
      <c r="J465" s="111" t="n">
        <v>679</v>
      </c>
      <c r="K465" s="112" t="n">
        <f aca="false">I465*J465</f>
        <v>0</v>
      </c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  <c r="AA465" s="124"/>
      <c r="AB465" s="124"/>
      <c r="AC465" s="124"/>
      <c r="AD465" s="124"/>
      <c r="AE465" s="124"/>
      <c r="AF465" s="124"/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30" hidden="false" customHeight="true" outlineLevel="0" collapsed="false">
      <c r="A466" s="144"/>
      <c r="B466" s="105" t="n">
        <v>32</v>
      </c>
      <c r="C466" s="106" t="n">
        <v>1</v>
      </c>
      <c r="D466" s="107" t="s">
        <v>247</v>
      </c>
      <c r="E466" s="106"/>
      <c r="F466" s="108" t="s">
        <v>810</v>
      </c>
      <c r="G466" s="108"/>
      <c r="H466" s="123" t="s">
        <v>811</v>
      </c>
      <c r="I466" s="110"/>
      <c r="J466" s="111" t="n">
        <v>679</v>
      </c>
      <c r="K466" s="112" t="n">
        <f aca="false">I466*J466</f>
        <v>0</v>
      </c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  <c r="AA466" s="124"/>
      <c r="AB466" s="124"/>
      <c r="AC466" s="124"/>
      <c r="AD466" s="124"/>
      <c r="AE466" s="124"/>
      <c r="AF466" s="124"/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30" hidden="false" customHeight="true" outlineLevel="0" collapsed="false">
      <c r="A467" s="144"/>
      <c r="B467" s="105" t="n">
        <v>32</v>
      </c>
      <c r="C467" s="106" t="n">
        <v>1</v>
      </c>
      <c r="D467" s="107" t="s">
        <v>247</v>
      </c>
      <c r="E467" s="106"/>
      <c r="F467" s="126" t="s">
        <v>812</v>
      </c>
      <c r="G467" s="126"/>
      <c r="H467" s="123" t="s">
        <v>813</v>
      </c>
      <c r="I467" s="110"/>
      <c r="J467" s="111" t="n">
        <v>679</v>
      </c>
      <c r="K467" s="112" t="n">
        <f aca="false">I467*J467</f>
        <v>0</v>
      </c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  <c r="AA467" s="124"/>
      <c r="AB467" s="124"/>
      <c r="AC467" s="124"/>
      <c r="AD467" s="124"/>
      <c r="AE467" s="124"/>
      <c r="AF467" s="124"/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30" hidden="false" customHeight="true" outlineLevel="0" collapsed="false">
      <c r="A468" s="144"/>
      <c r="B468" s="105" t="n">
        <v>32</v>
      </c>
      <c r="C468" s="106" t="n">
        <v>1</v>
      </c>
      <c r="D468" s="107" t="s">
        <v>247</v>
      </c>
      <c r="E468" s="106"/>
      <c r="F468" s="126" t="s">
        <v>814</v>
      </c>
      <c r="G468" s="126"/>
      <c r="H468" s="123" t="s">
        <v>815</v>
      </c>
      <c r="I468" s="110"/>
      <c r="J468" s="111" t="n">
        <v>679</v>
      </c>
      <c r="K468" s="112" t="n">
        <f aca="false">I468*J468</f>
        <v>0</v>
      </c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  <c r="AA468" s="124"/>
      <c r="AB468" s="124"/>
      <c r="AC468" s="124"/>
      <c r="AD468" s="124"/>
      <c r="AE468" s="124"/>
      <c r="AF468" s="124"/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s="104" customFormat="true" ht="30" hidden="false" customHeight="true" outlineLevel="0" collapsed="false">
      <c r="B469" s="113"/>
      <c r="C469" s="114"/>
      <c r="D469" s="114"/>
      <c r="E469" s="114"/>
      <c r="F469" s="127"/>
      <c r="G469" s="128"/>
      <c r="H469" s="117" t="s">
        <v>816</v>
      </c>
      <c r="I469" s="118" t="n">
        <f aca="false">SUM(I465:I468)</f>
        <v>0</v>
      </c>
      <c r="J469" s="119"/>
      <c r="K469" s="112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  <c r="AA469" s="124"/>
      <c r="AB469" s="124"/>
      <c r="AC469" s="124"/>
      <c r="AD469" s="124"/>
      <c r="AE469" s="124"/>
      <c r="AF469" s="124"/>
      <c r="AG469" s="124"/>
      <c r="AH469" s="124"/>
      <c r="AI469" s="124"/>
      <c r="AJ469" s="124"/>
      <c r="AK469" s="124"/>
      <c r="AL469" s="124"/>
      <c r="AM469" s="124"/>
      <c r="AN469" s="124"/>
      <c r="AO469" s="124"/>
      <c r="AP469" s="124"/>
      <c r="AQ469" s="124"/>
      <c r="AR469" s="124"/>
      <c r="AS469" s="124"/>
      <c r="AT469" s="124"/>
      <c r="AU469" s="124"/>
      <c r="AV469" s="124"/>
      <c r="AW469" s="124"/>
      <c r="AX469" s="124"/>
      <c r="AY469" s="124"/>
      <c r="AZ469" s="124"/>
      <c r="BA469" s="124"/>
      <c r="BB469" s="124"/>
      <c r="BC469" s="124"/>
      <c r="BD469" s="124"/>
      <c r="BE469" s="124"/>
      <c r="BF469" s="124"/>
      <c r="BG469" s="124"/>
      <c r="BH469" s="124"/>
      <c r="BI469" s="124"/>
      <c r="BJ469" s="124"/>
      <c r="BK469" s="124"/>
      <c r="BL469" s="124"/>
      <c r="BM469" s="124"/>
      <c r="BN469" s="124"/>
      <c r="BO469" s="124"/>
      <c r="BP469" s="124"/>
      <c r="BQ469" s="124"/>
      <c r="BR469" s="124"/>
      <c r="BS469" s="124"/>
      <c r="BT469" s="124"/>
      <c r="BU469" s="124"/>
      <c r="BV469" s="124"/>
      <c r="BW469" s="124"/>
      <c r="BX469" s="124"/>
      <c r="BY469" s="124"/>
      <c r="BZ469" s="125"/>
      <c r="CA469" s="125"/>
      <c r="CB469" s="125"/>
      <c r="CC469" s="125"/>
      <c r="CD469" s="125"/>
      <c r="CE469" s="125"/>
      <c r="CF469" s="125"/>
      <c r="CG469" s="125"/>
      <c r="CH469" s="125"/>
      <c r="CI469" s="125"/>
      <c r="CJ469" s="125"/>
      <c r="CK469" s="125"/>
      <c r="CL469" s="125"/>
      <c r="CM469" s="125"/>
      <c r="CN469" s="125"/>
      <c r="CO469" s="125"/>
      <c r="CP469" s="125"/>
      <c r="CQ469" s="125"/>
      <c r="CR469" s="125"/>
      <c r="CS469" s="125"/>
      <c r="CT469" s="125"/>
      <c r="CU469" s="125"/>
      <c r="CV469" s="125"/>
      <c r="CW469" s="125"/>
      <c r="CX469" s="125"/>
      <c r="CY469" s="125"/>
      <c r="CZ469" s="125"/>
      <c r="DA469" s="125"/>
      <c r="DB469" s="125"/>
      <c r="DC469" s="125"/>
      <c r="DD469" s="125"/>
      <c r="DE469" s="125"/>
      <c r="DF469" s="125"/>
      <c r="DG469" s="125"/>
      <c r="DH469" s="125"/>
      <c r="DI469" s="125"/>
      <c r="DJ469" s="125"/>
      <c r="DK469" s="125"/>
      <c r="DL469" s="125"/>
      <c r="DM469" s="125"/>
      <c r="DN469" s="125"/>
      <c r="DO469" s="125"/>
      <c r="DP469" s="125"/>
      <c r="DQ469" s="125"/>
      <c r="DR469" s="125"/>
      <c r="DS469" s="125"/>
      <c r="DT469" s="125"/>
      <c r="DU469" s="125"/>
      <c r="DV469" s="125"/>
      <c r="DW469" s="125"/>
      <c r="DX469" s="125"/>
      <c r="DY469" s="125"/>
      <c r="DZ469" s="125"/>
      <c r="EA469" s="125"/>
      <c r="EB469" s="125"/>
      <c r="EC469" s="125"/>
      <c r="ED469" s="125"/>
      <c r="EE469" s="125"/>
      <c r="EF469" s="125"/>
      <c r="EG469" s="125"/>
      <c r="EH469" s="125"/>
      <c r="EI469" s="125"/>
      <c r="EJ469" s="125"/>
      <c r="EK469" s="125"/>
      <c r="EL469" s="125"/>
      <c r="EM469" s="125"/>
      <c r="EN469" s="125"/>
      <c r="EO469" s="125"/>
      <c r="EP469" s="125"/>
      <c r="EQ469" s="125"/>
      <c r="ER469" s="125"/>
      <c r="ES469" s="125"/>
      <c r="ET469" s="125"/>
      <c r="EU469" s="125"/>
      <c r="EV469" s="125"/>
      <c r="EW469" s="125"/>
      <c r="EX469" s="125"/>
      <c r="EY469" s="125"/>
      <c r="EZ469" s="125"/>
      <c r="FA469" s="125"/>
      <c r="FB469" s="125"/>
      <c r="FC469" s="125"/>
      <c r="FD469" s="125"/>
      <c r="FE469" s="125"/>
      <c r="FF469" s="125"/>
      <c r="FG469" s="125"/>
      <c r="FH469" s="125"/>
      <c r="FI469" s="125"/>
      <c r="FJ469" s="125"/>
      <c r="FK469" s="125"/>
      <c r="FL469" s="125"/>
      <c r="FM469" s="125"/>
      <c r="FN469" s="125"/>
      <c r="FO469" s="125"/>
      <c r="FP469" s="125"/>
      <c r="FQ469" s="125"/>
      <c r="FR469" s="125"/>
      <c r="FS469" s="125"/>
      <c r="FT469" s="125"/>
      <c r="FU469" s="125"/>
      <c r="FV469" s="125"/>
      <c r="FW469" s="125"/>
      <c r="FX469" s="125"/>
      <c r="FY469" s="125"/>
      <c r="FZ469" s="125"/>
      <c r="GA469" s="125"/>
      <c r="GB469" s="125"/>
      <c r="GC469" s="125"/>
      <c r="GD469" s="125"/>
      <c r="GE469" s="125"/>
      <c r="GF469" s="125"/>
      <c r="GG469" s="125"/>
      <c r="GH469" s="125"/>
      <c r="GI469" s="125"/>
      <c r="GJ469" s="125"/>
      <c r="GK469" s="125"/>
      <c r="GL469" s="125"/>
      <c r="GM469" s="125"/>
      <c r="GN469" s="125"/>
      <c r="GO469" s="125"/>
      <c r="GP469" s="125"/>
      <c r="GQ469" s="125"/>
      <c r="GR469" s="125"/>
      <c r="GS469" s="125"/>
      <c r="GT469" s="125"/>
      <c r="GU469" s="125"/>
      <c r="GV469" s="125"/>
      <c r="GW469" s="125"/>
      <c r="GX469" s="125"/>
      <c r="GY469" s="125"/>
      <c r="GZ469" s="125"/>
      <c r="HA469" s="125"/>
      <c r="HB469" s="125"/>
      <c r="HC469" s="125"/>
      <c r="HD469" s="125"/>
      <c r="HE469" s="125"/>
      <c r="HF469" s="125"/>
      <c r="HG469" s="125"/>
      <c r="HH469" s="125"/>
      <c r="HI469" s="125"/>
      <c r="HJ469" s="125"/>
      <c r="HK469" s="125"/>
      <c r="HL469" s="125"/>
      <c r="HM469" s="125"/>
      <c r="HN469" s="125"/>
      <c r="HO469" s="125"/>
      <c r="HP469" s="125"/>
      <c r="HQ469" s="125"/>
      <c r="HR469" s="125"/>
      <c r="HS469" s="125"/>
      <c r="HT469" s="125"/>
      <c r="HU469" s="125"/>
      <c r="HV469" s="125"/>
      <c r="HW469" s="125"/>
      <c r="HX469" s="125"/>
      <c r="HY469" s="125"/>
      <c r="HZ469" s="125"/>
      <c r="IA469" s="125"/>
      <c r="IB469" s="125"/>
      <c r="IC469" s="125"/>
      <c r="ID469" s="125"/>
      <c r="IE469" s="125"/>
      <c r="IF469" s="125"/>
      <c r="IG469" s="125"/>
      <c r="IH469" s="125"/>
      <c r="II469" s="125"/>
      <c r="IJ469" s="125"/>
    </row>
    <row r="470" s="125" customFormat="true" ht="72.75" hidden="false" customHeight="true" outlineLevel="0" collapsed="false">
      <c r="A470" s="97"/>
      <c r="B470" s="166"/>
      <c r="C470" s="167"/>
      <c r="D470" s="167"/>
      <c r="E470" s="167"/>
      <c r="F470" s="174" t="s">
        <v>817</v>
      </c>
      <c r="G470" s="174"/>
      <c r="H470" s="169"/>
      <c r="I470" s="170"/>
      <c r="J470" s="171"/>
      <c r="K470" s="172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  <c r="AA470" s="124"/>
      <c r="AB470" s="124"/>
      <c r="AC470" s="124"/>
      <c r="AD470" s="124"/>
      <c r="AE470" s="124"/>
      <c r="AF470" s="124"/>
      <c r="AG470" s="124"/>
      <c r="AH470" s="124"/>
      <c r="AI470" s="124"/>
      <c r="AJ470" s="124"/>
      <c r="AK470" s="124"/>
      <c r="AL470" s="124"/>
      <c r="AM470" s="124"/>
      <c r="AN470" s="124"/>
      <c r="AO470" s="124"/>
      <c r="AP470" s="124"/>
      <c r="AQ470" s="124"/>
      <c r="AR470" s="124"/>
      <c r="AS470" s="124"/>
      <c r="AT470" s="124"/>
      <c r="AU470" s="124"/>
      <c r="AV470" s="124"/>
      <c r="AW470" s="124"/>
      <c r="AX470" s="124"/>
      <c r="AY470" s="124"/>
      <c r="AZ470" s="124"/>
      <c r="BA470" s="124"/>
      <c r="BB470" s="124"/>
      <c r="BC470" s="124"/>
      <c r="BD470" s="124"/>
      <c r="BE470" s="124"/>
      <c r="BF470" s="124"/>
      <c r="BG470" s="124"/>
      <c r="BH470" s="124"/>
      <c r="BI470" s="124"/>
      <c r="BJ470" s="124"/>
      <c r="BK470" s="124"/>
      <c r="BL470" s="124"/>
      <c r="BM470" s="124"/>
      <c r="BN470" s="124"/>
      <c r="BO470" s="124"/>
      <c r="BP470" s="124"/>
      <c r="BQ470" s="124"/>
      <c r="BR470" s="124"/>
      <c r="BS470" s="124"/>
      <c r="BT470" s="124"/>
      <c r="BU470" s="124"/>
      <c r="BV470" s="124"/>
      <c r="BW470" s="124"/>
      <c r="BX470" s="124"/>
      <c r="BY470" s="124"/>
    </row>
    <row r="471" customFormat="false" ht="30" hidden="false" customHeight="true" outlineLevel="0" collapsed="false">
      <c r="A471" s="144"/>
      <c r="B471" s="105" t="n">
        <v>63</v>
      </c>
      <c r="C471" s="106" t="n">
        <v>1</v>
      </c>
      <c r="D471" s="107" t="s">
        <v>35</v>
      </c>
      <c r="E471" s="106"/>
      <c r="F471" s="126" t="s">
        <v>818</v>
      </c>
      <c r="G471" s="126"/>
      <c r="H471" s="123" t="s">
        <v>819</v>
      </c>
      <c r="I471" s="110"/>
      <c r="J471" s="111" t="n">
        <v>644</v>
      </c>
      <c r="K471" s="112" t="n">
        <f aca="false">I471*J471</f>
        <v>0</v>
      </c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  <c r="AA471" s="124"/>
      <c r="AB471" s="124"/>
      <c r="AC471" s="124"/>
      <c r="AD471" s="124"/>
      <c r="AE471" s="124"/>
      <c r="AF471" s="124"/>
      <c r="AG471" s="124"/>
      <c r="AH471" s="124"/>
      <c r="AI471" s="124"/>
      <c r="AJ471" s="124"/>
      <c r="AK471" s="124"/>
      <c r="AL471" s="124"/>
      <c r="AM471" s="124"/>
      <c r="AN471" s="124"/>
      <c r="AO471" s="124"/>
      <c r="AP471" s="124"/>
      <c r="AQ471" s="124"/>
      <c r="AR471" s="124"/>
      <c r="AS471" s="124"/>
      <c r="AT471" s="124"/>
      <c r="AU471" s="124"/>
      <c r="AV471" s="124"/>
      <c r="AW471" s="124"/>
      <c r="AX471" s="124"/>
      <c r="AY471" s="124"/>
      <c r="AZ471" s="124"/>
      <c r="BA471" s="124"/>
      <c r="BB471" s="124"/>
      <c r="BC471" s="124"/>
      <c r="BD471" s="124"/>
      <c r="BE471" s="124"/>
      <c r="BF471" s="124"/>
      <c r="BG471" s="124"/>
      <c r="BH471" s="124"/>
      <c r="BI471" s="124"/>
      <c r="BJ471" s="124"/>
      <c r="BK471" s="124"/>
      <c r="BL471" s="124"/>
      <c r="BM471" s="124"/>
      <c r="BN471" s="124"/>
      <c r="BO471" s="124"/>
      <c r="BP471" s="124"/>
      <c r="BQ471" s="124"/>
      <c r="BR471" s="124"/>
      <c r="BS471" s="124"/>
      <c r="BT471" s="124"/>
      <c r="BU471" s="124"/>
      <c r="BV471" s="124"/>
      <c r="BW471" s="124"/>
      <c r="BX471" s="124"/>
      <c r="BY471" s="124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30" hidden="false" customHeight="true" outlineLevel="0" collapsed="false">
      <c r="A472" s="144"/>
      <c r="B472" s="105" t="n">
        <v>63</v>
      </c>
      <c r="C472" s="106" t="n">
        <v>1</v>
      </c>
      <c r="D472" s="107" t="s">
        <v>35</v>
      </c>
      <c r="E472" s="106"/>
      <c r="F472" s="126" t="s">
        <v>820</v>
      </c>
      <c r="G472" s="126"/>
      <c r="H472" s="123" t="s">
        <v>821</v>
      </c>
      <c r="I472" s="110"/>
      <c r="J472" s="111" t="n">
        <v>644</v>
      </c>
      <c r="K472" s="112" t="n">
        <f aca="false">I472*J472</f>
        <v>0</v>
      </c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  <c r="AA472" s="124"/>
      <c r="AB472" s="124"/>
      <c r="AC472" s="124"/>
      <c r="AD472" s="124"/>
      <c r="AE472" s="124"/>
      <c r="AF472" s="124"/>
      <c r="AG472" s="124"/>
      <c r="AH472" s="124"/>
      <c r="AI472" s="124"/>
      <c r="AJ472" s="124"/>
      <c r="AK472" s="124"/>
      <c r="AL472" s="124"/>
      <c r="AM472" s="124"/>
      <c r="AN472" s="124"/>
      <c r="AO472" s="124"/>
      <c r="AP472" s="124"/>
      <c r="AQ472" s="124"/>
      <c r="AR472" s="124"/>
      <c r="AS472" s="124"/>
      <c r="AT472" s="124"/>
      <c r="AU472" s="124"/>
      <c r="AV472" s="124"/>
      <c r="AW472" s="124"/>
      <c r="AX472" s="124"/>
      <c r="AY472" s="124"/>
      <c r="AZ472" s="124"/>
      <c r="BA472" s="124"/>
      <c r="BB472" s="124"/>
      <c r="BC472" s="124"/>
      <c r="BD472" s="124"/>
      <c r="BE472" s="124"/>
      <c r="BF472" s="124"/>
      <c r="BG472" s="124"/>
      <c r="BH472" s="124"/>
      <c r="BI472" s="124"/>
      <c r="BJ472" s="124"/>
      <c r="BK472" s="124"/>
      <c r="BL472" s="124"/>
      <c r="BM472" s="124"/>
      <c r="BN472" s="124"/>
      <c r="BO472" s="124"/>
      <c r="BP472" s="124"/>
      <c r="BQ472" s="124"/>
      <c r="BR472" s="124"/>
      <c r="BS472" s="124"/>
      <c r="BT472" s="124"/>
      <c r="BU472" s="124"/>
      <c r="BV472" s="124"/>
      <c r="BW472" s="124"/>
      <c r="BX472" s="124"/>
      <c r="BY472" s="124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30" hidden="false" customHeight="true" outlineLevel="0" collapsed="false">
      <c r="A473" s="144"/>
      <c r="B473" s="105" t="n">
        <v>63</v>
      </c>
      <c r="C473" s="106" t="n">
        <v>1</v>
      </c>
      <c r="D473" s="107" t="s">
        <v>35</v>
      </c>
      <c r="E473" s="106"/>
      <c r="F473" s="126" t="s">
        <v>822</v>
      </c>
      <c r="G473" s="126"/>
      <c r="H473" s="123" t="s">
        <v>823</v>
      </c>
      <c r="I473" s="110"/>
      <c r="J473" s="111" t="n">
        <v>644</v>
      </c>
      <c r="K473" s="112" t="n">
        <f aca="false">I473*J473</f>
        <v>0</v>
      </c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  <c r="AA473" s="124"/>
      <c r="AB473" s="124"/>
      <c r="AC473" s="124"/>
      <c r="AD473" s="124"/>
      <c r="AE473" s="124"/>
      <c r="AF473" s="124"/>
      <c r="AG473" s="124"/>
      <c r="AH473" s="124"/>
      <c r="AI473" s="124"/>
      <c r="AJ473" s="124"/>
      <c r="AK473" s="124"/>
      <c r="AL473" s="124"/>
      <c r="AM473" s="124"/>
      <c r="AN473" s="124"/>
      <c r="AO473" s="124"/>
      <c r="AP473" s="124"/>
      <c r="AQ473" s="124"/>
      <c r="AR473" s="124"/>
      <c r="AS473" s="124"/>
      <c r="AT473" s="124"/>
      <c r="AU473" s="124"/>
      <c r="AV473" s="124"/>
      <c r="AW473" s="124"/>
      <c r="AX473" s="124"/>
      <c r="AY473" s="124"/>
      <c r="AZ473" s="124"/>
      <c r="BA473" s="124"/>
      <c r="BB473" s="124"/>
      <c r="BC473" s="124"/>
      <c r="BD473" s="124"/>
      <c r="BE473" s="124"/>
      <c r="BF473" s="124"/>
      <c r="BG473" s="124"/>
      <c r="BH473" s="124"/>
      <c r="BI473" s="124"/>
      <c r="BJ473" s="124"/>
      <c r="BK473" s="124"/>
      <c r="BL473" s="124"/>
      <c r="BM473" s="124"/>
      <c r="BN473" s="124"/>
      <c r="BO473" s="124"/>
      <c r="BP473" s="124"/>
      <c r="BQ473" s="124"/>
      <c r="BR473" s="124"/>
      <c r="BS473" s="124"/>
      <c r="BT473" s="124"/>
      <c r="BU473" s="124"/>
      <c r="BV473" s="124"/>
      <c r="BW473" s="124"/>
      <c r="BX473" s="124"/>
      <c r="BY473" s="124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104" customFormat="true" ht="30" hidden="false" customHeight="true" outlineLevel="0" collapsed="false">
      <c r="B474" s="113"/>
      <c r="C474" s="114"/>
      <c r="D474" s="114"/>
      <c r="E474" s="114"/>
      <c r="F474" s="115"/>
      <c r="G474" s="116"/>
      <c r="H474" s="117" t="s">
        <v>824</v>
      </c>
      <c r="I474" s="118" t="n">
        <f aca="false">SUM(I471:I473)</f>
        <v>0</v>
      </c>
      <c r="J474" s="119"/>
      <c r="K474" s="112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  <c r="AA474" s="124"/>
      <c r="AB474" s="124"/>
      <c r="AC474" s="124"/>
      <c r="AD474" s="124"/>
      <c r="AE474" s="124"/>
      <c r="AF474" s="124"/>
      <c r="AG474" s="124"/>
      <c r="AH474" s="124"/>
      <c r="AI474" s="124"/>
      <c r="AJ474" s="124"/>
      <c r="AK474" s="124"/>
      <c r="AL474" s="124"/>
      <c r="AM474" s="124"/>
      <c r="AN474" s="124"/>
      <c r="AO474" s="124"/>
      <c r="AP474" s="124"/>
      <c r="AQ474" s="124"/>
      <c r="AR474" s="124"/>
      <c r="AS474" s="124"/>
      <c r="AT474" s="124"/>
      <c r="AU474" s="124"/>
      <c r="AV474" s="124"/>
      <c r="AW474" s="124"/>
      <c r="AX474" s="124"/>
      <c r="AY474" s="124"/>
      <c r="AZ474" s="124"/>
      <c r="BA474" s="124"/>
      <c r="BB474" s="124"/>
      <c r="BC474" s="124"/>
      <c r="BD474" s="124"/>
      <c r="BE474" s="124"/>
      <c r="BF474" s="124"/>
      <c r="BG474" s="124"/>
      <c r="BH474" s="124"/>
      <c r="BI474" s="124"/>
      <c r="BJ474" s="124"/>
      <c r="BK474" s="124"/>
      <c r="BL474" s="124"/>
      <c r="BM474" s="124"/>
      <c r="BN474" s="124"/>
      <c r="BO474" s="124"/>
      <c r="BP474" s="124"/>
      <c r="BQ474" s="124"/>
      <c r="BR474" s="124"/>
      <c r="BS474" s="124"/>
      <c r="BT474" s="124"/>
      <c r="BU474" s="124"/>
      <c r="BV474" s="124"/>
      <c r="BW474" s="124"/>
      <c r="BX474" s="124"/>
      <c r="BY474" s="124"/>
      <c r="BZ474" s="125"/>
      <c r="CA474" s="125"/>
      <c r="CB474" s="125"/>
      <c r="CC474" s="125"/>
      <c r="CD474" s="125"/>
      <c r="CE474" s="125"/>
      <c r="CF474" s="125"/>
      <c r="CG474" s="125"/>
      <c r="CH474" s="125"/>
      <c r="CI474" s="125"/>
      <c r="CJ474" s="125"/>
      <c r="CK474" s="125"/>
      <c r="CL474" s="125"/>
      <c r="CM474" s="125"/>
      <c r="CN474" s="125"/>
      <c r="CO474" s="125"/>
      <c r="CP474" s="125"/>
      <c r="CQ474" s="125"/>
      <c r="CR474" s="125"/>
      <c r="CS474" s="125"/>
      <c r="CT474" s="125"/>
      <c r="CU474" s="125"/>
      <c r="CV474" s="125"/>
      <c r="CW474" s="125"/>
      <c r="CX474" s="125"/>
      <c r="CY474" s="125"/>
      <c r="CZ474" s="125"/>
      <c r="DA474" s="125"/>
      <c r="DB474" s="125"/>
      <c r="DC474" s="125"/>
      <c r="DD474" s="125"/>
      <c r="DE474" s="125"/>
      <c r="DF474" s="125"/>
      <c r="DG474" s="125"/>
      <c r="DH474" s="125"/>
      <c r="DI474" s="125"/>
      <c r="DJ474" s="125"/>
      <c r="DK474" s="125"/>
      <c r="DL474" s="125"/>
      <c r="DM474" s="125"/>
      <c r="DN474" s="125"/>
      <c r="DO474" s="125"/>
      <c r="DP474" s="125"/>
      <c r="DQ474" s="125"/>
      <c r="DR474" s="125"/>
      <c r="DS474" s="125"/>
      <c r="DT474" s="125"/>
      <c r="DU474" s="125"/>
      <c r="DV474" s="125"/>
      <c r="DW474" s="125"/>
      <c r="DX474" s="125"/>
      <c r="DY474" s="125"/>
      <c r="DZ474" s="125"/>
      <c r="EA474" s="125"/>
      <c r="EB474" s="125"/>
      <c r="EC474" s="125"/>
      <c r="ED474" s="125"/>
      <c r="EE474" s="125"/>
      <c r="EF474" s="125"/>
      <c r="EG474" s="125"/>
      <c r="EH474" s="125"/>
      <c r="EI474" s="125"/>
      <c r="EJ474" s="125"/>
      <c r="EK474" s="125"/>
      <c r="EL474" s="125"/>
      <c r="EM474" s="125"/>
      <c r="EN474" s="125"/>
      <c r="EO474" s="125"/>
      <c r="EP474" s="125"/>
      <c r="EQ474" s="125"/>
      <c r="ER474" s="125"/>
      <c r="ES474" s="125"/>
      <c r="ET474" s="125"/>
      <c r="EU474" s="125"/>
      <c r="EV474" s="125"/>
      <c r="EW474" s="125"/>
      <c r="EX474" s="125"/>
      <c r="EY474" s="125"/>
      <c r="EZ474" s="125"/>
      <c r="FA474" s="125"/>
      <c r="FB474" s="125"/>
      <c r="FC474" s="125"/>
      <c r="FD474" s="125"/>
      <c r="FE474" s="125"/>
      <c r="FF474" s="125"/>
      <c r="FG474" s="125"/>
      <c r="FH474" s="125"/>
      <c r="FI474" s="125"/>
      <c r="FJ474" s="125"/>
      <c r="FK474" s="125"/>
      <c r="FL474" s="125"/>
      <c r="FM474" s="125"/>
      <c r="FN474" s="125"/>
      <c r="FO474" s="125"/>
      <c r="FP474" s="125"/>
      <c r="FQ474" s="125"/>
      <c r="FR474" s="125"/>
      <c r="FS474" s="125"/>
      <c r="FT474" s="125"/>
      <c r="FU474" s="125"/>
      <c r="FV474" s="125"/>
      <c r="FW474" s="125"/>
      <c r="FX474" s="125"/>
      <c r="FY474" s="125"/>
      <c r="FZ474" s="125"/>
      <c r="GA474" s="125"/>
      <c r="GB474" s="125"/>
      <c r="GC474" s="125"/>
      <c r="GD474" s="125"/>
      <c r="GE474" s="125"/>
      <c r="GF474" s="125"/>
      <c r="GG474" s="125"/>
      <c r="GH474" s="125"/>
      <c r="GI474" s="125"/>
      <c r="GJ474" s="125"/>
      <c r="GK474" s="125"/>
      <c r="GL474" s="125"/>
      <c r="GM474" s="125"/>
      <c r="GN474" s="125"/>
      <c r="GO474" s="125"/>
      <c r="GP474" s="125"/>
      <c r="GQ474" s="125"/>
      <c r="GR474" s="125"/>
      <c r="GS474" s="125"/>
      <c r="GT474" s="125"/>
      <c r="GU474" s="125"/>
      <c r="GV474" s="125"/>
      <c r="GW474" s="125"/>
      <c r="GX474" s="125"/>
      <c r="GY474" s="125"/>
      <c r="GZ474" s="125"/>
      <c r="HA474" s="125"/>
      <c r="HB474" s="125"/>
      <c r="HC474" s="125"/>
      <c r="HD474" s="125"/>
      <c r="HE474" s="125"/>
      <c r="HF474" s="125"/>
      <c r="HG474" s="125"/>
      <c r="HH474" s="125"/>
      <c r="HI474" s="125"/>
      <c r="HJ474" s="125"/>
      <c r="HK474" s="125"/>
      <c r="HL474" s="125"/>
      <c r="HM474" s="125"/>
      <c r="HN474" s="125"/>
      <c r="HO474" s="125"/>
      <c r="HP474" s="125"/>
      <c r="HQ474" s="125"/>
      <c r="HR474" s="125"/>
      <c r="HS474" s="125"/>
      <c r="HT474" s="125"/>
      <c r="HU474" s="125"/>
      <c r="HV474" s="125"/>
      <c r="HW474" s="125"/>
      <c r="HX474" s="125"/>
      <c r="HY474" s="125"/>
      <c r="HZ474" s="125"/>
      <c r="IA474" s="125"/>
      <c r="IB474" s="125"/>
      <c r="IC474" s="125"/>
      <c r="ID474" s="125"/>
      <c r="IE474" s="125"/>
      <c r="IF474" s="125"/>
      <c r="IG474" s="125"/>
      <c r="IH474" s="125"/>
      <c r="II474" s="125"/>
      <c r="IJ474" s="125"/>
    </row>
    <row r="475" s="125" customFormat="true" ht="45" hidden="false" customHeight="true" outlineLevel="0" collapsed="false">
      <c r="A475" s="97"/>
      <c r="B475" s="166"/>
      <c r="C475" s="167"/>
      <c r="D475" s="167"/>
      <c r="E475" s="167"/>
      <c r="F475" s="174" t="s">
        <v>825</v>
      </c>
      <c r="G475" s="174"/>
      <c r="H475" s="169"/>
      <c r="I475" s="170"/>
      <c r="J475" s="171"/>
      <c r="K475" s="172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  <c r="AA475" s="124"/>
      <c r="AB475" s="124"/>
      <c r="AC475" s="124"/>
      <c r="AD475" s="124"/>
      <c r="AE475" s="124"/>
      <c r="AF475" s="124"/>
      <c r="AG475" s="124"/>
      <c r="AH475" s="124"/>
      <c r="AI475" s="124"/>
      <c r="AJ475" s="124"/>
      <c r="AK475" s="124"/>
      <c r="AL475" s="124"/>
      <c r="AM475" s="124"/>
      <c r="AN475" s="124"/>
      <c r="AO475" s="124"/>
      <c r="AP475" s="124"/>
      <c r="AQ475" s="124"/>
      <c r="AR475" s="124"/>
      <c r="AS475" s="124"/>
      <c r="AT475" s="124"/>
      <c r="AU475" s="124"/>
      <c r="AV475" s="124"/>
      <c r="AW475" s="124"/>
      <c r="AX475" s="124"/>
      <c r="AY475" s="124"/>
      <c r="AZ475" s="124"/>
      <c r="BA475" s="124"/>
      <c r="BB475" s="124"/>
      <c r="BC475" s="124"/>
      <c r="BD475" s="124"/>
      <c r="BE475" s="124"/>
      <c r="BF475" s="124"/>
      <c r="BG475" s="124"/>
      <c r="BH475" s="124"/>
      <c r="BI475" s="124"/>
      <c r="BJ475" s="124"/>
      <c r="BK475" s="124"/>
      <c r="BL475" s="124"/>
      <c r="BM475" s="124"/>
      <c r="BN475" s="124"/>
      <c r="BO475" s="124"/>
      <c r="BP475" s="124"/>
      <c r="BQ475" s="124"/>
      <c r="BR475" s="124"/>
      <c r="BS475" s="124"/>
      <c r="BT475" s="124"/>
      <c r="BU475" s="124"/>
      <c r="BV475" s="124"/>
      <c r="BW475" s="124"/>
      <c r="BX475" s="124"/>
      <c r="BY475" s="124"/>
    </row>
    <row r="476" customFormat="false" ht="30" hidden="false" customHeight="true" outlineLevel="0" collapsed="false">
      <c r="A476" s="144"/>
      <c r="B476" s="146" t="n">
        <v>17</v>
      </c>
      <c r="C476" s="107" t="n">
        <v>1</v>
      </c>
      <c r="D476" s="107" t="s">
        <v>35</v>
      </c>
      <c r="E476" s="106"/>
      <c r="F476" s="126" t="s">
        <v>826</v>
      </c>
      <c r="G476" s="126"/>
      <c r="H476" s="123" t="s">
        <v>827</v>
      </c>
      <c r="I476" s="148"/>
      <c r="J476" s="111" t="n">
        <v>430</v>
      </c>
      <c r="K476" s="112" t="n">
        <f aca="false">I476*J476</f>
        <v>0</v>
      </c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  <c r="AA476" s="124"/>
      <c r="AB476" s="124"/>
      <c r="AC476" s="124"/>
      <c r="AD476" s="124"/>
      <c r="AE476" s="124"/>
      <c r="AF476" s="124"/>
      <c r="AG476" s="124"/>
      <c r="AH476" s="124"/>
      <c r="AI476" s="124"/>
      <c r="AJ476" s="124"/>
      <c r="AK476" s="124"/>
      <c r="AL476" s="124"/>
      <c r="AM476" s="124"/>
      <c r="AN476" s="124"/>
      <c r="AO476" s="124"/>
      <c r="AP476" s="124"/>
      <c r="AQ476" s="124"/>
      <c r="AR476" s="124"/>
      <c r="AS476" s="124"/>
      <c r="AT476" s="124"/>
      <c r="AU476" s="124"/>
      <c r="AV476" s="124"/>
      <c r="AW476" s="124"/>
      <c r="AX476" s="124"/>
      <c r="AY476" s="124"/>
      <c r="AZ476" s="124"/>
      <c r="BA476" s="124"/>
      <c r="BB476" s="124"/>
      <c r="BC476" s="124"/>
      <c r="BD476" s="124"/>
      <c r="BE476" s="124"/>
      <c r="BF476" s="124"/>
      <c r="BG476" s="124"/>
      <c r="BH476" s="124"/>
      <c r="BI476" s="124"/>
      <c r="BJ476" s="124"/>
      <c r="BK476" s="124"/>
      <c r="BL476" s="124"/>
      <c r="BM476" s="124"/>
      <c r="BN476" s="124"/>
      <c r="BO476" s="124"/>
      <c r="BP476" s="124"/>
      <c r="BQ476" s="124"/>
      <c r="BR476" s="124"/>
      <c r="BS476" s="124"/>
      <c r="BT476" s="124"/>
      <c r="BU476" s="124"/>
      <c r="BV476" s="124"/>
      <c r="BW476" s="124"/>
      <c r="BX476" s="124"/>
      <c r="BY476" s="124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104" customFormat="true" ht="30" hidden="false" customHeight="true" outlineLevel="0" collapsed="false">
      <c r="B477" s="113"/>
      <c r="C477" s="114"/>
      <c r="D477" s="114"/>
      <c r="E477" s="114"/>
      <c r="F477" s="115"/>
      <c r="G477" s="116"/>
      <c r="H477" s="117" t="s">
        <v>828</v>
      </c>
      <c r="I477" s="118" t="n">
        <f aca="false">SUM(I476)</f>
        <v>0</v>
      </c>
      <c r="J477" s="119"/>
      <c r="K477" s="112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  <c r="AA477" s="124"/>
      <c r="AB477" s="124"/>
      <c r="AC477" s="124"/>
      <c r="AD477" s="124"/>
      <c r="AE477" s="124"/>
      <c r="AF477" s="124"/>
      <c r="AG477" s="124"/>
      <c r="AH477" s="124"/>
      <c r="AI477" s="124"/>
      <c r="AJ477" s="124"/>
      <c r="AK477" s="124"/>
      <c r="AL477" s="124"/>
      <c r="AM477" s="124"/>
      <c r="AN477" s="124"/>
      <c r="AO477" s="124"/>
      <c r="AP477" s="124"/>
      <c r="AQ477" s="124"/>
      <c r="AR477" s="124"/>
      <c r="AS477" s="124"/>
      <c r="AT477" s="124"/>
      <c r="AU477" s="124"/>
      <c r="AV477" s="124"/>
      <c r="AW477" s="124"/>
      <c r="AX477" s="124"/>
      <c r="AY477" s="124"/>
      <c r="AZ477" s="124"/>
      <c r="BA477" s="124"/>
      <c r="BB477" s="124"/>
      <c r="BC477" s="124"/>
      <c r="BD477" s="124"/>
      <c r="BE477" s="124"/>
      <c r="BF477" s="124"/>
      <c r="BG477" s="124"/>
      <c r="BH477" s="124"/>
      <c r="BI477" s="124"/>
      <c r="BJ477" s="124"/>
      <c r="BK477" s="124"/>
      <c r="BL477" s="124"/>
      <c r="BM477" s="124"/>
      <c r="BN477" s="124"/>
      <c r="BO477" s="124"/>
      <c r="BP477" s="124"/>
      <c r="BQ477" s="124"/>
      <c r="BR477" s="124"/>
      <c r="BS477" s="124"/>
      <c r="BT477" s="124"/>
      <c r="BU477" s="124"/>
      <c r="BV477" s="124"/>
      <c r="BW477" s="124"/>
      <c r="BX477" s="124"/>
      <c r="BY477" s="124"/>
      <c r="BZ477" s="125"/>
      <c r="CA477" s="125"/>
      <c r="CB477" s="125"/>
      <c r="CC477" s="125"/>
      <c r="CD477" s="125"/>
      <c r="CE477" s="125"/>
      <c r="CF477" s="125"/>
      <c r="CG477" s="125"/>
      <c r="CH477" s="125"/>
      <c r="CI477" s="125"/>
      <c r="CJ477" s="125"/>
      <c r="CK477" s="125"/>
      <c r="CL477" s="125"/>
      <c r="CM477" s="125"/>
      <c r="CN477" s="125"/>
      <c r="CO477" s="125"/>
      <c r="CP477" s="125"/>
      <c r="CQ477" s="125"/>
      <c r="CR477" s="125"/>
      <c r="CS477" s="125"/>
      <c r="CT477" s="125"/>
      <c r="CU477" s="125"/>
      <c r="CV477" s="125"/>
      <c r="CW477" s="125"/>
      <c r="CX477" s="125"/>
      <c r="CY477" s="125"/>
      <c r="CZ477" s="125"/>
      <c r="DA477" s="125"/>
      <c r="DB477" s="125"/>
      <c r="DC477" s="125"/>
      <c r="DD477" s="125"/>
      <c r="DE477" s="125"/>
      <c r="DF477" s="125"/>
      <c r="DG477" s="125"/>
      <c r="DH477" s="125"/>
      <c r="DI477" s="125"/>
      <c r="DJ477" s="125"/>
      <c r="DK477" s="125"/>
      <c r="DL477" s="125"/>
      <c r="DM477" s="125"/>
      <c r="DN477" s="125"/>
      <c r="DO477" s="125"/>
      <c r="DP477" s="125"/>
      <c r="DQ477" s="125"/>
      <c r="DR477" s="125"/>
      <c r="DS477" s="125"/>
      <c r="DT477" s="125"/>
      <c r="DU477" s="125"/>
      <c r="DV477" s="125"/>
      <c r="DW477" s="125"/>
      <c r="DX477" s="125"/>
      <c r="DY477" s="125"/>
      <c r="DZ477" s="125"/>
      <c r="EA477" s="125"/>
      <c r="EB477" s="125"/>
      <c r="EC477" s="125"/>
      <c r="ED477" s="125"/>
      <c r="EE477" s="125"/>
      <c r="EF477" s="125"/>
      <c r="EG477" s="125"/>
      <c r="EH477" s="125"/>
      <c r="EI477" s="125"/>
      <c r="EJ477" s="125"/>
      <c r="EK477" s="125"/>
      <c r="EL477" s="125"/>
      <c r="EM477" s="125"/>
      <c r="EN477" s="125"/>
      <c r="EO477" s="125"/>
      <c r="EP477" s="125"/>
      <c r="EQ477" s="125"/>
      <c r="ER477" s="125"/>
      <c r="ES477" s="125"/>
      <c r="ET477" s="125"/>
      <c r="EU477" s="125"/>
      <c r="EV477" s="125"/>
      <c r="EW477" s="125"/>
      <c r="EX477" s="125"/>
      <c r="EY477" s="125"/>
      <c r="EZ477" s="125"/>
      <c r="FA477" s="125"/>
      <c r="FB477" s="125"/>
      <c r="FC477" s="125"/>
      <c r="FD477" s="125"/>
      <c r="FE477" s="125"/>
      <c r="FF477" s="125"/>
      <c r="FG477" s="125"/>
      <c r="FH477" s="125"/>
      <c r="FI477" s="125"/>
      <c r="FJ477" s="125"/>
      <c r="FK477" s="125"/>
      <c r="FL477" s="125"/>
      <c r="FM477" s="125"/>
      <c r="FN477" s="125"/>
      <c r="FO477" s="125"/>
      <c r="FP477" s="125"/>
      <c r="FQ477" s="125"/>
      <c r="FR477" s="125"/>
      <c r="FS477" s="125"/>
      <c r="FT477" s="125"/>
      <c r="FU477" s="125"/>
      <c r="FV477" s="125"/>
      <c r="FW477" s="125"/>
      <c r="FX477" s="125"/>
      <c r="FY477" s="125"/>
      <c r="FZ477" s="125"/>
      <c r="GA477" s="125"/>
      <c r="GB477" s="125"/>
      <c r="GC477" s="125"/>
      <c r="GD477" s="125"/>
      <c r="GE477" s="125"/>
      <c r="GF477" s="125"/>
      <c r="GG477" s="125"/>
      <c r="GH477" s="125"/>
      <c r="GI477" s="125"/>
      <c r="GJ477" s="125"/>
      <c r="GK477" s="125"/>
      <c r="GL477" s="125"/>
      <c r="GM477" s="125"/>
      <c r="GN477" s="125"/>
      <c r="GO477" s="125"/>
      <c r="GP477" s="125"/>
      <c r="GQ477" s="125"/>
      <c r="GR477" s="125"/>
      <c r="GS477" s="125"/>
      <c r="GT477" s="125"/>
      <c r="GU477" s="125"/>
      <c r="GV477" s="125"/>
      <c r="GW477" s="125"/>
      <c r="GX477" s="125"/>
      <c r="GY477" s="125"/>
      <c r="GZ477" s="125"/>
      <c r="HA477" s="125"/>
      <c r="HB477" s="125"/>
      <c r="HC477" s="125"/>
      <c r="HD477" s="125"/>
      <c r="HE477" s="125"/>
      <c r="HF477" s="125"/>
      <c r="HG477" s="125"/>
      <c r="HH477" s="125"/>
      <c r="HI477" s="125"/>
      <c r="HJ477" s="125"/>
      <c r="HK477" s="125"/>
      <c r="HL477" s="125"/>
      <c r="HM477" s="125"/>
      <c r="HN477" s="125"/>
      <c r="HO477" s="125"/>
      <c r="HP477" s="125"/>
      <c r="HQ477" s="125"/>
      <c r="HR477" s="125"/>
      <c r="HS477" s="125"/>
      <c r="HT477" s="125"/>
      <c r="HU477" s="125"/>
      <c r="HV477" s="125"/>
      <c r="HW477" s="125"/>
      <c r="HX477" s="125"/>
      <c r="HY477" s="125"/>
      <c r="HZ477" s="125"/>
      <c r="IA477" s="125"/>
      <c r="IB477" s="125"/>
      <c r="IC477" s="125"/>
      <c r="ID477" s="125"/>
      <c r="IE477" s="125"/>
      <c r="IF477" s="125"/>
      <c r="IG477" s="125"/>
      <c r="IH477" s="125"/>
      <c r="II477" s="125"/>
      <c r="IJ477" s="125"/>
    </row>
    <row r="478" s="125" customFormat="true" ht="45" hidden="false" customHeight="true" outlineLevel="0" collapsed="false">
      <c r="A478" s="97"/>
      <c r="B478" s="166"/>
      <c r="C478" s="167"/>
      <c r="D478" s="167"/>
      <c r="E478" s="167"/>
      <c r="F478" s="174" t="s">
        <v>829</v>
      </c>
      <c r="G478" s="174"/>
      <c r="H478" s="169"/>
      <c r="I478" s="170"/>
      <c r="J478" s="171"/>
      <c r="K478" s="172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124"/>
      <c r="AA478" s="124"/>
      <c r="AB478" s="124"/>
      <c r="AC478" s="124"/>
      <c r="AD478" s="124"/>
      <c r="AE478" s="124"/>
      <c r="AF478" s="124"/>
      <c r="AG478" s="124"/>
      <c r="AH478" s="124"/>
      <c r="AI478" s="124"/>
      <c r="AJ478" s="124"/>
      <c r="AK478" s="124"/>
      <c r="AL478" s="124"/>
      <c r="AM478" s="124"/>
      <c r="AN478" s="124"/>
      <c r="AO478" s="124"/>
      <c r="AP478" s="124"/>
      <c r="AQ478" s="124"/>
      <c r="AR478" s="124"/>
      <c r="AS478" s="124"/>
      <c r="AT478" s="124"/>
      <c r="AU478" s="124"/>
      <c r="AV478" s="124"/>
      <c r="AW478" s="124"/>
      <c r="AX478" s="124"/>
      <c r="AY478" s="124"/>
      <c r="AZ478" s="124"/>
      <c r="BA478" s="124"/>
      <c r="BB478" s="124"/>
      <c r="BC478" s="124"/>
      <c r="BD478" s="124"/>
      <c r="BE478" s="124"/>
      <c r="BF478" s="124"/>
      <c r="BG478" s="124"/>
      <c r="BH478" s="124"/>
      <c r="BI478" s="124"/>
      <c r="BJ478" s="124"/>
      <c r="BK478" s="124"/>
      <c r="BL478" s="124"/>
      <c r="BM478" s="124"/>
      <c r="BN478" s="124"/>
      <c r="BO478" s="124"/>
      <c r="BP478" s="124"/>
      <c r="BQ478" s="124"/>
      <c r="BR478" s="124"/>
      <c r="BS478" s="124"/>
      <c r="BT478" s="124"/>
      <c r="BU478" s="124"/>
      <c r="BV478" s="124"/>
      <c r="BW478" s="124"/>
      <c r="BX478" s="124"/>
      <c r="BY478" s="124"/>
    </row>
    <row r="479" customFormat="false" ht="30" hidden="false" customHeight="true" outlineLevel="0" collapsed="false">
      <c r="A479" s="144"/>
      <c r="B479" s="105" t="n">
        <v>17</v>
      </c>
      <c r="C479" s="106" t="n">
        <v>1</v>
      </c>
      <c r="D479" s="107" t="s">
        <v>35</v>
      </c>
      <c r="E479" s="106"/>
      <c r="F479" s="126" t="s">
        <v>830</v>
      </c>
      <c r="G479" s="126"/>
      <c r="H479" s="123" t="s">
        <v>831</v>
      </c>
      <c r="I479" s="110"/>
      <c r="J479" s="111" t="n">
        <v>286</v>
      </c>
      <c r="K479" s="112" t="n">
        <f aca="false">I479*J479</f>
        <v>0</v>
      </c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124"/>
      <c r="AA479" s="124"/>
      <c r="AB479" s="124"/>
      <c r="AC479" s="124"/>
      <c r="AD479" s="124"/>
      <c r="AE479" s="124"/>
      <c r="AF479" s="124"/>
      <c r="AG479" s="124"/>
      <c r="AH479" s="124"/>
      <c r="AI479" s="124"/>
      <c r="AJ479" s="124"/>
      <c r="AK479" s="124"/>
      <c r="AL479" s="124"/>
      <c r="AM479" s="124"/>
      <c r="AN479" s="124"/>
      <c r="AO479" s="124"/>
      <c r="AP479" s="124"/>
      <c r="AQ479" s="124"/>
      <c r="AR479" s="124"/>
      <c r="AS479" s="124"/>
      <c r="AT479" s="124"/>
      <c r="AU479" s="124"/>
      <c r="AV479" s="124"/>
      <c r="AW479" s="124"/>
      <c r="AX479" s="124"/>
      <c r="AY479" s="124"/>
      <c r="AZ479" s="124"/>
      <c r="BA479" s="124"/>
      <c r="BB479" s="124"/>
      <c r="BC479" s="124"/>
      <c r="BD479" s="124"/>
      <c r="BE479" s="124"/>
      <c r="BF479" s="124"/>
      <c r="BG479" s="124"/>
      <c r="BH479" s="124"/>
      <c r="BI479" s="124"/>
      <c r="BJ479" s="124"/>
      <c r="BK479" s="124"/>
      <c r="BL479" s="124"/>
      <c r="BM479" s="124"/>
      <c r="BN479" s="124"/>
      <c r="BO479" s="124"/>
      <c r="BP479" s="124"/>
      <c r="BQ479" s="124"/>
      <c r="BR479" s="124"/>
      <c r="BS479" s="124"/>
      <c r="BT479" s="124"/>
      <c r="BU479" s="124"/>
      <c r="BV479" s="124"/>
      <c r="BW479" s="124"/>
      <c r="BX479" s="124"/>
      <c r="BY479" s="124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30" hidden="false" customHeight="true" outlineLevel="0" collapsed="false">
      <c r="A480" s="144"/>
      <c r="B480" s="105" t="n">
        <v>17</v>
      </c>
      <c r="C480" s="106" t="n">
        <v>1</v>
      </c>
      <c r="D480" s="107" t="s">
        <v>35</v>
      </c>
      <c r="E480" s="106"/>
      <c r="F480" s="126" t="s">
        <v>832</v>
      </c>
      <c r="G480" s="126"/>
      <c r="H480" s="123" t="s">
        <v>833</v>
      </c>
      <c r="I480" s="110"/>
      <c r="J480" s="111" t="n">
        <v>286</v>
      </c>
      <c r="K480" s="112" t="n">
        <f aca="false">I480*J480</f>
        <v>0</v>
      </c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124"/>
      <c r="AA480" s="124"/>
      <c r="AB480" s="124"/>
      <c r="AC480" s="124"/>
      <c r="AD480" s="124"/>
      <c r="AE480" s="124"/>
      <c r="AF480" s="124"/>
      <c r="AG480" s="124"/>
      <c r="AH480" s="124"/>
      <c r="AI480" s="124"/>
      <c r="AJ480" s="124"/>
      <c r="AK480" s="124"/>
      <c r="AL480" s="124"/>
      <c r="AM480" s="124"/>
      <c r="AN480" s="124"/>
      <c r="AO480" s="124"/>
      <c r="AP480" s="124"/>
      <c r="AQ480" s="124"/>
      <c r="AR480" s="124"/>
      <c r="AS480" s="124"/>
      <c r="AT480" s="124"/>
      <c r="AU480" s="124"/>
      <c r="AV480" s="124"/>
      <c r="AW480" s="124"/>
      <c r="AX480" s="124"/>
      <c r="AY480" s="124"/>
      <c r="AZ480" s="124"/>
      <c r="BA480" s="124"/>
      <c r="BB480" s="124"/>
      <c r="BC480" s="124"/>
      <c r="BD480" s="124"/>
      <c r="BE480" s="124"/>
      <c r="BF480" s="124"/>
      <c r="BG480" s="124"/>
      <c r="BH480" s="124"/>
      <c r="BI480" s="124"/>
      <c r="BJ480" s="124"/>
      <c r="BK480" s="124"/>
      <c r="BL480" s="124"/>
      <c r="BM480" s="124"/>
      <c r="BN480" s="124"/>
      <c r="BO480" s="124"/>
      <c r="BP480" s="124"/>
      <c r="BQ480" s="124"/>
      <c r="BR480" s="124"/>
      <c r="BS480" s="124"/>
      <c r="BT480" s="124"/>
      <c r="BU480" s="124"/>
      <c r="BV480" s="124"/>
      <c r="BW480" s="124"/>
      <c r="BX480" s="124"/>
      <c r="BY480" s="124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30" hidden="false" customHeight="true" outlineLevel="0" collapsed="false">
      <c r="A481" s="144"/>
      <c r="B481" s="105" t="n">
        <v>17</v>
      </c>
      <c r="C481" s="106" t="n">
        <v>1</v>
      </c>
      <c r="D481" s="107" t="s">
        <v>35</v>
      </c>
      <c r="E481" s="106"/>
      <c r="F481" s="126" t="s">
        <v>834</v>
      </c>
      <c r="G481" s="126"/>
      <c r="H481" s="123" t="s">
        <v>835</v>
      </c>
      <c r="I481" s="110"/>
      <c r="J481" s="111" t="n">
        <v>286</v>
      </c>
      <c r="K481" s="112" t="n">
        <f aca="false">I481*J481</f>
        <v>0</v>
      </c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124"/>
      <c r="AA481" s="124"/>
      <c r="AB481" s="124"/>
      <c r="AC481" s="124"/>
      <c r="AD481" s="124"/>
      <c r="AE481" s="124"/>
      <c r="AF481" s="124"/>
      <c r="AG481" s="124"/>
      <c r="AH481" s="124"/>
      <c r="AI481" s="124"/>
      <c r="AJ481" s="124"/>
      <c r="AK481" s="124"/>
      <c r="AL481" s="124"/>
      <c r="AM481" s="124"/>
      <c r="AN481" s="124"/>
      <c r="AO481" s="124"/>
      <c r="AP481" s="124"/>
      <c r="AQ481" s="124"/>
      <c r="AR481" s="124"/>
      <c r="AS481" s="124"/>
      <c r="AT481" s="124"/>
      <c r="AU481" s="124"/>
      <c r="AV481" s="124"/>
      <c r="AW481" s="124"/>
      <c r="AX481" s="124"/>
      <c r="AY481" s="124"/>
      <c r="AZ481" s="124"/>
      <c r="BA481" s="124"/>
      <c r="BB481" s="124"/>
      <c r="BC481" s="124"/>
      <c r="BD481" s="124"/>
      <c r="BE481" s="124"/>
      <c r="BF481" s="124"/>
      <c r="BG481" s="124"/>
      <c r="BH481" s="124"/>
      <c r="BI481" s="124"/>
      <c r="BJ481" s="124"/>
      <c r="BK481" s="124"/>
      <c r="BL481" s="124"/>
      <c r="BM481" s="124"/>
      <c r="BN481" s="124"/>
      <c r="BO481" s="124"/>
      <c r="BP481" s="124"/>
      <c r="BQ481" s="124"/>
      <c r="BR481" s="124"/>
      <c r="BS481" s="124"/>
      <c r="BT481" s="124"/>
      <c r="BU481" s="124"/>
      <c r="BV481" s="124"/>
      <c r="BW481" s="124"/>
      <c r="BX481" s="124"/>
      <c r="BY481" s="124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30" hidden="false" customHeight="true" outlineLevel="0" collapsed="false">
      <c r="A482" s="144"/>
      <c r="B482" s="105" t="n">
        <v>17</v>
      </c>
      <c r="C482" s="106" t="n">
        <v>1</v>
      </c>
      <c r="D482" s="107" t="s">
        <v>35</v>
      </c>
      <c r="E482" s="106"/>
      <c r="F482" s="126" t="s">
        <v>836</v>
      </c>
      <c r="G482" s="126"/>
      <c r="H482" s="123" t="s">
        <v>837</v>
      </c>
      <c r="I482" s="110"/>
      <c r="J482" s="111" t="n">
        <v>286</v>
      </c>
      <c r="K482" s="112" t="n">
        <f aca="false">I482*J482</f>
        <v>0</v>
      </c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  <c r="AA482" s="124"/>
      <c r="AB482" s="124"/>
      <c r="AC482" s="124"/>
      <c r="AD482" s="124"/>
      <c r="AE482" s="124"/>
      <c r="AF482" s="124"/>
      <c r="AG482" s="124"/>
      <c r="AH482" s="124"/>
      <c r="AI482" s="124"/>
      <c r="AJ482" s="124"/>
      <c r="AK482" s="124"/>
      <c r="AL482" s="124"/>
      <c r="AM482" s="124"/>
      <c r="AN482" s="124"/>
      <c r="AO482" s="124"/>
      <c r="AP482" s="124"/>
      <c r="AQ482" s="124"/>
      <c r="AR482" s="124"/>
      <c r="AS482" s="124"/>
      <c r="AT482" s="124"/>
      <c r="AU482" s="124"/>
      <c r="AV482" s="124"/>
      <c r="AW482" s="124"/>
      <c r="AX482" s="124"/>
      <c r="AY482" s="124"/>
      <c r="AZ482" s="124"/>
      <c r="BA482" s="124"/>
      <c r="BB482" s="124"/>
      <c r="BC482" s="124"/>
      <c r="BD482" s="124"/>
      <c r="BE482" s="124"/>
      <c r="BF482" s="124"/>
      <c r="BG482" s="124"/>
      <c r="BH482" s="124"/>
      <c r="BI482" s="124"/>
      <c r="BJ482" s="124"/>
      <c r="BK482" s="124"/>
      <c r="BL482" s="124"/>
      <c r="BM482" s="124"/>
      <c r="BN482" s="124"/>
      <c r="BO482" s="124"/>
      <c r="BP482" s="124"/>
      <c r="BQ482" s="124"/>
      <c r="BR482" s="124"/>
      <c r="BS482" s="124"/>
      <c r="BT482" s="124"/>
      <c r="BU482" s="124"/>
      <c r="BV482" s="124"/>
      <c r="BW482" s="124"/>
      <c r="BX482" s="124"/>
      <c r="BY482" s="124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s="104" customFormat="true" ht="30" hidden="false" customHeight="true" outlineLevel="0" collapsed="false">
      <c r="B483" s="113"/>
      <c r="C483" s="114"/>
      <c r="D483" s="114"/>
      <c r="E483" s="114"/>
      <c r="F483" s="115"/>
      <c r="G483" s="116"/>
      <c r="H483" s="117" t="s">
        <v>838</v>
      </c>
      <c r="I483" s="118" t="n">
        <f aca="false">SUM(I479:I482)</f>
        <v>0</v>
      </c>
      <c r="J483" s="119"/>
      <c r="K483" s="112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124"/>
      <c r="AA483" s="124"/>
      <c r="AB483" s="124"/>
      <c r="AC483" s="124"/>
      <c r="AD483" s="124"/>
      <c r="AE483" s="124"/>
      <c r="AF483" s="124"/>
      <c r="AG483" s="124"/>
      <c r="AH483" s="124"/>
      <c r="AI483" s="124"/>
      <c r="AJ483" s="124"/>
      <c r="AK483" s="124"/>
      <c r="AL483" s="124"/>
      <c r="AM483" s="124"/>
      <c r="AN483" s="124"/>
      <c r="AO483" s="124"/>
      <c r="AP483" s="124"/>
      <c r="AQ483" s="124"/>
      <c r="AR483" s="124"/>
      <c r="AS483" s="124"/>
      <c r="AT483" s="124"/>
      <c r="AU483" s="124"/>
      <c r="AV483" s="124"/>
      <c r="AW483" s="124"/>
      <c r="AX483" s="124"/>
      <c r="AY483" s="124"/>
      <c r="AZ483" s="124"/>
      <c r="BA483" s="124"/>
      <c r="BB483" s="124"/>
      <c r="BC483" s="124"/>
      <c r="BD483" s="124"/>
      <c r="BE483" s="124"/>
      <c r="BF483" s="124"/>
      <c r="BG483" s="124"/>
      <c r="BH483" s="124"/>
      <c r="BI483" s="124"/>
      <c r="BJ483" s="124"/>
      <c r="BK483" s="124"/>
      <c r="BL483" s="124"/>
      <c r="BM483" s="124"/>
      <c r="BN483" s="124"/>
      <c r="BO483" s="124"/>
      <c r="BP483" s="124"/>
      <c r="BQ483" s="124"/>
      <c r="BR483" s="124"/>
      <c r="BS483" s="124"/>
      <c r="BT483" s="124"/>
      <c r="BU483" s="124"/>
      <c r="BV483" s="124"/>
      <c r="BW483" s="124"/>
      <c r="BX483" s="124"/>
      <c r="BY483" s="124"/>
      <c r="BZ483" s="125"/>
      <c r="CA483" s="125"/>
      <c r="CB483" s="125"/>
      <c r="CC483" s="125"/>
      <c r="CD483" s="125"/>
      <c r="CE483" s="125"/>
      <c r="CF483" s="125"/>
      <c r="CG483" s="125"/>
      <c r="CH483" s="125"/>
      <c r="CI483" s="125"/>
      <c r="CJ483" s="125"/>
      <c r="CK483" s="125"/>
      <c r="CL483" s="125"/>
      <c r="CM483" s="125"/>
      <c r="CN483" s="125"/>
      <c r="CO483" s="125"/>
      <c r="CP483" s="125"/>
      <c r="CQ483" s="125"/>
      <c r="CR483" s="125"/>
      <c r="CS483" s="125"/>
      <c r="CT483" s="125"/>
      <c r="CU483" s="125"/>
      <c r="CV483" s="125"/>
      <c r="CW483" s="125"/>
      <c r="CX483" s="125"/>
      <c r="CY483" s="125"/>
      <c r="CZ483" s="125"/>
      <c r="DA483" s="125"/>
      <c r="DB483" s="125"/>
      <c r="DC483" s="125"/>
      <c r="DD483" s="125"/>
      <c r="DE483" s="125"/>
      <c r="DF483" s="125"/>
      <c r="DG483" s="125"/>
      <c r="DH483" s="125"/>
      <c r="DI483" s="125"/>
      <c r="DJ483" s="125"/>
      <c r="DK483" s="125"/>
      <c r="DL483" s="125"/>
      <c r="DM483" s="125"/>
      <c r="DN483" s="125"/>
      <c r="DO483" s="125"/>
      <c r="DP483" s="125"/>
      <c r="DQ483" s="125"/>
      <c r="DR483" s="125"/>
      <c r="DS483" s="125"/>
      <c r="DT483" s="125"/>
      <c r="DU483" s="125"/>
      <c r="DV483" s="125"/>
      <c r="DW483" s="125"/>
      <c r="DX483" s="125"/>
      <c r="DY483" s="125"/>
      <c r="DZ483" s="125"/>
      <c r="EA483" s="125"/>
      <c r="EB483" s="125"/>
      <c r="EC483" s="125"/>
      <c r="ED483" s="125"/>
      <c r="EE483" s="125"/>
      <c r="EF483" s="125"/>
      <c r="EG483" s="125"/>
      <c r="EH483" s="125"/>
      <c r="EI483" s="125"/>
      <c r="EJ483" s="125"/>
      <c r="EK483" s="125"/>
      <c r="EL483" s="125"/>
      <c r="EM483" s="125"/>
      <c r="EN483" s="125"/>
      <c r="EO483" s="125"/>
      <c r="EP483" s="125"/>
      <c r="EQ483" s="125"/>
      <c r="ER483" s="125"/>
      <c r="ES483" s="125"/>
      <c r="ET483" s="125"/>
      <c r="EU483" s="125"/>
      <c r="EV483" s="125"/>
      <c r="EW483" s="125"/>
      <c r="EX483" s="125"/>
      <c r="EY483" s="125"/>
      <c r="EZ483" s="125"/>
      <c r="FA483" s="125"/>
      <c r="FB483" s="125"/>
      <c r="FC483" s="125"/>
      <c r="FD483" s="125"/>
      <c r="FE483" s="125"/>
      <c r="FF483" s="125"/>
      <c r="FG483" s="125"/>
      <c r="FH483" s="125"/>
      <c r="FI483" s="125"/>
      <c r="FJ483" s="125"/>
      <c r="FK483" s="125"/>
      <c r="FL483" s="125"/>
      <c r="FM483" s="125"/>
      <c r="FN483" s="125"/>
      <c r="FO483" s="125"/>
      <c r="FP483" s="125"/>
      <c r="FQ483" s="125"/>
      <c r="FR483" s="125"/>
      <c r="FS483" s="125"/>
      <c r="FT483" s="125"/>
      <c r="FU483" s="125"/>
      <c r="FV483" s="125"/>
      <c r="FW483" s="125"/>
      <c r="FX483" s="125"/>
      <c r="FY483" s="125"/>
      <c r="FZ483" s="125"/>
      <c r="GA483" s="125"/>
      <c r="GB483" s="125"/>
      <c r="GC483" s="125"/>
      <c r="GD483" s="125"/>
      <c r="GE483" s="125"/>
      <c r="GF483" s="125"/>
      <c r="GG483" s="125"/>
      <c r="GH483" s="125"/>
      <c r="GI483" s="125"/>
      <c r="GJ483" s="125"/>
      <c r="GK483" s="125"/>
      <c r="GL483" s="125"/>
      <c r="GM483" s="125"/>
      <c r="GN483" s="125"/>
      <c r="GO483" s="125"/>
      <c r="GP483" s="125"/>
      <c r="GQ483" s="125"/>
      <c r="GR483" s="125"/>
      <c r="GS483" s="125"/>
      <c r="GT483" s="125"/>
      <c r="GU483" s="125"/>
      <c r="GV483" s="125"/>
      <c r="GW483" s="125"/>
      <c r="GX483" s="125"/>
      <c r="GY483" s="125"/>
      <c r="GZ483" s="125"/>
      <c r="HA483" s="125"/>
      <c r="HB483" s="125"/>
      <c r="HC483" s="125"/>
      <c r="HD483" s="125"/>
      <c r="HE483" s="125"/>
      <c r="HF483" s="125"/>
      <c r="HG483" s="125"/>
      <c r="HH483" s="125"/>
      <c r="HI483" s="125"/>
      <c r="HJ483" s="125"/>
      <c r="HK483" s="125"/>
      <c r="HL483" s="125"/>
      <c r="HM483" s="125"/>
      <c r="HN483" s="125"/>
      <c r="HO483" s="125"/>
      <c r="HP483" s="125"/>
      <c r="HQ483" s="125"/>
      <c r="HR483" s="125"/>
      <c r="HS483" s="125"/>
      <c r="HT483" s="125"/>
      <c r="HU483" s="125"/>
      <c r="HV483" s="125"/>
      <c r="HW483" s="125"/>
      <c r="HX483" s="125"/>
      <c r="HY483" s="125"/>
      <c r="HZ483" s="125"/>
      <c r="IA483" s="125"/>
      <c r="IB483" s="125"/>
      <c r="IC483" s="125"/>
      <c r="ID483" s="125"/>
      <c r="IE483" s="125"/>
      <c r="IF483" s="125"/>
      <c r="IG483" s="125"/>
      <c r="IH483" s="125"/>
      <c r="II483" s="125"/>
      <c r="IJ483" s="125"/>
    </row>
    <row r="484" s="125" customFormat="true" ht="45" hidden="false" customHeight="true" outlineLevel="0" collapsed="false">
      <c r="A484" s="97"/>
      <c r="B484" s="166"/>
      <c r="C484" s="167"/>
      <c r="D484" s="167"/>
      <c r="E484" s="167"/>
      <c r="F484" s="174" t="s">
        <v>839</v>
      </c>
      <c r="G484" s="174"/>
      <c r="H484" s="169"/>
      <c r="I484" s="170"/>
      <c r="J484" s="171"/>
      <c r="K484" s="172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4"/>
      <c r="Y484" s="124"/>
      <c r="Z484" s="124"/>
      <c r="AA484" s="124"/>
      <c r="AB484" s="124"/>
      <c r="AC484" s="124"/>
      <c r="AD484" s="124"/>
      <c r="AE484" s="124"/>
      <c r="AF484" s="124"/>
      <c r="AG484" s="124"/>
      <c r="AH484" s="124"/>
      <c r="AI484" s="124"/>
      <c r="AJ484" s="124"/>
      <c r="AK484" s="124"/>
      <c r="AL484" s="124"/>
      <c r="AM484" s="124"/>
      <c r="AN484" s="124"/>
      <c r="AO484" s="124"/>
      <c r="AP484" s="124"/>
      <c r="AQ484" s="124"/>
      <c r="AR484" s="124"/>
      <c r="AS484" s="124"/>
      <c r="AT484" s="124"/>
      <c r="AU484" s="124"/>
      <c r="AV484" s="124"/>
      <c r="AW484" s="124"/>
      <c r="AX484" s="124"/>
      <c r="AY484" s="124"/>
      <c r="AZ484" s="124"/>
      <c r="BA484" s="124"/>
      <c r="BB484" s="124"/>
      <c r="BC484" s="124"/>
      <c r="BD484" s="124"/>
      <c r="BE484" s="124"/>
      <c r="BF484" s="124"/>
      <c r="BG484" s="124"/>
      <c r="BH484" s="124"/>
      <c r="BI484" s="124"/>
      <c r="BJ484" s="124"/>
      <c r="BK484" s="124"/>
      <c r="BL484" s="124"/>
      <c r="BM484" s="124"/>
      <c r="BN484" s="124"/>
      <c r="BO484" s="124"/>
      <c r="BP484" s="124"/>
      <c r="BQ484" s="124"/>
      <c r="BR484" s="124"/>
      <c r="BS484" s="124"/>
      <c r="BT484" s="124"/>
      <c r="BU484" s="124"/>
      <c r="BV484" s="124"/>
      <c r="BW484" s="124"/>
      <c r="BX484" s="124"/>
      <c r="BY484" s="124"/>
    </row>
    <row r="485" customFormat="false" ht="30" hidden="false" customHeight="true" outlineLevel="0" collapsed="false">
      <c r="A485" s="144"/>
      <c r="B485" s="146" t="n">
        <v>32</v>
      </c>
      <c r="C485" s="107" t="n">
        <v>1</v>
      </c>
      <c r="D485" s="107" t="s">
        <v>247</v>
      </c>
      <c r="E485" s="106"/>
      <c r="F485" s="108" t="s">
        <v>840</v>
      </c>
      <c r="G485" s="108"/>
      <c r="H485" s="123" t="s">
        <v>841</v>
      </c>
      <c r="I485" s="110"/>
      <c r="J485" s="111" t="n">
        <v>315</v>
      </c>
      <c r="K485" s="112" t="n">
        <f aca="false">I485*J485</f>
        <v>0</v>
      </c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4"/>
      <c r="Y485" s="124"/>
      <c r="Z485" s="124"/>
      <c r="AA485" s="124"/>
      <c r="AB485" s="124"/>
      <c r="AC485" s="124"/>
      <c r="AD485" s="124"/>
      <c r="AE485" s="124"/>
      <c r="AF485" s="124"/>
      <c r="AG485" s="124"/>
      <c r="AH485" s="124"/>
      <c r="AI485" s="124"/>
      <c r="AJ485" s="124"/>
      <c r="AK485" s="124"/>
      <c r="AL485" s="124"/>
      <c r="AM485" s="124"/>
      <c r="AN485" s="124"/>
      <c r="AO485" s="124"/>
      <c r="AP485" s="124"/>
      <c r="AQ485" s="124"/>
      <c r="AR485" s="124"/>
      <c r="AS485" s="124"/>
      <c r="AT485" s="124"/>
      <c r="AU485" s="124"/>
      <c r="AV485" s="124"/>
      <c r="AW485" s="124"/>
      <c r="AX485" s="124"/>
      <c r="AY485" s="124"/>
      <c r="AZ485" s="124"/>
      <c r="BA485" s="124"/>
      <c r="BB485" s="124"/>
      <c r="BC485" s="124"/>
      <c r="BD485" s="124"/>
      <c r="BE485" s="124"/>
      <c r="BF485" s="124"/>
      <c r="BG485" s="124"/>
      <c r="BH485" s="124"/>
      <c r="BI485" s="124"/>
      <c r="BJ485" s="124"/>
      <c r="BK485" s="124"/>
      <c r="BL485" s="124"/>
      <c r="BM485" s="124"/>
      <c r="BN485" s="124"/>
      <c r="BO485" s="124"/>
      <c r="BP485" s="124"/>
      <c r="BQ485" s="124"/>
      <c r="BR485" s="124"/>
      <c r="BS485" s="124"/>
      <c r="BT485" s="124"/>
      <c r="BU485" s="124"/>
      <c r="BV485" s="124"/>
      <c r="BW485" s="124"/>
      <c r="BX485" s="124"/>
      <c r="BY485" s="124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30" hidden="false" customHeight="true" outlineLevel="0" collapsed="false">
      <c r="A486" s="144"/>
      <c r="B486" s="146" t="n">
        <v>32</v>
      </c>
      <c r="C486" s="107" t="n">
        <v>1</v>
      </c>
      <c r="D486" s="107" t="s">
        <v>247</v>
      </c>
      <c r="E486" s="107"/>
      <c r="F486" s="126" t="s">
        <v>842</v>
      </c>
      <c r="G486" s="126"/>
      <c r="H486" s="123" t="s">
        <v>843</v>
      </c>
      <c r="I486" s="110"/>
      <c r="J486" s="111" t="n">
        <v>315</v>
      </c>
      <c r="K486" s="112" t="n">
        <f aca="false">I486*J486</f>
        <v>0</v>
      </c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4"/>
      <c r="Y486" s="124"/>
      <c r="Z486" s="124"/>
      <c r="AA486" s="124"/>
      <c r="AB486" s="124"/>
      <c r="AC486" s="124"/>
      <c r="AD486" s="124"/>
      <c r="AE486" s="124"/>
      <c r="AF486" s="124"/>
      <c r="AG486" s="124"/>
      <c r="AH486" s="124"/>
      <c r="AI486" s="124"/>
      <c r="AJ486" s="124"/>
      <c r="AK486" s="124"/>
      <c r="AL486" s="124"/>
      <c r="AM486" s="124"/>
      <c r="AN486" s="124"/>
      <c r="AO486" s="124"/>
      <c r="AP486" s="124"/>
      <c r="AQ486" s="124"/>
      <c r="AR486" s="124"/>
      <c r="AS486" s="124"/>
      <c r="AT486" s="124"/>
      <c r="AU486" s="124"/>
      <c r="AV486" s="124"/>
      <c r="AW486" s="124"/>
      <c r="AX486" s="124"/>
      <c r="AY486" s="124"/>
      <c r="AZ486" s="124"/>
      <c r="BA486" s="124"/>
      <c r="BB486" s="124"/>
      <c r="BC486" s="124"/>
      <c r="BD486" s="124"/>
      <c r="BE486" s="124"/>
      <c r="BF486" s="124"/>
      <c r="BG486" s="124"/>
      <c r="BH486" s="124"/>
      <c r="BI486" s="124"/>
      <c r="BJ486" s="124"/>
      <c r="BK486" s="124"/>
      <c r="BL486" s="124"/>
      <c r="BM486" s="124"/>
      <c r="BN486" s="124"/>
      <c r="BO486" s="124"/>
      <c r="BP486" s="124"/>
      <c r="BQ486" s="124"/>
      <c r="BR486" s="124"/>
      <c r="BS486" s="124"/>
      <c r="BT486" s="124"/>
      <c r="BU486" s="124"/>
      <c r="BV486" s="124"/>
      <c r="BW486" s="124"/>
      <c r="BX486" s="124"/>
      <c r="BY486" s="124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104" customFormat="true" ht="30" hidden="false" customHeight="true" outlineLevel="0" collapsed="false">
      <c r="B487" s="113"/>
      <c r="C487" s="114"/>
      <c r="D487" s="114"/>
      <c r="E487" s="114"/>
      <c r="F487" s="127"/>
      <c r="G487" s="128"/>
      <c r="H487" s="117" t="s">
        <v>844</v>
      </c>
      <c r="I487" s="118" t="n">
        <f aca="false">SUM(I485:I486)</f>
        <v>0</v>
      </c>
      <c r="J487" s="119"/>
      <c r="K487" s="112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24"/>
      <c r="Y487" s="124"/>
      <c r="Z487" s="124"/>
      <c r="AA487" s="124"/>
      <c r="AB487" s="124"/>
      <c r="AC487" s="124"/>
      <c r="AD487" s="124"/>
      <c r="AE487" s="124"/>
      <c r="AF487" s="124"/>
      <c r="AG487" s="124"/>
      <c r="AH487" s="124"/>
      <c r="AI487" s="124"/>
      <c r="AJ487" s="124"/>
      <c r="AK487" s="124"/>
      <c r="AL487" s="124"/>
      <c r="AM487" s="124"/>
      <c r="AN487" s="124"/>
      <c r="AO487" s="124"/>
      <c r="AP487" s="124"/>
      <c r="AQ487" s="124"/>
      <c r="AR487" s="124"/>
      <c r="AS487" s="124"/>
      <c r="AT487" s="124"/>
      <c r="AU487" s="124"/>
      <c r="AV487" s="124"/>
      <c r="AW487" s="124"/>
      <c r="AX487" s="124"/>
      <c r="AY487" s="124"/>
      <c r="AZ487" s="124"/>
      <c r="BA487" s="124"/>
      <c r="BB487" s="124"/>
      <c r="BC487" s="124"/>
      <c r="BD487" s="124"/>
      <c r="BE487" s="124"/>
      <c r="BF487" s="124"/>
      <c r="BG487" s="124"/>
      <c r="BH487" s="124"/>
      <c r="BI487" s="124"/>
      <c r="BJ487" s="124"/>
      <c r="BK487" s="124"/>
      <c r="BL487" s="124"/>
      <c r="BM487" s="124"/>
      <c r="BN487" s="124"/>
      <c r="BO487" s="124"/>
      <c r="BP487" s="124"/>
      <c r="BQ487" s="124"/>
      <c r="BR487" s="124"/>
      <c r="BS487" s="124"/>
      <c r="BT487" s="124"/>
      <c r="BU487" s="124"/>
      <c r="BV487" s="124"/>
      <c r="BW487" s="124"/>
      <c r="BX487" s="124"/>
      <c r="BY487" s="124"/>
      <c r="BZ487" s="125"/>
      <c r="CA487" s="125"/>
      <c r="CB487" s="125"/>
      <c r="CC487" s="125"/>
      <c r="CD487" s="125"/>
      <c r="CE487" s="125"/>
      <c r="CF487" s="125"/>
      <c r="CG487" s="125"/>
      <c r="CH487" s="125"/>
      <c r="CI487" s="125"/>
      <c r="CJ487" s="125"/>
      <c r="CK487" s="125"/>
      <c r="CL487" s="125"/>
      <c r="CM487" s="125"/>
      <c r="CN487" s="125"/>
      <c r="CO487" s="125"/>
      <c r="CP487" s="125"/>
      <c r="CQ487" s="125"/>
      <c r="CR487" s="125"/>
      <c r="CS487" s="125"/>
      <c r="CT487" s="125"/>
      <c r="CU487" s="125"/>
      <c r="CV487" s="125"/>
      <c r="CW487" s="125"/>
      <c r="CX487" s="125"/>
      <c r="CY487" s="125"/>
      <c r="CZ487" s="125"/>
      <c r="DA487" s="125"/>
      <c r="DB487" s="125"/>
      <c r="DC487" s="125"/>
      <c r="DD487" s="125"/>
      <c r="DE487" s="125"/>
      <c r="DF487" s="125"/>
      <c r="DG487" s="125"/>
      <c r="DH487" s="125"/>
      <c r="DI487" s="125"/>
      <c r="DJ487" s="125"/>
      <c r="DK487" s="125"/>
      <c r="DL487" s="125"/>
      <c r="DM487" s="125"/>
      <c r="DN487" s="125"/>
      <c r="DO487" s="125"/>
      <c r="DP487" s="125"/>
      <c r="DQ487" s="125"/>
      <c r="DR487" s="125"/>
      <c r="DS487" s="125"/>
      <c r="DT487" s="125"/>
      <c r="DU487" s="125"/>
      <c r="DV487" s="125"/>
      <c r="DW487" s="125"/>
      <c r="DX487" s="125"/>
      <c r="DY487" s="125"/>
      <c r="DZ487" s="125"/>
      <c r="EA487" s="125"/>
      <c r="EB487" s="125"/>
      <c r="EC487" s="125"/>
      <c r="ED487" s="125"/>
      <c r="EE487" s="125"/>
      <c r="EF487" s="125"/>
      <c r="EG487" s="125"/>
      <c r="EH487" s="125"/>
      <c r="EI487" s="125"/>
      <c r="EJ487" s="125"/>
      <c r="EK487" s="125"/>
      <c r="EL487" s="125"/>
      <c r="EM487" s="125"/>
      <c r="EN487" s="125"/>
      <c r="EO487" s="125"/>
      <c r="EP487" s="125"/>
      <c r="EQ487" s="125"/>
      <c r="ER487" s="125"/>
      <c r="ES487" s="125"/>
      <c r="ET487" s="125"/>
      <c r="EU487" s="125"/>
      <c r="EV487" s="125"/>
      <c r="EW487" s="125"/>
      <c r="EX487" s="125"/>
      <c r="EY487" s="125"/>
      <c r="EZ487" s="125"/>
      <c r="FA487" s="125"/>
      <c r="FB487" s="125"/>
      <c r="FC487" s="125"/>
      <c r="FD487" s="125"/>
      <c r="FE487" s="125"/>
      <c r="FF487" s="125"/>
      <c r="FG487" s="125"/>
      <c r="FH487" s="125"/>
      <c r="FI487" s="125"/>
      <c r="FJ487" s="125"/>
      <c r="FK487" s="125"/>
      <c r="FL487" s="125"/>
      <c r="FM487" s="125"/>
      <c r="FN487" s="125"/>
      <c r="FO487" s="125"/>
      <c r="FP487" s="125"/>
      <c r="FQ487" s="125"/>
      <c r="FR487" s="125"/>
      <c r="FS487" s="125"/>
      <c r="FT487" s="125"/>
      <c r="FU487" s="125"/>
      <c r="FV487" s="125"/>
      <c r="FW487" s="125"/>
      <c r="FX487" s="125"/>
      <c r="FY487" s="125"/>
      <c r="FZ487" s="125"/>
      <c r="GA487" s="125"/>
      <c r="GB487" s="125"/>
      <c r="GC487" s="125"/>
      <c r="GD487" s="125"/>
      <c r="GE487" s="125"/>
      <c r="GF487" s="125"/>
      <c r="GG487" s="125"/>
      <c r="GH487" s="125"/>
      <c r="GI487" s="125"/>
      <c r="GJ487" s="125"/>
      <c r="GK487" s="125"/>
      <c r="GL487" s="125"/>
      <c r="GM487" s="125"/>
      <c r="GN487" s="125"/>
      <c r="GO487" s="125"/>
      <c r="GP487" s="125"/>
      <c r="GQ487" s="125"/>
      <c r="GR487" s="125"/>
      <c r="GS487" s="125"/>
      <c r="GT487" s="125"/>
      <c r="GU487" s="125"/>
      <c r="GV487" s="125"/>
      <c r="GW487" s="125"/>
      <c r="GX487" s="125"/>
      <c r="GY487" s="125"/>
      <c r="GZ487" s="125"/>
      <c r="HA487" s="125"/>
      <c r="HB487" s="125"/>
      <c r="HC487" s="125"/>
      <c r="HD487" s="125"/>
      <c r="HE487" s="125"/>
      <c r="HF487" s="125"/>
      <c r="HG487" s="125"/>
      <c r="HH487" s="125"/>
      <c r="HI487" s="125"/>
      <c r="HJ487" s="125"/>
      <c r="HK487" s="125"/>
      <c r="HL487" s="125"/>
      <c r="HM487" s="125"/>
      <c r="HN487" s="125"/>
      <c r="HO487" s="125"/>
      <c r="HP487" s="125"/>
      <c r="HQ487" s="125"/>
      <c r="HR487" s="125"/>
      <c r="HS487" s="125"/>
      <c r="HT487" s="125"/>
      <c r="HU487" s="125"/>
      <c r="HV487" s="125"/>
      <c r="HW487" s="125"/>
      <c r="HX487" s="125"/>
      <c r="HY487" s="125"/>
      <c r="HZ487" s="125"/>
      <c r="IA487" s="125"/>
      <c r="IB487" s="125"/>
      <c r="IC487" s="125"/>
      <c r="ID487" s="125"/>
      <c r="IE487" s="125"/>
      <c r="IF487" s="125"/>
      <c r="IG487" s="125"/>
      <c r="IH487" s="125"/>
      <c r="II487" s="125"/>
      <c r="IJ487" s="125"/>
    </row>
    <row r="488" s="125" customFormat="true" ht="45" hidden="false" customHeight="true" outlineLevel="0" collapsed="false">
      <c r="A488" s="97"/>
      <c r="B488" s="166"/>
      <c r="C488" s="167"/>
      <c r="D488" s="167"/>
      <c r="E488" s="167"/>
      <c r="F488" s="174" t="s">
        <v>845</v>
      </c>
      <c r="G488" s="174"/>
      <c r="H488" s="169"/>
      <c r="I488" s="170"/>
      <c r="J488" s="171"/>
      <c r="K488" s="172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24"/>
      <c r="Y488" s="124"/>
      <c r="Z488" s="124"/>
      <c r="AA488" s="124"/>
      <c r="AB488" s="124"/>
      <c r="AC488" s="124"/>
      <c r="AD488" s="124"/>
      <c r="AE488" s="124"/>
      <c r="AF488" s="124"/>
      <c r="AG488" s="124"/>
      <c r="AH488" s="124"/>
      <c r="AI488" s="124"/>
      <c r="AJ488" s="124"/>
      <c r="AK488" s="124"/>
      <c r="AL488" s="124"/>
      <c r="AM488" s="124"/>
      <c r="AN488" s="124"/>
      <c r="AO488" s="124"/>
      <c r="AP488" s="124"/>
      <c r="AQ488" s="124"/>
      <c r="AR488" s="124"/>
      <c r="AS488" s="124"/>
      <c r="AT488" s="124"/>
      <c r="AU488" s="124"/>
      <c r="AV488" s="124"/>
      <c r="AW488" s="124"/>
      <c r="AX488" s="124"/>
      <c r="AY488" s="124"/>
      <c r="AZ488" s="124"/>
      <c r="BA488" s="124"/>
      <c r="BB488" s="124"/>
      <c r="BC488" s="124"/>
      <c r="BD488" s="124"/>
      <c r="BE488" s="124"/>
      <c r="BF488" s="124"/>
      <c r="BG488" s="124"/>
      <c r="BH488" s="124"/>
      <c r="BI488" s="124"/>
      <c r="BJ488" s="124"/>
      <c r="BK488" s="124"/>
      <c r="BL488" s="124"/>
      <c r="BM488" s="124"/>
      <c r="BN488" s="124"/>
      <c r="BO488" s="124"/>
      <c r="BP488" s="124"/>
      <c r="BQ488" s="124"/>
      <c r="BR488" s="124"/>
      <c r="BS488" s="124"/>
      <c r="BT488" s="124"/>
      <c r="BU488" s="124"/>
      <c r="BV488" s="124"/>
      <c r="BW488" s="124"/>
      <c r="BX488" s="124"/>
      <c r="BY488" s="124"/>
    </row>
    <row r="489" customFormat="false" ht="30" hidden="false" customHeight="true" outlineLevel="0" collapsed="false">
      <c r="A489" s="144"/>
      <c r="B489" s="146" t="n">
        <v>54</v>
      </c>
      <c r="C489" s="107" t="n">
        <v>1</v>
      </c>
      <c r="D489" s="107" t="s">
        <v>247</v>
      </c>
      <c r="E489" s="106"/>
      <c r="F489" s="108" t="s">
        <v>846</v>
      </c>
      <c r="G489" s="108"/>
      <c r="H489" s="123" t="s">
        <v>847</v>
      </c>
      <c r="I489" s="148"/>
      <c r="J489" s="111" t="n">
        <v>378</v>
      </c>
      <c r="K489" s="112" t="n">
        <f aca="false">I489*J489</f>
        <v>0</v>
      </c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24"/>
      <c r="Y489" s="124"/>
      <c r="Z489" s="124"/>
      <c r="AA489" s="124"/>
      <c r="AB489" s="124"/>
      <c r="AC489" s="124"/>
      <c r="AD489" s="124"/>
      <c r="AE489" s="124"/>
      <c r="AF489" s="124"/>
      <c r="AG489" s="124"/>
      <c r="AH489" s="124"/>
      <c r="AI489" s="124"/>
      <c r="AJ489" s="124"/>
      <c r="AK489" s="124"/>
      <c r="AL489" s="124"/>
      <c r="AM489" s="124"/>
      <c r="AN489" s="124"/>
      <c r="AO489" s="124"/>
      <c r="AP489" s="124"/>
      <c r="AQ489" s="124"/>
      <c r="AR489" s="124"/>
      <c r="AS489" s="124"/>
      <c r="AT489" s="124"/>
      <c r="AU489" s="124"/>
      <c r="AV489" s="124"/>
      <c r="AW489" s="124"/>
      <c r="AX489" s="124"/>
      <c r="AY489" s="124"/>
      <c r="AZ489" s="124"/>
      <c r="BA489" s="124"/>
      <c r="BB489" s="124"/>
      <c r="BC489" s="124"/>
      <c r="BD489" s="124"/>
      <c r="BE489" s="124"/>
      <c r="BF489" s="124"/>
      <c r="BG489" s="124"/>
      <c r="BH489" s="124"/>
      <c r="BI489" s="124"/>
      <c r="BJ489" s="124"/>
      <c r="BK489" s="124"/>
      <c r="BL489" s="124"/>
      <c r="BM489" s="124"/>
      <c r="BN489" s="124"/>
      <c r="BO489" s="124"/>
      <c r="BP489" s="124"/>
      <c r="BQ489" s="124"/>
      <c r="BR489" s="124"/>
      <c r="BS489" s="124"/>
      <c r="BT489" s="124"/>
      <c r="BU489" s="124"/>
      <c r="BV489" s="124"/>
      <c r="BW489" s="124"/>
      <c r="BX489" s="124"/>
      <c r="BY489" s="124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s="104" customFormat="true" ht="30" hidden="false" customHeight="true" outlineLevel="0" collapsed="false">
      <c r="B490" s="113"/>
      <c r="C490" s="114"/>
      <c r="D490" s="114"/>
      <c r="E490" s="114"/>
      <c r="F490" s="127"/>
      <c r="G490" s="128"/>
      <c r="H490" s="117" t="s">
        <v>848</v>
      </c>
      <c r="I490" s="118" t="n">
        <f aca="false">SUM(I489)</f>
        <v>0</v>
      </c>
      <c r="J490" s="119"/>
      <c r="K490" s="112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24"/>
      <c r="Y490" s="124"/>
      <c r="Z490" s="124"/>
      <c r="AA490" s="124"/>
      <c r="AB490" s="124"/>
      <c r="AC490" s="124"/>
      <c r="AD490" s="124"/>
      <c r="AE490" s="124"/>
      <c r="AF490" s="124"/>
      <c r="AG490" s="124"/>
      <c r="AH490" s="124"/>
      <c r="AI490" s="124"/>
      <c r="AJ490" s="124"/>
      <c r="AK490" s="124"/>
      <c r="AL490" s="124"/>
      <c r="AM490" s="124"/>
      <c r="AN490" s="124"/>
      <c r="AO490" s="124"/>
      <c r="AP490" s="124"/>
      <c r="AQ490" s="124"/>
      <c r="AR490" s="124"/>
      <c r="AS490" s="124"/>
      <c r="AT490" s="124"/>
      <c r="AU490" s="124"/>
      <c r="AV490" s="124"/>
      <c r="AW490" s="124"/>
      <c r="AX490" s="124"/>
      <c r="AY490" s="124"/>
      <c r="AZ490" s="124"/>
      <c r="BA490" s="124"/>
      <c r="BB490" s="124"/>
      <c r="BC490" s="124"/>
      <c r="BD490" s="124"/>
      <c r="BE490" s="124"/>
      <c r="BF490" s="124"/>
      <c r="BG490" s="124"/>
      <c r="BH490" s="124"/>
      <c r="BI490" s="124"/>
      <c r="BJ490" s="124"/>
      <c r="BK490" s="124"/>
      <c r="BL490" s="124"/>
      <c r="BM490" s="124"/>
      <c r="BN490" s="124"/>
      <c r="BO490" s="124"/>
      <c r="BP490" s="124"/>
      <c r="BQ490" s="124"/>
      <c r="BR490" s="124"/>
      <c r="BS490" s="124"/>
      <c r="BT490" s="124"/>
      <c r="BU490" s="124"/>
      <c r="BV490" s="124"/>
      <c r="BW490" s="124"/>
      <c r="BX490" s="124"/>
      <c r="BY490" s="124"/>
      <c r="BZ490" s="125"/>
      <c r="CA490" s="125"/>
      <c r="CB490" s="125"/>
      <c r="CC490" s="125"/>
      <c r="CD490" s="125"/>
      <c r="CE490" s="125"/>
      <c r="CF490" s="125"/>
      <c r="CG490" s="125"/>
      <c r="CH490" s="125"/>
      <c r="CI490" s="125"/>
      <c r="CJ490" s="125"/>
      <c r="CK490" s="125"/>
      <c r="CL490" s="125"/>
      <c r="CM490" s="125"/>
      <c r="CN490" s="125"/>
      <c r="CO490" s="125"/>
      <c r="CP490" s="125"/>
      <c r="CQ490" s="125"/>
      <c r="CR490" s="125"/>
      <c r="CS490" s="125"/>
      <c r="CT490" s="125"/>
      <c r="CU490" s="125"/>
      <c r="CV490" s="125"/>
      <c r="CW490" s="125"/>
      <c r="CX490" s="125"/>
      <c r="CY490" s="125"/>
      <c r="CZ490" s="125"/>
      <c r="DA490" s="125"/>
      <c r="DB490" s="125"/>
      <c r="DC490" s="125"/>
      <c r="DD490" s="125"/>
      <c r="DE490" s="125"/>
      <c r="DF490" s="125"/>
      <c r="DG490" s="125"/>
      <c r="DH490" s="125"/>
      <c r="DI490" s="125"/>
      <c r="DJ490" s="125"/>
      <c r="DK490" s="125"/>
      <c r="DL490" s="125"/>
      <c r="DM490" s="125"/>
      <c r="DN490" s="125"/>
      <c r="DO490" s="125"/>
      <c r="DP490" s="125"/>
      <c r="DQ490" s="125"/>
      <c r="DR490" s="125"/>
      <c r="DS490" s="125"/>
      <c r="DT490" s="125"/>
      <c r="DU490" s="125"/>
      <c r="DV490" s="125"/>
      <c r="DW490" s="125"/>
      <c r="DX490" s="125"/>
      <c r="DY490" s="125"/>
      <c r="DZ490" s="125"/>
      <c r="EA490" s="125"/>
      <c r="EB490" s="125"/>
      <c r="EC490" s="125"/>
      <c r="ED490" s="125"/>
      <c r="EE490" s="125"/>
      <c r="EF490" s="125"/>
      <c r="EG490" s="125"/>
      <c r="EH490" s="125"/>
      <c r="EI490" s="125"/>
      <c r="EJ490" s="125"/>
      <c r="EK490" s="125"/>
      <c r="EL490" s="125"/>
      <c r="EM490" s="125"/>
      <c r="EN490" s="125"/>
      <c r="EO490" s="125"/>
      <c r="EP490" s="125"/>
      <c r="EQ490" s="125"/>
      <c r="ER490" s="125"/>
      <c r="ES490" s="125"/>
      <c r="ET490" s="125"/>
      <c r="EU490" s="125"/>
      <c r="EV490" s="125"/>
      <c r="EW490" s="125"/>
      <c r="EX490" s="125"/>
      <c r="EY490" s="125"/>
      <c r="EZ490" s="125"/>
      <c r="FA490" s="125"/>
      <c r="FB490" s="125"/>
      <c r="FC490" s="125"/>
      <c r="FD490" s="125"/>
      <c r="FE490" s="125"/>
      <c r="FF490" s="125"/>
      <c r="FG490" s="125"/>
      <c r="FH490" s="125"/>
      <c r="FI490" s="125"/>
      <c r="FJ490" s="125"/>
      <c r="FK490" s="125"/>
      <c r="FL490" s="125"/>
      <c r="FM490" s="125"/>
      <c r="FN490" s="125"/>
      <c r="FO490" s="125"/>
      <c r="FP490" s="125"/>
      <c r="FQ490" s="125"/>
      <c r="FR490" s="125"/>
      <c r="FS490" s="125"/>
      <c r="FT490" s="125"/>
      <c r="FU490" s="125"/>
      <c r="FV490" s="125"/>
      <c r="FW490" s="125"/>
      <c r="FX490" s="125"/>
      <c r="FY490" s="125"/>
      <c r="FZ490" s="125"/>
      <c r="GA490" s="125"/>
      <c r="GB490" s="125"/>
      <c r="GC490" s="125"/>
      <c r="GD490" s="125"/>
      <c r="GE490" s="125"/>
      <c r="GF490" s="125"/>
      <c r="GG490" s="125"/>
      <c r="GH490" s="125"/>
      <c r="GI490" s="125"/>
      <c r="GJ490" s="125"/>
      <c r="GK490" s="125"/>
      <c r="GL490" s="125"/>
      <c r="GM490" s="125"/>
      <c r="GN490" s="125"/>
      <c r="GO490" s="125"/>
      <c r="GP490" s="125"/>
      <c r="GQ490" s="125"/>
      <c r="GR490" s="125"/>
      <c r="GS490" s="125"/>
      <c r="GT490" s="125"/>
      <c r="GU490" s="125"/>
      <c r="GV490" s="125"/>
      <c r="GW490" s="125"/>
      <c r="GX490" s="125"/>
      <c r="GY490" s="125"/>
      <c r="GZ490" s="125"/>
      <c r="HA490" s="125"/>
      <c r="HB490" s="125"/>
      <c r="HC490" s="125"/>
      <c r="HD490" s="125"/>
      <c r="HE490" s="125"/>
      <c r="HF490" s="125"/>
      <c r="HG490" s="125"/>
      <c r="HH490" s="125"/>
      <c r="HI490" s="125"/>
      <c r="HJ490" s="125"/>
      <c r="HK490" s="125"/>
      <c r="HL490" s="125"/>
      <c r="HM490" s="125"/>
      <c r="HN490" s="125"/>
      <c r="HO490" s="125"/>
      <c r="HP490" s="125"/>
      <c r="HQ490" s="125"/>
      <c r="HR490" s="125"/>
      <c r="HS490" s="125"/>
      <c r="HT490" s="125"/>
      <c r="HU490" s="125"/>
      <c r="HV490" s="125"/>
      <c r="HW490" s="125"/>
      <c r="HX490" s="125"/>
      <c r="HY490" s="125"/>
      <c r="HZ490" s="125"/>
      <c r="IA490" s="125"/>
      <c r="IB490" s="125"/>
      <c r="IC490" s="125"/>
      <c r="ID490" s="125"/>
      <c r="IE490" s="125"/>
      <c r="IF490" s="125"/>
      <c r="IG490" s="125"/>
      <c r="IH490" s="125"/>
      <c r="II490" s="125"/>
      <c r="IJ490" s="125"/>
    </row>
    <row r="491" s="125" customFormat="true" ht="47.25" hidden="false" customHeight="true" outlineLevel="0" collapsed="false">
      <c r="A491" s="97"/>
      <c r="B491" s="166"/>
      <c r="C491" s="167"/>
      <c r="D491" s="167"/>
      <c r="E491" s="167"/>
      <c r="F491" s="174" t="s">
        <v>849</v>
      </c>
      <c r="G491" s="174"/>
      <c r="H491" s="169"/>
      <c r="I491" s="170"/>
      <c r="J491" s="171"/>
      <c r="K491" s="172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24"/>
      <c r="Y491" s="124"/>
      <c r="Z491" s="124"/>
      <c r="AA491" s="124"/>
      <c r="AB491" s="124"/>
      <c r="AC491" s="124"/>
      <c r="AD491" s="124"/>
      <c r="AE491" s="124"/>
      <c r="AF491" s="124"/>
      <c r="AG491" s="124"/>
      <c r="AH491" s="124"/>
      <c r="AI491" s="124"/>
      <c r="AJ491" s="124"/>
      <c r="AK491" s="124"/>
      <c r="AL491" s="124"/>
      <c r="AM491" s="124"/>
      <c r="AN491" s="124"/>
      <c r="AO491" s="124"/>
      <c r="AP491" s="124"/>
      <c r="AQ491" s="124"/>
      <c r="AR491" s="124"/>
      <c r="AS491" s="124"/>
      <c r="AT491" s="124"/>
      <c r="AU491" s="124"/>
      <c r="AV491" s="124"/>
      <c r="AW491" s="124"/>
      <c r="AX491" s="124"/>
      <c r="AY491" s="124"/>
      <c r="AZ491" s="124"/>
      <c r="BA491" s="124"/>
      <c r="BB491" s="124"/>
      <c r="BC491" s="124"/>
      <c r="BD491" s="124"/>
      <c r="BE491" s="124"/>
      <c r="BF491" s="124"/>
      <c r="BG491" s="124"/>
      <c r="BH491" s="124"/>
      <c r="BI491" s="124"/>
      <c r="BJ491" s="124"/>
      <c r="BK491" s="124"/>
      <c r="BL491" s="124"/>
      <c r="BM491" s="124"/>
      <c r="BN491" s="124"/>
      <c r="BO491" s="124"/>
      <c r="BP491" s="124"/>
      <c r="BQ491" s="124"/>
      <c r="BR491" s="124"/>
      <c r="BS491" s="124"/>
      <c r="BT491" s="124"/>
      <c r="BU491" s="124"/>
      <c r="BV491" s="124"/>
      <c r="BW491" s="124"/>
      <c r="BX491" s="124"/>
      <c r="BY491" s="124"/>
    </row>
    <row r="492" customFormat="false" ht="26.1" hidden="false" customHeight="true" outlineLevel="0" collapsed="false">
      <c r="A492" s="122"/>
      <c r="B492" s="105" t="n">
        <v>40</v>
      </c>
      <c r="C492" s="106" t="n">
        <v>1</v>
      </c>
      <c r="D492" s="107"/>
      <c r="E492" s="106"/>
      <c r="F492" s="126" t="s">
        <v>850</v>
      </c>
      <c r="G492" s="126"/>
      <c r="H492" s="123" t="s">
        <v>851</v>
      </c>
      <c r="I492" s="186"/>
      <c r="J492" s="135" t="n">
        <v>275</v>
      </c>
      <c r="K492" s="188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24"/>
      <c r="Y492" s="124"/>
      <c r="Z492" s="124"/>
      <c r="AA492" s="124"/>
      <c r="AB492" s="124"/>
      <c r="AC492" s="124"/>
      <c r="AD492" s="124"/>
      <c r="AE492" s="124"/>
      <c r="AF492" s="124"/>
      <c r="AG492" s="124"/>
      <c r="AH492" s="124"/>
      <c r="AI492" s="124"/>
      <c r="AJ492" s="124"/>
      <c r="AK492" s="124"/>
      <c r="AL492" s="124"/>
      <c r="AM492" s="124"/>
      <c r="AN492" s="124"/>
      <c r="AO492" s="124"/>
      <c r="AP492" s="124"/>
      <c r="AQ492" s="124"/>
      <c r="AR492" s="124"/>
      <c r="AS492" s="124"/>
      <c r="AT492" s="124"/>
      <c r="AU492" s="124"/>
      <c r="AV492" s="124"/>
      <c r="AW492" s="124"/>
      <c r="AX492" s="124"/>
      <c r="AY492" s="124"/>
      <c r="AZ492" s="124"/>
      <c r="BA492" s="124"/>
      <c r="BB492" s="124"/>
      <c r="BC492" s="124"/>
      <c r="BD492" s="124"/>
      <c r="BE492" s="124"/>
      <c r="BF492" s="124"/>
      <c r="BG492" s="124"/>
      <c r="BH492" s="124"/>
      <c r="BI492" s="124"/>
      <c r="BJ492" s="124"/>
      <c r="BK492" s="124"/>
      <c r="BL492" s="124"/>
      <c r="BM492" s="124"/>
      <c r="BN492" s="124"/>
      <c r="BO492" s="124"/>
      <c r="BP492" s="124"/>
      <c r="BQ492" s="124"/>
      <c r="BR492" s="124"/>
      <c r="BS492" s="124"/>
      <c r="BT492" s="124"/>
      <c r="BU492" s="124"/>
      <c r="BV492" s="124"/>
      <c r="BW492" s="124"/>
      <c r="BX492" s="124"/>
      <c r="BY492" s="124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26.1" hidden="false" customHeight="true" outlineLevel="0" collapsed="false">
      <c r="A493" s="122"/>
      <c r="B493" s="105" t="n">
        <v>40</v>
      </c>
      <c r="C493" s="106" t="n">
        <v>4</v>
      </c>
      <c r="D493" s="107" t="s">
        <v>247</v>
      </c>
      <c r="E493" s="106"/>
      <c r="F493" s="126" t="s">
        <v>852</v>
      </c>
      <c r="G493" s="126"/>
      <c r="H493" s="123" t="s">
        <v>853</v>
      </c>
      <c r="I493" s="110"/>
      <c r="J493" s="111" t="n">
        <v>1045</v>
      </c>
      <c r="K493" s="112" t="n">
        <f aca="false">I493*J493</f>
        <v>0</v>
      </c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24"/>
      <c r="Y493" s="124"/>
      <c r="Z493" s="124"/>
      <c r="AA493" s="124"/>
      <c r="AB493" s="124"/>
      <c r="AC493" s="124"/>
      <c r="AD493" s="124"/>
      <c r="AE493" s="124"/>
      <c r="AF493" s="124"/>
      <c r="AG493" s="124"/>
      <c r="AH493" s="124"/>
      <c r="AI493" s="124"/>
      <c r="AJ493" s="124"/>
      <c r="AK493" s="124"/>
      <c r="AL493" s="124"/>
      <c r="AM493" s="124"/>
      <c r="AN493" s="124"/>
      <c r="AO493" s="124"/>
      <c r="AP493" s="124"/>
      <c r="AQ493" s="124"/>
      <c r="AR493" s="124"/>
      <c r="AS493" s="124"/>
      <c r="AT493" s="124"/>
      <c r="AU493" s="124"/>
      <c r="AV493" s="124"/>
      <c r="AW493" s="124"/>
      <c r="AX493" s="124"/>
      <c r="AY493" s="124"/>
      <c r="AZ493" s="124"/>
      <c r="BA493" s="124"/>
      <c r="BB493" s="124"/>
      <c r="BC493" s="124"/>
      <c r="BD493" s="124"/>
      <c r="BE493" s="124"/>
      <c r="BF493" s="124"/>
      <c r="BG493" s="124"/>
      <c r="BH493" s="124"/>
      <c r="BI493" s="124"/>
      <c r="BJ493" s="124"/>
      <c r="BK493" s="124"/>
      <c r="BL493" s="124"/>
      <c r="BM493" s="124"/>
      <c r="BN493" s="124"/>
      <c r="BO493" s="124"/>
      <c r="BP493" s="124"/>
      <c r="BQ493" s="124"/>
      <c r="BR493" s="124"/>
      <c r="BS493" s="124"/>
      <c r="BT493" s="124"/>
      <c r="BU493" s="124"/>
      <c r="BV493" s="124"/>
      <c r="BW493" s="124"/>
      <c r="BX493" s="124"/>
      <c r="BY493" s="124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s="104" customFormat="true" ht="26.1" hidden="false" customHeight="true" outlineLevel="0" collapsed="false">
      <c r="B494" s="113"/>
      <c r="C494" s="114"/>
      <c r="D494" s="114"/>
      <c r="E494" s="114"/>
      <c r="F494" s="115"/>
      <c r="G494" s="116"/>
      <c r="H494" s="117" t="s">
        <v>854</v>
      </c>
      <c r="I494" s="118" t="n">
        <f aca="false">SUM(I493:I493)</f>
        <v>0</v>
      </c>
      <c r="J494" s="119"/>
      <c r="K494" s="112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24"/>
      <c r="Y494" s="124"/>
      <c r="Z494" s="124"/>
      <c r="AA494" s="124"/>
      <c r="AB494" s="124"/>
      <c r="AC494" s="124"/>
      <c r="AD494" s="124"/>
      <c r="AE494" s="124"/>
      <c r="AF494" s="124"/>
      <c r="AG494" s="124"/>
      <c r="AH494" s="124"/>
      <c r="AI494" s="124"/>
      <c r="AJ494" s="124"/>
      <c r="AK494" s="124"/>
      <c r="AL494" s="124"/>
      <c r="AM494" s="124"/>
      <c r="AN494" s="124"/>
      <c r="AO494" s="124"/>
      <c r="AP494" s="124"/>
      <c r="AQ494" s="124"/>
      <c r="AR494" s="124"/>
      <c r="AS494" s="124"/>
      <c r="AT494" s="124"/>
      <c r="AU494" s="124"/>
      <c r="AV494" s="124"/>
      <c r="AW494" s="124"/>
      <c r="AX494" s="124"/>
      <c r="AY494" s="124"/>
      <c r="AZ494" s="124"/>
      <c r="BA494" s="124"/>
      <c r="BB494" s="124"/>
      <c r="BC494" s="124"/>
      <c r="BD494" s="124"/>
      <c r="BE494" s="124"/>
      <c r="BF494" s="124"/>
      <c r="BG494" s="124"/>
      <c r="BH494" s="124"/>
      <c r="BI494" s="124"/>
      <c r="BJ494" s="124"/>
      <c r="BK494" s="124"/>
      <c r="BL494" s="124"/>
      <c r="BM494" s="124"/>
      <c r="BN494" s="124"/>
      <c r="BO494" s="124"/>
      <c r="BP494" s="124"/>
      <c r="BQ494" s="124"/>
      <c r="BR494" s="124"/>
      <c r="BS494" s="124"/>
      <c r="BT494" s="124"/>
      <c r="BU494" s="124"/>
      <c r="BV494" s="124"/>
      <c r="BW494" s="124"/>
      <c r="BX494" s="124"/>
      <c r="BY494" s="124"/>
      <c r="BZ494" s="125"/>
      <c r="CA494" s="125"/>
      <c r="CB494" s="125"/>
      <c r="CC494" s="125"/>
      <c r="CD494" s="125"/>
      <c r="CE494" s="125"/>
      <c r="CF494" s="125"/>
      <c r="CG494" s="125"/>
      <c r="CH494" s="125"/>
      <c r="CI494" s="125"/>
      <c r="CJ494" s="125"/>
      <c r="CK494" s="125"/>
      <c r="CL494" s="125"/>
      <c r="CM494" s="125"/>
      <c r="CN494" s="125"/>
      <c r="CO494" s="125"/>
      <c r="CP494" s="125"/>
      <c r="CQ494" s="125"/>
      <c r="CR494" s="125"/>
      <c r="CS494" s="125"/>
      <c r="CT494" s="125"/>
      <c r="CU494" s="125"/>
      <c r="CV494" s="125"/>
      <c r="CW494" s="125"/>
      <c r="CX494" s="125"/>
      <c r="CY494" s="125"/>
      <c r="CZ494" s="125"/>
      <c r="DA494" s="125"/>
      <c r="DB494" s="125"/>
      <c r="DC494" s="125"/>
      <c r="DD494" s="125"/>
      <c r="DE494" s="125"/>
      <c r="DF494" s="125"/>
      <c r="DG494" s="125"/>
      <c r="DH494" s="125"/>
      <c r="DI494" s="125"/>
      <c r="DJ494" s="125"/>
      <c r="DK494" s="125"/>
      <c r="DL494" s="125"/>
      <c r="DM494" s="125"/>
      <c r="DN494" s="125"/>
      <c r="DO494" s="125"/>
      <c r="DP494" s="125"/>
      <c r="DQ494" s="125"/>
      <c r="DR494" s="125"/>
      <c r="DS494" s="125"/>
      <c r="DT494" s="125"/>
      <c r="DU494" s="125"/>
      <c r="DV494" s="125"/>
      <c r="DW494" s="125"/>
      <c r="DX494" s="125"/>
      <c r="DY494" s="125"/>
      <c r="DZ494" s="125"/>
      <c r="EA494" s="125"/>
      <c r="EB494" s="125"/>
      <c r="EC494" s="125"/>
      <c r="ED494" s="125"/>
      <c r="EE494" s="125"/>
      <c r="EF494" s="125"/>
      <c r="EG494" s="125"/>
      <c r="EH494" s="125"/>
      <c r="EI494" s="125"/>
      <c r="EJ494" s="125"/>
      <c r="EK494" s="125"/>
      <c r="EL494" s="125"/>
      <c r="EM494" s="125"/>
      <c r="EN494" s="125"/>
      <c r="EO494" s="125"/>
      <c r="EP494" s="125"/>
      <c r="EQ494" s="125"/>
      <c r="ER494" s="125"/>
      <c r="ES494" s="125"/>
      <c r="ET494" s="125"/>
      <c r="EU494" s="125"/>
      <c r="EV494" s="125"/>
      <c r="EW494" s="125"/>
      <c r="EX494" s="125"/>
      <c r="EY494" s="125"/>
      <c r="EZ494" s="125"/>
      <c r="FA494" s="125"/>
      <c r="FB494" s="125"/>
      <c r="FC494" s="125"/>
      <c r="FD494" s="125"/>
      <c r="FE494" s="125"/>
      <c r="FF494" s="125"/>
      <c r="FG494" s="125"/>
      <c r="FH494" s="125"/>
      <c r="FI494" s="125"/>
      <c r="FJ494" s="125"/>
      <c r="FK494" s="125"/>
      <c r="FL494" s="125"/>
      <c r="FM494" s="125"/>
      <c r="FN494" s="125"/>
      <c r="FO494" s="125"/>
      <c r="FP494" s="125"/>
      <c r="FQ494" s="125"/>
      <c r="FR494" s="125"/>
      <c r="FS494" s="125"/>
      <c r="FT494" s="125"/>
      <c r="FU494" s="125"/>
      <c r="FV494" s="125"/>
      <c r="FW494" s="125"/>
      <c r="FX494" s="125"/>
      <c r="FY494" s="125"/>
      <c r="FZ494" s="125"/>
      <c r="GA494" s="125"/>
      <c r="GB494" s="125"/>
      <c r="GC494" s="125"/>
      <c r="GD494" s="125"/>
      <c r="GE494" s="125"/>
      <c r="GF494" s="125"/>
      <c r="GG494" s="125"/>
      <c r="GH494" s="125"/>
      <c r="GI494" s="125"/>
      <c r="GJ494" s="125"/>
      <c r="GK494" s="125"/>
      <c r="GL494" s="125"/>
      <c r="GM494" s="125"/>
      <c r="GN494" s="125"/>
      <c r="GO494" s="125"/>
      <c r="GP494" s="125"/>
      <c r="GQ494" s="125"/>
      <c r="GR494" s="125"/>
      <c r="GS494" s="125"/>
      <c r="GT494" s="125"/>
      <c r="GU494" s="125"/>
      <c r="GV494" s="125"/>
      <c r="GW494" s="125"/>
      <c r="GX494" s="125"/>
      <c r="GY494" s="125"/>
      <c r="GZ494" s="125"/>
      <c r="HA494" s="125"/>
      <c r="HB494" s="125"/>
      <c r="HC494" s="125"/>
      <c r="HD494" s="125"/>
      <c r="HE494" s="125"/>
      <c r="HF494" s="125"/>
      <c r="HG494" s="125"/>
      <c r="HH494" s="125"/>
      <c r="HI494" s="125"/>
      <c r="HJ494" s="125"/>
      <c r="HK494" s="125"/>
      <c r="HL494" s="125"/>
      <c r="HM494" s="125"/>
      <c r="HN494" s="125"/>
      <c r="HO494" s="125"/>
      <c r="HP494" s="125"/>
      <c r="HQ494" s="125"/>
      <c r="HR494" s="125"/>
      <c r="HS494" s="125"/>
      <c r="HT494" s="125"/>
      <c r="HU494" s="125"/>
      <c r="HV494" s="125"/>
      <c r="HW494" s="125"/>
      <c r="HX494" s="125"/>
      <c r="HY494" s="125"/>
      <c r="HZ494" s="125"/>
      <c r="IA494" s="125"/>
      <c r="IB494" s="125"/>
      <c r="IC494" s="125"/>
      <c r="ID494" s="125"/>
      <c r="IE494" s="125"/>
      <c r="IF494" s="125"/>
      <c r="IG494" s="125"/>
      <c r="IH494" s="125"/>
      <c r="II494" s="125"/>
      <c r="IJ494" s="125"/>
    </row>
    <row r="495" s="125" customFormat="true" ht="51.75" hidden="false" customHeight="true" outlineLevel="0" collapsed="false">
      <c r="A495" s="97"/>
      <c r="B495" s="166"/>
      <c r="C495" s="167"/>
      <c r="D495" s="167"/>
      <c r="E495" s="167"/>
      <c r="F495" s="174" t="s">
        <v>855</v>
      </c>
      <c r="G495" s="174"/>
      <c r="H495" s="169"/>
      <c r="I495" s="170"/>
      <c r="J495" s="171"/>
      <c r="K495" s="172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24"/>
      <c r="Y495" s="124"/>
      <c r="Z495" s="124"/>
      <c r="AA495" s="124"/>
      <c r="AB495" s="124"/>
      <c r="AC495" s="124"/>
      <c r="AD495" s="124"/>
      <c r="AE495" s="124"/>
      <c r="AF495" s="124"/>
      <c r="AG495" s="124"/>
      <c r="AH495" s="124"/>
      <c r="AI495" s="124"/>
      <c r="AJ495" s="124"/>
      <c r="AK495" s="124"/>
      <c r="AL495" s="124"/>
      <c r="AM495" s="124"/>
      <c r="AN495" s="124"/>
      <c r="AO495" s="124"/>
      <c r="AP495" s="124"/>
      <c r="AQ495" s="124"/>
      <c r="AR495" s="124"/>
      <c r="AS495" s="124"/>
      <c r="AT495" s="124"/>
      <c r="AU495" s="124"/>
      <c r="AV495" s="124"/>
      <c r="AW495" s="124"/>
      <c r="AX495" s="124"/>
      <c r="AY495" s="124"/>
      <c r="AZ495" s="124"/>
      <c r="BA495" s="124"/>
      <c r="BB495" s="124"/>
      <c r="BC495" s="124"/>
      <c r="BD495" s="124"/>
      <c r="BE495" s="124"/>
      <c r="BF495" s="124"/>
      <c r="BG495" s="124"/>
      <c r="BH495" s="124"/>
      <c r="BI495" s="124"/>
      <c r="BJ495" s="124"/>
      <c r="BK495" s="124"/>
      <c r="BL495" s="124"/>
      <c r="BM495" s="124"/>
      <c r="BN495" s="124"/>
      <c r="BO495" s="124"/>
      <c r="BP495" s="124"/>
      <c r="BQ495" s="124"/>
      <c r="BR495" s="124"/>
      <c r="BS495" s="124"/>
      <c r="BT495" s="124"/>
      <c r="BU495" s="124"/>
      <c r="BV495" s="124"/>
      <c r="BW495" s="124"/>
      <c r="BX495" s="124"/>
      <c r="BY495" s="124"/>
    </row>
    <row r="496" customFormat="false" ht="30" hidden="false" customHeight="true" outlineLevel="0" collapsed="false">
      <c r="A496" s="144"/>
      <c r="B496" s="105" t="n">
        <v>34</v>
      </c>
      <c r="C496" s="106" t="n">
        <v>1</v>
      </c>
      <c r="D496" s="107"/>
      <c r="E496" s="106"/>
      <c r="F496" s="126" t="s">
        <v>856</v>
      </c>
      <c r="G496" s="126"/>
      <c r="H496" s="123" t="s">
        <v>857</v>
      </c>
      <c r="I496" s="186"/>
      <c r="J496" s="135" t="n">
        <v>275</v>
      </c>
      <c r="K496" s="188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24"/>
      <c r="Y496" s="124"/>
      <c r="Z496" s="124"/>
      <c r="AA496" s="124"/>
      <c r="AB496" s="124"/>
      <c r="AC496" s="124"/>
      <c r="AD496" s="124"/>
      <c r="AE496" s="124"/>
      <c r="AF496" s="124"/>
      <c r="AG496" s="124"/>
      <c r="AH496" s="124"/>
      <c r="AI496" s="124"/>
      <c r="AJ496" s="124"/>
      <c r="AK496" s="124"/>
      <c r="AL496" s="124"/>
      <c r="AM496" s="124"/>
      <c r="AN496" s="124"/>
      <c r="AO496" s="124"/>
      <c r="AP496" s="124"/>
      <c r="AQ496" s="124"/>
      <c r="AR496" s="124"/>
      <c r="AS496" s="124"/>
      <c r="AT496" s="124"/>
      <c r="AU496" s="124"/>
      <c r="AV496" s="124"/>
      <c r="AW496" s="124"/>
      <c r="AX496" s="124"/>
      <c r="AY496" s="124"/>
      <c r="AZ496" s="124"/>
      <c r="BA496" s="124"/>
      <c r="BB496" s="124"/>
      <c r="BC496" s="124"/>
      <c r="BD496" s="124"/>
      <c r="BE496" s="124"/>
      <c r="BF496" s="124"/>
      <c r="BG496" s="124"/>
      <c r="BH496" s="124"/>
      <c r="BI496" s="124"/>
      <c r="BJ496" s="124"/>
      <c r="BK496" s="124"/>
      <c r="BL496" s="124"/>
      <c r="BM496" s="124"/>
      <c r="BN496" s="124"/>
      <c r="BO496" s="124"/>
      <c r="BP496" s="124"/>
      <c r="BQ496" s="124"/>
      <c r="BR496" s="124"/>
      <c r="BS496" s="124"/>
      <c r="BT496" s="124"/>
      <c r="BU496" s="124"/>
      <c r="BV496" s="124"/>
      <c r="BW496" s="124"/>
      <c r="BX496" s="124"/>
      <c r="BY496" s="124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30" hidden="false" customHeight="true" outlineLevel="0" collapsed="false">
      <c r="A497" s="144"/>
      <c r="B497" s="105" t="n">
        <v>34</v>
      </c>
      <c r="C497" s="106" t="n">
        <v>3</v>
      </c>
      <c r="D497" s="107" t="s">
        <v>247</v>
      </c>
      <c r="E497" s="106"/>
      <c r="F497" s="126" t="s">
        <v>858</v>
      </c>
      <c r="G497" s="126"/>
      <c r="H497" s="123" t="s">
        <v>859</v>
      </c>
      <c r="I497" s="110"/>
      <c r="J497" s="111" t="n">
        <v>785</v>
      </c>
      <c r="K497" s="112" t="n">
        <f aca="false">I497*J497</f>
        <v>0</v>
      </c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24"/>
      <c r="Y497" s="124"/>
      <c r="Z497" s="124"/>
      <c r="AA497" s="124"/>
      <c r="AB497" s="124"/>
      <c r="AC497" s="124"/>
      <c r="AD497" s="124"/>
      <c r="AE497" s="124"/>
      <c r="AF497" s="124"/>
      <c r="AG497" s="124"/>
      <c r="AH497" s="124"/>
      <c r="AI497" s="124"/>
      <c r="AJ497" s="124"/>
      <c r="AK497" s="124"/>
      <c r="AL497" s="124"/>
      <c r="AM497" s="124"/>
      <c r="AN497" s="124"/>
      <c r="AO497" s="124"/>
      <c r="AP497" s="124"/>
      <c r="AQ497" s="124"/>
      <c r="AR497" s="124"/>
      <c r="AS497" s="124"/>
      <c r="AT497" s="124"/>
      <c r="AU497" s="124"/>
      <c r="AV497" s="124"/>
      <c r="AW497" s="124"/>
      <c r="AX497" s="124"/>
      <c r="AY497" s="124"/>
      <c r="AZ497" s="124"/>
      <c r="BA497" s="124"/>
      <c r="BB497" s="124"/>
      <c r="BC497" s="124"/>
      <c r="BD497" s="124"/>
      <c r="BE497" s="124"/>
      <c r="BF497" s="124"/>
      <c r="BG497" s="124"/>
      <c r="BH497" s="124"/>
      <c r="BI497" s="124"/>
      <c r="BJ497" s="124"/>
      <c r="BK497" s="124"/>
      <c r="BL497" s="124"/>
      <c r="BM497" s="124"/>
      <c r="BN497" s="124"/>
      <c r="BO497" s="124"/>
      <c r="BP497" s="124"/>
      <c r="BQ497" s="124"/>
      <c r="BR497" s="124"/>
      <c r="BS497" s="124"/>
      <c r="BT497" s="124"/>
      <c r="BU497" s="124"/>
      <c r="BV497" s="124"/>
      <c r="BW497" s="124"/>
      <c r="BX497" s="124"/>
      <c r="BY497" s="124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s="104" customFormat="true" ht="30" hidden="false" customHeight="true" outlineLevel="0" collapsed="false">
      <c r="B498" s="113"/>
      <c r="C498" s="114"/>
      <c r="D498" s="114"/>
      <c r="E498" s="114"/>
      <c r="F498" s="115"/>
      <c r="G498" s="116"/>
      <c r="H498" s="117" t="s">
        <v>860</v>
      </c>
      <c r="I498" s="118" t="n">
        <f aca="false">SUM(I497:I497)</f>
        <v>0</v>
      </c>
      <c r="J498" s="119"/>
      <c r="K498" s="112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24"/>
      <c r="Y498" s="124"/>
      <c r="Z498" s="124"/>
      <c r="AA498" s="124"/>
      <c r="AB498" s="124"/>
      <c r="AC498" s="124"/>
      <c r="AD498" s="124"/>
      <c r="AE498" s="124"/>
      <c r="AF498" s="124"/>
      <c r="AG498" s="124"/>
      <c r="AH498" s="124"/>
      <c r="AI498" s="124"/>
      <c r="AJ498" s="124"/>
      <c r="AK498" s="124"/>
      <c r="AL498" s="124"/>
      <c r="AM498" s="124"/>
      <c r="AN498" s="124"/>
      <c r="AO498" s="124"/>
      <c r="AP498" s="124"/>
      <c r="AQ498" s="124"/>
      <c r="AR498" s="124"/>
      <c r="AS498" s="124"/>
      <c r="AT498" s="124"/>
      <c r="AU498" s="124"/>
      <c r="AV498" s="124"/>
      <c r="AW498" s="124"/>
      <c r="AX498" s="124"/>
      <c r="AY498" s="124"/>
      <c r="AZ498" s="124"/>
      <c r="BA498" s="124"/>
      <c r="BB498" s="124"/>
      <c r="BC498" s="124"/>
      <c r="BD498" s="124"/>
      <c r="BE498" s="124"/>
      <c r="BF498" s="124"/>
      <c r="BG498" s="124"/>
      <c r="BH498" s="124"/>
      <c r="BI498" s="124"/>
      <c r="BJ498" s="124"/>
      <c r="BK498" s="124"/>
      <c r="BL498" s="124"/>
      <c r="BM498" s="124"/>
      <c r="BN498" s="124"/>
      <c r="BO498" s="124"/>
      <c r="BP498" s="124"/>
      <c r="BQ498" s="124"/>
      <c r="BR498" s="124"/>
      <c r="BS498" s="124"/>
      <c r="BT498" s="124"/>
      <c r="BU498" s="124"/>
      <c r="BV498" s="124"/>
      <c r="BW498" s="124"/>
      <c r="BX498" s="124"/>
      <c r="BY498" s="124"/>
      <c r="BZ498" s="125"/>
      <c r="CA498" s="125"/>
      <c r="CB498" s="125"/>
      <c r="CC498" s="125"/>
      <c r="CD498" s="125"/>
      <c r="CE498" s="125"/>
      <c r="CF498" s="125"/>
      <c r="CG498" s="125"/>
      <c r="CH498" s="125"/>
      <c r="CI498" s="125"/>
      <c r="CJ498" s="125"/>
      <c r="CK498" s="125"/>
      <c r="CL498" s="125"/>
      <c r="CM498" s="125"/>
      <c r="CN498" s="125"/>
      <c r="CO498" s="125"/>
      <c r="CP498" s="125"/>
      <c r="CQ498" s="125"/>
      <c r="CR498" s="125"/>
      <c r="CS498" s="125"/>
      <c r="CT498" s="125"/>
      <c r="CU498" s="125"/>
      <c r="CV498" s="125"/>
      <c r="CW498" s="125"/>
      <c r="CX498" s="125"/>
      <c r="CY498" s="125"/>
      <c r="CZ498" s="125"/>
      <c r="DA498" s="125"/>
      <c r="DB498" s="125"/>
      <c r="DC498" s="125"/>
      <c r="DD498" s="125"/>
      <c r="DE498" s="125"/>
      <c r="DF498" s="125"/>
      <c r="DG498" s="125"/>
      <c r="DH498" s="125"/>
      <c r="DI498" s="125"/>
      <c r="DJ498" s="125"/>
      <c r="DK498" s="125"/>
      <c r="DL498" s="125"/>
      <c r="DM498" s="125"/>
      <c r="DN498" s="125"/>
      <c r="DO498" s="125"/>
      <c r="DP498" s="125"/>
      <c r="DQ498" s="125"/>
      <c r="DR498" s="125"/>
      <c r="DS498" s="125"/>
      <c r="DT498" s="125"/>
      <c r="DU498" s="125"/>
      <c r="DV498" s="125"/>
      <c r="DW498" s="125"/>
      <c r="DX498" s="125"/>
      <c r="DY498" s="125"/>
      <c r="DZ498" s="125"/>
      <c r="EA498" s="125"/>
      <c r="EB498" s="125"/>
      <c r="EC498" s="125"/>
      <c r="ED498" s="125"/>
      <c r="EE498" s="125"/>
      <c r="EF498" s="125"/>
      <c r="EG498" s="125"/>
      <c r="EH498" s="125"/>
      <c r="EI498" s="125"/>
      <c r="EJ498" s="125"/>
      <c r="EK498" s="125"/>
      <c r="EL498" s="125"/>
      <c r="EM498" s="125"/>
      <c r="EN498" s="125"/>
      <c r="EO498" s="125"/>
      <c r="EP498" s="125"/>
      <c r="EQ498" s="125"/>
      <c r="ER498" s="125"/>
      <c r="ES498" s="125"/>
      <c r="ET498" s="125"/>
      <c r="EU498" s="125"/>
      <c r="EV498" s="125"/>
      <c r="EW498" s="125"/>
      <c r="EX498" s="125"/>
      <c r="EY498" s="125"/>
      <c r="EZ498" s="125"/>
      <c r="FA498" s="125"/>
      <c r="FB498" s="125"/>
      <c r="FC498" s="125"/>
      <c r="FD498" s="125"/>
      <c r="FE498" s="125"/>
      <c r="FF498" s="125"/>
      <c r="FG498" s="125"/>
      <c r="FH498" s="125"/>
      <c r="FI498" s="125"/>
      <c r="FJ498" s="125"/>
      <c r="FK498" s="125"/>
      <c r="FL498" s="125"/>
      <c r="FM498" s="125"/>
      <c r="FN498" s="125"/>
      <c r="FO498" s="125"/>
      <c r="FP498" s="125"/>
      <c r="FQ498" s="125"/>
      <c r="FR498" s="125"/>
      <c r="FS498" s="125"/>
      <c r="FT498" s="125"/>
      <c r="FU498" s="125"/>
      <c r="FV498" s="125"/>
      <c r="FW498" s="125"/>
      <c r="FX498" s="125"/>
      <c r="FY498" s="125"/>
      <c r="FZ498" s="125"/>
      <c r="GA498" s="125"/>
      <c r="GB498" s="125"/>
      <c r="GC498" s="125"/>
      <c r="GD498" s="125"/>
      <c r="GE498" s="125"/>
      <c r="GF498" s="125"/>
      <c r="GG498" s="125"/>
      <c r="GH498" s="125"/>
      <c r="GI498" s="125"/>
      <c r="GJ498" s="125"/>
      <c r="GK498" s="125"/>
      <c r="GL498" s="125"/>
      <c r="GM498" s="125"/>
      <c r="GN498" s="125"/>
      <c r="GO498" s="125"/>
      <c r="GP498" s="125"/>
      <c r="GQ498" s="125"/>
      <c r="GR498" s="125"/>
      <c r="GS498" s="125"/>
      <c r="GT498" s="125"/>
      <c r="GU498" s="125"/>
      <c r="GV498" s="125"/>
      <c r="GW498" s="125"/>
      <c r="GX498" s="125"/>
      <c r="GY498" s="125"/>
      <c r="GZ498" s="125"/>
      <c r="HA498" s="125"/>
      <c r="HB498" s="125"/>
      <c r="HC498" s="125"/>
      <c r="HD498" s="125"/>
      <c r="HE498" s="125"/>
      <c r="HF498" s="125"/>
      <c r="HG498" s="125"/>
      <c r="HH498" s="125"/>
      <c r="HI498" s="125"/>
      <c r="HJ498" s="125"/>
      <c r="HK498" s="125"/>
      <c r="HL498" s="125"/>
      <c r="HM498" s="125"/>
      <c r="HN498" s="125"/>
      <c r="HO498" s="125"/>
      <c r="HP498" s="125"/>
      <c r="HQ498" s="125"/>
      <c r="HR498" s="125"/>
      <c r="HS498" s="125"/>
      <c r="HT498" s="125"/>
      <c r="HU498" s="125"/>
      <c r="HV498" s="125"/>
      <c r="HW498" s="125"/>
      <c r="HX498" s="125"/>
      <c r="HY498" s="125"/>
      <c r="HZ498" s="125"/>
      <c r="IA498" s="125"/>
      <c r="IB498" s="125"/>
      <c r="IC498" s="125"/>
      <c r="ID498" s="125"/>
      <c r="IE498" s="125"/>
      <c r="IF498" s="125"/>
      <c r="IG498" s="125"/>
      <c r="IH498" s="125"/>
      <c r="II498" s="125"/>
      <c r="IJ498" s="125"/>
    </row>
    <row r="499" s="125" customFormat="true" ht="49.5" hidden="false" customHeight="true" outlineLevel="0" collapsed="false">
      <c r="A499" s="97"/>
      <c r="B499" s="166"/>
      <c r="C499" s="167"/>
      <c r="D499" s="167"/>
      <c r="E499" s="167"/>
      <c r="F499" s="174" t="s">
        <v>861</v>
      </c>
      <c r="G499" s="174"/>
      <c r="H499" s="169"/>
      <c r="I499" s="170"/>
      <c r="J499" s="171"/>
      <c r="K499" s="172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24"/>
      <c r="Y499" s="124"/>
      <c r="Z499" s="124"/>
      <c r="AA499" s="124"/>
      <c r="AB499" s="124"/>
      <c r="AC499" s="124"/>
      <c r="AD499" s="124"/>
      <c r="AE499" s="124"/>
      <c r="AF499" s="124"/>
      <c r="AG499" s="124"/>
      <c r="AH499" s="124"/>
      <c r="AI499" s="124"/>
      <c r="AJ499" s="124"/>
      <c r="AK499" s="124"/>
      <c r="AL499" s="124"/>
      <c r="AM499" s="124"/>
      <c r="AN499" s="124"/>
      <c r="AO499" s="124"/>
      <c r="AP499" s="124"/>
      <c r="AQ499" s="124"/>
      <c r="AR499" s="124"/>
      <c r="AS499" s="124"/>
      <c r="AT499" s="124"/>
      <c r="AU499" s="124"/>
      <c r="AV499" s="124"/>
      <c r="AW499" s="124"/>
      <c r="AX499" s="124"/>
      <c r="AY499" s="124"/>
      <c r="AZ499" s="124"/>
      <c r="BA499" s="124"/>
      <c r="BB499" s="124"/>
      <c r="BC499" s="124"/>
      <c r="BD499" s="124"/>
      <c r="BE499" s="124"/>
      <c r="BF499" s="124"/>
      <c r="BG499" s="124"/>
      <c r="BH499" s="124"/>
      <c r="BI499" s="124"/>
      <c r="BJ499" s="124"/>
      <c r="BK499" s="124"/>
      <c r="BL499" s="124"/>
      <c r="BM499" s="124"/>
      <c r="BN499" s="124"/>
      <c r="BO499" s="124"/>
      <c r="BP499" s="124"/>
      <c r="BQ499" s="124"/>
      <c r="BR499" s="124"/>
      <c r="BS499" s="124"/>
      <c r="BT499" s="124"/>
      <c r="BU499" s="124"/>
      <c r="BV499" s="124"/>
      <c r="BW499" s="124"/>
      <c r="BX499" s="124"/>
      <c r="BY499" s="124"/>
    </row>
    <row r="500" customFormat="false" ht="30" hidden="false" customHeight="true" outlineLevel="0" collapsed="false">
      <c r="A500" s="144"/>
      <c r="B500" s="105" t="n">
        <v>11</v>
      </c>
      <c r="C500" s="106" t="n">
        <v>1</v>
      </c>
      <c r="D500" s="107"/>
      <c r="E500" s="106"/>
      <c r="F500" s="126" t="s">
        <v>862</v>
      </c>
      <c r="G500" s="126"/>
      <c r="H500" s="123" t="s">
        <v>863</v>
      </c>
      <c r="I500" s="186"/>
      <c r="J500" s="135" t="n">
        <v>180</v>
      </c>
      <c r="K500" s="188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24"/>
      <c r="Y500" s="124"/>
      <c r="Z500" s="124"/>
      <c r="AA500" s="124"/>
      <c r="AB500" s="124"/>
      <c r="AC500" s="124"/>
      <c r="AD500" s="124"/>
      <c r="AE500" s="124"/>
      <c r="AF500" s="124"/>
      <c r="AG500" s="124"/>
      <c r="AH500" s="124"/>
      <c r="AI500" s="124"/>
      <c r="AJ500" s="124"/>
      <c r="AK500" s="124"/>
      <c r="AL500" s="124"/>
      <c r="AM500" s="124"/>
      <c r="AN500" s="124"/>
      <c r="AO500" s="124"/>
      <c r="AP500" s="124"/>
      <c r="AQ500" s="124"/>
      <c r="AR500" s="124"/>
      <c r="AS500" s="124"/>
      <c r="AT500" s="124"/>
      <c r="AU500" s="124"/>
      <c r="AV500" s="124"/>
      <c r="AW500" s="124"/>
      <c r="AX500" s="124"/>
      <c r="AY500" s="124"/>
      <c r="AZ500" s="124"/>
      <c r="BA500" s="124"/>
      <c r="BB500" s="124"/>
      <c r="BC500" s="124"/>
      <c r="BD500" s="124"/>
      <c r="BE500" s="124"/>
      <c r="BF500" s="124"/>
      <c r="BG500" s="124"/>
      <c r="BH500" s="124"/>
      <c r="BI500" s="124"/>
      <c r="BJ500" s="124"/>
      <c r="BK500" s="124"/>
      <c r="BL500" s="124"/>
      <c r="BM500" s="124"/>
      <c r="BN500" s="124"/>
      <c r="BO500" s="124"/>
      <c r="BP500" s="124"/>
      <c r="BQ500" s="124"/>
      <c r="BR500" s="124"/>
      <c r="BS500" s="124"/>
      <c r="BT500" s="124"/>
      <c r="BU500" s="124"/>
      <c r="BV500" s="124"/>
      <c r="BW500" s="124"/>
      <c r="BX500" s="124"/>
      <c r="BY500" s="124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30" hidden="false" customHeight="true" outlineLevel="0" collapsed="false">
      <c r="A501" s="144"/>
      <c r="B501" s="105" t="n">
        <v>11</v>
      </c>
      <c r="C501" s="106" t="n">
        <v>3</v>
      </c>
      <c r="D501" s="107" t="s">
        <v>247</v>
      </c>
      <c r="E501" s="106"/>
      <c r="F501" s="126" t="s">
        <v>864</v>
      </c>
      <c r="G501" s="126"/>
      <c r="H501" s="123" t="s">
        <v>865</v>
      </c>
      <c r="I501" s="110"/>
      <c r="J501" s="111" t="n">
        <v>500</v>
      </c>
      <c r="K501" s="112" t="n">
        <f aca="false">I501*J501</f>
        <v>0</v>
      </c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24"/>
      <c r="Y501" s="124"/>
      <c r="Z501" s="124"/>
      <c r="AA501" s="124"/>
      <c r="AB501" s="124"/>
      <c r="AC501" s="124"/>
      <c r="AD501" s="124"/>
      <c r="AE501" s="124"/>
      <c r="AF501" s="124"/>
      <c r="AG501" s="124"/>
      <c r="AH501" s="124"/>
      <c r="AI501" s="124"/>
      <c r="AJ501" s="124"/>
      <c r="AK501" s="124"/>
      <c r="AL501" s="124"/>
      <c r="AM501" s="124"/>
      <c r="AN501" s="124"/>
      <c r="AO501" s="124"/>
      <c r="AP501" s="124"/>
      <c r="AQ501" s="124"/>
      <c r="AR501" s="124"/>
      <c r="AS501" s="124"/>
      <c r="AT501" s="124"/>
      <c r="AU501" s="124"/>
      <c r="AV501" s="124"/>
      <c r="AW501" s="124"/>
      <c r="AX501" s="124"/>
      <c r="AY501" s="124"/>
      <c r="AZ501" s="124"/>
      <c r="BA501" s="124"/>
      <c r="BB501" s="124"/>
      <c r="BC501" s="124"/>
      <c r="BD501" s="124"/>
      <c r="BE501" s="124"/>
      <c r="BF501" s="124"/>
      <c r="BG501" s="124"/>
      <c r="BH501" s="124"/>
      <c r="BI501" s="124"/>
      <c r="BJ501" s="124"/>
      <c r="BK501" s="124"/>
      <c r="BL501" s="124"/>
      <c r="BM501" s="124"/>
      <c r="BN501" s="124"/>
      <c r="BO501" s="124"/>
      <c r="BP501" s="124"/>
      <c r="BQ501" s="124"/>
      <c r="BR501" s="124"/>
      <c r="BS501" s="124"/>
      <c r="BT501" s="124"/>
      <c r="BU501" s="124"/>
      <c r="BV501" s="124"/>
      <c r="BW501" s="124"/>
      <c r="BX501" s="124"/>
      <c r="BY501" s="124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30" hidden="false" customHeight="true" outlineLevel="0" collapsed="false">
      <c r="A502" s="144"/>
      <c r="B502" s="105" t="n">
        <v>11</v>
      </c>
      <c r="C502" s="106" t="n">
        <v>3</v>
      </c>
      <c r="D502" s="107" t="s">
        <v>247</v>
      </c>
      <c r="E502" s="106"/>
      <c r="F502" s="126" t="s">
        <v>866</v>
      </c>
      <c r="G502" s="126"/>
      <c r="H502" s="123" t="s">
        <v>867</v>
      </c>
      <c r="I502" s="110"/>
      <c r="J502" s="111" t="n">
        <v>500</v>
      </c>
      <c r="K502" s="112" t="n">
        <f aca="false">I502*J502</f>
        <v>0</v>
      </c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  <c r="AB502" s="124"/>
      <c r="AC502" s="124"/>
      <c r="AD502" s="124"/>
      <c r="AE502" s="124"/>
      <c r="AF502" s="124"/>
      <c r="AG502" s="124"/>
      <c r="AH502" s="124"/>
      <c r="AI502" s="124"/>
      <c r="AJ502" s="124"/>
      <c r="AK502" s="124"/>
      <c r="AL502" s="124"/>
      <c r="AM502" s="124"/>
      <c r="AN502" s="124"/>
      <c r="AO502" s="124"/>
      <c r="AP502" s="124"/>
      <c r="AQ502" s="124"/>
      <c r="AR502" s="124"/>
      <c r="AS502" s="124"/>
      <c r="AT502" s="124"/>
      <c r="AU502" s="124"/>
      <c r="AV502" s="124"/>
      <c r="AW502" s="124"/>
      <c r="AX502" s="124"/>
      <c r="AY502" s="124"/>
      <c r="AZ502" s="124"/>
      <c r="BA502" s="124"/>
      <c r="BB502" s="124"/>
      <c r="BC502" s="124"/>
      <c r="BD502" s="124"/>
      <c r="BE502" s="124"/>
      <c r="BF502" s="124"/>
      <c r="BG502" s="124"/>
      <c r="BH502" s="124"/>
      <c r="BI502" s="124"/>
      <c r="BJ502" s="124"/>
      <c r="BK502" s="124"/>
      <c r="BL502" s="124"/>
      <c r="BM502" s="124"/>
      <c r="BN502" s="124"/>
      <c r="BO502" s="124"/>
      <c r="BP502" s="124"/>
      <c r="BQ502" s="124"/>
      <c r="BR502" s="124"/>
      <c r="BS502" s="124"/>
      <c r="BT502" s="124"/>
      <c r="BU502" s="124"/>
      <c r="BV502" s="124"/>
      <c r="BW502" s="124"/>
      <c r="BX502" s="124"/>
      <c r="BY502" s="124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104" customFormat="true" ht="30" hidden="false" customHeight="true" outlineLevel="0" collapsed="false">
      <c r="B503" s="113"/>
      <c r="C503" s="114"/>
      <c r="D503" s="114"/>
      <c r="E503" s="114"/>
      <c r="F503" s="115"/>
      <c r="G503" s="116"/>
      <c r="H503" s="117" t="s">
        <v>868</v>
      </c>
      <c r="I503" s="118" t="n">
        <f aca="false">SUM(I501:I502)</f>
        <v>0</v>
      </c>
      <c r="J503" s="119"/>
      <c r="K503" s="112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24"/>
      <c r="Y503" s="124"/>
      <c r="Z503" s="124"/>
      <c r="AA503" s="124"/>
      <c r="AB503" s="124"/>
      <c r="AC503" s="124"/>
      <c r="AD503" s="124"/>
      <c r="AE503" s="124"/>
      <c r="AF503" s="124"/>
      <c r="AG503" s="124"/>
      <c r="AH503" s="124"/>
      <c r="AI503" s="124"/>
      <c r="AJ503" s="124"/>
      <c r="AK503" s="124"/>
      <c r="AL503" s="124"/>
      <c r="AM503" s="124"/>
      <c r="AN503" s="124"/>
      <c r="AO503" s="124"/>
      <c r="AP503" s="124"/>
      <c r="AQ503" s="124"/>
      <c r="AR503" s="124"/>
      <c r="AS503" s="124"/>
      <c r="AT503" s="124"/>
      <c r="AU503" s="124"/>
      <c r="AV503" s="124"/>
      <c r="AW503" s="124"/>
      <c r="AX503" s="124"/>
      <c r="AY503" s="124"/>
      <c r="AZ503" s="124"/>
      <c r="BA503" s="124"/>
      <c r="BB503" s="124"/>
      <c r="BC503" s="124"/>
      <c r="BD503" s="124"/>
      <c r="BE503" s="124"/>
      <c r="BF503" s="124"/>
      <c r="BG503" s="124"/>
      <c r="BH503" s="124"/>
      <c r="BI503" s="124"/>
      <c r="BJ503" s="124"/>
      <c r="BK503" s="124"/>
      <c r="BL503" s="124"/>
      <c r="BM503" s="124"/>
      <c r="BN503" s="124"/>
      <c r="BO503" s="124"/>
      <c r="BP503" s="124"/>
      <c r="BQ503" s="124"/>
      <c r="BR503" s="124"/>
      <c r="BS503" s="124"/>
      <c r="BT503" s="124"/>
      <c r="BU503" s="124"/>
      <c r="BV503" s="124"/>
      <c r="BW503" s="124"/>
      <c r="BX503" s="124"/>
      <c r="BY503" s="124"/>
      <c r="BZ503" s="125"/>
      <c r="CA503" s="125"/>
      <c r="CB503" s="125"/>
      <c r="CC503" s="125"/>
      <c r="CD503" s="125"/>
      <c r="CE503" s="125"/>
      <c r="CF503" s="125"/>
      <c r="CG503" s="125"/>
      <c r="CH503" s="125"/>
      <c r="CI503" s="125"/>
      <c r="CJ503" s="125"/>
      <c r="CK503" s="125"/>
      <c r="CL503" s="125"/>
      <c r="CM503" s="125"/>
      <c r="CN503" s="125"/>
      <c r="CO503" s="125"/>
      <c r="CP503" s="125"/>
      <c r="CQ503" s="125"/>
      <c r="CR503" s="125"/>
      <c r="CS503" s="125"/>
      <c r="CT503" s="125"/>
      <c r="CU503" s="125"/>
      <c r="CV503" s="125"/>
      <c r="CW503" s="125"/>
      <c r="CX503" s="125"/>
      <c r="CY503" s="125"/>
      <c r="CZ503" s="125"/>
      <c r="DA503" s="125"/>
      <c r="DB503" s="125"/>
      <c r="DC503" s="125"/>
      <c r="DD503" s="125"/>
      <c r="DE503" s="125"/>
      <c r="DF503" s="125"/>
      <c r="DG503" s="125"/>
      <c r="DH503" s="125"/>
      <c r="DI503" s="125"/>
      <c r="DJ503" s="125"/>
      <c r="DK503" s="125"/>
      <c r="DL503" s="125"/>
      <c r="DM503" s="125"/>
      <c r="DN503" s="125"/>
      <c r="DO503" s="125"/>
      <c r="DP503" s="125"/>
      <c r="DQ503" s="125"/>
      <c r="DR503" s="125"/>
      <c r="DS503" s="125"/>
      <c r="DT503" s="125"/>
      <c r="DU503" s="125"/>
      <c r="DV503" s="125"/>
      <c r="DW503" s="125"/>
      <c r="DX503" s="125"/>
      <c r="DY503" s="125"/>
      <c r="DZ503" s="125"/>
      <c r="EA503" s="125"/>
      <c r="EB503" s="125"/>
      <c r="EC503" s="125"/>
      <c r="ED503" s="125"/>
      <c r="EE503" s="125"/>
      <c r="EF503" s="125"/>
      <c r="EG503" s="125"/>
      <c r="EH503" s="125"/>
      <c r="EI503" s="125"/>
      <c r="EJ503" s="125"/>
      <c r="EK503" s="125"/>
      <c r="EL503" s="125"/>
      <c r="EM503" s="125"/>
      <c r="EN503" s="125"/>
      <c r="EO503" s="125"/>
      <c r="EP503" s="125"/>
      <c r="EQ503" s="125"/>
      <c r="ER503" s="125"/>
      <c r="ES503" s="125"/>
      <c r="ET503" s="125"/>
      <c r="EU503" s="125"/>
      <c r="EV503" s="125"/>
      <c r="EW503" s="125"/>
      <c r="EX503" s="125"/>
      <c r="EY503" s="125"/>
      <c r="EZ503" s="125"/>
      <c r="FA503" s="125"/>
      <c r="FB503" s="125"/>
      <c r="FC503" s="125"/>
      <c r="FD503" s="125"/>
      <c r="FE503" s="125"/>
      <c r="FF503" s="125"/>
      <c r="FG503" s="125"/>
      <c r="FH503" s="125"/>
      <c r="FI503" s="125"/>
      <c r="FJ503" s="125"/>
      <c r="FK503" s="125"/>
      <c r="FL503" s="125"/>
      <c r="FM503" s="125"/>
      <c r="FN503" s="125"/>
      <c r="FO503" s="125"/>
      <c r="FP503" s="125"/>
      <c r="FQ503" s="125"/>
      <c r="FR503" s="125"/>
      <c r="FS503" s="125"/>
      <c r="FT503" s="125"/>
      <c r="FU503" s="125"/>
      <c r="FV503" s="125"/>
      <c r="FW503" s="125"/>
      <c r="FX503" s="125"/>
      <c r="FY503" s="125"/>
      <c r="FZ503" s="125"/>
      <c r="GA503" s="125"/>
      <c r="GB503" s="125"/>
      <c r="GC503" s="125"/>
      <c r="GD503" s="125"/>
      <c r="GE503" s="125"/>
      <c r="GF503" s="125"/>
      <c r="GG503" s="125"/>
      <c r="GH503" s="125"/>
      <c r="GI503" s="125"/>
      <c r="GJ503" s="125"/>
      <c r="GK503" s="125"/>
      <c r="GL503" s="125"/>
      <c r="GM503" s="125"/>
      <c r="GN503" s="125"/>
      <c r="GO503" s="125"/>
      <c r="GP503" s="125"/>
      <c r="GQ503" s="125"/>
      <c r="GR503" s="125"/>
      <c r="GS503" s="125"/>
      <c r="GT503" s="125"/>
      <c r="GU503" s="125"/>
      <c r="GV503" s="125"/>
      <c r="GW503" s="125"/>
      <c r="GX503" s="125"/>
      <c r="GY503" s="125"/>
      <c r="GZ503" s="125"/>
      <c r="HA503" s="125"/>
      <c r="HB503" s="125"/>
      <c r="HC503" s="125"/>
      <c r="HD503" s="125"/>
      <c r="HE503" s="125"/>
      <c r="HF503" s="125"/>
      <c r="HG503" s="125"/>
      <c r="HH503" s="125"/>
      <c r="HI503" s="125"/>
      <c r="HJ503" s="125"/>
      <c r="HK503" s="125"/>
      <c r="HL503" s="125"/>
      <c r="HM503" s="125"/>
      <c r="HN503" s="125"/>
      <c r="HO503" s="125"/>
      <c r="HP503" s="125"/>
      <c r="HQ503" s="125"/>
      <c r="HR503" s="125"/>
      <c r="HS503" s="125"/>
      <c r="HT503" s="125"/>
      <c r="HU503" s="125"/>
      <c r="HV503" s="125"/>
      <c r="HW503" s="125"/>
      <c r="HX503" s="125"/>
      <c r="HY503" s="125"/>
      <c r="HZ503" s="125"/>
      <c r="IA503" s="125"/>
      <c r="IB503" s="125"/>
      <c r="IC503" s="125"/>
      <c r="ID503" s="125"/>
      <c r="IE503" s="125"/>
      <c r="IF503" s="125"/>
      <c r="IG503" s="125"/>
      <c r="IH503" s="125"/>
      <c r="II503" s="125"/>
      <c r="IJ503" s="125"/>
    </row>
    <row r="504" s="91" customFormat="true" ht="32.25" hidden="false" customHeight="true" outlineLevel="0" collapsed="false">
      <c r="A504" s="86"/>
      <c r="B504" s="191"/>
      <c r="C504" s="192"/>
      <c r="D504" s="192"/>
      <c r="E504" s="192"/>
      <c r="F504" s="193" t="s">
        <v>869</v>
      </c>
      <c r="G504" s="163"/>
      <c r="H504" s="194"/>
      <c r="I504" s="192"/>
      <c r="J504" s="192"/>
      <c r="K504" s="195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24"/>
      <c r="Y504" s="124"/>
      <c r="Z504" s="124"/>
      <c r="AA504" s="124"/>
      <c r="AB504" s="124"/>
      <c r="AC504" s="124"/>
      <c r="AD504" s="124"/>
      <c r="AE504" s="124"/>
      <c r="AF504" s="124"/>
      <c r="AG504" s="124"/>
      <c r="AH504" s="124"/>
      <c r="AI504" s="124"/>
      <c r="AJ504" s="124"/>
      <c r="AK504" s="124"/>
      <c r="AL504" s="124"/>
      <c r="AM504" s="124"/>
      <c r="AN504" s="124"/>
      <c r="AO504" s="124"/>
      <c r="AP504" s="124"/>
      <c r="AQ504" s="124"/>
      <c r="AR504" s="124"/>
      <c r="AS504" s="124"/>
      <c r="AT504" s="124"/>
      <c r="AU504" s="124"/>
      <c r="AV504" s="124"/>
      <c r="AW504" s="124"/>
      <c r="AX504" s="124"/>
      <c r="AY504" s="124"/>
      <c r="AZ504" s="124"/>
      <c r="BA504" s="124"/>
      <c r="BB504" s="124"/>
      <c r="BC504" s="124"/>
      <c r="BD504" s="124"/>
      <c r="BE504" s="124"/>
      <c r="BF504" s="124"/>
      <c r="BG504" s="124"/>
      <c r="BH504" s="124"/>
      <c r="BI504" s="124"/>
      <c r="BJ504" s="124"/>
      <c r="BK504" s="124"/>
      <c r="BL504" s="124"/>
      <c r="BM504" s="124"/>
      <c r="BN504" s="124"/>
      <c r="BO504" s="124"/>
      <c r="BP504" s="124"/>
      <c r="BQ504" s="124"/>
      <c r="BR504" s="124"/>
      <c r="BS504" s="124"/>
      <c r="BT504" s="124"/>
      <c r="BU504" s="124"/>
      <c r="BV504" s="124"/>
      <c r="BW504" s="124"/>
      <c r="BX504" s="124"/>
      <c r="BY504" s="124"/>
      <c r="BZ504" s="125"/>
      <c r="CA504" s="125"/>
      <c r="CB504" s="125"/>
      <c r="CC504" s="125"/>
      <c r="CD504" s="125"/>
      <c r="CE504" s="125"/>
      <c r="CF504" s="125"/>
      <c r="CG504" s="125"/>
      <c r="CH504" s="125"/>
      <c r="CI504" s="125"/>
      <c r="CJ504" s="125"/>
      <c r="CK504" s="125"/>
      <c r="CL504" s="125"/>
      <c r="CM504" s="125"/>
      <c r="CN504" s="125"/>
      <c r="CO504" s="125"/>
      <c r="CP504" s="125"/>
      <c r="CQ504" s="125"/>
      <c r="CR504" s="125"/>
      <c r="CS504" s="125"/>
      <c r="CT504" s="125"/>
      <c r="CU504" s="125"/>
      <c r="CV504" s="125"/>
      <c r="CW504" s="125"/>
      <c r="CX504" s="125"/>
      <c r="CY504" s="125"/>
      <c r="CZ504" s="125"/>
      <c r="DA504" s="125"/>
      <c r="DB504" s="125"/>
      <c r="DC504" s="125"/>
      <c r="DD504" s="125"/>
      <c r="DE504" s="125"/>
      <c r="DF504" s="125"/>
      <c r="DG504" s="125"/>
      <c r="DH504" s="125"/>
      <c r="DI504" s="125"/>
      <c r="DJ504" s="125"/>
      <c r="DK504" s="125"/>
      <c r="DL504" s="125"/>
      <c r="DM504" s="125"/>
      <c r="DN504" s="125"/>
      <c r="DO504" s="125"/>
      <c r="DP504" s="125"/>
      <c r="DQ504" s="125"/>
      <c r="DR504" s="125"/>
      <c r="DS504" s="125"/>
      <c r="DT504" s="125"/>
      <c r="DU504" s="125"/>
      <c r="DV504" s="125"/>
      <c r="DW504" s="125"/>
      <c r="DX504" s="125"/>
      <c r="DY504" s="125"/>
      <c r="DZ504" s="125"/>
      <c r="EA504" s="125"/>
      <c r="EB504" s="125"/>
      <c r="EC504" s="125"/>
      <c r="ED504" s="125"/>
      <c r="EE504" s="125"/>
      <c r="EF504" s="125"/>
      <c r="EG504" s="125"/>
      <c r="EH504" s="125"/>
      <c r="EI504" s="125"/>
      <c r="EJ504" s="125"/>
      <c r="EK504" s="125"/>
      <c r="EL504" s="125"/>
      <c r="EM504" s="125"/>
      <c r="EN504" s="125"/>
      <c r="EO504" s="125"/>
      <c r="EP504" s="125"/>
      <c r="EQ504" s="125"/>
      <c r="ER504" s="125"/>
      <c r="ES504" s="125"/>
      <c r="ET504" s="125"/>
      <c r="EU504" s="125"/>
      <c r="EV504" s="125"/>
      <c r="EW504" s="125"/>
      <c r="EX504" s="125"/>
      <c r="EY504" s="125"/>
      <c r="EZ504" s="125"/>
      <c r="FA504" s="125"/>
      <c r="FB504" s="125"/>
      <c r="FC504" s="125"/>
      <c r="FD504" s="125"/>
      <c r="FE504" s="125"/>
      <c r="FF504" s="125"/>
      <c r="FG504" s="125"/>
      <c r="FH504" s="125"/>
      <c r="FI504" s="125"/>
      <c r="FJ504" s="125"/>
      <c r="FK504" s="125"/>
      <c r="FL504" s="125"/>
      <c r="FM504" s="125"/>
      <c r="FN504" s="125"/>
      <c r="FO504" s="125"/>
      <c r="FP504" s="125"/>
      <c r="FQ504" s="125"/>
      <c r="FR504" s="125"/>
      <c r="FS504" s="125"/>
      <c r="FT504" s="125"/>
      <c r="FU504" s="125"/>
      <c r="FV504" s="125"/>
      <c r="FW504" s="125"/>
      <c r="FX504" s="125"/>
      <c r="FY504" s="125"/>
      <c r="FZ504" s="125"/>
      <c r="GA504" s="125"/>
      <c r="GB504" s="125"/>
      <c r="GC504" s="125"/>
      <c r="GD504" s="125"/>
      <c r="GE504" s="125"/>
      <c r="GF504" s="125"/>
      <c r="GG504" s="125"/>
      <c r="GH504" s="125"/>
      <c r="GI504" s="125"/>
      <c r="GJ504" s="125"/>
      <c r="GK504" s="125"/>
      <c r="GL504" s="125"/>
      <c r="GM504" s="125"/>
      <c r="GN504" s="125"/>
      <c r="GO504" s="125"/>
      <c r="GP504" s="125"/>
      <c r="GQ504" s="125"/>
      <c r="GR504" s="125"/>
      <c r="GS504" s="125"/>
      <c r="GT504" s="125"/>
      <c r="GU504" s="125"/>
      <c r="GV504" s="125"/>
      <c r="GW504" s="125"/>
      <c r="GX504" s="125"/>
      <c r="GY504" s="125"/>
      <c r="GZ504" s="125"/>
      <c r="HA504" s="125"/>
      <c r="HB504" s="125"/>
      <c r="HC504" s="125"/>
      <c r="HD504" s="125"/>
      <c r="HE504" s="125"/>
      <c r="HF504" s="125"/>
      <c r="HG504" s="125"/>
      <c r="HH504" s="125"/>
      <c r="HI504" s="125"/>
      <c r="HJ504" s="125"/>
      <c r="HK504" s="125"/>
      <c r="HL504" s="125"/>
      <c r="HM504" s="125"/>
      <c r="HN504" s="125"/>
      <c r="HO504" s="125"/>
      <c r="HP504" s="125"/>
      <c r="HQ504" s="125"/>
      <c r="HR504" s="125"/>
      <c r="HS504" s="125"/>
      <c r="HT504" s="125"/>
      <c r="HU504" s="125"/>
      <c r="HV504" s="125"/>
      <c r="HW504" s="125"/>
      <c r="HX504" s="125"/>
      <c r="HY504" s="125"/>
      <c r="HZ504" s="125"/>
      <c r="IA504" s="125"/>
      <c r="IB504" s="125"/>
      <c r="IC504" s="125"/>
      <c r="ID504" s="125"/>
      <c r="IE504" s="125"/>
      <c r="IF504" s="125"/>
      <c r="IG504" s="125"/>
      <c r="IH504" s="125"/>
      <c r="II504" s="125"/>
      <c r="IJ504" s="125"/>
    </row>
    <row r="505" s="202" customFormat="true" ht="48.75" hidden="false" customHeight="true" outlineLevel="0" collapsed="false">
      <c r="A505" s="196"/>
      <c r="B505" s="197"/>
      <c r="C505" s="198"/>
      <c r="D505" s="198"/>
      <c r="E505" s="198"/>
      <c r="F505" s="199" t="s">
        <v>870</v>
      </c>
      <c r="G505" s="199"/>
      <c r="H505" s="200"/>
      <c r="I505" s="200"/>
      <c r="J505" s="200"/>
      <c r="K505" s="201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24"/>
      <c r="Y505" s="124"/>
      <c r="Z505" s="124"/>
      <c r="AA505" s="124"/>
      <c r="AB505" s="124"/>
      <c r="AC505" s="124"/>
      <c r="AD505" s="124"/>
      <c r="AE505" s="124"/>
      <c r="AF505" s="124"/>
      <c r="AG505" s="124"/>
      <c r="AH505" s="124"/>
      <c r="AI505" s="124"/>
      <c r="AJ505" s="124"/>
      <c r="AK505" s="124"/>
      <c r="AL505" s="124"/>
      <c r="AM505" s="124"/>
      <c r="AN505" s="124"/>
      <c r="AO505" s="124"/>
      <c r="AP505" s="124"/>
      <c r="AQ505" s="124"/>
      <c r="AR505" s="124"/>
      <c r="AS505" s="124"/>
      <c r="AT505" s="124"/>
      <c r="AU505" s="124"/>
      <c r="AV505" s="124"/>
      <c r="AW505" s="124"/>
      <c r="AX505" s="124"/>
      <c r="AY505" s="124"/>
      <c r="AZ505" s="124"/>
      <c r="BA505" s="124"/>
      <c r="BB505" s="124"/>
      <c r="BC505" s="124"/>
      <c r="BD505" s="124"/>
      <c r="BE505" s="124"/>
      <c r="BF505" s="124"/>
      <c r="BG505" s="124"/>
      <c r="BH505" s="124"/>
      <c r="BI505" s="124"/>
      <c r="BJ505" s="124"/>
      <c r="BK505" s="124"/>
      <c r="BL505" s="124"/>
      <c r="BM505" s="124"/>
      <c r="BN505" s="124"/>
      <c r="BO505" s="124"/>
      <c r="BP505" s="124"/>
      <c r="BQ505" s="124"/>
      <c r="BR505" s="124"/>
      <c r="BS505" s="124"/>
      <c r="BT505" s="124"/>
      <c r="BU505" s="124"/>
      <c r="BV505" s="124"/>
      <c r="BW505" s="124"/>
      <c r="BX505" s="124"/>
      <c r="BY505" s="124"/>
      <c r="BZ505" s="125"/>
      <c r="CA505" s="125"/>
      <c r="CB505" s="125"/>
      <c r="CC505" s="125"/>
      <c r="CD505" s="125"/>
      <c r="CE505" s="125"/>
      <c r="CF505" s="125"/>
      <c r="CG505" s="125"/>
      <c r="CH505" s="125"/>
      <c r="CI505" s="125"/>
      <c r="CJ505" s="125"/>
      <c r="CK505" s="125"/>
      <c r="CL505" s="125"/>
      <c r="CM505" s="125"/>
      <c r="CN505" s="125"/>
      <c r="CO505" s="125"/>
      <c r="CP505" s="125"/>
      <c r="CQ505" s="125"/>
      <c r="CR505" s="125"/>
      <c r="CS505" s="125"/>
      <c r="CT505" s="125"/>
      <c r="CU505" s="125"/>
      <c r="CV505" s="125"/>
      <c r="CW505" s="125"/>
      <c r="CX505" s="125"/>
      <c r="CY505" s="125"/>
      <c r="CZ505" s="125"/>
      <c r="DA505" s="125"/>
      <c r="DB505" s="125"/>
      <c r="DC505" s="125"/>
      <c r="DD505" s="125"/>
      <c r="DE505" s="125"/>
      <c r="DF505" s="125"/>
      <c r="DG505" s="125"/>
      <c r="DH505" s="125"/>
      <c r="DI505" s="125"/>
      <c r="DJ505" s="125"/>
      <c r="DK505" s="125"/>
      <c r="DL505" s="125"/>
      <c r="DM505" s="125"/>
      <c r="DN505" s="125"/>
      <c r="DO505" s="125"/>
      <c r="DP505" s="125"/>
      <c r="DQ505" s="125"/>
      <c r="DR505" s="125"/>
      <c r="DS505" s="125"/>
      <c r="DT505" s="125"/>
      <c r="DU505" s="125"/>
      <c r="DV505" s="125"/>
      <c r="DW505" s="125"/>
      <c r="DX505" s="125"/>
      <c r="DY505" s="125"/>
      <c r="DZ505" s="125"/>
      <c r="EA505" s="125"/>
      <c r="EB505" s="125"/>
      <c r="EC505" s="125"/>
      <c r="ED505" s="125"/>
      <c r="EE505" s="125"/>
      <c r="EF505" s="125"/>
      <c r="EG505" s="125"/>
      <c r="EH505" s="125"/>
      <c r="EI505" s="125"/>
      <c r="EJ505" s="125"/>
      <c r="EK505" s="125"/>
      <c r="EL505" s="125"/>
      <c r="EM505" s="125"/>
      <c r="EN505" s="125"/>
      <c r="EO505" s="125"/>
      <c r="EP505" s="125"/>
      <c r="EQ505" s="125"/>
      <c r="ER505" s="125"/>
      <c r="ES505" s="125"/>
      <c r="ET505" s="125"/>
      <c r="EU505" s="125"/>
      <c r="EV505" s="125"/>
      <c r="EW505" s="125"/>
      <c r="EX505" s="125"/>
      <c r="EY505" s="125"/>
      <c r="EZ505" s="125"/>
      <c r="FA505" s="125"/>
      <c r="FB505" s="125"/>
      <c r="FC505" s="125"/>
      <c r="FD505" s="125"/>
      <c r="FE505" s="125"/>
      <c r="FF505" s="125"/>
      <c r="FG505" s="125"/>
      <c r="FH505" s="125"/>
      <c r="FI505" s="125"/>
      <c r="FJ505" s="125"/>
      <c r="FK505" s="125"/>
      <c r="FL505" s="125"/>
      <c r="FM505" s="125"/>
      <c r="FN505" s="125"/>
      <c r="FO505" s="125"/>
      <c r="FP505" s="125"/>
      <c r="FQ505" s="125"/>
      <c r="FR505" s="125"/>
      <c r="FS505" s="125"/>
      <c r="FT505" s="125"/>
      <c r="FU505" s="125"/>
      <c r="FV505" s="125"/>
      <c r="FW505" s="125"/>
      <c r="FX505" s="125"/>
      <c r="FY505" s="125"/>
      <c r="FZ505" s="125"/>
      <c r="GA505" s="125"/>
      <c r="GB505" s="125"/>
      <c r="GC505" s="125"/>
      <c r="GD505" s="125"/>
      <c r="GE505" s="125"/>
      <c r="GF505" s="125"/>
      <c r="GG505" s="125"/>
      <c r="GH505" s="125"/>
      <c r="GI505" s="125"/>
      <c r="GJ505" s="125"/>
      <c r="GK505" s="125"/>
      <c r="GL505" s="125"/>
      <c r="GM505" s="125"/>
      <c r="GN505" s="125"/>
      <c r="GO505" s="125"/>
      <c r="GP505" s="125"/>
      <c r="GQ505" s="125"/>
      <c r="GR505" s="125"/>
      <c r="GS505" s="125"/>
      <c r="GT505" s="125"/>
      <c r="GU505" s="125"/>
      <c r="GV505" s="125"/>
      <c r="GW505" s="125"/>
      <c r="GX505" s="125"/>
      <c r="GY505" s="125"/>
      <c r="GZ505" s="125"/>
      <c r="HA505" s="125"/>
      <c r="HB505" s="125"/>
      <c r="HC505" s="125"/>
      <c r="HD505" s="125"/>
      <c r="HE505" s="125"/>
      <c r="HF505" s="125"/>
      <c r="HG505" s="125"/>
      <c r="HH505" s="125"/>
      <c r="HI505" s="125"/>
      <c r="HJ505" s="125"/>
      <c r="HK505" s="125"/>
      <c r="HL505" s="125"/>
      <c r="HM505" s="125"/>
      <c r="HN505" s="125"/>
      <c r="HO505" s="125"/>
      <c r="HP505" s="125"/>
      <c r="HQ505" s="125"/>
      <c r="HR505" s="125"/>
      <c r="HS505" s="125"/>
      <c r="HT505" s="125"/>
      <c r="HU505" s="125"/>
      <c r="HV505" s="125"/>
      <c r="HW505" s="125"/>
      <c r="HX505" s="125"/>
      <c r="HY505" s="125"/>
      <c r="HZ505" s="125"/>
      <c r="IA505" s="125"/>
      <c r="IB505" s="125"/>
      <c r="IC505" s="125"/>
      <c r="ID505" s="125"/>
      <c r="IE505" s="125"/>
      <c r="IF505" s="125"/>
      <c r="IG505" s="125"/>
      <c r="IH505" s="125"/>
      <c r="II505" s="125"/>
      <c r="IJ505" s="125"/>
    </row>
    <row r="506" s="125" customFormat="true" ht="43.5" hidden="false" customHeight="true" outlineLevel="0" collapsed="false">
      <c r="A506" s="122"/>
      <c r="B506" s="146" t="n">
        <v>25</v>
      </c>
      <c r="C506" s="107" t="n">
        <v>1</v>
      </c>
      <c r="D506" s="107" t="s">
        <v>35</v>
      </c>
      <c r="E506" s="106"/>
      <c r="F506" s="126" t="s">
        <v>871</v>
      </c>
      <c r="G506" s="126"/>
      <c r="H506" s="123" t="s">
        <v>872</v>
      </c>
      <c r="I506" s="148"/>
      <c r="J506" s="111" t="n">
        <v>1900</v>
      </c>
      <c r="K506" s="112" t="n">
        <f aca="false">I506*J506</f>
        <v>0</v>
      </c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24"/>
      <c r="Y506" s="124"/>
      <c r="Z506" s="124"/>
      <c r="AA506" s="124"/>
      <c r="AB506" s="124"/>
      <c r="AC506" s="124"/>
      <c r="AD506" s="124"/>
      <c r="AE506" s="124"/>
      <c r="AF506" s="124"/>
      <c r="AG506" s="124"/>
      <c r="AH506" s="124"/>
      <c r="AI506" s="124"/>
      <c r="AJ506" s="124"/>
      <c r="AK506" s="124"/>
      <c r="AL506" s="124"/>
      <c r="AM506" s="124"/>
      <c r="AN506" s="124"/>
      <c r="AO506" s="124"/>
      <c r="AP506" s="124"/>
      <c r="AQ506" s="124"/>
      <c r="AR506" s="124"/>
      <c r="AS506" s="124"/>
      <c r="AT506" s="124"/>
      <c r="AU506" s="124"/>
      <c r="AV506" s="124"/>
      <c r="AW506" s="124"/>
      <c r="AX506" s="124"/>
      <c r="AY506" s="124"/>
      <c r="AZ506" s="124"/>
      <c r="BA506" s="124"/>
      <c r="BB506" s="124"/>
      <c r="BC506" s="124"/>
      <c r="BD506" s="124"/>
      <c r="BE506" s="124"/>
      <c r="BF506" s="124"/>
      <c r="BG506" s="124"/>
      <c r="BH506" s="124"/>
      <c r="BI506" s="124"/>
      <c r="BJ506" s="124"/>
      <c r="BK506" s="124"/>
      <c r="BL506" s="124"/>
      <c r="BM506" s="124"/>
      <c r="BN506" s="124"/>
      <c r="BO506" s="124"/>
      <c r="BP506" s="124"/>
      <c r="BQ506" s="124"/>
      <c r="BR506" s="124"/>
      <c r="BS506" s="124"/>
      <c r="BT506" s="124"/>
      <c r="BU506" s="124"/>
      <c r="BV506" s="124"/>
      <c r="BW506" s="124"/>
      <c r="BX506" s="124"/>
      <c r="BY506" s="124"/>
    </row>
    <row r="507" s="104" customFormat="true" ht="30" hidden="false" customHeight="true" outlineLevel="0" collapsed="false">
      <c r="B507" s="113"/>
      <c r="C507" s="114"/>
      <c r="D507" s="114"/>
      <c r="E507" s="114"/>
      <c r="F507" s="115"/>
      <c r="G507" s="116"/>
      <c r="H507" s="117" t="s">
        <v>873</v>
      </c>
      <c r="I507" s="118" t="n">
        <f aca="false">SUM(I506)</f>
        <v>0</v>
      </c>
      <c r="J507" s="119"/>
      <c r="K507" s="112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24"/>
      <c r="Y507" s="124"/>
      <c r="Z507" s="124"/>
      <c r="AA507" s="124"/>
      <c r="AB507" s="124"/>
      <c r="AC507" s="124"/>
      <c r="AD507" s="124"/>
      <c r="AE507" s="124"/>
      <c r="AF507" s="124"/>
      <c r="AG507" s="124"/>
      <c r="AH507" s="124"/>
      <c r="AI507" s="124"/>
      <c r="AJ507" s="124"/>
      <c r="AK507" s="124"/>
      <c r="AL507" s="124"/>
      <c r="AM507" s="124"/>
      <c r="AN507" s="124"/>
      <c r="AO507" s="124"/>
      <c r="AP507" s="124"/>
      <c r="AQ507" s="124"/>
      <c r="AR507" s="124"/>
      <c r="AS507" s="124"/>
      <c r="AT507" s="124"/>
      <c r="AU507" s="124"/>
      <c r="AV507" s="124"/>
      <c r="AW507" s="124"/>
      <c r="AX507" s="124"/>
      <c r="AY507" s="124"/>
      <c r="AZ507" s="124"/>
      <c r="BA507" s="124"/>
      <c r="BB507" s="124"/>
      <c r="BC507" s="124"/>
      <c r="BD507" s="124"/>
      <c r="BE507" s="124"/>
      <c r="BF507" s="124"/>
      <c r="BG507" s="124"/>
      <c r="BH507" s="124"/>
      <c r="BI507" s="124"/>
      <c r="BJ507" s="124"/>
      <c r="BK507" s="124"/>
      <c r="BL507" s="124"/>
      <c r="BM507" s="124"/>
      <c r="BN507" s="124"/>
      <c r="BO507" s="124"/>
      <c r="BP507" s="124"/>
      <c r="BQ507" s="124"/>
      <c r="BR507" s="124"/>
      <c r="BS507" s="124"/>
      <c r="BT507" s="124"/>
      <c r="BU507" s="124"/>
      <c r="BV507" s="124"/>
      <c r="BW507" s="124"/>
      <c r="BX507" s="124"/>
      <c r="BY507" s="124"/>
      <c r="BZ507" s="125"/>
      <c r="CA507" s="125"/>
      <c r="CB507" s="125"/>
      <c r="CC507" s="125"/>
      <c r="CD507" s="125"/>
      <c r="CE507" s="125"/>
      <c r="CF507" s="125"/>
      <c r="CG507" s="125"/>
      <c r="CH507" s="125"/>
      <c r="CI507" s="125"/>
      <c r="CJ507" s="125"/>
      <c r="CK507" s="125"/>
      <c r="CL507" s="125"/>
      <c r="CM507" s="125"/>
      <c r="CN507" s="125"/>
      <c r="CO507" s="125"/>
      <c r="CP507" s="125"/>
      <c r="CQ507" s="125"/>
      <c r="CR507" s="125"/>
      <c r="CS507" s="125"/>
      <c r="CT507" s="125"/>
      <c r="CU507" s="125"/>
      <c r="CV507" s="125"/>
      <c r="CW507" s="125"/>
      <c r="CX507" s="125"/>
      <c r="CY507" s="125"/>
      <c r="CZ507" s="125"/>
      <c r="DA507" s="125"/>
      <c r="DB507" s="125"/>
      <c r="DC507" s="125"/>
      <c r="DD507" s="125"/>
      <c r="DE507" s="125"/>
      <c r="DF507" s="125"/>
      <c r="DG507" s="125"/>
      <c r="DH507" s="125"/>
      <c r="DI507" s="125"/>
      <c r="DJ507" s="125"/>
      <c r="DK507" s="125"/>
      <c r="DL507" s="125"/>
      <c r="DM507" s="125"/>
      <c r="DN507" s="125"/>
      <c r="DO507" s="125"/>
      <c r="DP507" s="125"/>
      <c r="DQ507" s="125"/>
      <c r="DR507" s="125"/>
      <c r="DS507" s="125"/>
      <c r="DT507" s="125"/>
      <c r="DU507" s="125"/>
      <c r="DV507" s="125"/>
      <c r="DW507" s="125"/>
      <c r="DX507" s="125"/>
      <c r="DY507" s="125"/>
      <c r="DZ507" s="125"/>
      <c r="EA507" s="125"/>
      <c r="EB507" s="125"/>
      <c r="EC507" s="125"/>
      <c r="ED507" s="125"/>
      <c r="EE507" s="125"/>
      <c r="EF507" s="125"/>
      <c r="EG507" s="125"/>
      <c r="EH507" s="125"/>
      <c r="EI507" s="125"/>
      <c r="EJ507" s="125"/>
      <c r="EK507" s="125"/>
      <c r="EL507" s="125"/>
      <c r="EM507" s="125"/>
      <c r="EN507" s="125"/>
      <c r="EO507" s="125"/>
      <c r="EP507" s="125"/>
      <c r="EQ507" s="125"/>
      <c r="ER507" s="125"/>
      <c r="ES507" s="125"/>
      <c r="ET507" s="125"/>
      <c r="EU507" s="125"/>
      <c r="EV507" s="125"/>
      <c r="EW507" s="125"/>
      <c r="EX507" s="125"/>
      <c r="EY507" s="125"/>
      <c r="EZ507" s="125"/>
      <c r="FA507" s="125"/>
      <c r="FB507" s="125"/>
      <c r="FC507" s="125"/>
      <c r="FD507" s="125"/>
      <c r="FE507" s="125"/>
      <c r="FF507" s="125"/>
      <c r="FG507" s="125"/>
      <c r="FH507" s="125"/>
      <c r="FI507" s="125"/>
      <c r="FJ507" s="125"/>
      <c r="FK507" s="125"/>
      <c r="FL507" s="125"/>
      <c r="FM507" s="125"/>
      <c r="FN507" s="125"/>
      <c r="FO507" s="125"/>
      <c r="FP507" s="125"/>
      <c r="FQ507" s="125"/>
      <c r="FR507" s="125"/>
      <c r="FS507" s="125"/>
      <c r="FT507" s="125"/>
      <c r="FU507" s="125"/>
      <c r="FV507" s="125"/>
      <c r="FW507" s="125"/>
      <c r="FX507" s="125"/>
      <c r="FY507" s="125"/>
      <c r="FZ507" s="125"/>
      <c r="GA507" s="125"/>
      <c r="GB507" s="125"/>
      <c r="GC507" s="125"/>
      <c r="GD507" s="125"/>
      <c r="GE507" s="125"/>
      <c r="GF507" s="125"/>
      <c r="GG507" s="125"/>
      <c r="GH507" s="125"/>
      <c r="GI507" s="125"/>
      <c r="GJ507" s="125"/>
      <c r="GK507" s="125"/>
      <c r="GL507" s="125"/>
      <c r="GM507" s="125"/>
      <c r="GN507" s="125"/>
      <c r="GO507" s="125"/>
      <c r="GP507" s="125"/>
      <c r="GQ507" s="125"/>
      <c r="GR507" s="125"/>
      <c r="GS507" s="125"/>
      <c r="GT507" s="125"/>
      <c r="GU507" s="125"/>
      <c r="GV507" s="125"/>
      <c r="GW507" s="125"/>
      <c r="GX507" s="125"/>
      <c r="GY507" s="125"/>
      <c r="GZ507" s="125"/>
      <c r="HA507" s="125"/>
      <c r="HB507" s="125"/>
      <c r="HC507" s="125"/>
      <c r="HD507" s="125"/>
      <c r="HE507" s="125"/>
      <c r="HF507" s="125"/>
      <c r="HG507" s="125"/>
      <c r="HH507" s="125"/>
      <c r="HI507" s="125"/>
      <c r="HJ507" s="125"/>
      <c r="HK507" s="125"/>
      <c r="HL507" s="125"/>
      <c r="HM507" s="125"/>
      <c r="HN507" s="125"/>
      <c r="HO507" s="125"/>
      <c r="HP507" s="125"/>
      <c r="HQ507" s="125"/>
      <c r="HR507" s="125"/>
      <c r="HS507" s="125"/>
      <c r="HT507" s="125"/>
      <c r="HU507" s="125"/>
      <c r="HV507" s="125"/>
      <c r="HW507" s="125"/>
      <c r="HX507" s="125"/>
      <c r="HY507" s="125"/>
      <c r="HZ507" s="125"/>
      <c r="IA507" s="125"/>
      <c r="IB507" s="125"/>
      <c r="IC507" s="125"/>
      <c r="ID507" s="125"/>
      <c r="IE507" s="125"/>
      <c r="IF507" s="125"/>
      <c r="IG507" s="125"/>
      <c r="IH507" s="125"/>
      <c r="II507" s="125"/>
      <c r="IJ507" s="125"/>
    </row>
    <row r="508" s="202" customFormat="true" ht="48.75" hidden="false" customHeight="true" outlineLevel="0" collapsed="false">
      <c r="A508" s="196"/>
      <c r="B508" s="197"/>
      <c r="C508" s="198"/>
      <c r="D508" s="198"/>
      <c r="E508" s="198"/>
      <c r="F508" s="199" t="s">
        <v>874</v>
      </c>
      <c r="G508" s="199"/>
      <c r="H508" s="200"/>
      <c r="I508" s="200"/>
      <c r="J508" s="200"/>
      <c r="K508" s="201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24"/>
      <c r="Y508" s="124"/>
      <c r="Z508" s="124"/>
      <c r="AA508" s="124"/>
      <c r="AB508" s="124"/>
      <c r="AC508" s="124"/>
      <c r="AD508" s="124"/>
      <c r="AE508" s="124"/>
      <c r="AF508" s="124"/>
      <c r="AG508" s="124"/>
      <c r="AH508" s="124"/>
      <c r="AI508" s="124"/>
      <c r="AJ508" s="124"/>
      <c r="AK508" s="124"/>
      <c r="AL508" s="124"/>
      <c r="AM508" s="124"/>
      <c r="AN508" s="124"/>
      <c r="AO508" s="124"/>
      <c r="AP508" s="124"/>
      <c r="AQ508" s="124"/>
      <c r="AR508" s="124"/>
      <c r="AS508" s="124"/>
      <c r="AT508" s="124"/>
      <c r="AU508" s="124"/>
      <c r="AV508" s="124"/>
      <c r="AW508" s="124"/>
      <c r="AX508" s="124"/>
      <c r="AY508" s="124"/>
      <c r="AZ508" s="124"/>
      <c r="BA508" s="124"/>
      <c r="BB508" s="124"/>
      <c r="BC508" s="124"/>
      <c r="BD508" s="124"/>
      <c r="BE508" s="124"/>
      <c r="BF508" s="124"/>
      <c r="BG508" s="124"/>
      <c r="BH508" s="124"/>
      <c r="BI508" s="124"/>
      <c r="BJ508" s="124"/>
      <c r="BK508" s="124"/>
      <c r="BL508" s="124"/>
      <c r="BM508" s="124"/>
      <c r="BN508" s="124"/>
      <c r="BO508" s="124"/>
      <c r="BP508" s="124"/>
      <c r="BQ508" s="124"/>
      <c r="BR508" s="124"/>
      <c r="BS508" s="124"/>
      <c r="BT508" s="124"/>
      <c r="BU508" s="124"/>
      <c r="BV508" s="124"/>
      <c r="BW508" s="124"/>
      <c r="BX508" s="124"/>
      <c r="BY508" s="124"/>
      <c r="BZ508" s="125"/>
      <c r="CA508" s="125"/>
      <c r="CB508" s="125"/>
      <c r="CC508" s="125"/>
      <c r="CD508" s="125"/>
      <c r="CE508" s="125"/>
      <c r="CF508" s="125"/>
      <c r="CG508" s="125"/>
      <c r="CH508" s="125"/>
      <c r="CI508" s="125"/>
      <c r="CJ508" s="125"/>
      <c r="CK508" s="125"/>
      <c r="CL508" s="125"/>
      <c r="CM508" s="125"/>
      <c r="CN508" s="125"/>
      <c r="CO508" s="125"/>
      <c r="CP508" s="125"/>
      <c r="CQ508" s="125"/>
      <c r="CR508" s="125"/>
      <c r="CS508" s="125"/>
      <c r="CT508" s="125"/>
      <c r="CU508" s="125"/>
      <c r="CV508" s="125"/>
      <c r="CW508" s="125"/>
      <c r="CX508" s="125"/>
      <c r="CY508" s="125"/>
      <c r="CZ508" s="125"/>
      <c r="DA508" s="125"/>
      <c r="DB508" s="125"/>
      <c r="DC508" s="125"/>
      <c r="DD508" s="125"/>
      <c r="DE508" s="125"/>
      <c r="DF508" s="125"/>
      <c r="DG508" s="125"/>
      <c r="DH508" s="125"/>
      <c r="DI508" s="125"/>
      <c r="DJ508" s="125"/>
      <c r="DK508" s="125"/>
      <c r="DL508" s="125"/>
      <c r="DM508" s="125"/>
      <c r="DN508" s="125"/>
      <c r="DO508" s="125"/>
      <c r="DP508" s="125"/>
      <c r="DQ508" s="125"/>
      <c r="DR508" s="125"/>
      <c r="DS508" s="125"/>
      <c r="DT508" s="125"/>
      <c r="DU508" s="125"/>
      <c r="DV508" s="125"/>
      <c r="DW508" s="125"/>
      <c r="DX508" s="125"/>
      <c r="DY508" s="125"/>
      <c r="DZ508" s="125"/>
      <c r="EA508" s="125"/>
      <c r="EB508" s="125"/>
      <c r="EC508" s="125"/>
      <c r="ED508" s="125"/>
      <c r="EE508" s="125"/>
      <c r="EF508" s="125"/>
      <c r="EG508" s="125"/>
      <c r="EH508" s="125"/>
      <c r="EI508" s="125"/>
      <c r="EJ508" s="125"/>
      <c r="EK508" s="125"/>
      <c r="EL508" s="125"/>
      <c r="EM508" s="125"/>
      <c r="EN508" s="125"/>
      <c r="EO508" s="125"/>
      <c r="EP508" s="125"/>
      <c r="EQ508" s="125"/>
      <c r="ER508" s="125"/>
      <c r="ES508" s="125"/>
      <c r="ET508" s="125"/>
      <c r="EU508" s="125"/>
      <c r="EV508" s="125"/>
      <c r="EW508" s="125"/>
      <c r="EX508" s="125"/>
      <c r="EY508" s="125"/>
      <c r="EZ508" s="125"/>
      <c r="FA508" s="125"/>
      <c r="FB508" s="125"/>
      <c r="FC508" s="125"/>
      <c r="FD508" s="125"/>
      <c r="FE508" s="125"/>
      <c r="FF508" s="125"/>
      <c r="FG508" s="125"/>
      <c r="FH508" s="125"/>
      <c r="FI508" s="125"/>
      <c r="FJ508" s="125"/>
      <c r="FK508" s="125"/>
      <c r="FL508" s="125"/>
      <c r="FM508" s="125"/>
      <c r="FN508" s="125"/>
      <c r="FO508" s="125"/>
      <c r="FP508" s="125"/>
      <c r="FQ508" s="125"/>
      <c r="FR508" s="125"/>
      <c r="FS508" s="125"/>
      <c r="FT508" s="125"/>
      <c r="FU508" s="125"/>
      <c r="FV508" s="125"/>
      <c r="FW508" s="125"/>
      <c r="FX508" s="125"/>
      <c r="FY508" s="125"/>
      <c r="FZ508" s="125"/>
      <c r="GA508" s="125"/>
      <c r="GB508" s="125"/>
      <c r="GC508" s="125"/>
      <c r="GD508" s="125"/>
      <c r="GE508" s="125"/>
      <c r="GF508" s="125"/>
      <c r="GG508" s="125"/>
      <c r="GH508" s="125"/>
      <c r="GI508" s="125"/>
      <c r="GJ508" s="125"/>
      <c r="GK508" s="125"/>
      <c r="GL508" s="125"/>
      <c r="GM508" s="125"/>
      <c r="GN508" s="125"/>
      <c r="GO508" s="125"/>
      <c r="GP508" s="125"/>
      <c r="GQ508" s="125"/>
      <c r="GR508" s="125"/>
      <c r="GS508" s="125"/>
      <c r="GT508" s="125"/>
      <c r="GU508" s="125"/>
      <c r="GV508" s="125"/>
      <c r="GW508" s="125"/>
      <c r="GX508" s="125"/>
      <c r="GY508" s="125"/>
      <c r="GZ508" s="125"/>
      <c r="HA508" s="125"/>
      <c r="HB508" s="125"/>
      <c r="HC508" s="125"/>
      <c r="HD508" s="125"/>
      <c r="HE508" s="125"/>
      <c r="HF508" s="125"/>
      <c r="HG508" s="125"/>
      <c r="HH508" s="125"/>
      <c r="HI508" s="125"/>
      <c r="HJ508" s="125"/>
      <c r="HK508" s="125"/>
      <c r="HL508" s="125"/>
      <c r="HM508" s="125"/>
      <c r="HN508" s="125"/>
      <c r="HO508" s="125"/>
      <c r="HP508" s="125"/>
      <c r="HQ508" s="125"/>
      <c r="HR508" s="125"/>
      <c r="HS508" s="125"/>
      <c r="HT508" s="125"/>
      <c r="HU508" s="125"/>
      <c r="HV508" s="125"/>
      <c r="HW508" s="125"/>
      <c r="HX508" s="125"/>
      <c r="HY508" s="125"/>
      <c r="HZ508" s="125"/>
      <c r="IA508" s="125"/>
      <c r="IB508" s="125"/>
      <c r="IC508" s="125"/>
      <c r="ID508" s="125"/>
      <c r="IE508" s="125"/>
      <c r="IF508" s="125"/>
      <c r="IG508" s="125"/>
      <c r="IH508" s="125"/>
      <c r="II508" s="125"/>
      <c r="IJ508" s="125"/>
    </row>
    <row r="509" s="125" customFormat="true" ht="43.5" hidden="false" customHeight="true" outlineLevel="0" collapsed="false">
      <c r="A509" s="122"/>
      <c r="B509" s="146" t="n">
        <v>15</v>
      </c>
      <c r="C509" s="107" t="n">
        <v>1</v>
      </c>
      <c r="D509" s="107" t="s">
        <v>247</v>
      </c>
      <c r="E509" s="106"/>
      <c r="F509" s="126" t="s">
        <v>875</v>
      </c>
      <c r="G509" s="126"/>
      <c r="H509" s="123" t="s">
        <v>876</v>
      </c>
      <c r="I509" s="148"/>
      <c r="J509" s="111" t="n">
        <v>1500</v>
      </c>
      <c r="K509" s="112" t="n">
        <f aca="false">I509*J509</f>
        <v>0</v>
      </c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24"/>
      <c r="Y509" s="124"/>
      <c r="Z509" s="124"/>
      <c r="AA509" s="124"/>
      <c r="AB509" s="124"/>
      <c r="AC509" s="124"/>
      <c r="AD509" s="124"/>
      <c r="AE509" s="124"/>
      <c r="AF509" s="124"/>
      <c r="AG509" s="124"/>
      <c r="AH509" s="124"/>
      <c r="AI509" s="124"/>
      <c r="AJ509" s="124"/>
      <c r="AK509" s="124"/>
      <c r="AL509" s="124"/>
      <c r="AM509" s="124"/>
      <c r="AN509" s="124"/>
      <c r="AO509" s="124"/>
      <c r="AP509" s="124"/>
      <c r="AQ509" s="124"/>
      <c r="AR509" s="124"/>
      <c r="AS509" s="124"/>
      <c r="AT509" s="124"/>
      <c r="AU509" s="124"/>
      <c r="AV509" s="124"/>
      <c r="AW509" s="124"/>
      <c r="AX509" s="124"/>
      <c r="AY509" s="124"/>
      <c r="AZ509" s="124"/>
      <c r="BA509" s="124"/>
      <c r="BB509" s="124"/>
      <c r="BC509" s="124"/>
      <c r="BD509" s="124"/>
      <c r="BE509" s="124"/>
      <c r="BF509" s="124"/>
      <c r="BG509" s="124"/>
      <c r="BH509" s="124"/>
      <c r="BI509" s="124"/>
      <c r="BJ509" s="124"/>
      <c r="BK509" s="124"/>
      <c r="BL509" s="124"/>
      <c r="BM509" s="124"/>
      <c r="BN509" s="124"/>
      <c r="BO509" s="124"/>
      <c r="BP509" s="124"/>
      <c r="BQ509" s="124"/>
      <c r="BR509" s="124"/>
      <c r="BS509" s="124"/>
      <c r="BT509" s="124"/>
      <c r="BU509" s="124"/>
      <c r="BV509" s="124"/>
      <c r="BW509" s="124"/>
      <c r="BX509" s="124"/>
      <c r="BY509" s="124"/>
    </row>
    <row r="510" s="104" customFormat="true" ht="30" hidden="false" customHeight="true" outlineLevel="0" collapsed="false">
      <c r="B510" s="113"/>
      <c r="C510" s="114"/>
      <c r="D510" s="114"/>
      <c r="E510" s="114"/>
      <c r="F510" s="115"/>
      <c r="G510" s="116"/>
      <c r="H510" s="117" t="s">
        <v>877</v>
      </c>
      <c r="I510" s="118" t="n">
        <f aca="false">SUM(I509)</f>
        <v>0</v>
      </c>
      <c r="J510" s="119"/>
      <c r="K510" s="112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24"/>
      <c r="Y510" s="124"/>
      <c r="Z510" s="124"/>
      <c r="AA510" s="124"/>
      <c r="AB510" s="124"/>
      <c r="AC510" s="124"/>
      <c r="AD510" s="124"/>
      <c r="AE510" s="124"/>
      <c r="AF510" s="124"/>
      <c r="AG510" s="124"/>
      <c r="AH510" s="124"/>
      <c r="AI510" s="124"/>
      <c r="AJ510" s="124"/>
      <c r="AK510" s="124"/>
      <c r="AL510" s="124"/>
      <c r="AM510" s="124"/>
      <c r="AN510" s="124"/>
      <c r="AO510" s="124"/>
      <c r="AP510" s="124"/>
      <c r="AQ510" s="124"/>
      <c r="AR510" s="124"/>
      <c r="AS510" s="124"/>
      <c r="AT510" s="124"/>
      <c r="AU510" s="124"/>
      <c r="AV510" s="124"/>
      <c r="AW510" s="124"/>
      <c r="AX510" s="124"/>
      <c r="AY510" s="124"/>
      <c r="AZ510" s="124"/>
      <c r="BA510" s="124"/>
      <c r="BB510" s="124"/>
      <c r="BC510" s="124"/>
      <c r="BD510" s="124"/>
      <c r="BE510" s="124"/>
      <c r="BF510" s="124"/>
      <c r="BG510" s="124"/>
      <c r="BH510" s="124"/>
      <c r="BI510" s="124"/>
      <c r="BJ510" s="124"/>
      <c r="BK510" s="124"/>
      <c r="BL510" s="124"/>
      <c r="BM510" s="124"/>
      <c r="BN510" s="124"/>
      <c r="BO510" s="124"/>
      <c r="BP510" s="124"/>
      <c r="BQ510" s="124"/>
      <c r="BR510" s="124"/>
      <c r="BS510" s="124"/>
      <c r="BT510" s="124"/>
      <c r="BU510" s="124"/>
      <c r="BV510" s="124"/>
      <c r="BW510" s="124"/>
      <c r="BX510" s="124"/>
      <c r="BY510" s="124"/>
      <c r="BZ510" s="125"/>
      <c r="CA510" s="125"/>
      <c r="CB510" s="125"/>
      <c r="CC510" s="125"/>
      <c r="CD510" s="125"/>
      <c r="CE510" s="125"/>
      <c r="CF510" s="125"/>
      <c r="CG510" s="125"/>
      <c r="CH510" s="125"/>
      <c r="CI510" s="125"/>
      <c r="CJ510" s="125"/>
      <c r="CK510" s="125"/>
      <c r="CL510" s="125"/>
      <c r="CM510" s="125"/>
      <c r="CN510" s="125"/>
      <c r="CO510" s="125"/>
      <c r="CP510" s="125"/>
      <c r="CQ510" s="125"/>
      <c r="CR510" s="125"/>
      <c r="CS510" s="125"/>
      <c r="CT510" s="125"/>
      <c r="CU510" s="125"/>
      <c r="CV510" s="125"/>
      <c r="CW510" s="125"/>
      <c r="CX510" s="125"/>
      <c r="CY510" s="125"/>
      <c r="CZ510" s="125"/>
      <c r="DA510" s="125"/>
      <c r="DB510" s="125"/>
      <c r="DC510" s="125"/>
      <c r="DD510" s="125"/>
      <c r="DE510" s="125"/>
      <c r="DF510" s="125"/>
      <c r="DG510" s="125"/>
      <c r="DH510" s="125"/>
      <c r="DI510" s="125"/>
      <c r="DJ510" s="125"/>
      <c r="DK510" s="125"/>
      <c r="DL510" s="125"/>
      <c r="DM510" s="125"/>
      <c r="DN510" s="125"/>
      <c r="DO510" s="125"/>
      <c r="DP510" s="125"/>
      <c r="DQ510" s="125"/>
      <c r="DR510" s="125"/>
      <c r="DS510" s="125"/>
      <c r="DT510" s="125"/>
      <c r="DU510" s="125"/>
      <c r="DV510" s="125"/>
      <c r="DW510" s="125"/>
      <c r="DX510" s="125"/>
      <c r="DY510" s="125"/>
      <c r="DZ510" s="125"/>
      <c r="EA510" s="125"/>
      <c r="EB510" s="125"/>
      <c r="EC510" s="125"/>
      <c r="ED510" s="125"/>
      <c r="EE510" s="125"/>
      <c r="EF510" s="125"/>
      <c r="EG510" s="125"/>
      <c r="EH510" s="125"/>
      <c r="EI510" s="125"/>
      <c r="EJ510" s="125"/>
      <c r="EK510" s="125"/>
      <c r="EL510" s="125"/>
      <c r="EM510" s="125"/>
      <c r="EN510" s="125"/>
      <c r="EO510" s="125"/>
      <c r="EP510" s="125"/>
      <c r="EQ510" s="125"/>
      <c r="ER510" s="125"/>
      <c r="ES510" s="125"/>
      <c r="ET510" s="125"/>
      <c r="EU510" s="125"/>
      <c r="EV510" s="125"/>
      <c r="EW510" s="125"/>
      <c r="EX510" s="125"/>
      <c r="EY510" s="125"/>
      <c r="EZ510" s="125"/>
      <c r="FA510" s="125"/>
      <c r="FB510" s="125"/>
      <c r="FC510" s="125"/>
      <c r="FD510" s="125"/>
      <c r="FE510" s="125"/>
      <c r="FF510" s="125"/>
      <c r="FG510" s="125"/>
      <c r="FH510" s="125"/>
      <c r="FI510" s="125"/>
      <c r="FJ510" s="125"/>
      <c r="FK510" s="125"/>
      <c r="FL510" s="125"/>
      <c r="FM510" s="125"/>
      <c r="FN510" s="125"/>
      <c r="FO510" s="125"/>
      <c r="FP510" s="125"/>
      <c r="FQ510" s="125"/>
      <c r="FR510" s="125"/>
      <c r="FS510" s="125"/>
      <c r="FT510" s="125"/>
      <c r="FU510" s="125"/>
      <c r="FV510" s="125"/>
      <c r="FW510" s="125"/>
      <c r="FX510" s="125"/>
      <c r="FY510" s="125"/>
      <c r="FZ510" s="125"/>
      <c r="GA510" s="125"/>
      <c r="GB510" s="125"/>
      <c r="GC510" s="125"/>
      <c r="GD510" s="125"/>
      <c r="GE510" s="125"/>
      <c r="GF510" s="125"/>
      <c r="GG510" s="125"/>
      <c r="GH510" s="125"/>
      <c r="GI510" s="125"/>
      <c r="GJ510" s="125"/>
      <c r="GK510" s="125"/>
      <c r="GL510" s="125"/>
      <c r="GM510" s="125"/>
      <c r="GN510" s="125"/>
      <c r="GO510" s="125"/>
      <c r="GP510" s="125"/>
      <c r="GQ510" s="125"/>
      <c r="GR510" s="125"/>
      <c r="GS510" s="125"/>
      <c r="GT510" s="125"/>
      <c r="GU510" s="125"/>
      <c r="GV510" s="125"/>
      <c r="GW510" s="125"/>
      <c r="GX510" s="125"/>
      <c r="GY510" s="125"/>
      <c r="GZ510" s="125"/>
      <c r="HA510" s="125"/>
      <c r="HB510" s="125"/>
      <c r="HC510" s="125"/>
      <c r="HD510" s="125"/>
      <c r="HE510" s="125"/>
      <c r="HF510" s="125"/>
      <c r="HG510" s="125"/>
      <c r="HH510" s="125"/>
      <c r="HI510" s="125"/>
      <c r="HJ510" s="125"/>
      <c r="HK510" s="125"/>
      <c r="HL510" s="125"/>
      <c r="HM510" s="125"/>
      <c r="HN510" s="125"/>
      <c r="HO510" s="125"/>
      <c r="HP510" s="125"/>
      <c r="HQ510" s="125"/>
      <c r="HR510" s="125"/>
      <c r="HS510" s="125"/>
      <c r="HT510" s="125"/>
      <c r="HU510" s="125"/>
      <c r="HV510" s="125"/>
      <c r="HW510" s="125"/>
      <c r="HX510" s="125"/>
      <c r="HY510" s="125"/>
      <c r="HZ510" s="125"/>
      <c r="IA510" s="125"/>
      <c r="IB510" s="125"/>
      <c r="IC510" s="125"/>
      <c r="ID510" s="125"/>
      <c r="IE510" s="125"/>
      <c r="IF510" s="125"/>
      <c r="IG510" s="125"/>
      <c r="IH510" s="125"/>
      <c r="II510" s="125"/>
      <c r="IJ510" s="125"/>
    </row>
    <row r="511" s="125" customFormat="true" ht="45" hidden="false" customHeight="true" outlineLevel="0" collapsed="false">
      <c r="A511" s="97"/>
      <c r="B511" s="203"/>
      <c r="C511" s="204"/>
      <c r="D511" s="204"/>
      <c r="E511" s="204"/>
      <c r="F511" s="199" t="s">
        <v>878</v>
      </c>
      <c r="G511" s="199"/>
      <c r="H511" s="200"/>
      <c r="I511" s="200"/>
      <c r="J511" s="200"/>
      <c r="K511" s="201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24"/>
      <c r="Y511" s="124"/>
      <c r="Z511" s="124"/>
      <c r="AA511" s="124"/>
      <c r="AB511" s="124"/>
      <c r="AC511" s="124"/>
      <c r="AD511" s="124"/>
      <c r="AE511" s="124"/>
      <c r="AF511" s="124"/>
      <c r="AG511" s="124"/>
      <c r="AH511" s="124"/>
      <c r="AI511" s="124"/>
      <c r="AJ511" s="124"/>
      <c r="AK511" s="124"/>
      <c r="AL511" s="124"/>
      <c r="AM511" s="124"/>
      <c r="AN511" s="124"/>
      <c r="AO511" s="124"/>
      <c r="AP511" s="124"/>
      <c r="AQ511" s="124"/>
      <c r="AR511" s="124"/>
      <c r="AS511" s="124"/>
      <c r="AT511" s="124"/>
      <c r="AU511" s="124"/>
      <c r="AV511" s="124"/>
      <c r="AW511" s="124"/>
      <c r="AX511" s="124"/>
      <c r="AY511" s="124"/>
      <c r="AZ511" s="124"/>
      <c r="BA511" s="124"/>
      <c r="BB511" s="124"/>
      <c r="BC511" s="124"/>
      <c r="BD511" s="124"/>
      <c r="BE511" s="124"/>
      <c r="BF511" s="124"/>
      <c r="BG511" s="124"/>
      <c r="BH511" s="124"/>
      <c r="BI511" s="124"/>
      <c r="BJ511" s="124"/>
      <c r="BK511" s="124"/>
      <c r="BL511" s="124"/>
      <c r="BM511" s="124"/>
      <c r="BN511" s="124"/>
      <c r="BO511" s="124"/>
      <c r="BP511" s="124"/>
      <c r="BQ511" s="124"/>
      <c r="BR511" s="124"/>
      <c r="BS511" s="124"/>
      <c r="BT511" s="124"/>
      <c r="BU511" s="124"/>
      <c r="BV511" s="124"/>
      <c r="BW511" s="124"/>
      <c r="BX511" s="124"/>
      <c r="BY511" s="124"/>
    </row>
    <row r="512" customFormat="false" ht="30" hidden="false" customHeight="true" outlineLevel="0" collapsed="false">
      <c r="A512" s="122"/>
      <c r="B512" s="146" t="n">
        <v>25</v>
      </c>
      <c r="C512" s="107" t="n">
        <v>1</v>
      </c>
      <c r="D512" s="107" t="s">
        <v>35</v>
      </c>
      <c r="E512" s="106"/>
      <c r="F512" s="126" t="s">
        <v>879</v>
      </c>
      <c r="G512" s="126"/>
      <c r="H512" s="123" t="s">
        <v>880</v>
      </c>
      <c r="I512" s="148"/>
      <c r="J512" s="111" t="n">
        <v>615</v>
      </c>
      <c r="K512" s="112" t="n">
        <f aca="false">I512*J512</f>
        <v>0</v>
      </c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24"/>
      <c r="Y512" s="124"/>
      <c r="Z512" s="124"/>
      <c r="AA512" s="124"/>
      <c r="AB512" s="124"/>
      <c r="AC512" s="124"/>
      <c r="AD512" s="124"/>
      <c r="AE512" s="124"/>
      <c r="AF512" s="124"/>
      <c r="AG512" s="124"/>
      <c r="AH512" s="124"/>
      <c r="AI512" s="124"/>
      <c r="AJ512" s="124"/>
      <c r="AK512" s="124"/>
      <c r="AL512" s="124"/>
      <c r="AM512" s="124"/>
      <c r="AN512" s="124"/>
      <c r="AO512" s="124"/>
      <c r="AP512" s="124"/>
      <c r="AQ512" s="124"/>
      <c r="AR512" s="124"/>
      <c r="AS512" s="124"/>
      <c r="AT512" s="124"/>
      <c r="AU512" s="124"/>
      <c r="AV512" s="124"/>
      <c r="AW512" s="124"/>
      <c r="AX512" s="124"/>
      <c r="AY512" s="124"/>
      <c r="AZ512" s="124"/>
      <c r="BA512" s="124"/>
      <c r="BB512" s="124"/>
      <c r="BC512" s="124"/>
      <c r="BD512" s="124"/>
      <c r="BE512" s="124"/>
      <c r="BF512" s="124"/>
      <c r="BG512" s="124"/>
      <c r="BH512" s="124"/>
      <c r="BI512" s="124"/>
      <c r="BJ512" s="124"/>
      <c r="BK512" s="124"/>
      <c r="BL512" s="124"/>
      <c r="BM512" s="124"/>
      <c r="BN512" s="124"/>
      <c r="BO512" s="124"/>
      <c r="BP512" s="124"/>
      <c r="BQ512" s="124"/>
      <c r="BR512" s="124"/>
      <c r="BS512" s="124"/>
      <c r="BT512" s="124"/>
      <c r="BU512" s="124"/>
      <c r="BV512" s="124"/>
      <c r="BW512" s="124"/>
      <c r="BX512" s="124"/>
      <c r="BY512" s="124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30" hidden="false" customHeight="true" outlineLevel="0" collapsed="false">
      <c r="A513" s="122"/>
      <c r="B513" s="146" t="n">
        <v>25</v>
      </c>
      <c r="C513" s="107" t="n">
        <v>1</v>
      </c>
      <c r="D513" s="107" t="s">
        <v>35</v>
      </c>
      <c r="E513" s="106"/>
      <c r="F513" s="126" t="s">
        <v>881</v>
      </c>
      <c r="G513" s="126"/>
      <c r="H513" s="123" t="s">
        <v>882</v>
      </c>
      <c r="I513" s="148"/>
      <c r="J513" s="111" t="n">
        <v>615</v>
      </c>
      <c r="K513" s="112" t="n">
        <f aca="false">I513*J513</f>
        <v>0</v>
      </c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24"/>
      <c r="Y513" s="124"/>
      <c r="Z513" s="124"/>
      <c r="AA513" s="124"/>
      <c r="AB513" s="124"/>
      <c r="AC513" s="124"/>
      <c r="AD513" s="124"/>
      <c r="AE513" s="124"/>
      <c r="AF513" s="124"/>
      <c r="AG513" s="124"/>
      <c r="AH513" s="124"/>
      <c r="AI513" s="124"/>
      <c r="AJ513" s="124"/>
      <c r="AK513" s="124"/>
      <c r="AL513" s="124"/>
      <c r="AM513" s="124"/>
      <c r="AN513" s="124"/>
      <c r="AO513" s="124"/>
      <c r="AP513" s="124"/>
      <c r="AQ513" s="124"/>
      <c r="AR513" s="124"/>
      <c r="AS513" s="124"/>
      <c r="AT513" s="124"/>
      <c r="AU513" s="124"/>
      <c r="AV513" s="124"/>
      <c r="AW513" s="124"/>
      <c r="AX513" s="124"/>
      <c r="AY513" s="124"/>
      <c r="AZ513" s="124"/>
      <c r="BA513" s="124"/>
      <c r="BB513" s="124"/>
      <c r="BC513" s="124"/>
      <c r="BD513" s="124"/>
      <c r="BE513" s="124"/>
      <c r="BF513" s="124"/>
      <c r="BG513" s="124"/>
      <c r="BH513" s="124"/>
      <c r="BI513" s="124"/>
      <c r="BJ513" s="124"/>
      <c r="BK513" s="124"/>
      <c r="BL513" s="124"/>
      <c r="BM513" s="124"/>
      <c r="BN513" s="124"/>
      <c r="BO513" s="124"/>
      <c r="BP513" s="124"/>
      <c r="BQ513" s="124"/>
      <c r="BR513" s="124"/>
      <c r="BS513" s="124"/>
      <c r="BT513" s="124"/>
      <c r="BU513" s="124"/>
      <c r="BV513" s="124"/>
      <c r="BW513" s="124"/>
      <c r="BX513" s="124"/>
      <c r="BY513" s="124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30" hidden="false" customHeight="true" outlineLevel="0" collapsed="false">
      <c r="A514" s="122"/>
      <c r="B514" s="146" t="n">
        <v>25</v>
      </c>
      <c r="C514" s="107" t="n">
        <v>1</v>
      </c>
      <c r="D514" s="107" t="s">
        <v>35</v>
      </c>
      <c r="E514" s="106"/>
      <c r="F514" s="126" t="s">
        <v>883</v>
      </c>
      <c r="G514" s="126"/>
      <c r="H514" s="123" t="s">
        <v>884</v>
      </c>
      <c r="I514" s="148"/>
      <c r="J514" s="111" t="n">
        <v>615</v>
      </c>
      <c r="K514" s="112" t="n">
        <f aca="false">I514*J514</f>
        <v>0</v>
      </c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24"/>
      <c r="Y514" s="124"/>
      <c r="Z514" s="124"/>
      <c r="AA514" s="124"/>
      <c r="AB514" s="124"/>
      <c r="AC514" s="124"/>
      <c r="AD514" s="124"/>
      <c r="AE514" s="124"/>
      <c r="AF514" s="124"/>
      <c r="AG514" s="124"/>
      <c r="AH514" s="124"/>
      <c r="AI514" s="124"/>
      <c r="AJ514" s="124"/>
      <c r="AK514" s="124"/>
      <c r="AL514" s="124"/>
      <c r="AM514" s="124"/>
      <c r="AN514" s="124"/>
      <c r="AO514" s="124"/>
      <c r="AP514" s="124"/>
      <c r="AQ514" s="124"/>
      <c r="AR514" s="124"/>
      <c r="AS514" s="124"/>
      <c r="AT514" s="124"/>
      <c r="AU514" s="124"/>
      <c r="AV514" s="124"/>
      <c r="AW514" s="124"/>
      <c r="AX514" s="124"/>
      <c r="AY514" s="124"/>
      <c r="AZ514" s="124"/>
      <c r="BA514" s="124"/>
      <c r="BB514" s="124"/>
      <c r="BC514" s="124"/>
      <c r="BD514" s="124"/>
      <c r="BE514" s="124"/>
      <c r="BF514" s="124"/>
      <c r="BG514" s="124"/>
      <c r="BH514" s="124"/>
      <c r="BI514" s="124"/>
      <c r="BJ514" s="124"/>
      <c r="BK514" s="124"/>
      <c r="BL514" s="124"/>
      <c r="BM514" s="124"/>
      <c r="BN514" s="124"/>
      <c r="BO514" s="124"/>
      <c r="BP514" s="124"/>
      <c r="BQ514" s="124"/>
      <c r="BR514" s="124"/>
      <c r="BS514" s="124"/>
      <c r="BT514" s="124"/>
      <c r="BU514" s="124"/>
      <c r="BV514" s="124"/>
      <c r="BW514" s="124"/>
      <c r="BX514" s="124"/>
      <c r="BY514" s="124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30" hidden="false" customHeight="true" outlineLevel="0" collapsed="false">
      <c r="A515" s="122"/>
      <c r="B515" s="146" t="n">
        <v>25</v>
      </c>
      <c r="C515" s="107" t="n">
        <v>1</v>
      </c>
      <c r="D515" s="107" t="s">
        <v>35</v>
      </c>
      <c r="E515" s="106"/>
      <c r="F515" s="126" t="s">
        <v>885</v>
      </c>
      <c r="G515" s="126"/>
      <c r="H515" s="123" t="s">
        <v>886</v>
      </c>
      <c r="I515" s="148"/>
      <c r="J515" s="111" t="n">
        <v>615</v>
      </c>
      <c r="K515" s="112" t="n">
        <f aca="false">I515*J515</f>
        <v>0</v>
      </c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24"/>
      <c r="Y515" s="124"/>
      <c r="Z515" s="124"/>
      <c r="AA515" s="124"/>
      <c r="AB515" s="124"/>
      <c r="AC515" s="124"/>
      <c r="AD515" s="124"/>
      <c r="AE515" s="124"/>
      <c r="AF515" s="124"/>
      <c r="AG515" s="124"/>
      <c r="AH515" s="124"/>
      <c r="AI515" s="124"/>
      <c r="AJ515" s="124"/>
      <c r="AK515" s="124"/>
      <c r="AL515" s="124"/>
      <c r="AM515" s="124"/>
      <c r="AN515" s="124"/>
      <c r="AO515" s="124"/>
      <c r="AP515" s="124"/>
      <c r="AQ515" s="124"/>
      <c r="AR515" s="124"/>
      <c r="AS515" s="124"/>
      <c r="AT515" s="124"/>
      <c r="AU515" s="124"/>
      <c r="AV515" s="124"/>
      <c r="AW515" s="124"/>
      <c r="AX515" s="124"/>
      <c r="AY515" s="124"/>
      <c r="AZ515" s="124"/>
      <c r="BA515" s="124"/>
      <c r="BB515" s="124"/>
      <c r="BC515" s="124"/>
      <c r="BD515" s="124"/>
      <c r="BE515" s="124"/>
      <c r="BF515" s="124"/>
      <c r="BG515" s="124"/>
      <c r="BH515" s="124"/>
      <c r="BI515" s="124"/>
      <c r="BJ515" s="124"/>
      <c r="BK515" s="124"/>
      <c r="BL515" s="124"/>
      <c r="BM515" s="124"/>
      <c r="BN515" s="124"/>
      <c r="BO515" s="124"/>
      <c r="BP515" s="124"/>
      <c r="BQ515" s="124"/>
      <c r="BR515" s="124"/>
      <c r="BS515" s="124"/>
      <c r="BT515" s="124"/>
      <c r="BU515" s="124"/>
      <c r="BV515" s="124"/>
      <c r="BW515" s="124"/>
      <c r="BX515" s="124"/>
      <c r="BY515" s="124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s="104" customFormat="true" ht="30" hidden="false" customHeight="true" outlineLevel="0" collapsed="false">
      <c r="B516" s="113"/>
      <c r="C516" s="114"/>
      <c r="D516" s="114"/>
      <c r="E516" s="114"/>
      <c r="F516" s="115"/>
      <c r="G516" s="116"/>
      <c r="H516" s="117" t="s">
        <v>887</v>
      </c>
      <c r="I516" s="118" t="n">
        <f aca="false">SUM(I512:I515)</f>
        <v>0</v>
      </c>
      <c r="J516" s="119"/>
      <c r="K516" s="112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24"/>
      <c r="Y516" s="124"/>
      <c r="Z516" s="124"/>
      <c r="AA516" s="124"/>
      <c r="AB516" s="124"/>
      <c r="AC516" s="124"/>
      <c r="AD516" s="124"/>
      <c r="AE516" s="124"/>
      <c r="AF516" s="124"/>
      <c r="AG516" s="124"/>
      <c r="AH516" s="124"/>
      <c r="AI516" s="124"/>
      <c r="AJ516" s="124"/>
      <c r="AK516" s="124"/>
      <c r="AL516" s="124"/>
      <c r="AM516" s="124"/>
      <c r="AN516" s="124"/>
      <c r="AO516" s="124"/>
      <c r="AP516" s="124"/>
      <c r="AQ516" s="124"/>
      <c r="AR516" s="124"/>
      <c r="AS516" s="124"/>
      <c r="AT516" s="124"/>
      <c r="AU516" s="124"/>
      <c r="AV516" s="124"/>
      <c r="AW516" s="124"/>
      <c r="AX516" s="124"/>
      <c r="AY516" s="124"/>
      <c r="AZ516" s="124"/>
      <c r="BA516" s="124"/>
      <c r="BB516" s="124"/>
      <c r="BC516" s="124"/>
      <c r="BD516" s="124"/>
      <c r="BE516" s="124"/>
      <c r="BF516" s="124"/>
      <c r="BG516" s="124"/>
      <c r="BH516" s="124"/>
      <c r="BI516" s="124"/>
      <c r="BJ516" s="124"/>
      <c r="BK516" s="124"/>
      <c r="BL516" s="124"/>
      <c r="BM516" s="124"/>
      <c r="BN516" s="124"/>
      <c r="BO516" s="124"/>
      <c r="BP516" s="124"/>
      <c r="BQ516" s="124"/>
      <c r="BR516" s="124"/>
      <c r="BS516" s="124"/>
      <c r="BT516" s="124"/>
      <c r="BU516" s="124"/>
      <c r="BV516" s="124"/>
      <c r="BW516" s="124"/>
      <c r="BX516" s="124"/>
      <c r="BY516" s="124"/>
      <c r="BZ516" s="125"/>
      <c r="CA516" s="125"/>
      <c r="CB516" s="125"/>
      <c r="CC516" s="125"/>
      <c r="CD516" s="125"/>
      <c r="CE516" s="125"/>
      <c r="CF516" s="125"/>
      <c r="CG516" s="125"/>
      <c r="CH516" s="125"/>
      <c r="CI516" s="125"/>
      <c r="CJ516" s="125"/>
      <c r="CK516" s="125"/>
      <c r="CL516" s="125"/>
      <c r="CM516" s="125"/>
      <c r="CN516" s="125"/>
      <c r="CO516" s="125"/>
      <c r="CP516" s="125"/>
      <c r="CQ516" s="125"/>
      <c r="CR516" s="125"/>
      <c r="CS516" s="125"/>
      <c r="CT516" s="125"/>
      <c r="CU516" s="125"/>
      <c r="CV516" s="125"/>
      <c r="CW516" s="125"/>
      <c r="CX516" s="125"/>
      <c r="CY516" s="125"/>
      <c r="CZ516" s="125"/>
      <c r="DA516" s="125"/>
      <c r="DB516" s="125"/>
      <c r="DC516" s="125"/>
      <c r="DD516" s="125"/>
      <c r="DE516" s="125"/>
      <c r="DF516" s="125"/>
      <c r="DG516" s="125"/>
      <c r="DH516" s="125"/>
      <c r="DI516" s="125"/>
      <c r="DJ516" s="125"/>
      <c r="DK516" s="125"/>
      <c r="DL516" s="125"/>
      <c r="DM516" s="125"/>
      <c r="DN516" s="125"/>
      <c r="DO516" s="125"/>
      <c r="DP516" s="125"/>
      <c r="DQ516" s="125"/>
      <c r="DR516" s="125"/>
      <c r="DS516" s="125"/>
      <c r="DT516" s="125"/>
      <c r="DU516" s="125"/>
      <c r="DV516" s="125"/>
      <c r="DW516" s="125"/>
      <c r="DX516" s="125"/>
      <c r="DY516" s="125"/>
      <c r="DZ516" s="125"/>
      <c r="EA516" s="125"/>
      <c r="EB516" s="125"/>
      <c r="EC516" s="125"/>
      <c r="ED516" s="125"/>
      <c r="EE516" s="125"/>
      <c r="EF516" s="125"/>
      <c r="EG516" s="125"/>
      <c r="EH516" s="125"/>
      <c r="EI516" s="125"/>
      <c r="EJ516" s="125"/>
      <c r="EK516" s="125"/>
      <c r="EL516" s="125"/>
      <c r="EM516" s="125"/>
      <c r="EN516" s="125"/>
      <c r="EO516" s="125"/>
      <c r="EP516" s="125"/>
      <c r="EQ516" s="125"/>
      <c r="ER516" s="125"/>
      <c r="ES516" s="125"/>
      <c r="ET516" s="125"/>
      <c r="EU516" s="125"/>
      <c r="EV516" s="125"/>
      <c r="EW516" s="125"/>
      <c r="EX516" s="125"/>
      <c r="EY516" s="125"/>
      <c r="EZ516" s="125"/>
      <c r="FA516" s="125"/>
      <c r="FB516" s="125"/>
      <c r="FC516" s="125"/>
      <c r="FD516" s="125"/>
      <c r="FE516" s="125"/>
      <c r="FF516" s="125"/>
      <c r="FG516" s="125"/>
      <c r="FH516" s="125"/>
      <c r="FI516" s="125"/>
      <c r="FJ516" s="125"/>
      <c r="FK516" s="125"/>
      <c r="FL516" s="125"/>
      <c r="FM516" s="125"/>
      <c r="FN516" s="125"/>
      <c r="FO516" s="125"/>
      <c r="FP516" s="125"/>
      <c r="FQ516" s="125"/>
      <c r="FR516" s="125"/>
      <c r="FS516" s="125"/>
      <c r="FT516" s="125"/>
      <c r="FU516" s="125"/>
      <c r="FV516" s="125"/>
      <c r="FW516" s="125"/>
      <c r="FX516" s="125"/>
      <c r="FY516" s="125"/>
      <c r="FZ516" s="125"/>
      <c r="GA516" s="125"/>
      <c r="GB516" s="125"/>
      <c r="GC516" s="125"/>
      <c r="GD516" s="125"/>
      <c r="GE516" s="125"/>
      <c r="GF516" s="125"/>
      <c r="GG516" s="125"/>
      <c r="GH516" s="125"/>
      <c r="GI516" s="125"/>
      <c r="GJ516" s="125"/>
      <c r="GK516" s="125"/>
      <c r="GL516" s="125"/>
      <c r="GM516" s="125"/>
      <c r="GN516" s="125"/>
      <c r="GO516" s="125"/>
      <c r="GP516" s="125"/>
      <c r="GQ516" s="125"/>
      <c r="GR516" s="125"/>
      <c r="GS516" s="125"/>
      <c r="GT516" s="125"/>
      <c r="GU516" s="125"/>
      <c r="GV516" s="125"/>
      <c r="GW516" s="125"/>
      <c r="GX516" s="125"/>
      <c r="GY516" s="125"/>
      <c r="GZ516" s="125"/>
      <c r="HA516" s="125"/>
      <c r="HB516" s="125"/>
      <c r="HC516" s="125"/>
      <c r="HD516" s="125"/>
      <c r="HE516" s="125"/>
      <c r="HF516" s="125"/>
      <c r="HG516" s="125"/>
      <c r="HH516" s="125"/>
      <c r="HI516" s="125"/>
      <c r="HJ516" s="125"/>
      <c r="HK516" s="125"/>
      <c r="HL516" s="125"/>
      <c r="HM516" s="125"/>
      <c r="HN516" s="125"/>
      <c r="HO516" s="125"/>
      <c r="HP516" s="125"/>
      <c r="HQ516" s="125"/>
      <c r="HR516" s="125"/>
      <c r="HS516" s="125"/>
      <c r="HT516" s="125"/>
      <c r="HU516" s="125"/>
      <c r="HV516" s="125"/>
      <c r="HW516" s="125"/>
      <c r="HX516" s="125"/>
      <c r="HY516" s="125"/>
      <c r="HZ516" s="125"/>
      <c r="IA516" s="125"/>
      <c r="IB516" s="125"/>
      <c r="IC516" s="125"/>
      <c r="ID516" s="125"/>
      <c r="IE516" s="125"/>
      <c r="IF516" s="125"/>
      <c r="IG516" s="125"/>
      <c r="IH516" s="125"/>
      <c r="II516" s="125"/>
      <c r="IJ516" s="125"/>
    </row>
    <row r="517" s="125" customFormat="true" ht="45" hidden="false" customHeight="true" outlineLevel="0" collapsed="false">
      <c r="A517" s="97"/>
      <c r="B517" s="203"/>
      <c r="C517" s="204"/>
      <c r="D517" s="204"/>
      <c r="E517" s="204"/>
      <c r="F517" s="205" t="s">
        <v>888</v>
      </c>
      <c r="G517" s="205"/>
      <c r="H517" s="200"/>
      <c r="I517" s="206"/>
      <c r="J517" s="207"/>
      <c r="K517" s="208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24"/>
      <c r="Y517" s="124"/>
      <c r="Z517" s="124"/>
      <c r="AA517" s="124"/>
      <c r="AB517" s="124"/>
      <c r="AC517" s="124"/>
      <c r="AD517" s="124"/>
      <c r="AE517" s="124"/>
      <c r="AF517" s="124"/>
      <c r="AG517" s="124"/>
      <c r="AH517" s="124"/>
      <c r="AI517" s="124"/>
      <c r="AJ517" s="124"/>
      <c r="AK517" s="124"/>
      <c r="AL517" s="124"/>
      <c r="AM517" s="124"/>
      <c r="AN517" s="124"/>
      <c r="AO517" s="124"/>
      <c r="AP517" s="124"/>
      <c r="AQ517" s="124"/>
      <c r="AR517" s="124"/>
      <c r="AS517" s="124"/>
      <c r="AT517" s="124"/>
      <c r="AU517" s="124"/>
      <c r="AV517" s="124"/>
      <c r="AW517" s="124"/>
      <c r="AX517" s="124"/>
      <c r="AY517" s="124"/>
      <c r="AZ517" s="124"/>
      <c r="BA517" s="124"/>
      <c r="BB517" s="124"/>
      <c r="BC517" s="124"/>
      <c r="BD517" s="124"/>
      <c r="BE517" s="124"/>
      <c r="BF517" s="124"/>
      <c r="BG517" s="124"/>
      <c r="BH517" s="124"/>
      <c r="BI517" s="124"/>
      <c r="BJ517" s="124"/>
      <c r="BK517" s="124"/>
      <c r="BL517" s="124"/>
      <c r="BM517" s="124"/>
      <c r="BN517" s="124"/>
      <c r="BO517" s="124"/>
      <c r="BP517" s="124"/>
      <c r="BQ517" s="124"/>
      <c r="BR517" s="124"/>
      <c r="BS517" s="124"/>
      <c r="BT517" s="124"/>
      <c r="BU517" s="124"/>
      <c r="BV517" s="124"/>
      <c r="BW517" s="124"/>
      <c r="BX517" s="124"/>
      <c r="BY517" s="124"/>
    </row>
    <row r="518" customFormat="false" ht="30" hidden="false" customHeight="true" outlineLevel="0" collapsed="false">
      <c r="A518" s="144"/>
      <c r="B518" s="105" t="n">
        <v>1</v>
      </c>
      <c r="C518" s="106" t="n">
        <v>1</v>
      </c>
      <c r="D518" s="107" t="s">
        <v>35</v>
      </c>
      <c r="E518" s="106"/>
      <c r="F518" s="173" t="s">
        <v>889</v>
      </c>
      <c r="G518" s="173"/>
      <c r="H518" s="123" t="s">
        <v>890</v>
      </c>
      <c r="I518" s="110"/>
      <c r="J518" s="119" t="n">
        <v>1850</v>
      </c>
      <c r="K518" s="112" t="n">
        <f aca="false">I518*J518</f>
        <v>0</v>
      </c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24"/>
      <c r="Y518" s="124"/>
      <c r="Z518" s="124"/>
      <c r="AA518" s="124"/>
      <c r="AB518" s="124"/>
      <c r="AC518" s="124"/>
      <c r="AD518" s="124"/>
      <c r="AE518" s="124"/>
      <c r="AF518" s="124"/>
      <c r="AG518" s="124"/>
      <c r="AH518" s="124"/>
      <c r="AI518" s="124"/>
      <c r="AJ518" s="124"/>
      <c r="AK518" s="124"/>
      <c r="AL518" s="124"/>
      <c r="AM518" s="124"/>
      <c r="AN518" s="124"/>
      <c r="AO518" s="124"/>
      <c r="AP518" s="124"/>
      <c r="AQ518" s="124"/>
      <c r="AR518" s="124"/>
      <c r="AS518" s="124"/>
      <c r="AT518" s="124"/>
      <c r="AU518" s="124"/>
      <c r="AV518" s="124"/>
      <c r="AW518" s="124"/>
      <c r="AX518" s="124"/>
      <c r="AY518" s="124"/>
      <c r="AZ518" s="124"/>
      <c r="BA518" s="124"/>
      <c r="BB518" s="124"/>
      <c r="BC518" s="124"/>
      <c r="BD518" s="124"/>
      <c r="BE518" s="124"/>
      <c r="BF518" s="124"/>
      <c r="BG518" s="124"/>
      <c r="BH518" s="124"/>
      <c r="BI518" s="124"/>
      <c r="BJ518" s="124"/>
      <c r="BK518" s="124"/>
      <c r="BL518" s="124"/>
      <c r="BM518" s="124"/>
      <c r="BN518" s="124"/>
      <c r="BO518" s="124"/>
      <c r="BP518" s="124"/>
      <c r="BQ518" s="124"/>
      <c r="BR518" s="124"/>
      <c r="BS518" s="124"/>
      <c r="BT518" s="124"/>
      <c r="BU518" s="124"/>
      <c r="BV518" s="124"/>
      <c r="BW518" s="124"/>
      <c r="BX518" s="124"/>
      <c r="BY518" s="124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30" hidden="false" customHeight="true" outlineLevel="0" collapsed="false">
      <c r="A519" s="144"/>
      <c r="B519" s="105" t="n">
        <v>1</v>
      </c>
      <c r="C519" s="106" t="n">
        <v>1</v>
      </c>
      <c r="D519" s="107" t="s">
        <v>35</v>
      </c>
      <c r="E519" s="106"/>
      <c r="F519" s="173" t="s">
        <v>891</v>
      </c>
      <c r="G519" s="173"/>
      <c r="H519" s="123" t="s">
        <v>892</v>
      </c>
      <c r="I519" s="110"/>
      <c r="J519" s="119" t="n">
        <v>1850</v>
      </c>
      <c r="K519" s="112" t="n">
        <f aca="false">I519*J519</f>
        <v>0</v>
      </c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24"/>
      <c r="Y519" s="124"/>
      <c r="Z519" s="124"/>
      <c r="AA519" s="124"/>
      <c r="AB519" s="124"/>
      <c r="AC519" s="124"/>
      <c r="AD519" s="124"/>
      <c r="AE519" s="124"/>
      <c r="AF519" s="124"/>
      <c r="AG519" s="124"/>
      <c r="AH519" s="124"/>
      <c r="AI519" s="124"/>
      <c r="AJ519" s="124"/>
      <c r="AK519" s="124"/>
      <c r="AL519" s="124"/>
      <c r="AM519" s="124"/>
      <c r="AN519" s="124"/>
      <c r="AO519" s="124"/>
      <c r="AP519" s="124"/>
      <c r="AQ519" s="124"/>
      <c r="AR519" s="124"/>
      <c r="AS519" s="124"/>
      <c r="AT519" s="124"/>
      <c r="AU519" s="124"/>
      <c r="AV519" s="124"/>
      <c r="AW519" s="124"/>
      <c r="AX519" s="124"/>
      <c r="AY519" s="124"/>
      <c r="AZ519" s="124"/>
      <c r="BA519" s="124"/>
      <c r="BB519" s="124"/>
      <c r="BC519" s="124"/>
      <c r="BD519" s="124"/>
      <c r="BE519" s="124"/>
      <c r="BF519" s="124"/>
      <c r="BG519" s="124"/>
      <c r="BH519" s="124"/>
      <c r="BI519" s="124"/>
      <c r="BJ519" s="124"/>
      <c r="BK519" s="124"/>
      <c r="BL519" s="124"/>
      <c r="BM519" s="124"/>
      <c r="BN519" s="124"/>
      <c r="BO519" s="124"/>
      <c r="BP519" s="124"/>
      <c r="BQ519" s="124"/>
      <c r="BR519" s="124"/>
      <c r="BS519" s="124"/>
      <c r="BT519" s="124"/>
      <c r="BU519" s="124"/>
      <c r="BV519" s="124"/>
      <c r="BW519" s="124"/>
      <c r="BX519" s="124"/>
      <c r="BY519" s="124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30" hidden="false" customHeight="true" outlineLevel="0" collapsed="false">
      <c r="A520" s="144"/>
      <c r="B520" s="105" t="n">
        <v>1</v>
      </c>
      <c r="C520" s="106" t="n">
        <v>1</v>
      </c>
      <c r="D520" s="107" t="s">
        <v>35</v>
      </c>
      <c r="E520" s="106"/>
      <c r="F520" s="173" t="s">
        <v>893</v>
      </c>
      <c r="G520" s="173"/>
      <c r="H520" s="123" t="s">
        <v>894</v>
      </c>
      <c r="I520" s="110"/>
      <c r="J520" s="119" t="n">
        <v>1850</v>
      </c>
      <c r="K520" s="112" t="n">
        <f aca="false">I520*J520</f>
        <v>0</v>
      </c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24"/>
      <c r="Y520" s="124"/>
      <c r="Z520" s="124"/>
      <c r="AA520" s="124"/>
      <c r="AB520" s="124"/>
      <c r="AC520" s="124"/>
      <c r="AD520" s="124"/>
      <c r="AE520" s="124"/>
      <c r="AF520" s="124"/>
      <c r="AG520" s="124"/>
      <c r="AH520" s="124"/>
      <c r="AI520" s="124"/>
      <c r="AJ520" s="124"/>
      <c r="AK520" s="124"/>
      <c r="AL520" s="124"/>
      <c r="AM520" s="124"/>
      <c r="AN520" s="124"/>
      <c r="AO520" s="124"/>
      <c r="AP520" s="124"/>
      <c r="AQ520" s="124"/>
      <c r="AR520" s="124"/>
      <c r="AS520" s="124"/>
      <c r="AT520" s="124"/>
      <c r="AU520" s="124"/>
      <c r="AV520" s="124"/>
      <c r="AW520" s="124"/>
      <c r="AX520" s="124"/>
      <c r="AY520" s="124"/>
      <c r="AZ520" s="124"/>
      <c r="BA520" s="124"/>
      <c r="BB520" s="124"/>
      <c r="BC520" s="124"/>
      <c r="BD520" s="124"/>
      <c r="BE520" s="124"/>
      <c r="BF520" s="124"/>
      <c r="BG520" s="124"/>
      <c r="BH520" s="124"/>
      <c r="BI520" s="124"/>
      <c r="BJ520" s="124"/>
      <c r="BK520" s="124"/>
      <c r="BL520" s="124"/>
      <c r="BM520" s="124"/>
      <c r="BN520" s="124"/>
      <c r="BO520" s="124"/>
      <c r="BP520" s="124"/>
      <c r="BQ520" s="124"/>
      <c r="BR520" s="124"/>
      <c r="BS520" s="124"/>
      <c r="BT520" s="124"/>
      <c r="BU520" s="124"/>
      <c r="BV520" s="124"/>
      <c r="BW520" s="124"/>
      <c r="BX520" s="124"/>
      <c r="BY520" s="124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30" hidden="false" customHeight="true" outlineLevel="0" collapsed="false">
      <c r="A521" s="144"/>
      <c r="B521" s="105" t="n">
        <v>1</v>
      </c>
      <c r="C521" s="106" t="n">
        <v>1</v>
      </c>
      <c r="D521" s="107" t="s">
        <v>35</v>
      </c>
      <c r="E521" s="106"/>
      <c r="F521" s="173" t="s">
        <v>895</v>
      </c>
      <c r="G521" s="173"/>
      <c r="H521" s="123" t="s">
        <v>896</v>
      </c>
      <c r="I521" s="110"/>
      <c r="J521" s="119" t="n">
        <v>1850</v>
      </c>
      <c r="K521" s="112" t="n">
        <f aca="false">I521*J521</f>
        <v>0</v>
      </c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24"/>
      <c r="Y521" s="124"/>
      <c r="Z521" s="124"/>
      <c r="AA521" s="124"/>
      <c r="AB521" s="124"/>
      <c r="AC521" s="124"/>
      <c r="AD521" s="124"/>
      <c r="AE521" s="124"/>
      <c r="AF521" s="124"/>
      <c r="AG521" s="124"/>
      <c r="AH521" s="124"/>
      <c r="AI521" s="124"/>
      <c r="AJ521" s="124"/>
      <c r="AK521" s="124"/>
      <c r="AL521" s="124"/>
      <c r="AM521" s="124"/>
      <c r="AN521" s="124"/>
      <c r="AO521" s="124"/>
      <c r="AP521" s="124"/>
      <c r="AQ521" s="124"/>
      <c r="AR521" s="124"/>
      <c r="AS521" s="124"/>
      <c r="AT521" s="124"/>
      <c r="AU521" s="124"/>
      <c r="AV521" s="124"/>
      <c r="AW521" s="124"/>
      <c r="AX521" s="124"/>
      <c r="AY521" s="124"/>
      <c r="AZ521" s="124"/>
      <c r="BA521" s="124"/>
      <c r="BB521" s="124"/>
      <c r="BC521" s="124"/>
      <c r="BD521" s="124"/>
      <c r="BE521" s="124"/>
      <c r="BF521" s="124"/>
      <c r="BG521" s="124"/>
      <c r="BH521" s="124"/>
      <c r="BI521" s="124"/>
      <c r="BJ521" s="124"/>
      <c r="BK521" s="124"/>
      <c r="BL521" s="124"/>
      <c r="BM521" s="124"/>
      <c r="BN521" s="124"/>
      <c r="BO521" s="124"/>
      <c r="BP521" s="124"/>
      <c r="BQ521" s="124"/>
      <c r="BR521" s="124"/>
      <c r="BS521" s="124"/>
      <c r="BT521" s="124"/>
      <c r="BU521" s="124"/>
      <c r="BV521" s="124"/>
      <c r="BW521" s="124"/>
      <c r="BX521" s="124"/>
      <c r="BY521" s="124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30" hidden="false" customHeight="true" outlineLevel="0" collapsed="false">
      <c r="A522" s="144"/>
      <c r="B522" s="105" t="n">
        <v>1</v>
      </c>
      <c r="C522" s="106" t="n">
        <v>1</v>
      </c>
      <c r="D522" s="107" t="s">
        <v>35</v>
      </c>
      <c r="E522" s="106"/>
      <c r="F522" s="152" t="s">
        <v>897</v>
      </c>
      <c r="G522" s="152"/>
      <c r="H522" s="123" t="s">
        <v>898</v>
      </c>
      <c r="I522" s="110"/>
      <c r="J522" s="119" t="n">
        <v>1850</v>
      </c>
      <c r="K522" s="112" t="n">
        <f aca="false">I522*J522</f>
        <v>0</v>
      </c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  <c r="X522" s="124"/>
      <c r="Y522" s="124"/>
      <c r="Z522" s="124"/>
      <c r="AA522" s="124"/>
      <c r="AB522" s="124"/>
      <c r="AC522" s="124"/>
      <c r="AD522" s="124"/>
      <c r="AE522" s="124"/>
      <c r="AF522" s="124"/>
      <c r="AG522" s="124"/>
      <c r="AH522" s="124"/>
      <c r="AI522" s="124"/>
      <c r="AJ522" s="124"/>
      <c r="AK522" s="124"/>
      <c r="AL522" s="124"/>
      <c r="AM522" s="124"/>
      <c r="AN522" s="124"/>
      <c r="AO522" s="124"/>
      <c r="AP522" s="124"/>
      <c r="AQ522" s="124"/>
      <c r="AR522" s="124"/>
      <c r="AS522" s="124"/>
      <c r="AT522" s="124"/>
      <c r="AU522" s="124"/>
      <c r="AV522" s="124"/>
      <c r="AW522" s="124"/>
      <c r="AX522" s="124"/>
      <c r="AY522" s="124"/>
      <c r="AZ522" s="124"/>
      <c r="BA522" s="124"/>
      <c r="BB522" s="124"/>
      <c r="BC522" s="124"/>
      <c r="BD522" s="124"/>
      <c r="BE522" s="124"/>
      <c r="BF522" s="124"/>
      <c r="BG522" s="124"/>
      <c r="BH522" s="124"/>
      <c r="BI522" s="124"/>
      <c r="BJ522" s="124"/>
      <c r="BK522" s="124"/>
      <c r="BL522" s="124"/>
      <c r="BM522" s="124"/>
      <c r="BN522" s="124"/>
      <c r="BO522" s="124"/>
      <c r="BP522" s="124"/>
      <c r="BQ522" s="124"/>
      <c r="BR522" s="124"/>
      <c r="BS522" s="124"/>
      <c r="BT522" s="124"/>
      <c r="BU522" s="124"/>
      <c r="BV522" s="124"/>
      <c r="BW522" s="124"/>
      <c r="BX522" s="124"/>
      <c r="BY522" s="124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30" hidden="false" customHeight="true" outlineLevel="0" collapsed="false">
      <c r="A523" s="144"/>
      <c r="B523" s="105" t="n">
        <v>1</v>
      </c>
      <c r="C523" s="106" t="n">
        <v>1</v>
      </c>
      <c r="D523" s="107" t="s">
        <v>35</v>
      </c>
      <c r="E523" s="106"/>
      <c r="F523" s="152" t="s">
        <v>899</v>
      </c>
      <c r="G523" s="152"/>
      <c r="H523" s="123" t="s">
        <v>900</v>
      </c>
      <c r="I523" s="110"/>
      <c r="J523" s="119" t="n">
        <v>1850</v>
      </c>
      <c r="K523" s="112" t="n">
        <f aca="false">I523*J523</f>
        <v>0</v>
      </c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  <c r="X523" s="124"/>
      <c r="Y523" s="124"/>
      <c r="Z523" s="124"/>
      <c r="AA523" s="124"/>
      <c r="AB523" s="124"/>
      <c r="AC523" s="124"/>
      <c r="AD523" s="124"/>
      <c r="AE523" s="124"/>
      <c r="AF523" s="124"/>
      <c r="AG523" s="124"/>
      <c r="AH523" s="124"/>
      <c r="AI523" s="124"/>
      <c r="AJ523" s="124"/>
      <c r="AK523" s="124"/>
      <c r="AL523" s="124"/>
      <c r="AM523" s="124"/>
      <c r="AN523" s="124"/>
      <c r="AO523" s="124"/>
      <c r="AP523" s="124"/>
      <c r="AQ523" s="124"/>
      <c r="AR523" s="124"/>
      <c r="AS523" s="124"/>
      <c r="AT523" s="124"/>
      <c r="AU523" s="124"/>
      <c r="AV523" s="124"/>
      <c r="AW523" s="124"/>
      <c r="AX523" s="124"/>
      <c r="AY523" s="124"/>
      <c r="AZ523" s="124"/>
      <c r="BA523" s="124"/>
      <c r="BB523" s="124"/>
      <c r="BC523" s="124"/>
      <c r="BD523" s="124"/>
      <c r="BE523" s="124"/>
      <c r="BF523" s="124"/>
      <c r="BG523" s="124"/>
      <c r="BH523" s="124"/>
      <c r="BI523" s="124"/>
      <c r="BJ523" s="124"/>
      <c r="BK523" s="124"/>
      <c r="BL523" s="124"/>
      <c r="BM523" s="124"/>
      <c r="BN523" s="124"/>
      <c r="BO523" s="124"/>
      <c r="BP523" s="124"/>
      <c r="BQ523" s="124"/>
      <c r="BR523" s="124"/>
      <c r="BS523" s="124"/>
      <c r="BT523" s="124"/>
      <c r="BU523" s="124"/>
      <c r="BV523" s="124"/>
      <c r="BW523" s="124"/>
      <c r="BX523" s="124"/>
      <c r="BY523" s="124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30" hidden="false" customHeight="true" outlineLevel="0" collapsed="false">
      <c r="A524" s="144"/>
      <c r="B524" s="105" t="n">
        <v>1</v>
      </c>
      <c r="C524" s="106" t="n">
        <v>1</v>
      </c>
      <c r="D524" s="107" t="s">
        <v>35</v>
      </c>
      <c r="E524" s="106"/>
      <c r="F524" s="173" t="s">
        <v>901</v>
      </c>
      <c r="G524" s="173"/>
      <c r="H524" s="123" t="s">
        <v>902</v>
      </c>
      <c r="I524" s="110"/>
      <c r="J524" s="119" t="n">
        <v>1980</v>
      </c>
      <c r="K524" s="112" t="n">
        <f aca="false">I524*J524</f>
        <v>0</v>
      </c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  <c r="X524" s="124"/>
      <c r="Y524" s="124"/>
      <c r="Z524" s="124"/>
      <c r="AA524" s="124"/>
      <c r="AB524" s="124"/>
      <c r="AC524" s="124"/>
      <c r="AD524" s="124"/>
      <c r="AE524" s="124"/>
      <c r="AF524" s="124"/>
      <c r="AG524" s="124"/>
      <c r="AH524" s="124"/>
      <c r="AI524" s="124"/>
      <c r="AJ524" s="124"/>
      <c r="AK524" s="124"/>
      <c r="AL524" s="124"/>
      <c r="AM524" s="124"/>
      <c r="AN524" s="124"/>
      <c r="AO524" s="124"/>
      <c r="AP524" s="124"/>
      <c r="AQ524" s="124"/>
      <c r="AR524" s="124"/>
      <c r="AS524" s="124"/>
      <c r="AT524" s="124"/>
      <c r="AU524" s="124"/>
      <c r="AV524" s="124"/>
      <c r="AW524" s="124"/>
      <c r="AX524" s="124"/>
      <c r="AY524" s="124"/>
      <c r="AZ524" s="124"/>
      <c r="BA524" s="124"/>
      <c r="BB524" s="124"/>
      <c r="BC524" s="124"/>
      <c r="BD524" s="124"/>
      <c r="BE524" s="124"/>
      <c r="BF524" s="124"/>
      <c r="BG524" s="124"/>
      <c r="BH524" s="124"/>
      <c r="BI524" s="124"/>
      <c r="BJ524" s="124"/>
      <c r="BK524" s="124"/>
      <c r="BL524" s="124"/>
      <c r="BM524" s="124"/>
      <c r="BN524" s="124"/>
      <c r="BO524" s="124"/>
      <c r="BP524" s="124"/>
      <c r="BQ524" s="124"/>
      <c r="BR524" s="124"/>
      <c r="BS524" s="124"/>
      <c r="BT524" s="124"/>
      <c r="BU524" s="124"/>
      <c r="BV524" s="124"/>
      <c r="BW524" s="124"/>
      <c r="BX524" s="124"/>
      <c r="BY524" s="124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30" hidden="false" customHeight="true" outlineLevel="0" collapsed="false">
      <c r="A525" s="144"/>
      <c r="B525" s="105" t="n">
        <v>1</v>
      </c>
      <c r="C525" s="106" t="n">
        <v>1</v>
      </c>
      <c r="D525" s="107" t="s">
        <v>35</v>
      </c>
      <c r="E525" s="106"/>
      <c r="F525" s="173" t="s">
        <v>903</v>
      </c>
      <c r="G525" s="173"/>
      <c r="H525" s="123" t="s">
        <v>904</v>
      </c>
      <c r="I525" s="110"/>
      <c r="J525" s="119" t="n">
        <v>1980</v>
      </c>
      <c r="K525" s="112" t="n">
        <f aca="false">I525*J525</f>
        <v>0</v>
      </c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  <c r="X525" s="124"/>
      <c r="Y525" s="124"/>
      <c r="Z525" s="124"/>
      <c r="AA525" s="124"/>
      <c r="AB525" s="124"/>
      <c r="AC525" s="124"/>
      <c r="AD525" s="124"/>
      <c r="AE525" s="124"/>
      <c r="AF525" s="124"/>
      <c r="AG525" s="124"/>
      <c r="AH525" s="124"/>
      <c r="AI525" s="124"/>
      <c r="AJ525" s="124"/>
      <c r="AK525" s="124"/>
      <c r="AL525" s="124"/>
      <c r="AM525" s="124"/>
      <c r="AN525" s="124"/>
      <c r="AO525" s="124"/>
      <c r="AP525" s="124"/>
      <c r="AQ525" s="124"/>
      <c r="AR525" s="124"/>
      <c r="AS525" s="124"/>
      <c r="AT525" s="124"/>
      <c r="AU525" s="124"/>
      <c r="AV525" s="124"/>
      <c r="AW525" s="124"/>
      <c r="AX525" s="124"/>
      <c r="AY525" s="124"/>
      <c r="AZ525" s="124"/>
      <c r="BA525" s="124"/>
      <c r="BB525" s="124"/>
      <c r="BC525" s="124"/>
      <c r="BD525" s="124"/>
      <c r="BE525" s="124"/>
      <c r="BF525" s="124"/>
      <c r="BG525" s="124"/>
      <c r="BH525" s="124"/>
      <c r="BI525" s="124"/>
      <c r="BJ525" s="124"/>
      <c r="BK525" s="124"/>
      <c r="BL525" s="124"/>
      <c r="BM525" s="124"/>
      <c r="BN525" s="124"/>
      <c r="BO525" s="124"/>
      <c r="BP525" s="124"/>
      <c r="BQ525" s="124"/>
      <c r="BR525" s="124"/>
      <c r="BS525" s="124"/>
      <c r="BT525" s="124"/>
      <c r="BU525" s="124"/>
      <c r="BV525" s="124"/>
      <c r="BW525" s="124"/>
      <c r="BX525" s="124"/>
      <c r="BY525" s="124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22.05" hidden="false" customHeight="true" outlineLevel="0" collapsed="false">
      <c r="A526" s="144"/>
      <c r="B526" s="105" t="n">
        <v>3</v>
      </c>
      <c r="C526" s="106" t="n">
        <v>1</v>
      </c>
      <c r="D526" s="107" t="s">
        <v>35</v>
      </c>
      <c r="E526" s="106"/>
      <c r="F526" s="173" t="s">
        <v>905</v>
      </c>
      <c r="G526" s="173"/>
      <c r="H526" s="123" t="s">
        <v>906</v>
      </c>
      <c r="I526" s="110"/>
      <c r="J526" s="119" t="n">
        <v>1850</v>
      </c>
      <c r="K526" s="112" t="n">
        <f aca="false">I526*J526</f>
        <v>0</v>
      </c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  <c r="X526" s="124"/>
      <c r="Y526" s="124"/>
      <c r="Z526" s="124"/>
      <c r="AA526" s="124"/>
      <c r="AB526" s="124"/>
      <c r="AC526" s="124"/>
      <c r="AD526" s="124"/>
      <c r="AE526" s="124"/>
      <c r="AF526" s="124"/>
      <c r="AG526" s="124"/>
      <c r="AH526" s="124"/>
      <c r="AI526" s="124"/>
      <c r="AJ526" s="124"/>
      <c r="AK526" s="124"/>
      <c r="AL526" s="124"/>
      <c r="AM526" s="124"/>
      <c r="AN526" s="124"/>
      <c r="AO526" s="124"/>
      <c r="AP526" s="124"/>
      <c r="AQ526" s="124"/>
      <c r="AR526" s="124"/>
      <c r="AS526" s="124"/>
      <c r="AT526" s="124"/>
      <c r="AU526" s="124"/>
      <c r="AV526" s="124"/>
      <c r="AW526" s="124"/>
      <c r="AX526" s="124"/>
      <c r="AY526" s="124"/>
      <c r="AZ526" s="124"/>
      <c r="BA526" s="124"/>
      <c r="BB526" s="124"/>
      <c r="BC526" s="124"/>
      <c r="BD526" s="124"/>
      <c r="BE526" s="124"/>
      <c r="BF526" s="124"/>
      <c r="BG526" s="124"/>
      <c r="BH526" s="124"/>
      <c r="BI526" s="124"/>
      <c r="BJ526" s="124"/>
      <c r="BK526" s="124"/>
      <c r="BL526" s="124"/>
      <c r="BM526" s="124"/>
      <c r="BN526" s="124"/>
      <c r="BO526" s="124"/>
      <c r="BP526" s="124"/>
      <c r="BQ526" s="124"/>
      <c r="BR526" s="124"/>
      <c r="BS526" s="124"/>
      <c r="BT526" s="124"/>
      <c r="BU526" s="124"/>
      <c r="BV526" s="124"/>
      <c r="BW526" s="124"/>
      <c r="BX526" s="124"/>
      <c r="BY526" s="124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36" hidden="false" customHeight="true" outlineLevel="0" collapsed="false">
      <c r="A527" s="144"/>
      <c r="B527" s="105" t="n">
        <v>6</v>
      </c>
      <c r="C527" s="106" t="n">
        <v>1</v>
      </c>
      <c r="D527" s="107" t="s">
        <v>35</v>
      </c>
      <c r="E527" s="106"/>
      <c r="F527" s="173" t="s">
        <v>907</v>
      </c>
      <c r="G527" s="173"/>
      <c r="H527" s="123" t="s">
        <v>908</v>
      </c>
      <c r="I527" s="110"/>
      <c r="J527" s="119" t="n">
        <v>2050</v>
      </c>
      <c r="K527" s="112" t="n">
        <f aca="false">I527*J527</f>
        <v>0</v>
      </c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  <c r="X527" s="124"/>
      <c r="Y527" s="124"/>
      <c r="Z527" s="124"/>
      <c r="AA527" s="124"/>
      <c r="AB527" s="124"/>
      <c r="AC527" s="124"/>
      <c r="AD527" s="124"/>
      <c r="AE527" s="124"/>
      <c r="AF527" s="124"/>
      <c r="AG527" s="124"/>
      <c r="AH527" s="124"/>
      <c r="AI527" s="124"/>
      <c r="AJ527" s="124"/>
      <c r="AK527" s="124"/>
      <c r="AL527" s="124"/>
      <c r="AM527" s="124"/>
      <c r="AN527" s="124"/>
      <c r="AO527" s="124"/>
      <c r="AP527" s="124"/>
      <c r="AQ527" s="124"/>
      <c r="AR527" s="124"/>
      <c r="AS527" s="124"/>
      <c r="AT527" s="124"/>
      <c r="AU527" s="124"/>
      <c r="AV527" s="124"/>
      <c r="AW527" s="124"/>
      <c r="AX527" s="124"/>
      <c r="AY527" s="124"/>
      <c r="AZ527" s="124"/>
      <c r="BA527" s="124"/>
      <c r="BB527" s="124"/>
      <c r="BC527" s="124"/>
      <c r="BD527" s="124"/>
      <c r="BE527" s="124"/>
      <c r="BF527" s="124"/>
      <c r="BG527" s="124"/>
      <c r="BH527" s="124"/>
      <c r="BI527" s="124"/>
      <c r="BJ527" s="124"/>
      <c r="BK527" s="124"/>
      <c r="BL527" s="124"/>
      <c r="BM527" s="124"/>
      <c r="BN527" s="124"/>
      <c r="BO527" s="124"/>
      <c r="BP527" s="124"/>
      <c r="BQ527" s="124"/>
      <c r="BR527" s="124"/>
      <c r="BS527" s="124"/>
      <c r="BT527" s="124"/>
      <c r="BU527" s="124"/>
      <c r="BV527" s="124"/>
      <c r="BW527" s="124"/>
      <c r="BX527" s="124"/>
      <c r="BY527" s="124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104" customFormat="true" ht="26.1" hidden="false" customHeight="true" outlineLevel="0" collapsed="false">
      <c r="B528" s="113"/>
      <c r="C528" s="114"/>
      <c r="D528" s="114"/>
      <c r="E528" s="114"/>
      <c r="F528" s="127"/>
      <c r="G528" s="128"/>
      <c r="H528" s="179" t="s">
        <v>909</v>
      </c>
      <c r="I528" s="118" t="n">
        <f aca="false">SUM(I518:I527)</f>
        <v>0</v>
      </c>
      <c r="J528" s="119"/>
      <c r="K528" s="112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  <c r="X528" s="124"/>
      <c r="Y528" s="124"/>
      <c r="Z528" s="124"/>
      <c r="AA528" s="124"/>
      <c r="AB528" s="124"/>
      <c r="AC528" s="124"/>
      <c r="AD528" s="124"/>
      <c r="AE528" s="124"/>
      <c r="AF528" s="124"/>
      <c r="AG528" s="124"/>
      <c r="AH528" s="124"/>
      <c r="AI528" s="124"/>
      <c r="AJ528" s="124"/>
      <c r="AK528" s="124"/>
      <c r="AL528" s="124"/>
      <c r="AM528" s="124"/>
      <c r="AN528" s="124"/>
      <c r="AO528" s="124"/>
      <c r="AP528" s="124"/>
      <c r="AQ528" s="124"/>
      <c r="AR528" s="124"/>
      <c r="AS528" s="124"/>
      <c r="AT528" s="124"/>
      <c r="AU528" s="124"/>
      <c r="AV528" s="124"/>
      <c r="AW528" s="124"/>
      <c r="AX528" s="124"/>
      <c r="AY528" s="124"/>
      <c r="AZ528" s="124"/>
      <c r="BA528" s="124"/>
      <c r="BB528" s="124"/>
      <c r="BC528" s="124"/>
      <c r="BD528" s="124"/>
      <c r="BE528" s="124"/>
      <c r="BF528" s="124"/>
      <c r="BG528" s="124"/>
      <c r="BH528" s="124"/>
      <c r="BI528" s="124"/>
      <c r="BJ528" s="124"/>
      <c r="BK528" s="124"/>
      <c r="BL528" s="124"/>
      <c r="BM528" s="124"/>
      <c r="BN528" s="124"/>
      <c r="BO528" s="124"/>
      <c r="BP528" s="124"/>
      <c r="BQ528" s="124"/>
      <c r="BR528" s="124"/>
      <c r="BS528" s="124"/>
      <c r="BT528" s="124"/>
      <c r="BU528" s="124"/>
      <c r="BV528" s="124"/>
      <c r="BW528" s="124"/>
      <c r="BX528" s="124"/>
      <c r="BY528" s="124"/>
      <c r="BZ528" s="125"/>
      <c r="CA528" s="125"/>
      <c r="CB528" s="125"/>
      <c r="CC528" s="125"/>
      <c r="CD528" s="125"/>
      <c r="CE528" s="125"/>
      <c r="CF528" s="125"/>
      <c r="CG528" s="125"/>
      <c r="CH528" s="125"/>
      <c r="CI528" s="125"/>
      <c r="CJ528" s="125"/>
      <c r="CK528" s="125"/>
      <c r="CL528" s="125"/>
      <c r="CM528" s="125"/>
      <c r="CN528" s="125"/>
      <c r="CO528" s="125"/>
      <c r="CP528" s="125"/>
      <c r="CQ528" s="125"/>
      <c r="CR528" s="125"/>
      <c r="CS528" s="125"/>
      <c r="CT528" s="125"/>
      <c r="CU528" s="125"/>
      <c r="CV528" s="125"/>
      <c r="CW528" s="125"/>
      <c r="CX528" s="125"/>
      <c r="CY528" s="125"/>
      <c r="CZ528" s="125"/>
      <c r="DA528" s="125"/>
      <c r="DB528" s="125"/>
      <c r="DC528" s="125"/>
      <c r="DD528" s="125"/>
      <c r="DE528" s="125"/>
      <c r="DF528" s="125"/>
      <c r="DG528" s="125"/>
      <c r="DH528" s="125"/>
      <c r="DI528" s="125"/>
      <c r="DJ528" s="125"/>
      <c r="DK528" s="125"/>
      <c r="DL528" s="125"/>
      <c r="DM528" s="125"/>
      <c r="DN528" s="125"/>
      <c r="DO528" s="125"/>
      <c r="DP528" s="125"/>
      <c r="DQ528" s="125"/>
      <c r="DR528" s="125"/>
      <c r="DS528" s="125"/>
      <c r="DT528" s="125"/>
      <c r="DU528" s="125"/>
      <c r="DV528" s="125"/>
      <c r="DW528" s="125"/>
      <c r="DX528" s="125"/>
      <c r="DY528" s="125"/>
      <c r="DZ528" s="125"/>
      <c r="EA528" s="125"/>
      <c r="EB528" s="125"/>
      <c r="EC528" s="125"/>
      <c r="ED528" s="125"/>
      <c r="EE528" s="125"/>
      <c r="EF528" s="125"/>
      <c r="EG528" s="125"/>
      <c r="EH528" s="125"/>
      <c r="EI528" s="125"/>
      <c r="EJ528" s="125"/>
      <c r="EK528" s="125"/>
      <c r="EL528" s="125"/>
      <c r="EM528" s="125"/>
      <c r="EN528" s="125"/>
      <c r="EO528" s="125"/>
      <c r="EP528" s="125"/>
      <c r="EQ528" s="125"/>
      <c r="ER528" s="125"/>
      <c r="ES528" s="125"/>
      <c r="ET528" s="125"/>
      <c r="EU528" s="125"/>
      <c r="EV528" s="125"/>
      <c r="EW528" s="125"/>
      <c r="EX528" s="125"/>
      <c r="EY528" s="125"/>
      <c r="EZ528" s="125"/>
      <c r="FA528" s="125"/>
      <c r="FB528" s="125"/>
      <c r="FC528" s="125"/>
      <c r="FD528" s="125"/>
      <c r="FE528" s="125"/>
      <c r="FF528" s="125"/>
      <c r="FG528" s="125"/>
      <c r="FH528" s="125"/>
      <c r="FI528" s="125"/>
      <c r="FJ528" s="125"/>
      <c r="FK528" s="125"/>
      <c r="FL528" s="125"/>
      <c r="FM528" s="125"/>
      <c r="FN528" s="125"/>
      <c r="FO528" s="125"/>
      <c r="FP528" s="125"/>
      <c r="FQ528" s="125"/>
      <c r="FR528" s="125"/>
      <c r="FS528" s="125"/>
      <c r="FT528" s="125"/>
      <c r="FU528" s="125"/>
      <c r="FV528" s="125"/>
      <c r="FW528" s="125"/>
      <c r="FX528" s="125"/>
      <c r="FY528" s="125"/>
      <c r="FZ528" s="125"/>
      <c r="GA528" s="125"/>
      <c r="GB528" s="125"/>
      <c r="GC528" s="125"/>
      <c r="GD528" s="125"/>
      <c r="GE528" s="125"/>
      <c r="GF528" s="125"/>
      <c r="GG528" s="125"/>
      <c r="GH528" s="125"/>
      <c r="GI528" s="125"/>
      <c r="GJ528" s="125"/>
      <c r="GK528" s="125"/>
      <c r="GL528" s="125"/>
      <c r="GM528" s="125"/>
      <c r="GN528" s="125"/>
      <c r="GO528" s="125"/>
      <c r="GP528" s="125"/>
      <c r="GQ528" s="125"/>
      <c r="GR528" s="125"/>
      <c r="GS528" s="125"/>
      <c r="GT528" s="125"/>
      <c r="GU528" s="125"/>
      <c r="GV528" s="125"/>
      <c r="GW528" s="125"/>
      <c r="GX528" s="125"/>
      <c r="GY528" s="125"/>
      <c r="GZ528" s="125"/>
      <c r="HA528" s="125"/>
      <c r="HB528" s="125"/>
      <c r="HC528" s="125"/>
      <c r="HD528" s="125"/>
      <c r="HE528" s="125"/>
      <c r="HF528" s="125"/>
      <c r="HG528" s="125"/>
      <c r="HH528" s="125"/>
      <c r="HI528" s="125"/>
      <c r="HJ528" s="125"/>
      <c r="HK528" s="125"/>
      <c r="HL528" s="125"/>
      <c r="HM528" s="125"/>
      <c r="HN528" s="125"/>
      <c r="HO528" s="125"/>
      <c r="HP528" s="125"/>
      <c r="HQ528" s="125"/>
      <c r="HR528" s="125"/>
      <c r="HS528" s="125"/>
      <c r="HT528" s="125"/>
      <c r="HU528" s="125"/>
      <c r="HV528" s="125"/>
      <c r="HW528" s="125"/>
      <c r="HX528" s="125"/>
      <c r="HY528" s="125"/>
      <c r="HZ528" s="125"/>
      <c r="IA528" s="125"/>
      <c r="IB528" s="125"/>
      <c r="IC528" s="125"/>
      <c r="ID528" s="125"/>
      <c r="IE528" s="125"/>
      <c r="IF528" s="125"/>
      <c r="IG528" s="125"/>
      <c r="IH528" s="125"/>
      <c r="II528" s="125"/>
      <c r="IJ528" s="125"/>
    </row>
    <row r="529" s="125" customFormat="true" ht="32.25" hidden="false" customHeight="true" outlineLevel="0" collapsed="false">
      <c r="A529" s="97"/>
      <c r="B529" s="203"/>
      <c r="C529" s="204"/>
      <c r="D529" s="204"/>
      <c r="E529" s="204"/>
      <c r="F529" s="205" t="s">
        <v>910</v>
      </c>
      <c r="G529" s="205"/>
      <c r="H529" s="200"/>
      <c r="I529" s="200"/>
      <c r="J529" s="200"/>
      <c r="K529" s="201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  <c r="X529" s="124"/>
      <c r="Y529" s="124"/>
      <c r="Z529" s="124"/>
      <c r="AA529" s="124"/>
      <c r="AB529" s="124"/>
      <c r="AC529" s="124"/>
      <c r="AD529" s="124"/>
      <c r="AE529" s="124"/>
      <c r="AF529" s="124"/>
      <c r="AG529" s="124"/>
      <c r="AH529" s="124"/>
      <c r="AI529" s="124"/>
      <c r="AJ529" s="124"/>
      <c r="AK529" s="124"/>
      <c r="AL529" s="124"/>
      <c r="AM529" s="124"/>
      <c r="AN529" s="124"/>
      <c r="AO529" s="124"/>
      <c r="AP529" s="124"/>
      <c r="AQ529" s="124"/>
      <c r="AR529" s="124"/>
      <c r="AS529" s="124"/>
      <c r="AT529" s="124"/>
      <c r="AU529" s="124"/>
      <c r="AV529" s="124"/>
      <c r="AW529" s="124"/>
      <c r="AX529" s="124"/>
      <c r="AY529" s="124"/>
      <c r="AZ529" s="124"/>
      <c r="BA529" s="124"/>
      <c r="BB529" s="124"/>
      <c r="BC529" s="124"/>
      <c r="BD529" s="124"/>
      <c r="BE529" s="124"/>
      <c r="BF529" s="124"/>
      <c r="BG529" s="124"/>
      <c r="BH529" s="124"/>
      <c r="BI529" s="124"/>
      <c r="BJ529" s="124"/>
      <c r="BK529" s="124"/>
      <c r="BL529" s="124"/>
      <c r="BM529" s="124"/>
      <c r="BN529" s="124"/>
      <c r="BO529" s="124"/>
      <c r="BP529" s="124"/>
      <c r="BQ529" s="124"/>
      <c r="BR529" s="124"/>
      <c r="BS529" s="124"/>
      <c r="BT529" s="124"/>
      <c r="BU529" s="124"/>
      <c r="BV529" s="124"/>
      <c r="BW529" s="124"/>
      <c r="BX529" s="124"/>
      <c r="BY529" s="124"/>
    </row>
    <row r="530" customFormat="false" ht="30" hidden="false" customHeight="true" outlineLevel="0" collapsed="false">
      <c r="A530" s="144"/>
      <c r="B530" s="105" t="n">
        <v>1</v>
      </c>
      <c r="C530" s="106" t="n">
        <v>1</v>
      </c>
      <c r="D530" s="107" t="s">
        <v>35</v>
      </c>
      <c r="E530" s="209"/>
      <c r="F530" s="210" t="s">
        <v>911</v>
      </c>
      <c r="G530" s="210"/>
      <c r="H530" s="123" t="s">
        <v>912</v>
      </c>
      <c r="I530" s="211"/>
      <c r="J530" s="111" t="n">
        <v>5150</v>
      </c>
      <c r="K530" s="112" t="n">
        <v>0</v>
      </c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24"/>
      <c r="Y530" s="124"/>
      <c r="Z530" s="124"/>
      <c r="AA530" s="124"/>
      <c r="AB530" s="124"/>
      <c r="AC530" s="124"/>
      <c r="AD530" s="124"/>
      <c r="AE530" s="124"/>
      <c r="AF530" s="124"/>
      <c r="AG530" s="124"/>
      <c r="AH530" s="124"/>
      <c r="AI530" s="124"/>
      <c r="AJ530" s="124"/>
      <c r="AK530" s="124"/>
      <c r="AL530" s="124"/>
      <c r="AM530" s="124"/>
      <c r="AN530" s="124"/>
      <c r="AO530" s="124"/>
      <c r="AP530" s="124"/>
      <c r="AQ530" s="124"/>
      <c r="AR530" s="124"/>
      <c r="AS530" s="124"/>
      <c r="AT530" s="124"/>
      <c r="AU530" s="124"/>
      <c r="AV530" s="124"/>
      <c r="AW530" s="124"/>
      <c r="AX530" s="124"/>
      <c r="AY530" s="124"/>
      <c r="AZ530" s="124"/>
      <c r="BA530" s="124"/>
      <c r="BB530" s="124"/>
      <c r="BC530" s="124"/>
      <c r="BD530" s="124"/>
      <c r="BE530" s="124"/>
      <c r="BF530" s="124"/>
      <c r="BG530" s="124"/>
      <c r="BH530" s="124"/>
      <c r="BI530" s="124"/>
      <c r="BJ530" s="124"/>
      <c r="BK530" s="124"/>
      <c r="BL530" s="124"/>
      <c r="BM530" s="124"/>
      <c r="BN530" s="124"/>
      <c r="BO530" s="124"/>
      <c r="BP530" s="124"/>
      <c r="BQ530" s="124"/>
      <c r="BR530" s="124"/>
      <c r="BS530" s="124"/>
      <c r="BT530" s="124"/>
      <c r="BU530" s="124"/>
      <c r="BV530" s="124"/>
      <c r="BW530" s="124"/>
      <c r="BX530" s="124"/>
      <c r="BY530" s="124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30" hidden="false" customHeight="true" outlineLevel="0" collapsed="false">
      <c r="A531" s="144"/>
      <c r="B531" s="105" t="n">
        <v>1</v>
      </c>
      <c r="C531" s="106" t="n">
        <v>3</v>
      </c>
      <c r="D531" s="107" t="s">
        <v>35</v>
      </c>
      <c r="E531" s="106"/>
      <c r="F531" s="210" t="s">
        <v>913</v>
      </c>
      <c r="G531" s="210"/>
      <c r="H531" s="123" t="s">
        <v>914</v>
      </c>
      <c r="I531" s="110"/>
      <c r="J531" s="119" t="n">
        <v>5150</v>
      </c>
      <c r="K531" s="112" t="n">
        <f aca="false">I531*J531</f>
        <v>0</v>
      </c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24"/>
      <c r="Y531" s="124"/>
      <c r="Z531" s="124"/>
      <c r="AA531" s="124"/>
      <c r="AB531" s="124"/>
      <c r="AC531" s="124"/>
      <c r="AD531" s="124"/>
      <c r="AE531" s="124"/>
      <c r="AF531" s="124"/>
      <c r="AG531" s="124"/>
      <c r="AH531" s="124"/>
      <c r="AI531" s="124"/>
      <c r="AJ531" s="124"/>
      <c r="AK531" s="124"/>
      <c r="AL531" s="124"/>
      <c r="AM531" s="124"/>
      <c r="AN531" s="124"/>
      <c r="AO531" s="124"/>
      <c r="AP531" s="124"/>
      <c r="AQ531" s="124"/>
      <c r="AR531" s="124"/>
      <c r="AS531" s="124"/>
      <c r="AT531" s="124"/>
      <c r="AU531" s="124"/>
      <c r="AV531" s="124"/>
      <c r="AW531" s="124"/>
      <c r="AX531" s="124"/>
      <c r="AY531" s="124"/>
      <c r="AZ531" s="124"/>
      <c r="BA531" s="124"/>
      <c r="BB531" s="124"/>
      <c r="BC531" s="124"/>
      <c r="BD531" s="124"/>
      <c r="BE531" s="124"/>
      <c r="BF531" s="124"/>
      <c r="BG531" s="124"/>
      <c r="BH531" s="124"/>
      <c r="BI531" s="124"/>
      <c r="BJ531" s="124"/>
      <c r="BK531" s="124"/>
      <c r="BL531" s="124"/>
      <c r="BM531" s="124"/>
      <c r="BN531" s="124"/>
      <c r="BO531" s="124"/>
      <c r="BP531" s="124"/>
      <c r="BQ531" s="124"/>
      <c r="BR531" s="124"/>
      <c r="BS531" s="124"/>
      <c r="BT531" s="124"/>
      <c r="BU531" s="124"/>
      <c r="BV531" s="124"/>
      <c r="BW531" s="124"/>
      <c r="BX531" s="124"/>
      <c r="BY531" s="124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42" hidden="false" customHeight="true" outlineLevel="0" collapsed="false">
      <c r="A532" s="144"/>
      <c r="B532" s="105" t="n">
        <v>1</v>
      </c>
      <c r="C532" s="106" t="n">
        <v>2</v>
      </c>
      <c r="D532" s="107" t="s">
        <v>35</v>
      </c>
      <c r="E532" s="106"/>
      <c r="F532" s="210" t="s">
        <v>915</v>
      </c>
      <c r="G532" s="210"/>
      <c r="H532" s="123" t="s">
        <v>916</v>
      </c>
      <c r="I532" s="110"/>
      <c r="J532" s="111" t="n">
        <v>5150</v>
      </c>
      <c r="K532" s="112" t="n">
        <v>0</v>
      </c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24"/>
      <c r="Y532" s="124"/>
      <c r="Z532" s="124"/>
      <c r="AA532" s="124"/>
      <c r="AB532" s="124"/>
      <c r="AC532" s="124"/>
      <c r="AD532" s="124"/>
      <c r="AE532" s="124"/>
      <c r="AF532" s="124"/>
      <c r="AG532" s="124"/>
      <c r="AH532" s="124"/>
      <c r="AI532" s="124"/>
      <c r="AJ532" s="124"/>
      <c r="AK532" s="124"/>
      <c r="AL532" s="124"/>
      <c r="AM532" s="124"/>
      <c r="AN532" s="124"/>
      <c r="AO532" s="124"/>
      <c r="AP532" s="124"/>
      <c r="AQ532" s="124"/>
      <c r="AR532" s="124"/>
      <c r="AS532" s="124"/>
      <c r="AT532" s="124"/>
      <c r="AU532" s="124"/>
      <c r="AV532" s="124"/>
      <c r="AW532" s="124"/>
      <c r="AX532" s="124"/>
      <c r="AY532" s="124"/>
      <c r="AZ532" s="124"/>
      <c r="BA532" s="124"/>
      <c r="BB532" s="124"/>
      <c r="BC532" s="124"/>
      <c r="BD532" s="124"/>
      <c r="BE532" s="124"/>
      <c r="BF532" s="124"/>
      <c r="BG532" s="124"/>
      <c r="BH532" s="124"/>
      <c r="BI532" s="124"/>
      <c r="BJ532" s="124"/>
      <c r="BK532" s="124"/>
      <c r="BL532" s="124"/>
      <c r="BM532" s="124"/>
      <c r="BN532" s="124"/>
      <c r="BO532" s="124"/>
      <c r="BP532" s="124"/>
      <c r="BQ532" s="124"/>
      <c r="BR532" s="124"/>
      <c r="BS532" s="124"/>
      <c r="BT532" s="124"/>
      <c r="BU532" s="124"/>
      <c r="BV532" s="124"/>
      <c r="BW532" s="124"/>
      <c r="BX532" s="124"/>
      <c r="BY532" s="124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s="104" customFormat="true" ht="26.1" hidden="false" customHeight="true" outlineLevel="0" collapsed="false">
      <c r="B533" s="113"/>
      <c r="C533" s="114"/>
      <c r="D533" s="114"/>
      <c r="E533" s="114"/>
      <c r="F533" s="115"/>
      <c r="G533" s="116"/>
      <c r="H533" s="179" t="s">
        <v>917</v>
      </c>
      <c r="I533" s="118" t="n">
        <f aca="false">SUM(I530:I532)</f>
        <v>0</v>
      </c>
      <c r="J533" s="119"/>
      <c r="K533" s="112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24"/>
      <c r="Y533" s="124"/>
      <c r="Z533" s="124"/>
      <c r="AA533" s="124"/>
      <c r="AB533" s="124"/>
      <c r="AC533" s="124"/>
      <c r="AD533" s="124"/>
      <c r="AE533" s="124"/>
      <c r="AF533" s="124"/>
      <c r="AG533" s="124"/>
      <c r="AH533" s="124"/>
      <c r="AI533" s="124"/>
      <c r="AJ533" s="124"/>
      <c r="AK533" s="124"/>
      <c r="AL533" s="124"/>
      <c r="AM533" s="124"/>
      <c r="AN533" s="124"/>
      <c r="AO533" s="124"/>
      <c r="AP533" s="124"/>
      <c r="AQ533" s="124"/>
      <c r="AR533" s="124"/>
      <c r="AS533" s="124"/>
      <c r="AT533" s="124"/>
      <c r="AU533" s="124"/>
      <c r="AV533" s="124"/>
      <c r="AW533" s="124"/>
      <c r="AX533" s="124"/>
      <c r="AY533" s="124"/>
      <c r="AZ533" s="124"/>
      <c r="BA533" s="124"/>
      <c r="BB533" s="124"/>
      <c r="BC533" s="124"/>
      <c r="BD533" s="124"/>
      <c r="BE533" s="124"/>
      <c r="BF533" s="124"/>
      <c r="BG533" s="124"/>
      <c r="BH533" s="124"/>
      <c r="BI533" s="124"/>
      <c r="BJ533" s="124"/>
      <c r="BK533" s="124"/>
      <c r="BL533" s="124"/>
      <c r="BM533" s="124"/>
      <c r="BN533" s="124"/>
      <c r="BO533" s="124"/>
      <c r="BP533" s="124"/>
      <c r="BQ533" s="124"/>
      <c r="BR533" s="124"/>
      <c r="BS533" s="124"/>
      <c r="BT533" s="124"/>
      <c r="BU533" s="124"/>
      <c r="BV533" s="124"/>
      <c r="BW533" s="124"/>
      <c r="BX533" s="124"/>
      <c r="BY533" s="124"/>
      <c r="BZ533" s="125"/>
      <c r="CA533" s="125"/>
      <c r="CB533" s="125"/>
      <c r="CC533" s="125"/>
      <c r="CD533" s="125"/>
      <c r="CE533" s="125"/>
      <c r="CF533" s="125"/>
      <c r="CG533" s="125"/>
      <c r="CH533" s="125"/>
      <c r="CI533" s="125"/>
      <c r="CJ533" s="125"/>
      <c r="CK533" s="125"/>
      <c r="CL533" s="125"/>
      <c r="CM533" s="125"/>
      <c r="CN533" s="125"/>
      <c r="CO533" s="125"/>
      <c r="CP533" s="125"/>
      <c r="CQ533" s="125"/>
      <c r="CR533" s="125"/>
      <c r="CS533" s="125"/>
      <c r="CT533" s="125"/>
      <c r="CU533" s="125"/>
      <c r="CV533" s="125"/>
      <c r="CW533" s="125"/>
      <c r="CX533" s="125"/>
      <c r="CY533" s="125"/>
      <c r="CZ533" s="125"/>
      <c r="DA533" s="125"/>
      <c r="DB533" s="125"/>
      <c r="DC533" s="125"/>
      <c r="DD533" s="125"/>
      <c r="DE533" s="125"/>
      <c r="DF533" s="125"/>
      <c r="DG533" s="125"/>
      <c r="DH533" s="125"/>
      <c r="DI533" s="125"/>
      <c r="DJ533" s="125"/>
      <c r="DK533" s="125"/>
      <c r="DL533" s="125"/>
      <c r="DM533" s="125"/>
      <c r="DN533" s="125"/>
      <c r="DO533" s="125"/>
      <c r="DP533" s="125"/>
      <c r="DQ533" s="125"/>
      <c r="DR533" s="125"/>
      <c r="DS533" s="125"/>
      <c r="DT533" s="125"/>
      <c r="DU533" s="125"/>
      <c r="DV533" s="125"/>
      <c r="DW533" s="125"/>
      <c r="DX533" s="125"/>
      <c r="DY533" s="125"/>
      <c r="DZ533" s="125"/>
      <c r="EA533" s="125"/>
      <c r="EB533" s="125"/>
      <c r="EC533" s="125"/>
      <c r="ED533" s="125"/>
      <c r="EE533" s="125"/>
      <c r="EF533" s="125"/>
      <c r="EG533" s="125"/>
      <c r="EH533" s="125"/>
      <c r="EI533" s="125"/>
      <c r="EJ533" s="125"/>
      <c r="EK533" s="125"/>
      <c r="EL533" s="125"/>
      <c r="EM533" s="125"/>
      <c r="EN533" s="125"/>
      <c r="EO533" s="125"/>
      <c r="EP533" s="125"/>
      <c r="EQ533" s="125"/>
      <c r="ER533" s="125"/>
      <c r="ES533" s="125"/>
      <c r="ET533" s="125"/>
      <c r="EU533" s="125"/>
      <c r="EV533" s="125"/>
      <c r="EW533" s="125"/>
      <c r="EX533" s="125"/>
      <c r="EY533" s="125"/>
      <c r="EZ533" s="125"/>
      <c r="FA533" s="125"/>
      <c r="FB533" s="125"/>
      <c r="FC533" s="125"/>
      <c r="FD533" s="125"/>
      <c r="FE533" s="125"/>
      <c r="FF533" s="125"/>
      <c r="FG533" s="125"/>
      <c r="FH533" s="125"/>
      <c r="FI533" s="125"/>
      <c r="FJ533" s="125"/>
      <c r="FK533" s="125"/>
      <c r="FL533" s="125"/>
      <c r="FM533" s="125"/>
      <c r="FN533" s="125"/>
      <c r="FO533" s="125"/>
      <c r="FP533" s="125"/>
      <c r="FQ533" s="125"/>
      <c r="FR533" s="125"/>
      <c r="FS533" s="125"/>
      <c r="FT533" s="125"/>
      <c r="FU533" s="125"/>
      <c r="FV533" s="125"/>
      <c r="FW533" s="125"/>
      <c r="FX533" s="125"/>
      <c r="FY533" s="125"/>
      <c r="FZ533" s="125"/>
      <c r="GA533" s="125"/>
      <c r="GB533" s="125"/>
      <c r="GC533" s="125"/>
      <c r="GD533" s="125"/>
      <c r="GE533" s="125"/>
      <c r="GF533" s="125"/>
      <c r="GG533" s="125"/>
      <c r="GH533" s="125"/>
      <c r="GI533" s="125"/>
      <c r="GJ533" s="125"/>
      <c r="GK533" s="125"/>
      <c r="GL533" s="125"/>
      <c r="GM533" s="125"/>
      <c r="GN533" s="125"/>
      <c r="GO533" s="125"/>
      <c r="GP533" s="125"/>
      <c r="GQ533" s="125"/>
      <c r="GR533" s="125"/>
      <c r="GS533" s="125"/>
      <c r="GT533" s="125"/>
      <c r="GU533" s="125"/>
      <c r="GV533" s="125"/>
      <c r="GW533" s="125"/>
      <c r="GX533" s="125"/>
      <c r="GY533" s="125"/>
      <c r="GZ533" s="125"/>
      <c r="HA533" s="125"/>
      <c r="HB533" s="125"/>
      <c r="HC533" s="125"/>
      <c r="HD533" s="125"/>
      <c r="HE533" s="125"/>
      <c r="HF533" s="125"/>
      <c r="HG533" s="125"/>
      <c r="HH533" s="125"/>
      <c r="HI533" s="125"/>
      <c r="HJ533" s="125"/>
      <c r="HK533" s="125"/>
      <c r="HL533" s="125"/>
      <c r="HM533" s="125"/>
      <c r="HN533" s="125"/>
      <c r="HO533" s="125"/>
      <c r="HP533" s="125"/>
      <c r="HQ533" s="125"/>
      <c r="HR533" s="125"/>
      <c r="HS533" s="125"/>
      <c r="HT533" s="125"/>
      <c r="HU533" s="125"/>
      <c r="HV533" s="125"/>
      <c r="HW533" s="125"/>
      <c r="HX533" s="125"/>
      <c r="HY533" s="125"/>
      <c r="HZ533" s="125"/>
      <c r="IA533" s="125"/>
      <c r="IB533" s="125"/>
      <c r="IC533" s="125"/>
      <c r="ID533" s="125"/>
      <c r="IE533" s="125"/>
      <c r="IF533" s="125"/>
      <c r="IG533" s="125"/>
      <c r="IH533" s="125"/>
      <c r="II533" s="125"/>
      <c r="IJ533" s="125"/>
    </row>
    <row r="534" s="125" customFormat="true" ht="45.75" hidden="false" customHeight="true" outlineLevel="0" collapsed="false">
      <c r="A534" s="97"/>
      <c r="B534" s="203"/>
      <c r="C534" s="204"/>
      <c r="D534" s="204"/>
      <c r="E534" s="204"/>
      <c r="F534" s="199" t="s">
        <v>918</v>
      </c>
      <c r="G534" s="199"/>
      <c r="H534" s="200"/>
      <c r="I534" s="200"/>
      <c r="J534" s="200"/>
      <c r="K534" s="201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24"/>
      <c r="Y534" s="124"/>
      <c r="Z534" s="124"/>
      <c r="AA534" s="124"/>
      <c r="AB534" s="124"/>
      <c r="AC534" s="124"/>
      <c r="AD534" s="124"/>
      <c r="AE534" s="124"/>
      <c r="AF534" s="124"/>
      <c r="AG534" s="124"/>
      <c r="AH534" s="124"/>
      <c r="AI534" s="124"/>
      <c r="AJ534" s="124"/>
      <c r="AK534" s="124"/>
      <c r="AL534" s="124"/>
      <c r="AM534" s="124"/>
      <c r="AN534" s="124"/>
      <c r="AO534" s="124"/>
      <c r="AP534" s="124"/>
      <c r="AQ534" s="124"/>
      <c r="AR534" s="124"/>
      <c r="AS534" s="124"/>
      <c r="AT534" s="124"/>
      <c r="AU534" s="124"/>
      <c r="AV534" s="124"/>
      <c r="AW534" s="124"/>
      <c r="AX534" s="124"/>
      <c r="AY534" s="124"/>
      <c r="AZ534" s="124"/>
      <c r="BA534" s="124"/>
      <c r="BB534" s="124"/>
      <c r="BC534" s="124"/>
      <c r="BD534" s="124"/>
      <c r="BE534" s="124"/>
      <c r="BF534" s="124"/>
      <c r="BG534" s="124"/>
      <c r="BH534" s="124"/>
      <c r="BI534" s="124"/>
      <c r="BJ534" s="124"/>
      <c r="BK534" s="124"/>
      <c r="BL534" s="124"/>
      <c r="BM534" s="124"/>
      <c r="BN534" s="124"/>
      <c r="BO534" s="124"/>
      <c r="BP534" s="124"/>
      <c r="BQ534" s="124"/>
      <c r="BR534" s="124"/>
      <c r="BS534" s="124"/>
      <c r="BT534" s="124"/>
      <c r="BU534" s="124"/>
      <c r="BV534" s="124"/>
      <c r="BW534" s="124"/>
      <c r="BX534" s="124"/>
      <c r="BY534" s="124"/>
    </row>
    <row r="535" customFormat="false" ht="30" hidden="false" customHeight="true" outlineLevel="0" collapsed="false">
      <c r="A535" s="144"/>
      <c r="B535" s="105" t="n">
        <v>30</v>
      </c>
      <c r="C535" s="106" t="n">
        <v>1</v>
      </c>
      <c r="D535" s="107" t="s">
        <v>35</v>
      </c>
      <c r="E535" s="106"/>
      <c r="F535" s="126" t="s">
        <v>919</v>
      </c>
      <c r="G535" s="126"/>
      <c r="H535" s="123" t="s">
        <v>920</v>
      </c>
      <c r="I535" s="110"/>
      <c r="J535" s="111" t="n">
        <v>1800</v>
      </c>
      <c r="K535" s="112" t="n">
        <f aca="false">I535*J535</f>
        <v>0</v>
      </c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24"/>
      <c r="Y535" s="124"/>
      <c r="Z535" s="124"/>
      <c r="AA535" s="124"/>
      <c r="AB535" s="124"/>
      <c r="AC535" s="124"/>
      <c r="AD535" s="124"/>
      <c r="AE535" s="124"/>
      <c r="AF535" s="124"/>
      <c r="AG535" s="124"/>
      <c r="AH535" s="124"/>
      <c r="AI535" s="124"/>
      <c r="AJ535" s="124"/>
      <c r="AK535" s="124"/>
      <c r="AL535" s="124"/>
      <c r="AM535" s="124"/>
      <c r="AN535" s="124"/>
      <c r="AO535" s="124"/>
      <c r="AP535" s="124"/>
      <c r="AQ535" s="124"/>
      <c r="AR535" s="124"/>
      <c r="AS535" s="124"/>
      <c r="AT535" s="124"/>
      <c r="AU535" s="124"/>
      <c r="AV535" s="124"/>
      <c r="AW535" s="124"/>
      <c r="AX535" s="124"/>
      <c r="AY535" s="124"/>
      <c r="AZ535" s="124"/>
      <c r="BA535" s="124"/>
      <c r="BB535" s="124"/>
      <c r="BC535" s="124"/>
      <c r="BD535" s="124"/>
      <c r="BE535" s="124"/>
      <c r="BF535" s="124"/>
      <c r="BG535" s="124"/>
      <c r="BH535" s="124"/>
      <c r="BI535" s="124"/>
      <c r="BJ535" s="124"/>
      <c r="BK535" s="124"/>
      <c r="BL535" s="124"/>
      <c r="BM535" s="124"/>
      <c r="BN535" s="124"/>
      <c r="BO535" s="124"/>
      <c r="BP535" s="124"/>
      <c r="BQ535" s="124"/>
      <c r="BR535" s="124"/>
      <c r="BS535" s="124"/>
      <c r="BT535" s="124"/>
      <c r="BU535" s="124"/>
      <c r="BV535" s="124"/>
      <c r="BW535" s="124"/>
      <c r="BX535" s="124"/>
      <c r="BY535" s="124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s="104" customFormat="true" ht="30" hidden="false" customHeight="true" outlineLevel="0" collapsed="false">
      <c r="B536" s="113"/>
      <c r="C536" s="114"/>
      <c r="D536" s="114"/>
      <c r="E536" s="114"/>
      <c r="F536" s="115"/>
      <c r="G536" s="116"/>
      <c r="H536" s="117" t="s">
        <v>921</v>
      </c>
      <c r="I536" s="118" t="n">
        <f aca="false">SUM(I535)</f>
        <v>0</v>
      </c>
      <c r="J536" s="119"/>
      <c r="K536" s="112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24"/>
      <c r="Y536" s="124"/>
      <c r="Z536" s="124"/>
      <c r="AA536" s="124"/>
      <c r="AB536" s="124"/>
      <c r="AC536" s="124"/>
      <c r="AD536" s="124"/>
      <c r="AE536" s="124"/>
      <c r="AF536" s="124"/>
      <c r="AG536" s="124"/>
      <c r="AH536" s="124"/>
      <c r="AI536" s="124"/>
      <c r="AJ536" s="124"/>
      <c r="AK536" s="124"/>
      <c r="AL536" s="124"/>
      <c r="AM536" s="124"/>
      <c r="AN536" s="124"/>
      <c r="AO536" s="124"/>
      <c r="AP536" s="124"/>
      <c r="AQ536" s="124"/>
      <c r="AR536" s="124"/>
      <c r="AS536" s="124"/>
      <c r="AT536" s="124"/>
      <c r="AU536" s="124"/>
      <c r="AV536" s="124"/>
      <c r="AW536" s="124"/>
      <c r="AX536" s="124"/>
      <c r="AY536" s="124"/>
      <c r="AZ536" s="124"/>
      <c r="BA536" s="124"/>
      <c r="BB536" s="124"/>
      <c r="BC536" s="124"/>
      <c r="BD536" s="124"/>
      <c r="BE536" s="124"/>
      <c r="BF536" s="124"/>
      <c r="BG536" s="124"/>
      <c r="BH536" s="124"/>
      <c r="BI536" s="124"/>
      <c r="BJ536" s="124"/>
      <c r="BK536" s="124"/>
      <c r="BL536" s="124"/>
      <c r="BM536" s="124"/>
      <c r="BN536" s="124"/>
      <c r="BO536" s="124"/>
      <c r="BP536" s="124"/>
      <c r="BQ536" s="124"/>
      <c r="BR536" s="124"/>
      <c r="BS536" s="124"/>
      <c r="BT536" s="124"/>
      <c r="BU536" s="124"/>
      <c r="BV536" s="124"/>
      <c r="BW536" s="124"/>
      <c r="BX536" s="124"/>
      <c r="BY536" s="124"/>
      <c r="BZ536" s="125"/>
      <c r="CA536" s="125"/>
      <c r="CB536" s="125"/>
      <c r="CC536" s="125"/>
      <c r="CD536" s="125"/>
      <c r="CE536" s="125"/>
      <c r="CF536" s="125"/>
      <c r="CG536" s="125"/>
      <c r="CH536" s="125"/>
      <c r="CI536" s="125"/>
      <c r="CJ536" s="125"/>
      <c r="CK536" s="125"/>
      <c r="CL536" s="125"/>
      <c r="CM536" s="125"/>
      <c r="CN536" s="125"/>
      <c r="CO536" s="125"/>
      <c r="CP536" s="125"/>
      <c r="CQ536" s="125"/>
      <c r="CR536" s="125"/>
      <c r="CS536" s="125"/>
      <c r="CT536" s="125"/>
      <c r="CU536" s="125"/>
      <c r="CV536" s="125"/>
      <c r="CW536" s="125"/>
      <c r="CX536" s="125"/>
      <c r="CY536" s="125"/>
      <c r="CZ536" s="125"/>
      <c r="DA536" s="125"/>
      <c r="DB536" s="125"/>
      <c r="DC536" s="125"/>
      <c r="DD536" s="125"/>
      <c r="DE536" s="125"/>
      <c r="DF536" s="125"/>
      <c r="DG536" s="125"/>
      <c r="DH536" s="125"/>
      <c r="DI536" s="125"/>
      <c r="DJ536" s="125"/>
      <c r="DK536" s="125"/>
      <c r="DL536" s="125"/>
      <c r="DM536" s="125"/>
      <c r="DN536" s="125"/>
      <c r="DO536" s="125"/>
      <c r="DP536" s="125"/>
      <c r="DQ536" s="125"/>
      <c r="DR536" s="125"/>
      <c r="DS536" s="125"/>
      <c r="DT536" s="125"/>
      <c r="DU536" s="125"/>
      <c r="DV536" s="125"/>
      <c r="DW536" s="125"/>
      <c r="DX536" s="125"/>
      <c r="DY536" s="125"/>
      <c r="DZ536" s="125"/>
      <c r="EA536" s="125"/>
      <c r="EB536" s="125"/>
      <c r="EC536" s="125"/>
      <c r="ED536" s="125"/>
      <c r="EE536" s="125"/>
      <c r="EF536" s="125"/>
      <c r="EG536" s="125"/>
      <c r="EH536" s="125"/>
      <c r="EI536" s="125"/>
      <c r="EJ536" s="125"/>
      <c r="EK536" s="125"/>
      <c r="EL536" s="125"/>
      <c r="EM536" s="125"/>
      <c r="EN536" s="125"/>
      <c r="EO536" s="125"/>
      <c r="EP536" s="125"/>
      <c r="EQ536" s="125"/>
      <c r="ER536" s="125"/>
      <c r="ES536" s="125"/>
      <c r="ET536" s="125"/>
      <c r="EU536" s="125"/>
      <c r="EV536" s="125"/>
      <c r="EW536" s="125"/>
      <c r="EX536" s="125"/>
      <c r="EY536" s="125"/>
      <c r="EZ536" s="125"/>
      <c r="FA536" s="125"/>
      <c r="FB536" s="125"/>
      <c r="FC536" s="125"/>
      <c r="FD536" s="125"/>
      <c r="FE536" s="125"/>
      <c r="FF536" s="125"/>
      <c r="FG536" s="125"/>
      <c r="FH536" s="125"/>
      <c r="FI536" s="125"/>
      <c r="FJ536" s="125"/>
      <c r="FK536" s="125"/>
      <c r="FL536" s="125"/>
      <c r="FM536" s="125"/>
      <c r="FN536" s="125"/>
      <c r="FO536" s="125"/>
      <c r="FP536" s="125"/>
      <c r="FQ536" s="125"/>
      <c r="FR536" s="125"/>
      <c r="FS536" s="125"/>
      <c r="FT536" s="125"/>
      <c r="FU536" s="125"/>
      <c r="FV536" s="125"/>
      <c r="FW536" s="125"/>
      <c r="FX536" s="125"/>
      <c r="FY536" s="125"/>
      <c r="FZ536" s="125"/>
      <c r="GA536" s="125"/>
      <c r="GB536" s="125"/>
      <c r="GC536" s="125"/>
      <c r="GD536" s="125"/>
      <c r="GE536" s="125"/>
      <c r="GF536" s="125"/>
      <c r="GG536" s="125"/>
      <c r="GH536" s="125"/>
      <c r="GI536" s="125"/>
      <c r="GJ536" s="125"/>
      <c r="GK536" s="125"/>
      <c r="GL536" s="125"/>
      <c r="GM536" s="125"/>
      <c r="GN536" s="125"/>
      <c r="GO536" s="125"/>
      <c r="GP536" s="125"/>
      <c r="GQ536" s="125"/>
      <c r="GR536" s="125"/>
      <c r="GS536" s="125"/>
      <c r="GT536" s="125"/>
      <c r="GU536" s="125"/>
      <c r="GV536" s="125"/>
      <c r="GW536" s="125"/>
      <c r="GX536" s="125"/>
      <c r="GY536" s="125"/>
      <c r="GZ536" s="125"/>
      <c r="HA536" s="125"/>
      <c r="HB536" s="125"/>
      <c r="HC536" s="125"/>
      <c r="HD536" s="125"/>
      <c r="HE536" s="125"/>
      <c r="HF536" s="125"/>
      <c r="HG536" s="125"/>
      <c r="HH536" s="125"/>
      <c r="HI536" s="125"/>
      <c r="HJ536" s="125"/>
      <c r="HK536" s="125"/>
      <c r="HL536" s="125"/>
      <c r="HM536" s="125"/>
      <c r="HN536" s="125"/>
      <c r="HO536" s="125"/>
      <c r="HP536" s="125"/>
      <c r="HQ536" s="125"/>
      <c r="HR536" s="125"/>
      <c r="HS536" s="125"/>
      <c r="HT536" s="125"/>
      <c r="HU536" s="125"/>
      <c r="HV536" s="125"/>
      <c r="HW536" s="125"/>
      <c r="HX536" s="125"/>
      <c r="HY536" s="125"/>
      <c r="HZ536" s="125"/>
      <c r="IA536" s="125"/>
      <c r="IB536" s="125"/>
      <c r="IC536" s="125"/>
      <c r="ID536" s="125"/>
      <c r="IE536" s="125"/>
      <c r="IF536" s="125"/>
      <c r="IG536" s="125"/>
      <c r="IH536" s="125"/>
      <c r="II536" s="125"/>
      <c r="IJ536" s="125"/>
    </row>
    <row r="537" s="125" customFormat="true" ht="49.5" hidden="false" customHeight="true" outlineLevel="0" collapsed="false">
      <c r="A537" s="97"/>
      <c r="B537" s="203"/>
      <c r="C537" s="204"/>
      <c r="D537" s="204"/>
      <c r="E537" s="204"/>
      <c r="F537" s="199" t="s">
        <v>922</v>
      </c>
      <c r="G537" s="199"/>
      <c r="H537" s="200"/>
      <c r="I537" s="200"/>
      <c r="J537" s="200"/>
      <c r="K537" s="201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24"/>
      <c r="Y537" s="124"/>
      <c r="Z537" s="124"/>
      <c r="AA537" s="124"/>
      <c r="AB537" s="124"/>
      <c r="AC537" s="124"/>
      <c r="AD537" s="124"/>
      <c r="AE537" s="124"/>
      <c r="AF537" s="124"/>
      <c r="AG537" s="124"/>
      <c r="AH537" s="124"/>
      <c r="AI537" s="124"/>
      <c r="AJ537" s="124"/>
      <c r="AK537" s="124"/>
      <c r="AL537" s="124"/>
      <c r="AM537" s="124"/>
      <c r="AN537" s="124"/>
      <c r="AO537" s="124"/>
      <c r="AP537" s="124"/>
      <c r="AQ537" s="124"/>
      <c r="AR537" s="124"/>
      <c r="AS537" s="124"/>
      <c r="AT537" s="124"/>
      <c r="AU537" s="124"/>
      <c r="AV537" s="124"/>
      <c r="AW537" s="124"/>
      <c r="AX537" s="124"/>
      <c r="AY537" s="124"/>
      <c r="AZ537" s="124"/>
      <c r="BA537" s="124"/>
      <c r="BB537" s="124"/>
      <c r="BC537" s="124"/>
      <c r="BD537" s="124"/>
      <c r="BE537" s="124"/>
      <c r="BF537" s="124"/>
      <c r="BG537" s="124"/>
      <c r="BH537" s="124"/>
      <c r="BI537" s="124"/>
      <c r="BJ537" s="124"/>
      <c r="BK537" s="124"/>
      <c r="BL537" s="124"/>
      <c r="BM537" s="124"/>
      <c r="BN537" s="124"/>
      <c r="BO537" s="124"/>
      <c r="BP537" s="124"/>
      <c r="BQ537" s="124"/>
      <c r="BR537" s="124"/>
      <c r="BS537" s="124"/>
      <c r="BT537" s="124"/>
      <c r="BU537" s="124"/>
      <c r="BV537" s="124"/>
      <c r="BW537" s="124"/>
      <c r="BX537" s="124"/>
      <c r="BY537" s="124"/>
    </row>
    <row r="538" customFormat="false" ht="30" hidden="false" customHeight="true" outlineLevel="0" collapsed="false">
      <c r="A538" s="144"/>
      <c r="B538" s="105" t="n">
        <v>6</v>
      </c>
      <c r="C538" s="106" t="n">
        <v>1</v>
      </c>
      <c r="D538" s="107" t="s">
        <v>35</v>
      </c>
      <c r="E538" s="106"/>
      <c r="F538" s="126" t="s">
        <v>923</v>
      </c>
      <c r="G538" s="126"/>
      <c r="H538" s="123" t="s">
        <v>924</v>
      </c>
      <c r="I538" s="110"/>
      <c r="J538" s="111" t="n">
        <v>595</v>
      </c>
      <c r="K538" s="112" t="n">
        <f aca="false">I538*J538</f>
        <v>0</v>
      </c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24"/>
      <c r="Y538" s="124"/>
      <c r="Z538" s="124"/>
      <c r="AA538" s="124"/>
      <c r="AB538" s="124"/>
      <c r="AC538" s="124"/>
      <c r="AD538" s="124"/>
      <c r="AE538" s="124"/>
      <c r="AF538" s="124"/>
      <c r="AG538" s="124"/>
      <c r="AH538" s="124"/>
      <c r="AI538" s="124"/>
      <c r="AJ538" s="124"/>
      <c r="AK538" s="124"/>
      <c r="AL538" s="124"/>
      <c r="AM538" s="124"/>
      <c r="AN538" s="124"/>
      <c r="AO538" s="124"/>
      <c r="AP538" s="124"/>
      <c r="AQ538" s="124"/>
      <c r="AR538" s="124"/>
      <c r="AS538" s="124"/>
      <c r="AT538" s="124"/>
      <c r="AU538" s="124"/>
      <c r="AV538" s="124"/>
      <c r="AW538" s="124"/>
      <c r="AX538" s="124"/>
      <c r="AY538" s="124"/>
      <c r="AZ538" s="124"/>
      <c r="BA538" s="124"/>
      <c r="BB538" s="124"/>
      <c r="BC538" s="124"/>
      <c r="BD538" s="124"/>
      <c r="BE538" s="124"/>
      <c r="BF538" s="124"/>
      <c r="BG538" s="124"/>
      <c r="BH538" s="124"/>
      <c r="BI538" s="124"/>
      <c r="BJ538" s="124"/>
      <c r="BK538" s="124"/>
      <c r="BL538" s="124"/>
      <c r="BM538" s="124"/>
      <c r="BN538" s="124"/>
      <c r="BO538" s="124"/>
      <c r="BP538" s="124"/>
      <c r="BQ538" s="124"/>
      <c r="BR538" s="124"/>
      <c r="BS538" s="124"/>
      <c r="BT538" s="124"/>
      <c r="BU538" s="124"/>
      <c r="BV538" s="124"/>
      <c r="BW538" s="124"/>
      <c r="BX538" s="124"/>
      <c r="BY538" s="124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30" hidden="false" customHeight="true" outlineLevel="0" collapsed="false">
      <c r="A539" s="144"/>
      <c r="B539" s="105" t="n">
        <v>6</v>
      </c>
      <c r="C539" s="106" t="n">
        <v>1</v>
      </c>
      <c r="D539" s="107" t="s">
        <v>35</v>
      </c>
      <c r="E539" s="106"/>
      <c r="F539" s="126" t="s">
        <v>925</v>
      </c>
      <c r="G539" s="126"/>
      <c r="H539" s="123" t="s">
        <v>926</v>
      </c>
      <c r="I539" s="110"/>
      <c r="J539" s="111" t="n">
        <v>595</v>
      </c>
      <c r="K539" s="112" t="n">
        <f aca="false">I539*J539</f>
        <v>0</v>
      </c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24"/>
      <c r="Y539" s="124"/>
      <c r="Z539" s="124"/>
      <c r="AA539" s="124"/>
      <c r="AB539" s="124"/>
      <c r="AC539" s="124"/>
      <c r="AD539" s="124"/>
      <c r="AE539" s="124"/>
      <c r="AF539" s="124"/>
      <c r="AG539" s="124"/>
      <c r="AH539" s="124"/>
      <c r="AI539" s="124"/>
      <c r="AJ539" s="124"/>
      <c r="AK539" s="124"/>
      <c r="AL539" s="124"/>
      <c r="AM539" s="124"/>
      <c r="AN539" s="124"/>
      <c r="AO539" s="124"/>
      <c r="AP539" s="124"/>
      <c r="AQ539" s="124"/>
      <c r="AR539" s="124"/>
      <c r="AS539" s="124"/>
      <c r="AT539" s="124"/>
      <c r="AU539" s="124"/>
      <c r="AV539" s="124"/>
      <c r="AW539" s="124"/>
      <c r="AX539" s="124"/>
      <c r="AY539" s="124"/>
      <c r="AZ539" s="124"/>
      <c r="BA539" s="124"/>
      <c r="BB539" s="124"/>
      <c r="BC539" s="124"/>
      <c r="BD539" s="124"/>
      <c r="BE539" s="124"/>
      <c r="BF539" s="124"/>
      <c r="BG539" s="124"/>
      <c r="BH539" s="124"/>
      <c r="BI539" s="124"/>
      <c r="BJ539" s="124"/>
      <c r="BK539" s="124"/>
      <c r="BL539" s="124"/>
      <c r="BM539" s="124"/>
      <c r="BN539" s="124"/>
      <c r="BO539" s="124"/>
      <c r="BP539" s="124"/>
      <c r="BQ539" s="124"/>
      <c r="BR539" s="124"/>
      <c r="BS539" s="124"/>
      <c r="BT539" s="124"/>
      <c r="BU539" s="124"/>
      <c r="BV539" s="124"/>
      <c r="BW539" s="124"/>
      <c r="BX539" s="124"/>
      <c r="BY539" s="124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30" hidden="false" customHeight="true" outlineLevel="0" collapsed="false">
      <c r="A540" s="144"/>
      <c r="B540" s="105" t="n">
        <v>6</v>
      </c>
      <c r="C540" s="106" t="n">
        <v>1</v>
      </c>
      <c r="D540" s="107" t="s">
        <v>35</v>
      </c>
      <c r="E540" s="106"/>
      <c r="F540" s="126" t="s">
        <v>927</v>
      </c>
      <c r="G540" s="126"/>
      <c r="H540" s="123" t="s">
        <v>928</v>
      </c>
      <c r="I540" s="110"/>
      <c r="J540" s="111" t="n">
        <v>595</v>
      </c>
      <c r="K540" s="112" t="n">
        <f aca="false">I540*J540</f>
        <v>0</v>
      </c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24"/>
      <c r="Y540" s="124"/>
      <c r="Z540" s="124"/>
      <c r="AA540" s="124"/>
      <c r="AB540" s="124"/>
      <c r="AC540" s="124"/>
      <c r="AD540" s="124"/>
      <c r="AE540" s="124"/>
      <c r="AF540" s="124"/>
      <c r="AG540" s="124"/>
      <c r="AH540" s="124"/>
      <c r="AI540" s="124"/>
      <c r="AJ540" s="124"/>
      <c r="AK540" s="124"/>
      <c r="AL540" s="124"/>
      <c r="AM540" s="124"/>
      <c r="AN540" s="124"/>
      <c r="AO540" s="124"/>
      <c r="AP540" s="124"/>
      <c r="AQ540" s="124"/>
      <c r="AR540" s="124"/>
      <c r="AS540" s="124"/>
      <c r="AT540" s="124"/>
      <c r="AU540" s="124"/>
      <c r="AV540" s="124"/>
      <c r="AW540" s="124"/>
      <c r="AX540" s="124"/>
      <c r="AY540" s="124"/>
      <c r="AZ540" s="124"/>
      <c r="BA540" s="124"/>
      <c r="BB540" s="124"/>
      <c r="BC540" s="124"/>
      <c r="BD540" s="124"/>
      <c r="BE540" s="124"/>
      <c r="BF540" s="124"/>
      <c r="BG540" s="124"/>
      <c r="BH540" s="124"/>
      <c r="BI540" s="124"/>
      <c r="BJ540" s="124"/>
      <c r="BK540" s="124"/>
      <c r="BL540" s="124"/>
      <c r="BM540" s="124"/>
      <c r="BN540" s="124"/>
      <c r="BO540" s="124"/>
      <c r="BP540" s="124"/>
      <c r="BQ540" s="124"/>
      <c r="BR540" s="124"/>
      <c r="BS540" s="124"/>
      <c r="BT540" s="124"/>
      <c r="BU540" s="124"/>
      <c r="BV540" s="124"/>
      <c r="BW540" s="124"/>
      <c r="BX540" s="124"/>
      <c r="BY540" s="124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30" hidden="false" customHeight="true" outlineLevel="0" collapsed="false">
      <c r="A541" s="144"/>
      <c r="B541" s="146" t="n">
        <v>6</v>
      </c>
      <c r="C541" s="107" t="n">
        <v>1</v>
      </c>
      <c r="D541" s="107" t="s">
        <v>35</v>
      </c>
      <c r="E541" s="107"/>
      <c r="F541" s="126" t="s">
        <v>929</v>
      </c>
      <c r="G541" s="126"/>
      <c r="H541" s="123" t="s">
        <v>930</v>
      </c>
      <c r="I541" s="148"/>
      <c r="J541" s="111" t="n">
        <v>595</v>
      </c>
      <c r="K541" s="112" t="n">
        <f aca="false">I541*J541</f>
        <v>0</v>
      </c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24"/>
      <c r="Y541" s="124"/>
      <c r="Z541" s="124"/>
      <c r="AA541" s="124"/>
      <c r="AB541" s="124"/>
      <c r="AC541" s="124"/>
      <c r="AD541" s="124"/>
      <c r="AE541" s="124"/>
      <c r="AF541" s="124"/>
      <c r="AG541" s="124"/>
      <c r="AH541" s="124"/>
      <c r="AI541" s="124"/>
      <c r="AJ541" s="124"/>
      <c r="AK541" s="124"/>
      <c r="AL541" s="124"/>
      <c r="AM541" s="124"/>
      <c r="AN541" s="124"/>
      <c r="AO541" s="124"/>
      <c r="AP541" s="124"/>
      <c r="AQ541" s="124"/>
      <c r="AR541" s="124"/>
      <c r="AS541" s="124"/>
      <c r="AT541" s="124"/>
      <c r="AU541" s="124"/>
      <c r="AV541" s="124"/>
      <c r="AW541" s="124"/>
      <c r="AX541" s="124"/>
      <c r="AY541" s="124"/>
      <c r="AZ541" s="124"/>
      <c r="BA541" s="124"/>
      <c r="BB541" s="124"/>
      <c r="BC541" s="124"/>
      <c r="BD541" s="124"/>
      <c r="BE541" s="124"/>
      <c r="BF541" s="124"/>
      <c r="BG541" s="124"/>
      <c r="BH541" s="124"/>
      <c r="BI541" s="124"/>
      <c r="BJ541" s="124"/>
      <c r="BK541" s="124"/>
      <c r="BL541" s="124"/>
      <c r="BM541" s="124"/>
      <c r="BN541" s="124"/>
      <c r="BO541" s="124"/>
      <c r="BP541" s="124"/>
      <c r="BQ541" s="124"/>
      <c r="BR541" s="124"/>
      <c r="BS541" s="124"/>
      <c r="BT541" s="124"/>
      <c r="BU541" s="124"/>
      <c r="BV541" s="124"/>
      <c r="BW541" s="124"/>
      <c r="BX541" s="124"/>
      <c r="BY541" s="124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30" hidden="false" customHeight="true" outlineLevel="0" collapsed="false">
      <c r="A542" s="144"/>
      <c r="B542" s="105" t="n">
        <v>6</v>
      </c>
      <c r="C542" s="106" t="n">
        <v>1</v>
      </c>
      <c r="D542" s="107" t="s">
        <v>35</v>
      </c>
      <c r="E542" s="106"/>
      <c r="F542" s="126" t="s">
        <v>931</v>
      </c>
      <c r="G542" s="126"/>
      <c r="H542" s="123" t="s">
        <v>932</v>
      </c>
      <c r="I542" s="110"/>
      <c r="J542" s="111" t="n">
        <v>595</v>
      </c>
      <c r="K542" s="112" t="n">
        <f aca="false">I542*J542</f>
        <v>0</v>
      </c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24"/>
      <c r="Y542" s="124"/>
      <c r="Z542" s="124"/>
      <c r="AA542" s="124"/>
      <c r="AB542" s="124"/>
      <c r="AC542" s="124"/>
      <c r="AD542" s="124"/>
      <c r="AE542" s="124"/>
      <c r="AF542" s="124"/>
      <c r="AG542" s="124"/>
      <c r="AH542" s="124"/>
      <c r="AI542" s="124"/>
      <c r="AJ542" s="124"/>
      <c r="AK542" s="124"/>
      <c r="AL542" s="124"/>
      <c r="AM542" s="124"/>
      <c r="AN542" s="124"/>
      <c r="AO542" s="124"/>
      <c r="AP542" s="124"/>
      <c r="AQ542" s="124"/>
      <c r="AR542" s="124"/>
      <c r="AS542" s="124"/>
      <c r="AT542" s="124"/>
      <c r="AU542" s="124"/>
      <c r="AV542" s="124"/>
      <c r="AW542" s="124"/>
      <c r="AX542" s="124"/>
      <c r="AY542" s="124"/>
      <c r="AZ542" s="124"/>
      <c r="BA542" s="124"/>
      <c r="BB542" s="124"/>
      <c r="BC542" s="124"/>
      <c r="BD542" s="124"/>
      <c r="BE542" s="124"/>
      <c r="BF542" s="124"/>
      <c r="BG542" s="124"/>
      <c r="BH542" s="124"/>
      <c r="BI542" s="124"/>
      <c r="BJ542" s="124"/>
      <c r="BK542" s="124"/>
      <c r="BL542" s="124"/>
      <c r="BM542" s="124"/>
      <c r="BN542" s="124"/>
      <c r="BO542" s="124"/>
      <c r="BP542" s="124"/>
      <c r="BQ542" s="124"/>
      <c r="BR542" s="124"/>
      <c r="BS542" s="124"/>
      <c r="BT542" s="124"/>
      <c r="BU542" s="124"/>
      <c r="BV542" s="124"/>
      <c r="BW542" s="124"/>
      <c r="BX542" s="124"/>
      <c r="BY542" s="124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s="104" customFormat="true" ht="30" hidden="false" customHeight="true" outlineLevel="0" collapsed="false">
      <c r="B543" s="113"/>
      <c r="C543" s="114"/>
      <c r="D543" s="114"/>
      <c r="E543" s="114"/>
      <c r="F543" s="115"/>
      <c r="G543" s="116"/>
      <c r="H543" s="117" t="s">
        <v>933</v>
      </c>
      <c r="I543" s="118" t="n">
        <f aca="false">SUM(I538:I542)</f>
        <v>0</v>
      </c>
      <c r="J543" s="119"/>
      <c r="K543" s="112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24"/>
      <c r="Y543" s="124"/>
      <c r="Z543" s="124"/>
      <c r="AA543" s="124"/>
      <c r="AB543" s="124"/>
      <c r="AC543" s="124"/>
      <c r="AD543" s="124"/>
      <c r="AE543" s="124"/>
      <c r="AF543" s="124"/>
      <c r="AG543" s="124"/>
      <c r="AH543" s="124"/>
      <c r="AI543" s="124"/>
      <c r="AJ543" s="124"/>
      <c r="AK543" s="124"/>
      <c r="AL543" s="124"/>
      <c r="AM543" s="124"/>
      <c r="AN543" s="124"/>
      <c r="AO543" s="124"/>
      <c r="AP543" s="124"/>
      <c r="AQ543" s="124"/>
      <c r="AR543" s="124"/>
      <c r="AS543" s="124"/>
      <c r="AT543" s="124"/>
      <c r="AU543" s="124"/>
      <c r="AV543" s="124"/>
      <c r="AW543" s="124"/>
      <c r="AX543" s="124"/>
      <c r="AY543" s="124"/>
      <c r="AZ543" s="124"/>
      <c r="BA543" s="124"/>
      <c r="BB543" s="124"/>
      <c r="BC543" s="124"/>
      <c r="BD543" s="124"/>
      <c r="BE543" s="124"/>
      <c r="BF543" s="124"/>
      <c r="BG543" s="124"/>
      <c r="BH543" s="124"/>
      <c r="BI543" s="124"/>
      <c r="BJ543" s="124"/>
      <c r="BK543" s="124"/>
      <c r="BL543" s="124"/>
      <c r="BM543" s="124"/>
      <c r="BN543" s="124"/>
      <c r="BO543" s="124"/>
      <c r="BP543" s="124"/>
      <c r="BQ543" s="124"/>
      <c r="BR543" s="124"/>
      <c r="BS543" s="124"/>
      <c r="BT543" s="124"/>
      <c r="BU543" s="124"/>
      <c r="BV543" s="124"/>
      <c r="BW543" s="124"/>
      <c r="BX543" s="124"/>
      <c r="BY543" s="124"/>
      <c r="BZ543" s="125"/>
      <c r="CA543" s="125"/>
      <c r="CB543" s="125"/>
      <c r="CC543" s="125"/>
      <c r="CD543" s="125"/>
      <c r="CE543" s="125"/>
      <c r="CF543" s="125"/>
      <c r="CG543" s="125"/>
      <c r="CH543" s="125"/>
      <c r="CI543" s="125"/>
      <c r="CJ543" s="125"/>
      <c r="CK543" s="125"/>
      <c r="CL543" s="125"/>
      <c r="CM543" s="125"/>
      <c r="CN543" s="125"/>
      <c r="CO543" s="125"/>
      <c r="CP543" s="125"/>
      <c r="CQ543" s="125"/>
      <c r="CR543" s="125"/>
      <c r="CS543" s="125"/>
      <c r="CT543" s="125"/>
      <c r="CU543" s="125"/>
      <c r="CV543" s="125"/>
      <c r="CW543" s="125"/>
      <c r="CX543" s="125"/>
      <c r="CY543" s="125"/>
      <c r="CZ543" s="125"/>
      <c r="DA543" s="125"/>
      <c r="DB543" s="125"/>
      <c r="DC543" s="125"/>
      <c r="DD543" s="125"/>
      <c r="DE543" s="125"/>
      <c r="DF543" s="125"/>
      <c r="DG543" s="125"/>
      <c r="DH543" s="125"/>
      <c r="DI543" s="125"/>
      <c r="DJ543" s="125"/>
      <c r="DK543" s="125"/>
      <c r="DL543" s="125"/>
      <c r="DM543" s="125"/>
      <c r="DN543" s="125"/>
      <c r="DO543" s="125"/>
      <c r="DP543" s="125"/>
      <c r="DQ543" s="125"/>
      <c r="DR543" s="125"/>
      <c r="DS543" s="125"/>
      <c r="DT543" s="125"/>
      <c r="DU543" s="125"/>
      <c r="DV543" s="125"/>
      <c r="DW543" s="125"/>
      <c r="DX543" s="125"/>
      <c r="DY543" s="125"/>
      <c r="DZ543" s="125"/>
      <c r="EA543" s="125"/>
      <c r="EB543" s="125"/>
      <c r="EC543" s="125"/>
      <c r="ED543" s="125"/>
      <c r="EE543" s="125"/>
      <c r="EF543" s="125"/>
      <c r="EG543" s="125"/>
      <c r="EH543" s="125"/>
      <c r="EI543" s="125"/>
      <c r="EJ543" s="125"/>
      <c r="EK543" s="125"/>
      <c r="EL543" s="125"/>
      <c r="EM543" s="125"/>
      <c r="EN543" s="125"/>
      <c r="EO543" s="125"/>
      <c r="EP543" s="125"/>
      <c r="EQ543" s="125"/>
      <c r="ER543" s="125"/>
      <c r="ES543" s="125"/>
      <c r="ET543" s="125"/>
      <c r="EU543" s="125"/>
      <c r="EV543" s="125"/>
      <c r="EW543" s="125"/>
      <c r="EX543" s="125"/>
      <c r="EY543" s="125"/>
      <c r="EZ543" s="125"/>
      <c r="FA543" s="125"/>
      <c r="FB543" s="125"/>
      <c r="FC543" s="125"/>
      <c r="FD543" s="125"/>
      <c r="FE543" s="125"/>
      <c r="FF543" s="125"/>
      <c r="FG543" s="125"/>
      <c r="FH543" s="125"/>
      <c r="FI543" s="125"/>
      <c r="FJ543" s="125"/>
      <c r="FK543" s="125"/>
      <c r="FL543" s="125"/>
      <c r="FM543" s="125"/>
      <c r="FN543" s="125"/>
      <c r="FO543" s="125"/>
      <c r="FP543" s="125"/>
      <c r="FQ543" s="125"/>
      <c r="FR543" s="125"/>
      <c r="FS543" s="125"/>
      <c r="FT543" s="125"/>
      <c r="FU543" s="125"/>
      <c r="FV543" s="125"/>
      <c r="FW543" s="125"/>
      <c r="FX543" s="125"/>
      <c r="FY543" s="125"/>
      <c r="FZ543" s="125"/>
      <c r="GA543" s="125"/>
      <c r="GB543" s="125"/>
      <c r="GC543" s="125"/>
      <c r="GD543" s="125"/>
      <c r="GE543" s="125"/>
      <c r="GF543" s="125"/>
      <c r="GG543" s="125"/>
      <c r="GH543" s="125"/>
      <c r="GI543" s="125"/>
      <c r="GJ543" s="125"/>
      <c r="GK543" s="125"/>
      <c r="GL543" s="125"/>
      <c r="GM543" s="125"/>
      <c r="GN543" s="125"/>
      <c r="GO543" s="125"/>
      <c r="GP543" s="125"/>
      <c r="GQ543" s="125"/>
      <c r="GR543" s="125"/>
      <c r="GS543" s="125"/>
      <c r="GT543" s="125"/>
      <c r="GU543" s="125"/>
      <c r="GV543" s="125"/>
      <c r="GW543" s="125"/>
      <c r="GX543" s="125"/>
      <c r="GY543" s="125"/>
      <c r="GZ543" s="125"/>
      <c r="HA543" s="125"/>
      <c r="HB543" s="125"/>
      <c r="HC543" s="125"/>
      <c r="HD543" s="125"/>
      <c r="HE543" s="125"/>
      <c r="HF543" s="125"/>
      <c r="HG543" s="125"/>
      <c r="HH543" s="125"/>
      <c r="HI543" s="125"/>
      <c r="HJ543" s="125"/>
      <c r="HK543" s="125"/>
      <c r="HL543" s="125"/>
      <c r="HM543" s="125"/>
      <c r="HN543" s="125"/>
      <c r="HO543" s="125"/>
      <c r="HP543" s="125"/>
      <c r="HQ543" s="125"/>
      <c r="HR543" s="125"/>
      <c r="HS543" s="125"/>
      <c r="HT543" s="125"/>
      <c r="HU543" s="125"/>
      <c r="HV543" s="125"/>
      <c r="HW543" s="125"/>
      <c r="HX543" s="125"/>
      <c r="HY543" s="125"/>
      <c r="HZ543" s="125"/>
      <c r="IA543" s="125"/>
      <c r="IB543" s="125"/>
      <c r="IC543" s="125"/>
      <c r="ID543" s="125"/>
      <c r="IE543" s="125"/>
      <c r="IF543" s="125"/>
      <c r="IG543" s="125"/>
      <c r="IH543" s="125"/>
      <c r="II543" s="125"/>
      <c r="IJ543" s="125"/>
    </row>
    <row r="544" s="125" customFormat="true" ht="49.5" hidden="false" customHeight="true" outlineLevel="0" collapsed="false">
      <c r="A544" s="97"/>
      <c r="B544" s="203"/>
      <c r="C544" s="204"/>
      <c r="D544" s="204"/>
      <c r="E544" s="204"/>
      <c r="F544" s="199" t="s">
        <v>934</v>
      </c>
      <c r="G544" s="199"/>
      <c r="H544" s="200"/>
      <c r="I544" s="200"/>
      <c r="J544" s="200"/>
      <c r="K544" s="201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124"/>
      <c r="Y544" s="124"/>
      <c r="Z544" s="124"/>
      <c r="AA544" s="124"/>
      <c r="AB544" s="124"/>
      <c r="AC544" s="124"/>
      <c r="AD544" s="124"/>
      <c r="AE544" s="124"/>
      <c r="AF544" s="124"/>
      <c r="AG544" s="124"/>
      <c r="AH544" s="124"/>
      <c r="AI544" s="124"/>
      <c r="AJ544" s="124"/>
      <c r="AK544" s="124"/>
      <c r="AL544" s="124"/>
      <c r="AM544" s="124"/>
      <c r="AN544" s="124"/>
      <c r="AO544" s="124"/>
      <c r="AP544" s="124"/>
      <c r="AQ544" s="124"/>
      <c r="AR544" s="124"/>
      <c r="AS544" s="124"/>
      <c r="AT544" s="124"/>
      <c r="AU544" s="124"/>
      <c r="AV544" s="124"/>
      <c r="AW544" s="124"/>
      <c r="AX544" s="124"/>
      <c r="AY544" s="124"/>
      <c r="AZ544" s="124"/>
      <c r="BA544" s="124"/>
      <c r="BB544" s="124"/>
      <c r="BC544" s="124"/>
      <c r="BD544" s="124"/>
      <c r="BE544" s="124"/>
      <c r="BF544" s="124"/>
      <c r="BG544" s="124"/>
      <c r="BH544" s="124"/>
      <c r="BI544" s="124"/>
      <c r="BJ544" s="124"/>
      <c r="BK544" s="124"/>
      <c r="BL544" s="124"/>
      <c r="BM544" s="124"/>
      <c r="BN544" s="124"/>
      <c r="BO544" s="124"/>
      <c r="BP544" s="124"/>
      <c r="BQ544" s="124"/>
      <c r="BR544" s="124"/>
      <c r="BS544" s="124"/>
      <c r="BT544" s="124"/>
      <c r="BU544" s="124"/>
      <c r="BV544" s="124"/>
      <c r="BW544" s="124"/>
      <c r="BX544" s="124"/>
      <c r="BY544" s="124"/>
    </row>
    <row r="545" customFormat="false" ht="30" hidden="false" customHeight="true" outlineLevel="0" collapsed="false">
      <c r="A545" s="144"/>
      <c r="B545" s="105" t="n">
        <v>59</v>
      </c>
      <c r="C545" s="106" t="n">
        <v>1</v>
      </c>
      <c r="D545" s="107" t="s">
        <v>35</v>
      </c>
      <c r="E545" s="106"/>
      <c r="F545" s="126" t="s">
        <v>935</v>
      </c>
      <c r="G545" s="126"/>
      <c r="H545" s="123" t="s">
        <v>936</v>
      </c>
      <c r="I545" s="110"/>
      <c r="J545" s="111" t="n">
        <v>760</v>
      </c>
      <c r="K545" s="112" t="n">
        <f aca="false">I545*J545</f>
        <v>0</v>
      </c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24"/>
      <c r="Y545" s="124"/>
      <c r="Z545" s="124"/>
      <c r="AA545" s="124"/>
      <c r="AB545" s="124"/>
      <c r="AC545" s="124"/>
      <c r="AD545" s="124"/>
      <c r="AE545" s="124"/>
      <c r="AF545" s="124"/>
      <c r="AG545" s="124"/>
      <c r="AH545" s="124"/>
      <c r="AI545" s="124"/>
      <c r="AJ545" s="124"/>
      <c r="AK545" s="124"/>
      <c r="AL545" s="124"/>
      <c r="AM545" s="124"/>
      <c r="AN545" s="124"/>
      <c r="AO545" s="124"/>
      <c r="AP545" s="124"/>
      <c r="AQ545" s="124"/>
      <c r="AR545" s="124"/>
      <c r="AS545" s="124"/>
      <c r="AT545" s="124"/>
      <c r="AU545" s="124"/>
      <c r="AV545" s="124"/>
      <c r="AW545" s="124"/>
      <c r="AX545" s="124"/>
      <c r="AY545" s="124"/>
      <c r="AZ545" s="124"/>
      <c r="BA545" s="124"/>
      <c r="BB545" s="124"/>
      <c r="BC545" s="124"/>
      <c r="BD545" s="124"/>
      <c r="BE545" s="124"/>
      <c r="BF545" s="124"/>
      <c r="BG545" s="124"/>
      <c r="BH545" s="124"/>
      <c r="BI545" s="124"/>
      <c r="BJ545" s="124"/>
      <c r="BK545" s="124"/>
      <c r="BL545" s="124"/>
      <c r="BM545" s="124"/>
      <c r="BN545" s="124"/>
      <c r="BO545" s="124"/>
      <c r="BP545" s="124"/>
      <c r="BQ545" s="124"/>
      <c r="BR545" s="124"/>
      <c r="BS545" s="124"/>
      <c r="BT545" s="124"/>
      <c r="BU545" s="124"/>
      <c r="BV545" s="124"/>
      <c r="BW545" s="124"/>
      <c r="BX545" s="124"/>
      <c r="BY545" s="124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30" hidden="false" customHeight="true" outlineLevel="0" collapsed="false">
      <c r="A546" s="144"/>
      <c r="B546" s="105" t="n">
        <v>59</v>
      </c>
      <c r="C546" s="106" t="n">
        <v>1</v>
      </c>
      <c r="D546" s="107" t="s">
        <v>35</v>
      </c>
      <c r="E546" s="106"/>
      <c r="F546" s="126" t="s">
        <v>937</v>
      </c>
      <c r="G546" s="126"/>
      <c r="H546" s="123" t="s">
        <v>938</v>
      </c>
      <c r="I546" s="110"/>
      <c r="J546" s="111" t="n">
        <v>760</v>
      </c>
      <c r="K546" s="112" t="n">
        <f aca="false">I546*J546</f>
        <v>0</v>
      </c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24"/>
      <c r="Y546" s="124"/>
      <c r="Z546" s="124"/>
      <c r="AA546" s="124"/>
      <c r="AB546" s="124"/>
      <c r="AC546" s="124"/>
      <c r="AD546" s="124"/>
      <c r="AE546" s="124"/>
      <c r="AF546" s="124"/>
      <c r="AG546" s="124"/>
      <c r="AH546" s="124"/>
      <c r="AI546" s="124"/>
      <c r="AJ546" s="124"/>
      <c r="AK546" s="124"/>
      <c r="AL546" s="124"/>
      <c r="AM546" s="124"/>
      <c r="AN546" s="124"/>
      <c r="AO546" s="124"/>
      <c r="AP546" s="124"/>
      <c r="AQ546" s="124"/>
      <c r="AR546" s="124"/>
      <c r="AS546" s="124"/>
      <c r="AT546" s="124"/>
      <c r="AU546" s="124"/>
      <c r="AV546" s="124"/>
      <c r="AW546" s="124"/>
      <c r="AX546" s="124"/>
      <c r="AY546" s="124"/>
      <c r="AZ546" s="124"/>
      <c r="BA546" s="124"/>
      <c r="BB546" s="124"/>
      <c r="BC546" s="124"/>
      <c r="BD546" s="124"/>
      <c r="BE546" s="124"/>
      <c r="BF546" s="124"/>
      <c r="BG546" s="124"/>
      <c r="BH546" s="124"/>
      <c r="BI546" s="124"/>
      <c r="BJ546" s="124"/>
      <c r="BK546" s="124"/>
      <c r="BL546" s="124"/>
      <c r="BM546" s="124"/>
      <c r="BN546" s="124"/>
      <c r="BO546" s="124"/>
      <c r="BP546" s="124"/>
      <c r="BQ546" s="124"/>
      <c r="BR546" s="124"/>
      <c r="BS546" s="124"/>
      <c r="BT546" s="124"/>
      <c r="BU546" s="124"/>
      <c r="BV546" s="124"/>
      <c r="BW546" s="124"/>
      <c r="BX546" s="124"/>
      <c r="BY546" s="124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s="104" customFormat="true" ht="30" hidden="false" customHeight="true" outlineLevel="0" collapsed="false">
      <c r="B547" s="113"/>
      <c r="C547" s="114"/>
      <c r="D547" s="114"/>
      <c r="E547" s="114"/>
      <c r="F547" s="115"/>
      <c r="G547" s="116"/>
      <c r="H547" s="117" t="s">
        <v>939</v>
      </c>
      <c r="I547" s="118" t="n">
        <f aca="false">SUM(I545:I546)</f>
        <v>0</v>
      </c>
      <c r="J547" s="119"/>
      <c r="K547" s="112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24"/>
      <c r="Y547" s="124"/>
      <c r="Z547" s="124"/>
      <c r="AA547" s="124"/>
      <c r="AB547" s="124"/>
      <c r="AC547" s="124"/>
      <c r="AD547" s="124"/>
      <c r="AE547" s="124"/>
      <c r="AF547" s="124"/>
      <c r="AG547" s="124"/>
      <c r="AH547" s="124"/>
      <c r="AI547" s="124"/>
      <c r="AJ547" s="124"/>
      <c r="AK547" s="124"/>
      <c r="AL547" s="124"/>
      <c r="AM547" s="124"/>
      <c r="AN547" s="124"/>
      <c r="AO547" s="124"/>
      <c r="AP547" s="124"/>
      <c r="AQ547" s="124"/>
      <c r="AR547" s="124"/>
      <c r="AS547" s="124"/>
      <c r="AT547" s="124"/>
      <c r="AU547" s="124"/>
      <c r="AV547" s="124"/>
      <c r="AW547" s="124"/>
      <c r="AX547" s="124"/>
      <c r="AY547" s="124"/>
      <c r="AZ547" s="124"/>
      <c r="BA547" s="124"/>
      <c r="BB547" s="124"/>
      <c r="BC547" s="124"/>
      <c r="BD547" s="124"/>
      <c r="BE547" s="124"/>
      <c r="BF547" s="124"/>
      <c r="BG547" s="124"/>
      <c r="BH547" s="124"/>
      <c r="BI547" s="124"/>
      <c r="BJ547" s="124"/>
      <c r="BK547" s="124"/>
      <c r="BL547" s="124"/>
      <c r="BM547" s="124"/>
      <c r="BN547" s="124"/>
      <c r="BO547" s="124"/>
      <c r="BP547" s="124"/>
      <c r="BQ547" s="124"/>
      <c r="BR547" s="124"/>
      <c r="BS547" s="124"/>
      <c r="BT547" s="124"/>
      <c r="BU547" s="124"/>
      <c r="BV547" s="124"/>
      <c r="BW547" s="124"/>
      <c r="BX547" s="124"/>
      <c r="BY547" s="124"/>
      <c r="BZ547" s="125"/>
      <c r="CA547" s="125"/>
      <c r="CB547" s="125"/>
      <c r="CC547" s="125"/>
      <c r="CD547" s="125"/>
      <c r="CE547" s="125"/>
      <c r="CF547" s="125"/>
      <c r="CG547" s="125"/>
      <c r="CH547" s="125"/>
      <c r="CI547" s="125"/>
      <c r="CJ547" s="125"/>
      <c r="CK547" s="125"/>
      <c r="CL547" s="125"/>
      <c r="CM547" s="125"/>
      <c r="CN547" s="125"/>
      <c r="CO547" s="125"/>
      <c r="CP547" s="125"/>
      <c r="CQ547" s="125"/>
      <c r="CR547" s="125"/>
      <c r="CS547" s="125"/>
      <c r="CT547" s="125"/>
      <c r="CU547" s="125"/>
      <c r="CV547" s="125"/>
      <c r="CW547" s="125"/>
      <c r="CX547" s="125"/>
      <c r="CY547" s="125"/>
      <c r="CZ547" s="125"/>
      <c r="DA547" s="125"/>
      <c r="DB547" s="125"/>
      <c r="DC547" s="125"/>
      <c r="DD547" s="125"/>
      <c r="DE547" s="125"/>
      <c r="DF547" s="125"/>
      <c r="DG547" s="125"/>
      <c r="DH547" s="125"/>
      <c r="DI547" s="125"/>
      <c r="DJ547" s="125"/>
      <c r="DK547" s="125"/>
      <c r="DL547" s="125"/>
      <c r="DM547" s="125"/>
      <c r="DN547" s="125"/>
      <c r="DO547" s="125"/>
      <c r="DP547" s="125"/>
      <c r="DQ547" s="125"/>
      <c r="DR547" s="125"/>
      <c r="DS547" s="125"/>
      <c r="DT547" s="125"/>
      <c r="DU547" s="125"/>
      <c r="DV547" s="125"/>
      <c r="DW547" s="125"/>
      <c r="DX547" s="125"/>
      <c r="DY547" s="125"/>
      <c r="DZ547" s="125"/>
      <c r="EA547" s="125"/>
      <c r="EB547" s="125"/>
      <c r="EC547" s="125"/>
      <c r="ED547" s="125"/>
      <c r="EE547" s="125"/>
      <c r="EF547" s="125"/>
      <c r="EG547" s="125"/>
      <c r="EH547" s="125"/>
      <c r="EI547" s="125"/>
      <c r="EJ547" s="125"/>
      <c r="EK547" s="125"/>
      <c r="EL547" s="125"/>
      <c r="EM547" s="125"/>
      <c r="EN547" s="125"/>
      <c r="EO547" s="125"/>
      <c r="EP547" s="125"/>
      <c r="EQ547" s="125"/>
      <c r="ER547" s="125"/>
      <c r="ES547" s="125"/>
      <c r="ET547" s="125"/>
      <c r="EU547" s="125"/>
      <c r="EV547" s="125"/>
      <c r="EW547" s="125"/>
      <c r="EX547" s="125"/>
      <c r="EY547" s="125"/>
      <c r="EZ547" s="125"/>
      <c r="FA547" s="125"/>
      <c r="FB547" s="125"/>
      <c r="FC547" s="125"/>
      <c r="FD547" s="125"/>
      <c r="FE547" s="125"/>
      <c r="FF547" s="125"/>
      <c r="FG547" s="125"/>
      <c r="FH547" s="125"/>
      <c r="FI547" s="125"/>
      <c r="FJ547" s="125"/>
      <c r="FK547" s="125"/>
      <c r="FL547" s="125"/>
      <c r="FM547" s="125"/>
      <c r="FN547" s="125"/>
      <c r="FO547" s="125"/>
      <c r="FP547" s="125"/>
      <c r="FQ547" s="125"/>
      <c r="FR547" s="125"/>
      <c r="FS547" s="125"/>
      <c r="FT547" s="125"/>
      <c r="FU547" s="125"/>
      <c r="FV547" s="125"/>
      <c r="FW547" s="125"/>
      <c r="FX547" s="125"/>
      <c r="FY547" s="125"/>
      <c r="FZ547" s="125"/>
      <c r="GA547" s="125"/>
      <c r="GB547" s="125"/>
      <c r="GC547" s="125"/>
      <c r="GD547" s="125"/>
      <c r="GE547" s="125"/>
      <c r="GF547" s="125"/>
      <c r="GG547" s="125"/>
      <c r="GH547" s="125"/>
      <c r="GI547" s="125"/>
      <c r="GJ547" s="125"/>
      <c r="GK547" s="125"/>
      <c r="GL547" s="125"/>
      <c r="GM547" s="125"/>
      <c r="GN547" s="125"/>
      <c r="GO547" s="125"/>
      <c r="GP547" s="125"/>
      <c r="GQ547" s="125"/>
      <c r="GR547" s="125"/>
      <c r="GS547" s="125"/>
      <c r="GT547" s="125"/>
      <c r="GU547" s="125"/>
      <c r="GV547" s="125"/>
      <c r="GW547" s="125"/>
      <c r="GX547" s="125"/>
      <c r="GY547" s="125"/>
      <c r="GZ547" s="125"/>
      <c r="HA547" s="125"/>
      <c r="HB547" s="125"/>
      <c r="HC547" s="125"/>
      <c r="HD547" s="125"/>
      <c r="HE547" s="125"/>
      <c r="HF547" s="125"/>
      <c r="HG547" s="125"/>
      <c r="HH547" s="125"/>
      <c r="HI547" s="125"/>
      <c r="HJ547" s="125"/>
      <c r="HK547" s="125"/>
      <c r="HL547" s="125"/>
      <c r="HM547" s="125"/>
      <c r="HN547" s="125"/>
      <c r="HO547" s="125"/>
      <c r="HP547" s="125"/>
      <c r="HQ547" s="125"/>
      <c r="HR547" s="125"/>
      <c r="HS547" s="125"/>
      <c r="HT547" s="125"/>
      <c r="HU547" s="125"/>
      <c r="HV547" s="125"/>
      <c r="HW547" s="125"/>
      <c r="HX547" s="125"/>
      <c r="HY547" s="125"/>
      <c r="HZ547" s="125"/>
      <c r="IA547" s="125"/>
      <c r="IB547" s="125"/>
      <c r="IC547" s="125"/>
      <c r="ID547" s="125"/>
      <c r="IE547" s="125"/>
      <c r="IF547" s="125"/>
      <c r="IG547" s="125"/>
      <c r="IH547" s="125"/>
      <c r="II547" s="125"/>
      <c r="IJ547" s="125"/>
    </row>
    <row r="548" s="91" customFormat="true" ht="32.25" hidden="false" customHeight="true" outlineLevel="0" collapsed="false">
      <c r="A548" s="86"/>
      <c r="B548" s="191"/>
      <c r="C548" s="192"/>
      <c r="D548" s="192"/>
      <c r="E548" s="192"/>
      <c r="F548" s="193" t="s">
        <v>940</v>
      </c>
      <c r="G548" s="163"/>
      <c r="H548" s="194"/>
      <c r="I548" s="192"/>
      <c r="J548" s="192"/>
      <c r="K548" s="195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24"/>
      <c r="Y548" s="124"/>
      <c r="Z548" s="124"/>
      <c r="AA548" s="124"/>
      <c r="AB548" s="124"/>
      <c r="AC548" s="124"/>
      <c r="AD548" s="124"/>
      <c r="AE548" s="124"/>
      <c r="AF548" s="124"/>
      <c r="AG548" s="124"/>
      <c r="AH548" s="124"/>
      <c r="AI548" s="124"/>
      <c r="AJ548" s="124"/>
      <c r="AK548" s="124"/>
      <c r="AL548" s="124"/>
      <c r="AM548" s="124"/>
      <c r="AN548" s="124"/>
      <c r="AO548" s="124"/>
      <c r="AP548" s="124"/>
      <c r="AQ548" s="124"/>
      <c r="AR548" s="124"/>
      <c r="AS548" s="124"/>
      <c r="AT548" s="124"/>
      <c r="AU548" s="124"/>
      <c r="AV548" s="124"/>
      <c r="AW548" s="124"/>
      <c r="AX548" s="124"/>
      <c r="AY548" s="124"/>
      <c r="AZ548" s="124"/>
      <c r="BA548" s="124"/>
      <c r="BB548" s="124"/>
      <c r="BC548" s="124"/>
      <c r="BD548" s="124"/>
      <c r="BE548" s="124"/>
      <c r="BF548" s="124"/>
      <c r="BG548" s="124"/>
      <c r="BH548" s="124"/>
      <c r="BI548" s="124"/>
      <c r="BJ548" s="124"/>
      <c r="BK548" s="124"/>
      <c r="BL548" s="124"/>
      <c r="BM548" s="124"/>
      <c r="BN548" s="124"/>
      <c r="BO548" s="124"/>
      <c r="BP548" s="124"/>
      <c r="BQ548" s="124"/>
      <c r="BR548" s="124"/>
      <c r="BS548" s="124"/>
      <c r="BT548" s="124"/>
      <c r="BU548" s="124"/>
      <c r="BV548" s="124"/>
      <c r="BW548" s="124"/>
      <c r="BX548" s="124"/>
      <c r="BY548" s="124"/>
      <c r="BZ548" s="125"/>
      <c r="CA548" s="125"/>
      <c r="CB548" s="125"/>
      <c r="CC548" s="125"/>
      <c r="CD548" s="125"/>
      <c r="CE548" s="125"/>
      <c r="CF548" s="125"/>
      <c r="CG548" s="125"/>
      <c r="CH548" s="125"/>
      <c r="CI548" s="125"/>
      <c r="CJ548" s="125"/>
      <c r="CK548" s="125"/>
      <c r="CL548" s="125"/>
      <c r="CM548" s="125"/>
      <c r="CN548" s="125"/>
      <c r="CO548" s="125"/>
      <c r="CP548" s="125"/>
      <c r="CQ548" s="125"/>
      <c r="CR548" s="125"/>
      <c r="CS548" s="125"/>
      <c r="CT548" s="125"/>
      <c r="CU548" s="125"/>
      <c r="CV548" s="125"/>
      <c r="CW548" s="125"/>
      <c r="CX548" s="125"/>
      <c r="CY548" s="125"/>
      <c r="CZ548" s="125"/>
      <c r="DA548" s="125"/>
      <c r="DB548" s="125"/>
      <c r="DC548" s="125"/>
      <c r="DD548" s="125"/>
      <c r="DE548" s="125"/>
      <c r="DF548" s="125"/>
      <c r="DG548" s="125"/>
      <c r="DH548" s="125"/>
      <c r="DI548" s="125"/>
      <c r="DJ548" s="125"/>
      <c r="DK548" s="125"/>
      <c r="DL548" s="125"/>
      <c r="DM548" s="125"/>
      <c r="DN548" s="125"/>
      <c r="DO548" s="125"/>
      <c r="DP548" s="125"/>
      <c r="DQ548" s="125"/>
      <c r="DR548" s="125"/>
      <c r="DS548" s="125"/>
      <c r="DT548" s="125"/>
      <c r="DU548" s="125"/>
      <c r="DV548" s="125"/>
      <c r="DW548" s="125"/>
      <c r="DX548" s="125"/>
      <c r="DY548" s="125"/>
      <c r="DZ548" s="125"/>
      <c r="EA548" s="125"/>
      <c r="EB548" s="125"/>
      <c r="EC548" s="125"/>
      <c r="ED548" s="125"/>
      <c r="EE548" s="125"/>
      <c r="EF548" s="125"/>
      <c r="EG548" s="125"/>
      <c r="EH548" s="125"/>
      <c r="EI548" s="125"/>
      <c r="EJ548" s="125"/>
      <c r="EK548" s="125"/>
      <c r="EL548" s="125"/>
      <c r="EM548" s="125"/>
      <c r="EN548" s="125"/>
      <c r="EO548" s="125"/>
      <c r="EP548" s="125"/>
      <c r="EQ548" s="125"/>
      <c r="ER548" s="125"/>
      <c r="ES548" s="125"/>
      <c r="ET548" s="125"/>
      <c r="EU548" s="125"/>
      <c r="EV548" s="125"/>
      <c r="EW548" s="125"/>
      <c r="EX548" s="125"/>
      <c r="EY548" s="125"/>
      <c r="EZ548" s="125"/>
      <c r="FA548" s="125"/>
      <c r="FB548" s="125"/>
      <c r="FC548" s="125"/>
      <c r="FD548" s="125"/>
      <c r="FE548" s="125"/>
      <c r="FF548" s="125"/>
      <c r="FG548" s="125"/>
      <c r="FH548" s="125"/>
      <c r="FI548" s="125"/>
      <c r="FJ548" s="125"/>
      <c r="FK548" s="125"/>
      <c r="FL548" s="125"/>
      <c r="FM548" s="125"/>
      <c r="FN548" s="125"/>
      <c r="FO548" s="125"/>
      <c r="FP548" s="125"/>
      <c r="FQ548" s="125"/>
      <c r="FR548" s="125"/>
      <c r="FS548" s="125"/>
      <c r="FT548" s="125"/>
      <c r="FU548" s="125"/>
      <c r="FV548" s="125"/>
      <c r="FW548" s="125"/>
      <c r="FX548" s="125"/>
      <c r="FY548" s="125"/>
      <c r="FZ548" s="125"/>
      <c r="GA548" s="125"/>
      <c r="GB548" s="125"/>
      <c r="GC548" s="125"/>
      <c r="GD548" s="125"/>
      <c r="GE548" s="125"/>
      <c r="GF548" s="125"/>
      <c r="GG548" s="125"/>
      <c r="GH548" s="125"/>
      <c r="GI548" s="125"/>
      <c r="GJ548" s="125"/>
      <c r="GK548" s="125"/>
      <c r="GL548" s="125"/>
      <c r="GM548" s="125"/>
      <c r="GN548" s="125"/>
      <c r="GO548" s="125"/>
      <c r="GP548" s="125"/>
      <c r="GQ548" s="125"/>
      <c r="GR548" s="125"/>
      <c r="GS548" s="125"/>
      <c r="GT548" s="125"/>
      <c r="GU548" s="125"/>
      <c r="GV548" s="125"/>
      <c r="GW548" s="125"/>
      <c r="GX548" s="125"/>
      <c r="GY548" s="125"/>
      <c r="GZ548" s="125"/>
      <c r="HA548" s="125"/>
      <c r="HB548" s="125"/>
      <c r="HC548" s="125"/>
      <c r="HD548" s="125"/>
      <c r="HE548" s="125"/>
      <c r="HF548" s="125"/>
      <c r="HG548" s="125"/>
      <c r="HH548" s="125"/>
      <c r="HI548" s="125"/>
      <c r="HJ548" s="125"/>
      <c r="HK548" s="125"/>
      <c r="HL548" s="125"/>
      <c r="HM548" s="125"/>
      <c r="HN548" s="125"/>
      <c r="HO548" s="125"/>
      <c r="HP548" s="125"/>
      <c r="HQ548" s="125"/>
      <c r="HR548" s="125"/>
      <c r="HS548" s="125"/>
      <c r="HT548" s="125"/>
      <c r="HU548" s="125"/>
      <c r="HV548" s="125"/>
      <c r="HW548" s="125"/>
      <c r="HX548" s="125"/>
      <c r="HY548" s="125"/>
      <c r="HZ548" s="125"/>
      <c r="IA548" s="125"/>
      <c r="IB548" s="125"/>
      <c r="IC548" s="125"/>
      <c r="ID548" s="125"/>
      <c r="IE548" s="125"/>
      <c r="IF548" s="125"/>
      <c r="IG548" s="125"/>
      <c r="IH548" s="125"/>
      <c r="II548" s="125"/>
      <c r="IJ548" s="125"/>
    </row>
    <row r="549" s="125" customFormat="true" ht="45" hidden="false" customHeight="true" outlineLevel="0" collapsed="false">
      <c r="A549" s="97"/>
      <c r="B549" s="212"/>
      <c r="C549" s="213"/>
      <c r="D549" s="213"/>
      <c r="E549" s="213"/>
      <c r="F549" s="214" t="s">
        <v>941</v>
      </c>
      <c r="G549" s="214"/>
      <c r="H549" s="215"/>
      <c r="I549" s="215"/>
      <c r="J549" s="215"/>
      <c r="K549" s="216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24"/>
      <c r="Y549" s="124"/>
      <c r="Z549" s="124"/>
      <c r="AA549" s="124"/>
      <c r="AB549" s="124"/>
      <c r="AC549" s="124"/>
      <c r="AD549" s="124"/>
      <c r="AE549" s="124"/>
      <c r="AF549" s="124"/>
      <c r="AG549" s="124"/>
      <c r="AH549" s="124"/>
      <c r="AI549" s="124"/>
      <c r="AJ549" s="124"/>
      <c r="AK549" s="124"/>
      <c r="AL549" s="124"/>
      <c r="AM549" s="124"/>
      <c r="AN549" s="124"/>
      <c r="AO549" s="124"/>
      <c r="AP549" s="124"/>
      <c r="AQ549" s="124"/>
      <c r="AR549" s="124"/>
      <c r="AS549" s="124"/>
      <c r="AT549" s="124"/>
      <c r="AU549" s="124"/>
      <c r="AV549" s="124"/>
      <c r="AW549" s="124"/>
      <c r="AX549" s="124"/>
      <c r="AY549" s="124"/>
      <c r="AZ549" s="124"/>
      <c r="BA549" s="124"/>
      <c r="BB549" s="124"/>
      <c r="BC549" s="124"/>
      <c r="BD549" s="124"/>
      <c r="BE549" s="124"/>
      <c r="BF549" s="124"/>
      <c r="BG549" s="124"/>
      <c r="BH549" s="124"/>
      <c r="BI549" s="124"/>
      <c r="BJ549" s="124"/>
      <c r="BK549" s="124"/>
      <c r="BL549" s="124"/>
      <c r="BM549" s="124"/>
      <c r="BN549" s="124"/>
      <c r="BO549" s="124"/>
      <c r="BP549" s="124"/>
      <c r="BQ549" s="124"/>
      <c r="BR549" s="124"/>
      <c r="BS549" s="124"/>
      <c r="BT549" s="124"/>
      <c r="BU549" s="124"/>
      <c r="BV549" s="124"/>
      <c r="BW549" s="124"/>
      <c r="BX549" s="124"/>
      <c r="BY549" s="124"/>
    </row>
    <row r="550" customFormat="false" ht="30" hidden="false" customHeight="true" outlineLevel="0" collapsed="false">
      <c r="A550" s="144"/>
      <c r="B550" s="105" t="s">
        <v>942</v>
      </c>
      <c r="C550" s="106" t="n">
        <v>1</v>
      </c>
      <c r="D550" s="107" t="s">
        <v>247</v>
      </c>
      <c r="E550" s="106"/>
      <c r="F550" s="173" t="s">
        <v>943</v>
      </c>
      <c r="G550" s="173"/>
      <c r="H550" s="123" t="s">
        <v>944</v>
      </c>
      <c r="I550" s="110"/>
      <c r="J550" s="119" t="n">
        <v>310</v>
      </c>
      <c r="K550" s="112" t="n">
        <f aca="false">I550*J550</f>
        <v>0</v>
      </c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24"/>
      <c r="Y550" s="124"/>
      <c r="Z550" s="124"/>
      <c r="AA550" s="124"/>
      <c r="AB550" s="124"/>
      <c r="AC550" s="124"/>
      <c r="AD550" s="124"/>
      <c r="AE550" s="124"/>
      <c r="AF550" s="124"/>
      <c r="AG550" s="124"/>
      <c r="AH550" s="124"/>
      <c r="AI550" s="124"/>
      <c r="AJ550" s="124"/>
      <c r="AK550" s="124"/>
      <c r="AL550" s="124"/>
      <c r="AM550" s="124"/>
      <c r="AN550" s="124"/>
      <c r="AO550" s="124"/>
      <c r="AP550" s="124"/>
      <c r="AQ550" s="124"/>
      <c r="AR550" s="124"/>
      <c r="AS550" s="124"/>
      <c r="AT550" s="124"/>
      <c r="AU550" s="124"/>
      <c r="AV550" s="124"/>
      <c r="AW550" s="124"/>
      <c r="AX550" s="124"/>
      <c r="AY550" s="124"/>
      <c r="AZ550" s="124"/>
      <c r="BA550" s="124"/>
      <c r="BB550" s="124"/>
      <c r="BC550" s="124"/>
      <c r="BD550" s="124"/>
      <c r="BE550" s="124"/>
      <c r="BF550" s="124"/>
      <c r="BG550" s="124"/>
      <c r="BH550" s="124"/>
      <c r="BI550" s="124"/>
      <c r="BJ550" s="124"/>
      <c r="BK550" s="124"/>
      <c r="BL550" s="124"/>
      <c r="BM550" s="124"/>
      <c r="BN550" s="124"/>
      <c r="BO550" s="124"/>
      <c r="BP550" s="124"/>
      <c r="BQ550" s="124"/>
      <c r="BR550" s="124"/>
      <c r="BS550" s="124"/>
      <c r="BT550" s="124"/>
      <c r="BU550" s="124"/>
      <c r="BV550" s="124"/>
      <c r="BW550" s="124"/>
      <c r="BX550" s="124"/>
      <c r="BY550" s="124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30" hidden="false" customHeight="true" outlineLevel="0" collapsed="false">
      <c r="A551" s="144"/>
      <c r="B551" s="105" t="s">
        <v>942</v>
      </c>
      <c r="C551" s="106" t="n">
        <v>1</v>
      </c>
      <c r="D551" s="107" t="s">
        <v>247</v>
      </c>
      <c r="E551" s="106"/>
      <c r="F551" s="173" t="s">
        <v>945</v>
      </c>
      <c r="G551" s="173"/>
      <c r="H551" s="123" t="s">
        <v>946</v>
      </c>
      <c r="I551" s="110"/>
      <c r="J551" s="119" t="n">
        <v>310</v>
      </c>
      <c r="K551" s="112" t="n">
        <f aca="false">I551*J551</f>
        <v>0</v>
      </c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24"/>
      <c r="Y551" s="124"/>
      <c r="Z551" s="124"/>
      <c r="AA551" s="124"/>
      <c r="AB551" s="124"/>
      <c r="AC551" s="124"/>
      <c r="AD551" s="124"/>
      <c r="AE551" s="124"/>
      <c r="AF551" s="124"/>
      <c r="AG551" s="124"/>
      <c r="AH551" s="124"/>
      <c r="AI551" s="124"/>
      <c r="AJ551" s="124"/>
      <c r="AK551" s="124"/>
      <c r="AL551" s="124"/>
      <c r="AM551" s="124"/>
      <c r="AN551" s="124"/>
      <c r="AO551" s="124"/>
      <c r="AP551" s="124"/>
      <c r="AQ551" s="124"/>
      <c r="AR551" s="124"/>
      <c r="AS551" s="124"/>
      <c r="AT551" s="124"/>
      <c r="AU551" s="124"/>
      <c r="AV551" s="124"/>
      <c r="AW551" s="124"/>
      <c r="AX551" s="124"/>
      <c r="AY551" s="124"/>
      <c r="AZ551" s="124"/>
      <c r="BA551" s="124"/>
      <c r="BB551" s="124"/>
      <c r="BC551" s="124"/>
      <c r="BD551" s="124"/>
      <c r="BE551" s="124"/>
      <c r="BF551" s="124"/>
      <c r="BG551" s="124"/>
      <c r="BH551" s="124"/>
      <c r="BI551" s="124"/>
      <c r="BJ551" s="124"/>
      <c r="BK551" s="124"/>
      <c r="BL551" s="124"/>
      <c r="BM551" s="124"/>
      <c r="BN551" s="124"/>
      <c r="BO551" s="124"/>
      <c r="BP551" s="124"/>
      <c r="BQ551" s="124"/>
      <c r="BR551" s="124"/>
      <c r="BS551" s="124"/>
      <c r="BT551" s="124"/>
      <c r="BU551" s="124"/>
      <c r="BV551" s="124"/>
      <c r="BW551" s="124"/>
      <c r="BX551" s="124"/>
      <c r="BY551" s="124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s="104" customFormat="true" ht="30" hidden="false" customHeight="true" outlineLevel="0" collapsed="false">
      <c r="A552" s="122"/>
      <c r="B552" s="105" t="s">
        <v>942</v>
      </c>
      <c r="C552" s="106" t="n">
        <v>1</v>
      </c>
      <c r="D552" s="107" t="s">
        <v>247</v>
      </c>
      <c r="E552" s="106"/>
      <c r="F552" s="152" t="s">
        <v>947</v>
      </c>
      <c r="G552" s="152"/>
      <c r="H552" s="123" t="n">
        <v>2012</v>
      </c>
      <c r="I552" s="110"/>
      <c r="J552" s="119" t="n">
        <v>400</v>
      </c>
      <c r="K552" s="112" t="n">
        <f aca="false">I552*J552</f>
        <v>0</v>
      </c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  <c r="AA552" s="124"/>
      <c r="AB552" s="124"/>
      <c r="AC552" s="124"/>
      <c r="AD552" s="124"/>
      <c r="AE552" s="124"/>
      <c r="AF552" s="124"/>
      <c r="AG552" s="124"/>
      <c r="AH552" s="124"/>
      <c r="AI552" s="124"/>
      <c r="AJ552" s="124"/>
      <c r="AK552" s="124"/>
      <c r="AL552" s="124"/>
      <c r="AM552" s="124"/>
      <c r="AN552" s="124"/>
      <c r="AO552" s="124"/>
      <c r="AP552" s="124"/>
      <c r="AQ552" s="124"/>
      <c r="AR552" s="124"/>
      <c r="AS552" s="124"/>
      <c r="AT552" s="124"/>
      <c r="AU552" s="124"/>
      <c r="AV552" s="124"/>
      <c r="AW552" s="124"/>
      <c r="AX552" s="124"/>
      <c r="AY552" s="124"/>
      <c r="AZ552" s="124"/>
      <c r="BA552" s="124"/>
      <c r="BB552" s="124"/>
      <c r="BC552" s="124"/>
      <c r="BD552" s="124"/>
      <c r="BE552" s="124"/>
      <c r="BF552" s="124"/>
      <c r="BG552" s="124"/>
      <c r="BH552" s="124"/>
      <c r="BI552" s="124"/>
      <c r="BJ552" s="124"/>
      <c r="BK552" s="124"/>
      <c r="BL552" s="124"/>
      <c r="BM552" s="124"/>
      <c r="BN552" s="124"/>
      <c r="BO552" s="124"/>
      <c r="BP552" s="124"/>
      <c r="BQ552" s="124"/>
      <c r="BR552" s="124"/>
      <c r="BS552" s="124"/>
      <c r="BT552" s="124"/>
      <c r="BU552" s="124"/>
      <c r="BV552" s="124"/>
      <c r="BW552" s="124"/>
      <c r="BX552" s="124"/>
      <c r="BY552" s="124"/>
      <c r="BZ552" s="125"/>
      <c r="CA552" s="125"/>
      <c r="CB552" s="125"/>
      <c r="CC552" s="125"/>
      <c r="CD552" s="125"/>
      <c r="CE552" s="125"/>
      <c r="CF552" s="125"/>
      <c r="CG552" s="125"/>
      <c r="CH552" s="125"/>
      <c r="CI552" s="125"/>
      <c r="CJ552" s="125"/>
      <c r="CK552" s="125"/>
      <c r="CL552" s="125"/>
      <c r="CM552" s="125"/>
      <c r="CN552" s="125"/>
      <c r="CO552" s="125"/>
      <c r="CP552" s="125"/>
      <c r="CQ552" s="125"/>
      <c r="CR552" s="125"/>
      <c r="CS552" s="125"/>
      <c r="CT552" s="125"/>
      <c r="CU552" s="125"/>
      <c r="CV552" s="125"/>
      <c r="CW552" s="125"/>
      <c r="CX552" s="125"/>
      <c r="CY552" s="125"/>
      <c r="CZ552" s="125"/>
      <c r="DA552" s="125"/>
      <c r="DB552" s="125"/>
      <c r="DC552" s="125"/>
      <c r="DD552" s="125"/>
      <c r="DE552" s="125"/>
      <c r="DF552" s="125"/>
      <c r="DG552" s="125"/>
      <c r="DH552" s="125"/>
      <c r="DI552" s="125"/>
      <c r="DJ552" s="125"/>
      <c r="DK552" s="125"/>
      <c r="DL552" s="125"/>
      <c r="DM552" s="125"/>
      <c r="DN552" s="125"/>
      <c r="DO552" s="125"/>
      <c r="DP552" s="125"/>
      <c r="DQ552" s="125"/>
      <c r="DR552" s="125"/>
      <c r="DS552" s="125"/>
      <c r="DT552" s="125"/>
      <c r="DU552" s="125"/>
      <c r="DV552" s="125"/>
      <c r="DW552" s="125"/>
      <c r="DX552" s="125"/>
      <c r="DY552" s="125"/>
      <c r="DZ552" s="125"/>
      <c r="EA552" s="125"/>
      <c r="EB552" s="125"/>
      <c r="EC552" s="125"/>
      <c r="ED552" s="125"/>
      <c r="EE552" s="125"/>
      <c r="EF552" s="125"/>
      <c r="EG552" s="125"/>
      <c r="EH552" s="125"/>
      <c r="EI552" s="125"/>
      <c r="EJ552" s="125"/>
      <c r="EK552" s="125"/>
      <c r="EL552" s="125"/>
      <c r="EM552" s="125"/>
      <c r="EN552" s="125"/>
      <c r="EO552" s="125"/>
      <c r="EP552" s="125"/>
      <c r="EQ552" s="125"/>
      <c r="ER552" s="125"/>
      <c r="ES552" s="125"/>
      <c r="ET552" s="125"/>
      <c r="EU552" s="125"/>
      <c r="EV552" s="125"/>
      <c r="EW552" s="125"/>
      <c r="EX552" s="125"/>
      <c r="EY552" s="125"/>
      <c r="EZ552" s="125"/>
      <c r="FA552" s="125"/>
      <c r="FB552" s="125"/>
      <c r="FC552" s="125"/>
      <c r="FD552" s="125"/>
      <c r="FE552" s="125"/>
      <c r="FF552" s="125"/>
      <c r="FG552" s="125"/>
      <c r="FH552" s="125"/>
      <c r="FI552" s="125"/>
      <c r="FJ552" s="125"/>
      <c r="FK552" s="125"/>
      <c r="FL552" s="125"/>
      <c r="FM552" s="125"/>
      <c r="FN552" s="125"/>
      <c r="FO552" s="125"/>
      <c r="FP552" s="125"/>
      <c r="FQ552" s="125"/>
      <c r="FR552" s="125"/>
      <c r="FS552" s="125"/>
      <c r="FT552" s="125"/>
      <c r="FU552" s="125"/>
      <c r="FV552" s="125"/>
      <c r="FW552" s="125"/>
      <c r="FX552" s="125"/>
      <c r="FY552" s="125"/>
      <c r="FZ552" s="125"/>
      <c r="GA552" s="125"/>
      <c r="GB552" s="125"/>
      <c r="GC552" s="125"/>
      <c r="GD552" s="125"/>
      <c r="GE552" s="125"/>
      <c r="GF552" s="125"/>
      <c r="GG552" s="125"/>
      <c r="GH552" s="125"/>
      <c r="GI552" s="125"/>
      <c r="GJ552" s="125"/>
      <c r="GK552" s="125"/>
      <c r="GL552" s="125"/>
      <c r="GM552" s="125"/>
      <c r="GN552" s="125"/>
      <c r="GO552" s="125"/>
      <c r="GP552" s="125"/>
      <c r="GQ552" s="125"/>
      <c r="GR552" s="125"/>
      <c r="GS552" s="125"/>
      <c r="GT552" s="125"/>
      <c r="GU552" s="125"/>
      <c r="GV552" s="125"/>
      <c r="GW552" s="125"/>
      <c r="GX552" s="125"/>
      <c r="GY552" s="125"/>
      <c r="GZ552" s="125"/>
      <c r="HA552" s="125"/>
      <c r="HB552" s="125"/>
      <c r="HC552" s="125"/>
      <c r="HD552" s="125"/>
      <c r="HE552" s="125"/>
      <c r="HF552" s="125"/>
      <c r="HG552" s="125"/>
      <c r="HH552" s="125"/>
      <c r="HI552" s="125"/>
      <c r="HJ552" s="125"/>
      <c r="HK552" s="125"/>
      <c r="HL552" s="125"/>
      <c r="HM552" s="125"/>
      <c r="HN552" s="125"/>
      <c r="HO552" s="125"/>
      <c r="HP552" s="125"/>
      <c r="HQ552" s="125"/>
      <c r="HR552" s="125"/>
      <c r="HS552" s="125"/>
      <c r="HT552" s="125"/>
      <c r="HU552" s="125"/>
      <c r="HV552" s="125"/>
      <c r="HW552" s="125"/>
      <c r="HX552" s="125"/>
      <c r="HY552" s="125"/>
      <c r="HZ552" s="125"/>
      <c r="IA552" s="125"/>
      <c r="IB552" s="125"/>
      <c r="IC552" s="125"/>
      <c r="ID552" s="125"/>
      <c r="IE552" s="125"/>
      <c r="IF552" s="125"/>
      <c r="IG552" s="125"/>
      <c r="IH552" s="125"/>
      <c r="II552" s="125"/>
      <c r="IJ552" s="125"/>
    </row>
    <row r="553" s="104" customFormat="true" ht="30" hidden="false" customHeight="true" outlineLevel="0" collapsed="false">
      <c r="A553" s="122"/>
      <c r="B553" s="105" t="s">
        <v>942</v>
      </c>
      <c r="C553" s="106" t="n">
        <v>1</v>
      </c>
      <c r="D553" s="107" t="s">
        <v>247</v>
      </c>
      <c r="E553" s="106"/>
      <c r="F553" s="152" t="s">
        <v>948</v>
      </c>
      <c r="G553" s="152"/>
      <c r="H553" s="123" t="n">
        <v>2004</v>
      </c>
      <c r="I553" s="110"/>
      <c r="J553" s="119" t="n">
        <v>400</v>
      </c>
      <c r="K553" s="112" t="n">
        <f aca="false">I553*J553</f>
        <v>0</v>
      </c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24"/>
      <c r="Y553" s="124"/>
      <c r="Z553" s="124"/>
      <c r="AA553" s="124"/>
      <c r="AB553" s="124"/>
      <c r="AC553" s="124"/>
      <c r="AD553" s="124"/>
      <c r="AE553" s="124"/>
      <c r="AF553" s="124"/>
      <c r="AG553" s="124"/>
      <c r="AH553" s="124"/>
      <c r="AI553" s="124"/>
      <c r="AJ553" s="124"/>
      <c r="AK553" s="124"/>
      <c r="AL553" s="124"/>
      <c r="AM553" s="124"/>
      <c r="AN553" s="124"/>
      <c r="AO553" s="124"/>
      <c r="AP553" s="124"/>
      <c r="AQ553" s="124"/>
      <c r="AR553" s="124"/>
      <c r="AS553" s="124"/>
      <c r="AT553" s="124"/>
      <c r="AU553" s="124"/>
      <c r="AV553" s="124"/>
      <c r="AW553" s="124"/>
      <c r="AX553" s="124"/>
      <c r="AY553" s="124"/>
      <c r="AZ553" s="124"/>
      <c r="BA553" s="124"/>
      <c r="BB553" s="124"/>
      <c r="BC553" s="124"/>
      <c r="BD553" s="124"/>
      <c r="BE553" s="124"/>
      <c r="BF553" s="124"/>
      <c r="BG553" s="124"/>
      <c r="BH553" s="124"/>
      <c r="BI553" s="124"/>
      <c r="BJ553" s="124"/>
      <c r="BK553" s="124"/>
      <c r="BL553" s="124"/>
      <c r="BM553" s="124"/>
      <c r="BN553" s="124"/>
      <c r="BO553" s="124"/>
      <c r="BP553" s="124"/>
      <c r="BQ553" s="124"/>
      <c r="BR553" s="124"/>
      <c r="BS553" s="124"/>
      <c r="BT553" s="124"/>
      <c r="BU553" s="124"/>
      <c r="BV553" s="124"/>
      <c r="BW553" s="124"/>
      <c r="BX553" s="124"/>
      <c r="BY553" s="124"/>
      <c r="BZ553" s="125"/>
      <c r="CA553" s="125"/>
      <c r="CB553" s="125"/>
      <c r="CC553" s="125"/>
      <c r="CD553" s="125"/>
      <c r="CE553" s="125"/>
      <c r="CF553" s="125"/>
      <c r="CG553" s="125"/>
      <c r="CH553" s="125"/>
      <c r="CI553" s="125"/>
      <c r="CJ553" s="125"/>
      <c r="CK553" s="125"/>
      <c r="CL553" s="125"/>
      <c r="CM553" s="125"/>
      <c r="CN553" s="125"/>
      <c r="CO553" s="125"/>
      <c r="CP553" s="125"/>
      <c r="CQ553" s="125"/>
      <c r="CR553" s="125"/>
      <c r="CS553" s="125"/>
      <c r="CT553" s="125"/>
      <c r="CU553" s="125"/>
      <c r="CV553" s="125"/>
      <c r="CW553" s="125"/>
      <c r="CX553" s="125"/>
      <c r="CY553" s="125"/>
      <c r="CZ553" s="125"/>
      <c r="DA553" s="125"/>
      <c r="DB553" s="125"/>
      <c r="DC553" s="125"/>
      <c r="DD553" s="125"/>
      <c r="DE553" s="125"/>
      <c r="DF553" s="125"/>
      <c r="DG553" s="125"/>
      <c r="DH553" s="125"/>
      <c r="DI553" s="125"/>
      <c r="DJ553" s="125"/>
      <c r="DK553" s="125"/>
      <c r="DL553" s="125"/>
      <c r="DM553" s="125"/>
      <c r="DN553" s="125"/>
      <c r="DO553" s="125"/>
      <c r="DP553" s="125"/>
      <c r="DQ553" s="125"/>
      <c r="DR553" s="125"/>
      <c r="DS553" s="125"/>
      <c r="DT553" s="125"/>
      <c r="DU553" s="125"/>
      <c r="DV553" s="125"/>
      <c r="DW553" s="125"/>
      <c r="DX553" s="125"/>
      <c r="DY553" s="125"/>
      <c r="DZ553" s="125"/>
      <c r="EA553" s="125"/>
      <c r="EB553" s="125"/>
      <c r="EC553" s="125"/>
      <c r="ED553" s="125"/>
      <c r="EE553" s="125"/>
      <c r="EF553" s="125"/>
      <c r="EG553" s="125"/>
      <c r="EH553" s="125"/>
      <c r="EI553" s="125"/>
      <c r="EJ553" s="125"/>
      <c r="EK553" s="125"/>
      <c r="EL553" s="125"/>
      <c r="EM553" s="125"/>
      <c r="EN553" s="125"/>
      <c r="EO553" s="125"/>
      <c r="EP553" s="125"/>
      <c r="EQ553" s="125"/>
      <c r="ER553" s="125"/>
      <c r="ES553" s="125"/>
      <c r="ET553" s="125"/>
      <c r="EU553" s="125"/>
      <c r="EV553" s="125"/>
      <c r="EW553" s="125"/>
      <c r="EX553" s="125"/>
      <c r="EY553" s="125"/>
      <c r="EZ553" s="125"/>
      <c r="FA553" s="125"/>
      <c r="FB553" s="125"/>
      <c r="FC553" s="125"/>
      <c r="FD553" s="125"/>
      <c r="FE553" s="125"/>
      <c r="FF553" s="125"/>
      <c r="FG553" s="125"/>
      <c r="FH553" s="125"/>
      <c r="FI553" s="125"/>
      <c r="FJ553" s="125"/>
      <c r="FK553" s="125"/>
      <c r="FL553" s="125"/>
      <c r="FM553" s="125"/>
      <c r="FN553" s="125"/>
      <c r="FO553" s="125"/>
      <c r="FP553" s="125"/>
      <c r="FQ553" s="125"/>
      <c r="FR553" s="125"/>
      <c r="FS553" s="125"/>
      <c r="FT553" s="125"/>
      <c r="FU553" s="125"/>
      <c r="FV553" s="125"/>
      <c r="FW553" s="125"/>
      <c r="FX553" s="125"/>
      <c r="FY553" s="125"/>
      <c r="FZ553" s="125"/>
      <c r="GA553" s="125"/>
      <c r="GB553" s="125"/>
      <c r="GC553" s="125"/>
      <c r="GD553" s="125"/>
      <c r="GE553" s="125"/>
      <c r="GF553" s="125"/>
      <c r="GG553" s="125"/>
      <c r="GH553" s="125"/>
      <c r="GI553" s="125"/>
      <c r="GJ553" s="125"/>
      <c r="GK553" s="125"/>
      <c r="GL553" s="125"/>
      <c r="GM553" s="125"/>
      <c r="GN553" s="125"/>
      <c r="GO553" s="125"/>
      <c r="GP553" s="125"/>
      <c r="GQ553" s="125"/>
      <c r="GR553" s="125"/>
      <c r="GS553" s="125"/>
      <c r="GT553" s="125"/>
      <c r="GU553" s="125"/>
      <c r="GV553" s="125"/>
      <c r="GW553" s="125"/>
      <c r="GX553" s="125"/>
      <c r="GY553" s="125"/>
      <c r="GZ553" s="125"/>
      <c r="HA553" s="125"/>
      <c r="HB553" s="125"/>
      <c r="HC553" s="125"/>
      <c r="HD553" s="125"/>
      <c r="HE553" s="125"/>
      <c r="HF553" s="125"/>
      <c r="HG553" s="125"/>
      <c r="HH553" s="125"/>
      <c r="HI553" s="125"/>
      <c r="HJ553" s="125"/>
      <c r="HK553" s="125"/>
      <c r="HL553" s="125"/>
      <c r="HM553" s="125"/>
      <c r="HN553" s="125"/>
      <c r="HO553" s="125"/>
      <c r="HP553" s="125"/>
      <c r="HQ553" s="125"/>
      <c r="HR553" s="125"/>
      <c r="HS553" s="125"/>
      <c r="HT553" s="125"/>
      <c r="HU553" s="125"/>
      <c r="HV553" s="125"/>
      <c r="HW553" s="125"/>
      <c r="HX553" s="125"/>
      <c r="HY553" s="125"/>
      <c r="HZ553" s="125"/>
      <c r="IA553" s="125"/>
      <c r="IB553" s="125"/>
      <c r="IC553" s="125"/>
      <c r="ID553" s="125"/>
      <c r="IE553" s="125"/>
      <c r="IF553" s="125"/>
      <c r="IG553" s="125"/>
      <c r="IH553" s="125"/>
      <c r="II553" s="125"/>
      <c r="IJ553" s="125"/>
    </row>
    <row r="554" s="104" customFormat="true" ht="30" hidden="false" customHeight="true" outlineLevel="0" collapsed="false">
      <c r="A554" s="122"/>
      <c r="B554" s="105" t="s">
        <v>942</v>
      </c>
      <c r="C554" s="106" t="n">
        <v>1</v>
      </c>
      <c r="D554" s="107" t="s">
        <v>247</v>
      </c>
      <c r="E554" s="106"/>
      <c r="F554" s="152" t="s">
        <v>949</v>
      </c>
      <c r="G554" s="152"/>
      <c r="H554" s="123" t="n">
        <v>2006</v>
      </c>
      <c r="I554" s="110"/>
      <c r="J554" s="119" t="n">
        <v>310</v>
      </c>
      <c r="K554" s="112" t="n">
        <f aca="false">I554*J554</f>
        <v>0</v>
      </c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24"/>
      <c r="Y554" s="124"/>
      <c r="Z554" s="124"/>
      <c r="AA554" s="124"/>
      <c r="AB554" s="124"/>
      <c r="AC554" s="124"/>
      <c r="AD554" s="124"/>
      <c r="AE554" s="124"/>
      <c r="AF554" s="124"/>
      <c r="AG554" s="124"/>
      <c r="AH554" s="124"/>
      <c r="AI554" s="124"/>
      <c r="AJ554" s="124"/>
      <c r="AK554" s="124"/>
      <c r="AL554" s="124"/>
      <c r="AM554" s="124"/>
      <c r="AN554" s="124"/>
      <c r="AO554" s="124"/>
      <c r="AP554" s="124"/>
      <c r="AQ554" s="124"/>
      <c r="AR554" s="124"/>
      <c r="AS554" s="124"/>
      <c r="AT554" s="124"/>
      <c r="AU554" s="124"/>
      <c r="AV554" s="124"/>
      <c r="AW554" s="124"/>
      <c r="AX554" s="124"/>
      <c r="AY554" s="124"/>
      <c r="AZ554" s="124"/>
      <c r="BA554" s="124"/>
      <c r="BB554" s="124"/>
      <c r="BC554" s="124"/>
      <c r="BD554" s="124"/>
      <c r="BE554" s="124"/>
      <c r="BF554" s="124"/>
      <c r="BG554" s="124"/>
      <c r="BH554" s="124"/>
      <c r="BI554" s="124"/>
      <c r="BJ554" s="124"/>
      <c r="BK554" s="124"/>
      <c r="BL554" s="124"/>
      <c r="BM554" s="124"/>
      <c r="BN554" s="124"/>
      <c r="BO554" s="124"/>
      <c r="BP554" s="124"/>
      <c r="BQ554" s="124"/>
      <c r="BR554" s="124"/>
      <c r="BS554" s="124"/>
      <c r="BT554" s="124"/>
      <c r="BU554" s="124"/>
      <c r="BV554" s="124"/>
      <c r="BW554" s="124"/>
      <c r="BX554" s="124"/>
      <c r="BY554" s="124"/>
      <c r="BZ554" s="125"/>
      <c r="CA554" s="125"/>
      <c r="CB554" s="125"/>
      <c r="CC554" s="125"/>
      <c r="CD554" s="125"/>
      <c r="CE554" s="125"/>
      <c r="CF554" s="125"/>
      <c r="CG554" s="125"/>
      <c r="CH554" s="125"/>
      <c r="CI554" s="125"/>
      <c r="CJ554" s="125"/>
      <c r="CK554" s="125"/>
      <c r="CL554" s="125"/>
      <c r="CM554" s="125"/>
      <c r="CN554" s="125"/>
      <c r="CO554" s="125"/>
      <c r="CP554" s="125"/>
      <c r="CQ554" s="125"/>
      <c r="CR554" s="125"/>
      <c r="CS554" s="125"/>
      <c r="CT554" s="125"/>
      <c r="CU554" s="125"/>
      <c r="CV554" s="125"/>
      <c r="CW554" s="125"/>
      <c r="CX554" s="125"/>
      <c r="CY554" s="125"/>
      <c r="CZ554" s="125"/>
      <c r="DA554" s="125"/>
      <c r="DB554" s="125"/>
      <c r="DC554" s="125"/>
      <c r="DD554" s="125"/>
      <c r="DE554" s="125"/>
      <c r="DF554" s="125"/>
      <c r="DG554" s="125"/>
      <c r="DH554" s="125"/>
      <c r="DI554" s="125"/>
      <c r="DJ554" s="125"/>
      <c r="DK554" s="125"/>
      <c r="DL554" s="125"/>
      <c r="DM554" s="125"/>
      <c r="DN554" s="125"/>
      <c r="DO554" s="125"/>
      <c r="DP554" s="125"/>
      <c r="DQ554" s="125"/>
      <c r="DR554" s="125"/>
      <c r="DS554" s="125"/>
      <c r="DT554" s="125"/>
      <c r="DU554" s="125"/>
      <c r="DV554" s="125"/>
      <c r="DW554" s="125"/>
      <c r="DX554" s="125"/>
      <c r="DY554" s="125"/>
      <c r="DZ554" s="125"/>
      <c r="EA554" s="125"/>
      <c r="EB554" s="125"/>
      <c r="EC554" s="125"/>
      <c r="ED554" s="125"/>
      <c r="EE554" s="125"/>
      <c r="EF554" s="125"/>
      <c r="EG554" s="125"/>
      <c r="EH554" s="125"/>
      <c r="EI554" s="125"/>
      <c r="EJ554" s="125"/>
      <c r="EK554" s="125"/>
      <c r="EL554" s="125"/>
      <c r="EM554" s="125"/>
      <c r="EN554" s="125"/>
      <c r="EO554" s="125"/>
      <c r="EP554" s="125"/>
      <c r="EQ554" s="125"/>
      <c r="ER554" s="125"/>
      <c r="ES554" s="125"/>
      <c r="ET554" s="125"/>
      <c r="EU554" s="125"/>
      <c r="EV554" s="125"/>
      <c r="EW554" s="125"/>
      <c r="EX554" s="125"/>
      <c r="EY554" s="125"/>
      <c r="EZ554" s="125"/>
      <c r="FA554" s="125"/>
      <c r="FB554" s="125"/>
      <c r="FC554" s="125"/>
      <c r="FD554" s="125"/>
      <c r="FE554" s="125"/>
      <c r="FF554" s="125"/>
      <c r="FG554" s="125"/>
      <c r="FH554" s="125"/>
      <c r="FI554" s="125"/>
      <c r="FJ554" s="125"/>
      <c r="FK554" s="125"/>
      <c r="FL554" s="125"/>
      <c r="FM554" s="125"/>
      <c r="FN554" s="125"/>
      <c r="FO554" s="125"/>
      <c r="FP554" s="125"/>
      <c r="FQ554" s="125"/>
      <c r="FR554" s="125"/>
      <c r="FS554" s="125"/>
      <c r="FT554" s="125"/>
      <c r="FU554" s="125"/>
      <c r="FV554" s="125"/>
      <c r="FW554" s="125"/>
      <c r="FX554" s="125"/>
      <c r="FY554" s="125"/>
      <c r="FZ554" s="125"/>
      <c r="GA554" s="125"/>
      <c r="GB554" s="125"/>
      <c r="GC554" s="125"/>
      <c r="GD554" s="125"/>
      <c r="GE554" s="125"/>
      <c r="GF554" s="125"/>
      <c r="GG554" s="125"/>
      <c r="GH554" s="125"/>
      <c r="GI554" s="125"/>
      <c r="GJ554" s="125"/>
      <c r="GK554" s="125"/>
      <c r="GL554" s="125"/>
      <c r="GM554" s="125"/>
      <c r="GN554" s="125"/>
      <c r="GO554" s="125"/>
      <c r="GP554" s="125"/>
      <c r="GQ554" s="125"/>
      <c r="GR554" s="125"/>
      <c r="GS554" s="125"/>
      <c r="GT554" s="125"/>
      <c r="GU554" s="125"/>
      <c r="GV554" s="125"/>
      <c r="GW554" s="125"/>
      <c r="GX554" s="125"/>
      <c r="GY554" s="125"/>
      <c r="GZ554" s="125"/>
      <c r="HA554" s="125"/>
      <c r="HB554" s="125"/>
      <c r="HC554" s="125"/>
      <c r="HD554" s="125"/>
      <c r="HE554" s="125"/>
      <c r="HF554" s="125"/>
      <c r="HG554" s="125"/>
      <c r="HH554" s="125"/>
      <c r="HI554" s="125"/>
      <c r="HJ554" s="125"/>
      <c r="HK554" s="125"/>
      <c r="HL554" s="125"/>
      <c r="HM554" s="125"/>
      <c r="HN554" s="125"/>
      <c r="HO554" s="125"/>
      <c r="HP554" s="125"/>
      <c r="HQ554" s="125"/>
      <c r="HR554" s="125"/>
      <c r="HS554" s="125"/>
      <c r="HT554" s="125"/>
      <c r="HU554" s="125"/>
      <c r="HV554" s="125"/>
      <c r="HW554" s="125"/>
      <c r="HX554" s="125"/>
      <c r="HY554" s="125"/>
      <c r="HZ554" s="125"/>
      <c r="IA554" s="125"/>
      <c r="IB554" s="125"/>
      <c r="IC554" s="125"/>
      <c r="ID554" s="125"/>
      <c r="IE554" s="125"/>
      <c r="IF554" s="125"/>
      <c r="IG554" s="125"/>
      <c r="IH554" s="125"/>
      <c r="II554" s="125"/>
      <c r="IJ554" s="125"/>
    </row>
    <row r="555" s="125" customFormat="true" ht="30" hidden="false" customHeight="true" outlineLevel="0" collapsed="false">
      <c r="A555" s="122"/>
      <c r="B555" s="105" t="s">
        <v>942</v>
      </c>
      <c r="C555" s="106" t="n">
        <v>1</v>
      </c>
      <c r="D555" s="107" t="s">
        <v>247</v>
      </c>
      <c r="E555" s="106"/>
      <c r="F555" s="152" t="s">
        <v>950</v>
      </c>
      <c r="G555" s="152"/>
      <c r="H555" s="123" t="n">
        <v>2024</v>
      </c>
      <c r="I555" s="110"/>
      <c r="J555" s="119" t="n">
        <v>235</v>
      </c>
      <c r="K555" s="112" t="n">
        <f aca="false">I555*J555</f>
        <v>0</v>
      </c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24"/>
      <c r="Y555" s="124"/>
      <c r="Z555" s="124"/>
      <c r="AA555" s="124"/>
      <c r="AB555" s="124"/>
      <c r="AC555" s="124"/>
      <c r="AD555" s="124"/>
      <c r="AE555" s="124"/>
      <c r="AF555" s="124"/>
      <c r="AG555" s="124"/>
      <c r="AH555" s="124"/>
      <c r="AI555" s="124"/>
      <c r="AJ555" s="124"/>
      <c r="AK555" s="124"/>
      <c r="AL555" s="124"/>
      <c r="AM555" s="124"/>
      <c r="AN555" s="124"/>
      <c r="AO555" s="124"/>
      <c r="AP555" s="124"/>
      <c r="AQ555" s="124"/>
      <c r="AR555" s="124"/>
      <c r="AS555" s="124"/>
      <c r="AT555" s="124"/>
      <c r="AU555" s="124"/>
      <c r="AV555" s="124"/>
      <c r="AW555" s="124"/>
      <c r="AX555" s="124"/>
      <c r="AY555" s="124"/>
      <c r="AZ555" s="124"/>
      <c r="BA555" s="124"/>
      <c r="BB555" s="124"/>
      <c r="BC555" s="124"/>
      <c r="BD555" s="124"/>
      <c r="BE555" s="124"/>
      <c r="BF555" s="124"/>
      <c r="BG555" s="124"/>
      <c r="BH555" s="124"/>
      <c r="BI555" s="124"/>
      <c r="BJ555" s="124"/>
      <c r="BK555" s="124"/>
      <c r="BL555" s="124"/>
      <c r="BM555" s="124"/>
      <c r="BN555" s="124"/>
      <c r="BO555" s="124"/>
      <c r="BP555" s="124"/>
      <c r="BQ555" s="124"/>
      <c r="BR555" s="124"/>
      <c r="BS555" s="124"/>
      <c r="BT555" s="124"/>
      <c r="BU555" s="124"/>
      <c r="BV555" s="124"/>
      <c r="BW555" s="124"/>
      <c r="BX555" s="124"/>
      <c r="BY555" s="124"/>
    </row>
    <row r="556" s="104" customFormat="true" ht="30" hidden="false" customHeight="true" outlineLevel="0" collapsed="false">
      <c r="B556" s="217" t="s">
        <v>942</v>
      </c>
      <c r="C556" s="130" t="n">
        <v>1</v>
      </c>
      <c r="D556" s="107" t="s">
        <v>247</v>
      </c>
      <c r="E556" s="130"/>
      <c r="F556" s="218" t="s">
        <v>951</v>
      </c>
      <c r="G556" s="218"/>
      <c r="H556" s="123" t="s">
        <v>952</v>
      </c>
      <c r="I556" s="133"/>
      <c r="J556" s="134" t="n">
        <v>270</v>
      </c>
      <c r="K556" s="112" t="n">
        <f aca="false">I556*J556</f>
        <v>0</v>
      </c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24"/>
      <c r="Y556" s="124"/>
      <c r="Z556" s="124"/>
      <c r="AA556" s="124"/>
      <c r="AB556" s="124"/>
      <c r="AC556" s="124"/>
      <c r="AD556" s="124"/>
      <c r="AE556" s="124"/>
      <c r="AF556" s="124"/>
      <c r="AG556" s="124"/>
      <c r="AH556" s="124"/>
      <c r="AI556" s="124"/>
      <c r="AJ556" s="124"/>
      <c r="AK556" s="124"/>
      <c r="AL556" s="124"/>
      <c r="AM556" s="124"/>
      <c r="AN556" s="124"/>
      <c r="AO556" s="124"/>
      <c r="AP556" s="124"/>
      <c r="AQ556" s="124"/>
      <c r="AR556" s="124"/>
      <c r="AS556" s="124"/>
      <c r="AT556" s="124"/>
      <c r="AU556" s="124"/>
      <c r="AV556" s="124"/>
      <c r="AW556" s="124"/>
      <c r="AX556" s="124"/>
      <c r="AY556" s="124"/>
      <c r="AZ556" s="124"/>
      <c r="BA556" s="124"/>
      <c r="BB556" s="124"/>
      <c r="BC556" s="124"/>
      <c r="BD556" s="124"/>
      <c r="BE556" s="124"/>
      <c r="BF556" s="124"/>
      <c r="BG556" s="124"/>
      <c r="BH556" s="124"/>
      <c r="BI556" s="124"/>
      <c r="BJ556" s="124"/>
      <c r="BK556" s="124"/>
      <c r="BL556" s="124"/>
      <c r="BM556" s="124"/>
      <c r="BN556" s="124"/>
      <c r="BO556" s="124"/>
      <c r="BP556" s="124"/>
      <c r="BQ556" s="124"/>
      <c r="BR556" s="124"/>
      <c r="BS556" s="124"/>
      <c r="BT556" s="124"/>
      <c r="BU556" s="124"/>
      <c r="BV556" s="124"/>
      <c r="BW556" s="124"/>
      <c r="BX556" s="124"/>
      <c r="BY556" s="124"/>
      <c r="BZ556" s="125"/>
      <c r="CA556" s="125"/>
      <c r="CB556" s="125"/>
      <c r="CC556" s="125"/>
      <c r="CD556" s="125"/>
      <c r="CE556" s="125"/>
      <c r="CF556" s="125"/>
      <c r="CG556" s="125"/>
      <c r="CH556" s="125"/>
      <c r="CI556" s="125"/>
      <c r="CJ556" s="125"/>
      <c r="CK556" s="125"/>
      <c r="CL556" s="125"/>
      <c r="CM556" s="125"/>
      <c r="CN556" s="125"/>
      <c r="CO556" s="125"/>
      <c r="CP556" s="125"/>
      <c r="CQ556" s="125"/>
      <c r="CR556" s="125"/>
      <c r="CS556" s="125"/>
      <c r="CT556" s="125"/>
      <c r="CU556" s="125"/>
      <c r="CV556" s="125"/>
      <c r="CW556" s="125"/>
      <c r="CX556" s="125"/>
      <c r="CY556" s="125"/>
      <c r="CZ556" s="125"/>
      <c r="DA556" s="125"/>
      <c r="DB556" s="125"/>
      <c r="DC556" s="125"/>
      <c r="DD556" s="125"/>
      <c r="DE556" s="125"/>
      <c r="DF556" s="125"/>
      <c r="DG556" s="125"/>
      <c r="DH556" s="125"/>
      <c r="DI556" s="125"/>
      <c r="DJ556" s="125"/>
      <c r="DK556" s="125"/>
      <c r="DL556" s="125"/>
      <c r="DM556" s="125"/>
      <c r="DN556" s="125"/>
      <c r="DO556" s="125"/>
      <c r="DP556" s="125"/>
      <c r="DQ556" s="125"/>
      <c r="DR556" s="125"/>
      <c r="DS556" s="125"/>
      <c r="DT556" s="125"/>
      <c r="DU556" s="125"/>
      <c r="DV556" s="125"/>
      <c r="DW556" s="125"/>
      <c r="DX556" s="125"/>
      <c r="DY556" s="125"/>
      <c r="DZ556" s="125"/>
      <c r="EA556" s="125"/>
      <c r="EB556" s="125"/>
      <c r="EC556" s="125"/>
      <c r="ED556" s="125"/>
      <c r="EE556" s="125"/>
      <c r="EF556" s="125"/>
      <c r="EG556" s="125"/>
      <c r="EH556" s="125"/>
      <c r="EI556" s="125"/>
      <c r="EJ556" s="125"/>
      <c r="EK556" s="125"/>
      <c r="EL556" s="125"/>
      <c r="EM556" s="125"/>
      <c r="EN556" s="125"/>
      <c r="EO556" s="125"/>
      <c r="EP556" s="125"/>
      <c r="EQ556" s="125"/>
      <c r="ER556" s="125"/>
      <c r="ES556" s="125"/>
      <c r="ET556" s="125"/>
      <c r="EU556" s="125"/>
      <c r="EV556" s="125"/>
      <c r="EW556" s="125"/>
      <c r="EX556" s="125"/>
      <c r="EY556" s="125"/>
      <c r="EZ556" s="125"/>
      <c r="FA556" s="125"/>
      <c r="FB556" s="125"/>
      <c r="FC556" s="125"/>
      <c r="FD556" s="125"/>
      <c r="FE556" s="125"/>
      <c r="FF556" s="125"/>
      <c r="FG556" s="125"/>
      <c r="FH556" s="125"/>
      <c r="FI556" s="125"/>
      <c r="FJ556" s="125"/>
      <c r="FK556" s="125"/>
      <c r="FL556" s="125"/>
      <c r="FM556" s="125"/>
      <c r="FN556" s="125"/>
      <c r="FO556" s="125"/>
      <c r="FP556" s="125"/>
      <c r="FQ556" s="125"/>
      <c r="FR556" s="125"/>
      <c r="FS556" s="125"/>
      <c r="FT556" s="125"/>
      <c r="FU556" s="125"/>
      <c r="FV556" s="125"/>
      <c r="FW556" s="125"/>
      <c r="FX556" s="125"/>
      <c r="FY556" s="125"/>
      <c r="FZ556" s="125"/>
      <c r="GA556" s="125"/>
      <c r="GB556" s="125"/>
      <c r="GC556" s="125"/>
      <c r="GD556" s="125"/>
      <c r="GE556" s="125"/>
      <c r="GF556" s="125"/>
      <c r="GG556" s="125"/>
      <c r="GH556" s="125"/>
      <c r="GI556" s="125"/>
      <c r="GJ556" s="125"/>
      <c r="GK556" s="125"/>
      <c r="GL556" s="125"/>
      <c r="GM556" s="125"/>
      <c r="GN556" s="125"/>
      <c r="GO556" s="125"/>
      <c r="GP556" s="125"/>
      <c r="GQ556" s="125"/>
      <c r="GR556" s="125"/>
      <c r="GS556" s="125"/>
      <c r="GT556" s="125"/>
      <c r="GU556" s="125"/>
      <c r="GV556" s="125"/>
      <c r="GW556" s="125"/>
      <c r="GX556" s="125"/>
      <c r="GY556" s="125"/>
      <c r="GZ556" s="125"/>
      <c r="HA556" s="125"/>
      <c r="HB556" s="125"/>
      <c r="HC556" s="125"/>
      <c r="HD556" s="125"/>
      <c r="HE556" s="125"/>
      <c r="HF556" s="125"/>
      <c r="HG556" s="125"/>
      <c r="HH556" s="125"/>
      <c r="HI556" s="125"/>
      <c r="HJ556" s="125"/>
      <c r="HK556" s="125"/>
      <c r="HL556" s="125"/>
      <c r="HM556" s="125"/>
      <c r="HN556" s="125"/>
      <c r="HO556" s="125"/>
      <c r="HP556" s="125"/>
      <c r="HQ556" s="125"/>
      <c r="HR556" s="125"/>
      <c r="HS556" s="125"/>
      <c r="HT556" s="125"/>
      <c r="HU556" s="125"/>
      <c r="HV556" s="125"/>
      <c r="HW556" s="125"/>
      <c r="HX556" s="125"/>
      <c r="HY556" s="125"/>
      <c r="HZ556" s="125"/>
      <c r="IA556" s="125"/>
      <c r="IB556" s="125"/>
      <c r="IC556" s="125"/>
      <c r="ID556" s="125"/>
      <c r="IE556" s="125"/>
      <c r="IF556" s="125"/>
      <c r="IG556" s="125"/>
      <c r="IH556" s="125"/>
      <c r="II556" s="125"/>
      <c r="IJ556" s="125"/>
    </row>
    <row r="557" s="125" customFormat="true" ht="30" hidden="false" customHeight="true" outlineLevel="0" collapsed="false">
      <c r="A557" s="144"/>
      <c r="B557" s="105" t="s">
        <v>942</v>
      </c>
      <c r="C557" s="106" t="n">
        <v>1</v>
      </c>
      <c r="D557" s="107" t="s">
        <v>247</v>
      </c>
      <c r="E557" s="106"/>
      <c r="F557" s="173" t="s">
        <v>953</v>
      </c>
      <c r="G557" s="173"/>
      <c r="H557" s="123" t="s">
        <v>954</v>
      </c>
      <c r="I557" s="110"/>
      <c r="J557" s="119" t="n">
        <v>310</v>
      </c>
      <c r="K557" s="112" t="n">
        <f aca="false">I557*J557</f>
        <v>0</v>
      </c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24"/>
      <c r="Y557" s="124"/>
      <c r="Z557" s="124"/>
      <c r="AA557" s="124"/>
      <c r="AB557" s="124"/>
      <c r="AC557" s="124"/>
      <c r="AD557" s="124"/>
      <c r="AE557" s="124"/>
      <c r="AF557" s="124"/>
      <c r="AG557" s="124"/>
      <c r="AH557" s="124"/>
      <c r="AI557" s="124"/>
      <c r="AJ557" s="124"/>
      <c r="AK557" s="124"/>
      <c r="AL557" s="124"/>
      <c r="AM557" s="124"/>
      <c r="AN557" s="124"/>
      <c r="AO557" s="124"/>
      <c r="AP557" s="124"/>
      <c r="AQ557" s="124"/>
      <c r="AR557" s="124"/>
      <c r="AS557" s="124"/>
      <c r="AT557" s="124"/>
      <c r="AU557" s="124"/>
      <c r="AV557" s="124"/>
      <c r="AW557" s="124"/>
      <c r="AX557" s="124"/>
      <c r="AY557" s="124"/>
      <c r="AZ557" s="124"/>
      <c r="BA557" s="124"/>
      <c r="BB557" s="124"/>
      <c r="BC557" s="124"/>
      <c r="BD557" s="124"/>
      <c r="BE557" s="124"/>
      <c r="BF557" s="124"/>
      <c r="BG557" s="124"/>
      <c r="BH557" s="124"/>
      <c r="BI557" s="124"/>
      <c r="BJ557" s="124"/>
      <c r="BK557" s="124"/>
      <c r="BL557" s="124"/>
      <c r="BM557" s="124"/>
      <c r="BN557" s="124"/>
      <c r="BO557" s="124"/>
      <c r="BP557" s="124"/>
      <c r="BQ557" s="124"/>
      <c r="BR557" s="124"/>
      <c r="BS557" s="124"/>
      <c r="BT557" s="124"/>
      <c r="BU557" s="124"/>
      <c r="BV557" s="124"/>
      <c r="BW557" s="124"/>
      <c r="BX557" s="124"/>
      <c r="BY557" s="124"/>
    </row>
    <row r="558" customFormat="false" ht="30" hidden="false" customHeight="true" outlineLevel="0" collapsed="false">
      <c r="A558" s="122"/>
      <c r="B558" s="105" t="s">
        <v>942</v>
      </c>
      <c r="C558" s="106" t="n">
        <v>1</v>
      </c>
      <c r="D558" s="107" t="s">
        <v>247</v>
      </c>
      <c r="E558" s="106"/>
      <c r="F558" s="152" t="s">
        <v>955</v>
      </c>
      <c r="G558" s="152"/>
      <c r="H558" s="123" t="n">
        <v>2023</v>
      </c>
      <c r="I558" s="110"/>
      <c r="J558" s="119" t="n">
        <v>160</v>
      </c>
      <c r="K558" s="112" t="n">
        <f aca="false">I558*J558</f>
        <v>0</v>
      </c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24"/>
      <c r="Y558" s="124"/>
      <c r="Z558" s="124"/>
      <c r="AA558" s="124"/>
      <c r="AB558" s="124"/>
      <c r="AC558" s="124"/>
      <c r="AD558" s="124"/>
      <c r="AE558" s="124"/>
      <c r="AF558" s="124"/>
      <c r="AG558" s="124"/>
      <c r="AH558" s="124"/>
      <c r="AI558" s="124"/>
      <c r="AJ558" s="124"/>
      <c r="AK558" s="124"/>
      <c r="AL558" s="124"/>
      <c r="AM558" s="124"/>
      <c r="AN558" s="124"/>
      <c r="AO558" s="124"/>
      <c r="AP558" s="124"/>
      <c r="AQ558" s="124"/>
      <c r="AR558" s="124"/>
      <c r="AS558" s="124"/>
      <c r="AT558" s="124"/>
      <c r="AU558" s="124"/>
      <c r="AV558" s="124"/>
      <c r="AW558" s="124"/>
      <c r="AX558" s="124"/>
      <c r="AY558" s="124"/>
      <c r="AZ558" s="124"/>
      <c r="BA558" s="124"/>
      <c r="BB558" s="124"/>
      <c r="BC558" s="124"/>
      <c r="BD558" s="124"/>
      <c r="BE558" s="124"/>
      <c r="BF558" s="124"/>
      <c r="BG558" s="124"/>
      <c r="BH558" s="124"/>
      <c r="BI558" s="124"/>
      <c r="BJ558" s="124"/>
      <c r="BK558" s="124"/>
      <c r="BL558" s="124"/>
      <c r="BM558" s="124"/>
      <c r="BN558" s="124"/>
      <c r="BO558" s="124"/>
      <c r="BP558" s="124"/>
      <c r="BQ558" s="124"/>
      <c r="BR558" s="124"/>
      <c r="BS558" s="124"/>
      <c r="BT558" s="124"/>
      <c r="BU558" s="124"/>
      <c r="BV558" s="124"/>
      <c r="BW558" s="124"/>
      <c r="BX558" s="124"/>
      <c r="BY558" s="124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s="104" customFormat="true" ht="30" hidden="false" customHeight="true" outlineLevel="0" collapsed="false">
      <c r="B559" s="113"/>
      <c r="C559" s="114"/>
      <c r="D559" s="114"/>
      <c r="E559" s="114"/>
      <c r="F559" s="115"/>
      <c r="G559" s="116"/>
      <c r="H559" s="179" t="s">
        <v>956</v>
      </c>
      <c r="I559" s="118" t="n">
        <f aca="false">SUM(I550:I558)</f>
        <v>0</v>
      </c>
      <c r="J559" s="119"/>
      <c r="K559" s="112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24"/>
      <c r="Y559" s="124"/>
      <c r="Z559" s="124"/>
      <c r="AA559" s="124"/>
      <c r="AB559" s="124"/>
      <c r="AC559" s="124"/>
      <c r="AD559" s="124"/>
      <c r="AE559" s="124"/>
      <c r="AF559" s="124"/>
      <c r="AG559" s="124"/>
      <c r="AH559" s="124"/>
      <c r="AI559" s="124"/>
      <c r="AJ559" s="124"/>
      <c r="AK559" s="124"/>
      <c r="AL559" s="124"/>
      <c r="AM559" s="124"/>
      <c r="AN559" s="124"/>
      <c r="AO559" s="124"/>
      <c r="AP559" s="124"/>
      <c r="AQ559" s="124"/>
      <c r="AR559" s="124"/>
      <c r="AS559" s="124"/>
      <c r="AT559" s="124"/>
      <c r="AU559" s="124"/>
      <c r="AV559" s="124"/>
      <c r="AW559" s="124"/>
      <c r="AX559" s="124"/>
      <c r="AY559" s="124"/>
      <c r="AZ559" s="124"/>
      <c r="BA559" s="124"/>
      <c r="BB559" s="124"/>
      <c r="BC559" s="124"/>
      <c r="BD559" s="124"/>
      <c r="BE559" s="124"/>
      <c r="BF559" s="124"/>
      <c r="BG559" s="124"/>
      <c r="BH559" s="124"/>
      <c r="BI559" s="124"/>
      <c r="BJ559" s="124"/>
      <c r="BK559" s="124"/>
      <c r="BL559" s="124"/>
      <c r="BM559" s="124"/>
      <c r="BN559" s="124"/>
      <c r="BO559" s="124"/>
      <c r="BP559" s="124"/>
      <c r="BQ559" s="124"/>
      <c r="BR559" s="124"/>
      <c r="BS559" s="124"/>
      <c r="BT559" s="124"/>
      <c r="BU559" s="124"/>
      <c r="BV559" s="124"/>
      <c r="BW559" s="124"/>
      <c r="BX559" s="124"/>
      <c r="BY559" s="124"/>
      <c r="BZ559" s="125"/>
      <c r="CA559" s="125"/>
      <c r="CB559" s="125"/>
      <c r="CC559" s="125"/>
      <c r="CD559" s="125"/>
      <c r="CE559" s="125"/>
      <c r="CF559" s="125"/>
      <c r="CG559" s="125"/>
      <c r="CH559" s="125"/>
      <c r="CI559" s="125"/>
      <c r="CJ559" s="125"/>
      <c r="CK559" s="125"/>
      <c r="CL559" s="125"/>
      <c r="CM559" s="125"/>
      <c r="CN559" s="125"/>
      <c r="CO559" s="125"/>
      <c r="CP559" s="125"/>
      <c r="CQ559" s="125"/>
      <c r="CR559" s="125"/>
      <c r="CS559" s="125"/>
      <c r="CT559" s="125"/>
      <c r="CU559" s="125"/>
      <c r="CV559" s="125"/>
      <c r="CW559" s="125"/>
      <c r="CX559" s="125"/>
      <c r="CY559" s="125"/>
      <c r="CZ559" s="125"/>
      <c r="DA559" s="125"/>
      <c r="DB559" s="125"/>
      <c r="DC559" s="125"/>
      <c r="DD559" s="125"/>
      <c r="DE559" s="125"/>
      <c r="DF559" s="125"/>
      <c r="DG559" s="125"/>
      <c r="DH559" s="125"/>
      <c r="DI559" s="125"/>
      <c r="DJ559" s="125"/>
      <c r="DK559" s="125"/>
      <c r="DL559" s="125"/>
      <c r="DM559" s="125"/>
      <c r="DN559" s="125"/>
      <c r="DO559" s="125"/>
      <c r="DP559" s="125"/>
      <c r="DQ559" s="125"/>
      <c r="DR559" s="125"/>
      <c r="DS559" s="125"/>
      <c r="DT559" s="125"/>
      <c r="DU559" s="125"/>
      <c r="DV559" s="125"/>
      <c r="DW559" s="125"/>
      <c r="DX559" s="125"/>
      <c r="DY559" s="125"/>
      <c r="DZ559" s="125"/>
      <c r="EA559" s="125"/>
      <c r="EB559" s="125"/>
      <c r="EC559" s="125"/>
      <c r="ED559" s="125"/>
      <c r="EE559" s="125"/>
      <c r="EF559" s="125"/>
      <c r="EG559" s="125"/>
      <c r="EH559" s="125"/>
      <c r="EI559" s="125"/>
      <c r="EJ559" s="125"/>
      <c r="EK559" s="125"/>
      <c r="EL559" s="125"/>
      <c r="EM559" s="125"/>
      <c r="EN559" s="125"/>
      <c r="EO559" s="125"/>
      <c r="EP559" s="125"/>
      <c r="EQ559" s="125"/>
      <c r="ER559" s="125"/>
      <c r="ES559" s="125"/>
      <c r="ET559" s="125"/>
      <c r="EU559" s="125"/>
      <c r="EV559" s="125"/>
      <c r="EW559" s="125"/>
      <c r="EX559" s="125"/>
      <c r="EY559" s="125"/>
      <c r="EZ559" s="125"/>
      <c r="FA559" s="125"/>
      <c r="FB559" s="125"/>
      <c r="FC559" s="125"/>
      <c r="FD559" s="125"/>
      <c r="FE559" s="125"/>
      <c r="FF559" s="125"/>
      <c r="FG559" s="125"/>
      <c r="FH559" s="125"/>
      <c r="FI559" s="125"/>
      <c r="FJ559" s="125"/>
      <c r="FK559" s="125"/>
      <c r="FL559" s="125"/>
      <c r="FM559" s="125"/>
      <c r="FN559" s="125"/>
      <c r="FO559" s="125"/>
      <c r="FP559" s="125"/>
      <c r="FQ559" s="125"/>
      <c r="FR559" s="125"/>
      <c r="FS559" s="125"/>
      <c r="FT559" s="125"/>
      <c r="FU559" s="125"/>
      <c r="FV559" s="125"/>
      <c r="FW559" s="125"/>
      <c r="FX559" s="125"/>
      <c r="FY559" s="125"/>
      <c r="FZ559" s="125"/>
      <c r="GA559" s="125"/>
      <c r="GB559" s="125"/>
      <c r="GC559" s="125"/>
      <c r="GD559" s="125"/>
      <c r="GE559" s="125"/>
      <c r="GF559" s="125"/>
      <c r="GG559" s="125"/>
      <c r="GH559" s="125"/>
      <c r="GI559" s="125"/>
      <c r="GJ559" s="125"/>
      <c r="GK559" s="125"/>
      <c r="GL559" s="125"/>
      <c r="GM559" s="125"/>
      <c r="GN559" s="125"/>
      <c r="GO559" s="125"/>
      <c r="GP559" s="125"/>
      <c r="GQ559" s="125"/>
      <c r="GR559" s="125"/>
      <c r="GS559" s="125"/>
      <c r="GT559" s="125"/>
      <c r="GU559" s="125"/>
      <c r="GV559" s="125"/>
      <c r="GW559" s="125"/>
      <c r="GX559" s="125"/>
      <c r="GY559" s="125"/>
      <c r="GZ559" s="125"/>
      <c r="HA559" s="125"/>
      <c r="HB559" s="125"/>
      <c r="HC559" s="125"/>
      <c r="HD559" s="125"/>
      <c r="HE559" s="125"/>
      <c r="HF559" s="125"/>
      <c r="HG559" s="125"/>
      <c r="HH559" s="125"/>
      <c r="HI559" s="125"/>
      <c r="HJ559" s="125"/>
      <c r="HK559" s="125"/>
      <c r="HL559" s="125"/>
      <c r="HM559" s="125"/>
      <c r="HN559" s="125"/>
      <c r="HO559" s="125"/>
      <c r="HP559" s="125"/>
      <c r="HQ559" s="125"/>
      <c r="HR559" s="125"/>
      <c r="HS559" s="125"/>
      <c r="HT559" s="125"/>
      <c r="HU559" s="125"/>
      <c r="HV559" s="125"/>
      <c r="HW559" s="125"/>
      <c r="HX559" s="125"/>
      <c r="HY559" s="125"/>
      <c r="HZ559" s="125"/>
      <c r="IA559" s="125"/>
      <c r="IB559" s="125"/>
      <c r="IC559" s="125"/>
      <c r="ID559" s="125"/>
      <c r="IE559" s="125"/>
      <c r="IF559" s="125"/>
      <c r="IG559" s="125"/>
      <c r="IH559" s="125"/>
      <c r="II559" s="125"/>
      <c r="IJ559" s="125"/>
    </row>
    <row r="560" s="125" customFormat="true" ht="54" hidden="false" customHeight="true" outlineLevel="0" collapsed="false">
      <c r="A560" s="97"/>
      <c r="B560" s="212"/>
      <c r="C560" s="213"/>
      <c r="D560" s="213"/>
      <c r="E560" s="213"/>
      <c r="F560" s="214" t="s">
        <v>957</v>
      </c>
      <c r="G560" s="214"/>
      <c r="H560" s="215"/>
      <c r="I560" s="215"/>
      <c r="J560" s="215"/>
      <c r="K560" s="216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24"/>
      <c r="Y560" s="124"/>
      <c r="Z560" s="124"/>
      <c r="AA560" s="124"/>
      <c r="AB560" s="124"/>
      <c r="AC560" s="124"/>
      <c r="AD560" s="124"/>
      <c r="AE560" s="124"/>
      <c r="AF560" s="124"/>
      <c r="AG560" s="124"/>
      <c r="AH560" s="124"/>
      <c r="AI560" s="124"/>
      <c r="AJ560" s="124"/>
      <c r="AK560" s="124"/>
      <c r="AL560" s="124"/>
      <c r="AM560" s="124"/>
      <c r="AN560" s="124"/>
      <c r="AO560" s="124"/>
      <c r="AP560" s="124"/>
      <c r="AQ560" s="124"/>
      <c r="AR560" s="124"/>
      <c r="AS560" s="124"/>
      <c r="AT560" s="124"/>
      <c r="AU560" s="124"/>
      <c r="AV560" s="124"/>
      <c r="AW560" s="124"/>
      <c r="AX560" s="124"/>
      <c r="AY560" s="124"/>
      <c r="AZ560" s="124"/>
      <c r="BA560" s="124"/>
      <c r="BB560" s="124"/>
      <c r="BC560" s="124"/>
      <c r="BD560" s="124"/>
      <c r="BE560" s="124"/>
      <c r="BF560" s="124"/>
      <c r="BG560" s="124"/>
      <c r="BH560" s="124"/>
      <c r="BI560" s="124"/>
      <c r="BJ560" s="124"/>
      <c r="BK560" s="124"/>
      <c r="BL560" s="124"/>
      <c r="BM560" s="124"/>
      <c r="BN560" s="124"/>
      <c r="BO560" s="124"/>
      <c r="BP560" s="124"/>
      <c r="BQ560" s="124"/>
      <c r="BR560" s="124"/>
      <c r="BS560" s="124"/>
      <c r="BT560" s="124"/>
      <c r="BU560" s="124"/>
      <c r="BV560" s="124"/>
      <c r="BW560" s="124"/>
      <c r="BX560" s="124"/>
      <c r="BY560" s="124"/>
    </row>
    <row r="561" customFormat="false" ht="30" hidden="false" customHeight="true" outlineLevel="0" collapsed="false">
      <c r="A561" s="144"/>
      <c r="B561" s="105" t="s">
        <v>942</v>
      </c>
      <c r="C561" s="106" t="n">
        <v>1</v>
      </c>
      <c r="D561" s="107" t="s">
        <v>247</v>
      </c>
      <c r="E561" s="106"/>
      <c r="F561" s="126" t="s">
        <v>958</v>
      </c>
      <c r="G561" s="126"/>
      <c r="H561" s="123" t="s">
        <v>959</v>
      </c>
      <c r="I561" s="186"/>
      <c r="J561" s="135" t="n">
        <v>100</v>
      </c>
      <c r="K561" s="188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24"/>
      <c r="Y561" s="124"/>
      <c r="Z561" s="124"/>
      <c r="AA561" s="124"/>
      <c r="AB561" s="124"/>
      <c r="AC561" s="124"/>
      <c r="AD561" s="124"/>
      <c r="AE561" s="124"/>
      <c r="AF561" s="124"/>
      <c r="AG561" s="124"/>
      <c r="AH561" s="124"/>
      <c r="AI561" s="124"/>
      <c r="AJ561" s="124"/>
      <c r="AK561" s="124"/>
      <c r="AL561" s="124"/>
      <c r="AM561" s="124"/>
      <c r="AN561" s="124"/>
      <c r="AO561" s="124"/>
      <c r="AP561" s="124"/>
      <c r="AQ561" s="124"/>
      <c r="AR561" s="124"/>
      <c r="AS561" s="124"/>
      <c r="AT561" s="124"/>
      <c r="AU561" s="124"/>
      <c r="AV561" s="124"/>
      <c r="AW561" s="124"/>
      <c r="AX561" s="124"/>
      <c r="AY561" s="124"/>
      <c r="AZ561" s="124"/>
      <c r="BA561" s="124"/>
      <c r="BB561" s="124"/>
      <c r="BC561" s="124"/>
      <c r="BD561" s="124"/>
      <c r="BE561" s="124"/>
      <c r="BF561" s="124"/>
      <c r="BG561" s="124"/>
      <c r="BH561" s="124"/>
      <c r="BI561" s="124"/>
      <c r="BJ561" s="124"/>
      <c r="BK561" s="124"/>
      <c r="BL561" s="124"/>
      <c r="BM561" s="124"/>
      <c r="BN561" s="124"/>
      <c r="BO561" s="124"/>
      <c r="BP561" s="124"/>
      <c r="BQ561" s="124"/>
      <c r="BR561" s="124"/>
      <c r="BS561" s="124"/>
      <c r="BT561" s="124"/>
      <c r="BU561" s="124"/>
      <c r="BV561" s="124"/>
      <c r="BW561" s="124"/>
      <c r="BX561" s="124"/>
      <c r="BY561" s="124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30" hidden="false" customHeight="true" outlineLevel="0" collapsed="false">
      <c r="A562" s="144"/>
      <c r="B562" s="105" t="s">
        <v>942</v>
      </c>
      <c r="C562" s="106" t="n">
        <v>6</v>
      </c>
      <c r="D562" s="107" t="s">
        <v>247</v>
      </c>
      <c r="E562" s="106"/>
      <c r="F562" s="126" t="s">
        <v>960</v>
      </c>
      <c r="G562" s="126"/>
      <c r="H562" s="123" t="n">
        <v>2021</v>
      </c>
      <c r="I562" s="110"/>
      <c r="J562" s="119" t="n">
        <v>555</v>
      </c>
      <c r="K562" s="112" t="n">
        <f aca="false">I562*J562</f>
        <v>0</v>
      </c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24"/>
      <c r="Y562" s="124"/>
      <c r="Z562" s="124"/>
      <c r="AA562" s="124"/>
      <c r="AB562" s="124"/>
      <c r="AC562" s="124"/>
      <c r="AD562" s="124"/>
      <c r="AE562" s="124"/>
      <c r="AF562" s="124"/>
      <c r="AG562" s="124"/>
      <c r="AH562" s="124"/>
      <c r="AI562" s="124"/>
      <c r="AJ562" s="124"/>
      <c r="AK562" s="124"/>
      <c r="AL562" s="124"/>
      <c r="AM562" s="124"/>
      <c r="AN562" s="124"/>
      <c r="AO562" s="124"/>
      <c r="AP562" s="124"/>
      <c r="AQ562" s="124"/>
      <c r="AR562" s="124"/>
      <c r="AS562" s="124"/>
      <c r="AT562" s="124"/>
      <c r="AU562" s="124"/>
      <c r="AV562" s="124"/>
      <c r="AW562" s="124"/>
      <c r="AX562" s="124"/>
      <c r="AY562" s="124"/>
      <c r="AZ562" s="124"/>
      <c r="BA562" s="124"/>
      <c r="BB562" s="124"/>
      <c r="BC562" s="124"/>
      <c r="BD562" s="124"/>
      <c r="BE562" s="124"/>
      <c r="BF562" s="124"/>
      <c r="BG562" s="124"/>
      <c r="BH562" s="124"/>
      <c r="BI562" s="124"/>
      <c r="BJ562" s="124"/>
      <c r="BK562" s="124"/>
      <c r="BL562" s="124"/>
      <c r="BM562" s="124"/>
      <c r="BN562" s="124"/>
      <c r="BO562" s="124"/>
      <c r="BP562" s="124"/>
      <c r="BQ562" s="124"/>
      <c r="BR562" s="124"/>
      <c r="BS562" s="124"/>
      <c r="BT562" s="124"/>
      <c r="BU562" s="124"/>
      <c r="BV562" s="124"/>
      <c r="BW562" s="124"/>
      <c r="BX562" s="124"/>
      <c r="BY562" s="124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s="104" customFormat="true" ht="30" hidden="false" customHeight="true" outlineLevel="0" collapsed="false">
      <c r="B563" s="113"/>
      <c r="C563" s="114"/>
      <c r="D563" s="114"/>
      <c r="E563" s="114"/>
      <c r="F563" s="115"/>
      <c r="G563" s="116"/>
      <c r="H563" s="117" t="s">
        <v>961</v>
      </c>
      <c r="I563" s="118" t="n">
        <f aca="false">SUM(I562)</f>
        <v>0</v>
      </c>
      <c r="J563" s="119"/>
      <c r="K563" s="112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24"/>
      <c r="Y563" s="124"/>
      <c r="Z563" s="124"/>
      <c r="AA563" s="124"/>
      <c r="AB563" s="124"/>
      <c r="AC563" s="124"/>
      <c r="AD563" s="124"/>
      <c r="AE563" s="124"/>
      <c r="AF563" s="124"/>
      <c r="AG563" s="124"/>
      <c r="AH563" s="124"/>
      <c r="AI563" s="124"/>
      <c r="AJ563" s="124"/>
      <c r="AK563" s="124"/>
      <c r="AL563" s="124"/>
      <c r="AM563" s="124"/>
      <c r="AN563" s="124"/>
      <c r="AO563" s="124"/>
      <c r="AP563" s="124"/>
      <c r="AQ563" s="124"/>
      <c r="AR563" s="124"/>
      <c r="AS563" s="124"/>
      <c r="AT563" s="124"/>
      <c r="AU563" s="124"/>
      <c r="AV563" s="124"/>
      <c r="AW563" s="124"/>
      <c r="AX563" s="124"/>
      <c r="AY563" s="124"/>
      <c r="AZ563" s="124"/>
      <c r="BA563" s="124"/>
      <c r="BB563" s="124"/>
      <c r="BC563" s="124"/>
      <c r="BD563" s="124"/>
      <c r="BE563" s="124"/>
      <c r="BF563" s="124"/>
      <c r="BG563" s="124"/>
      <c r="BH563" s="124"/>
      <c r="BI563" s="124"/>
      <c r="BJ563" s="124"/>
      <c r="BK563" s="124"/>
      <c r="BL563" s="124"/>
      <c r="BM563" s="124"/>
      <c r="BN563" s="124"/>
      <c r="BO563" s="124"/>
      <c r="BP563" s="124"/>
      <c r="BQ563" s="124"/>
      <c r="BR563" s="124"/>
      <c r="BS563" s="124"/>
      <c r="BT563" s="124"/>
      <c r="BU563" s="124"/>
      <c r="BV563" s="124"/>
      <c r="BW563" s="124"/>
      <c r="BX563" s="124"/>
      <c r="BY563" s="124"/>
      <c r="BZ563" s="125"/>
      <c r="CA563" s="125"/>
      <c r="CB563" s="125"/>
      <c r="CC563" s="125"/>
      <c r="CD563" s="125"/>
      <c r="CE563" s="125"/>
      <c r="CF563" s="125"/>
      <c r="CG563" s="125"/>
      <c r="CH563" s="125"/>
      <c r="CI563" s="125"/>
      <c r="CJ563" s="125"/>
      <c r="CK563" s="125"/>
      <c r="CL563" s="125"/>
      <c r="CM563" s="125"/>
      <c r="CN563" s="125"/>
      <c r="CO563" s="125"/>
      <c r="CP563" s="125"/>
      <c r="CQ563" s="125"/>
      <c r="CR563" s="125"/>
      <c r="CS563" s="125"/>
      <c r="CT563" s="125"/>
      <c r="CU563" s="125"/>
      <c r="CV563" s="125"/>
      <c r="CW563" s="125"/>
      <c r="CX563" s="125"/>
      <c r="CY563" s="125"/>
      <c r="CZ563" s="125"/>
      <c r="DA563" s="125"/>
      <c r="DB563" s="125"/>
      <c r="DC563" s="125"/>
      <c r="DD563" s="125"/>
      <c r="DE563" s="125"/>
      <c r="DF563" s="125"/>
      <c r="DG563" s="125"/>
      <c r="DH563" s="125"/>
      <c r="DI563" s="125"/>
      <c r="DJ563" s="125"/>
      <c r="DK563" s="125"/>
      <c r="DL563" s="125"/>
      <c r="DM563" s="125"/>
      <c r="DN563" s="125"/>
      <c r="DO563" s="125"/>
      <c r="DP563" s="125"/>
      <c r="DQ563" s="125"/>
      <c r="DR563" s="125"/>
      <c r="DS563" s="125"/>
      <c r="DT563" s="125"/>
      <c r="DU563" s="125"/>
      <c r="DV563" s="125"/>
      <c r="DW563" s="125"/>
      <c r="DX563" s="125"/>
      <c r="DY563" s="125"/>
      <c r="DZ563" s="125"/>
      <c r="EA563" s="125"/>
      <c r="EB563" s="125"/>
      <c r="EC563" s="125"/>
      <c r="ED563" s="125"/>
      <c r="EE563" s="125"/>
      <c r="EF563" s="125"/>
      <c r="EG563" s="125"/>
      <c r="EH563" s="125"/>
      <c r="EI563" s="125"/>
      <c r="EJ563" s="125"/>
      <c r="EK563" s="125"/>
      <c r="EL563" s="125"/>
      <c r="EM563" s="125"/>
      <c r="EN563" s="125"/>
      <c r="EO563" s="125"/>
      <c r="EP563" s="125"/>
      <c r="EQ563" s="125"/>
      <c r="ER563" s="125"/>
      <c r="ES563" s="125"/>
      <c r="ET563" s="125"/>
      <c r="EU563" s="125"/>
      <c r="EV563" s="125"/>
      <c r="EW563" s="125"/>
      <c r="EX563" s="125"/>
      <c r="EY563" s="125"/>
      <c r="EZ563" s="125"/>
      <c r="FA563" s="125"/>
      <c r="FB563" s="125"/>
      <c r="FC563" s="125"/>
      <c r="FD563" s="125"/>
      <c r="FE563" s="125"/>
      <c r="FF563" s="125"/>
      <c r="FG563" s="125"/>
      <c r="FH563" s="125"/>
      <c r="FI563" s="125"/>
      <c r="FJ563" s="125"/>
      <c r="FK563" s="125"/>
      <c r="FL563" s="125"/>
      <c r="FM563" s="125"/>
      <c r="FN563" s="125"/>
      <c r="FO563" s="125"/>
      <c r="FP563" s="125"/>
      <c r="FQ563" s="125"/>
      <c r="FR563" s="125"/>
      <c r="FS563" s="125"/>
      <c r="FT563" s="125"/>
      <c r="FU563" s="125"/>
      <c r="FV563" s="125"/>
      <c r="FW563" s="125"/>
      <c r="FX563" s="125"/>
      <c r="FY563" s="125"/>
      <c r="FZ563" s="125"/>
      <c r="GA563" s="125"/>
      <c r="GB563" s="125"/>
      <c r="GC563" s="125"/>
      <c r="GD563" s="125"/>
      <c r="GE563" s="125"/>
      <c r="GF563" s="125"/>
      <c r="GG563" s="125"/>
      <c r="GH563" s="125"/>
      <c r="GI563" s="125"/>
      <c r="GJ563" s="125"/>
      <c r="GK563" s="125"/>
      <c r="GL563" s="125"/>
      <c r="GM563" s="125"/>
      <c r="GN563" s="125"/>
      <c r="GO563" s="125"/>
      <c r="GP563" s="125"/>
      <c r="GQ563" s="125"/>
      <c r="GR563" s="125"/>
      <c r="GS563" s="125"/>
      <c r="GT563" s="125"/>
      <c r="GU563" s="125"/>
      <c r="GV563" s="125"/>
      <c r="GW563" s="125"/>
      <c r="GX563" s="125"/>
      <c r="GY563" s="125"/>
      <c r="GZ563" s="125"/>
      <c r="HA563" s="125"/>
      <c r="HB563" s="125"/>
      <c r="HC563" s="125"/>
      <c r="HD563" s="125"/>
      <c r="HE563" s="125"/>
      <c r="HF563" s="125"/>
      <c r="HG563" s="125"/>
      <c r="HH563" s="125"/>
      <c r="HI563" s="125"/>
      <c r="HJ563" s="125"/>
      <c r="HK563" s="125"/>
      <c r="HL563" s="125"/>
      <c r="HM563" s="125"/>
      <c r="HN563" s="125"/>
      <c r="HO563" s="125"/>
      <c r="HP563" s="125"/>
      <c r="HQ563" s="125"/>
      <c r="HR563" s="125"/>
      <c r="HS563" s="125"/>
      <c r="HT563" s="125"/>
      <c r="HU563" s="125"/>
      <c r="HV563" s="125"/>
      <c r="HW563" s="125"/>
      <c r="HX563" s="125"/>
      <c r="HY563" s="125"/>
      <c r="HZ563" s="125"/>
      <c r="IA563" s="125"/>
      <c r="IB563" s="125"/>
      <c r="IC563" s="125"/>
      <c r="ID563" s="125"/>
      <c r="IE563" s="125"/>
      <c r="IF563" s="125"/>
      <c r="IG563" s="125"/>
      <c r="IH563" s="125"/>
      <c r="II563" s="125"/>
      <c r="IJ563" s="125"/>
    </row>
    <row r="564" s="125" customFormat="true" ht="58.5" hidden="false" customHeight="true" outlineLevel="0" collapsed="false">
      <c r="A564" s="97"/>
      <c r="B564" s="212"/>
      <c r="C564" s="213"/>
      <c r="D564" s="213"/>
      <c r="E564" s="213"/>
      <c r="F564" s="214" t="s">
        <v>962</v>
      </c>
      <c r="G564" s="214"/>
      <c r="H564" s="215"/>
      <c r="I564" s="215"/>
      <c r="J564" s="215"/>
      <c r="K564" s="216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24"/>
      <c r="Y564" s="124"/>
      <c r="Z564" s="124"/>
      <c r="AA564" s="124"/>
      <c r="AB564" s="124"/>
      <c r="AC564" s="124"/>
      <c r="AD564" s="124"/>
      <c r="AE564" s="124"/>
      <c r="AF564" s="124"/>
      <c r="AG564" s="124"/>
      <c r="AH564" s="124"/>
      <c r="AI564" s="124"/>
      <c r="AJ564" s="124"/>
      <c r="AK564" s="124"/>
      <c r="AL564" s="124"/>
      <c r="AM564" s="124"/>
      <c r="AN564" s="124"/>
      <c r="AO564" s="124"/>
      <c r="AP564" s="124"/>
      <c r="AQ564" s="124"/>
      <c r="AR564" s="124"/>
      <c r="AS564" s="124"/>
      <c r="AT564" s="124"/>
      <c r="AU564" s="124"/>
      <c r="AV564" s="124"/>
      <c r="AW564" s="124"/>
      <c r="AX564" s="124"/>
      <c r="AY564" s="124"/>
      <c r="AZ564" s="124"/>
      <c r="BA564" s="124"/>
      <c r="BB564" s="124"/>
      <c r="BC564" s="124"/>
      <c r="BD564" s="124"/>
      <c r="BE564" s="124"/>
      <c r="BF564" s="124"/>
      <c r="BG564" s="124"/>
      <c r="BH564" s="124"/>
      <c r="BI564" s="124"/>
      <c r="BJ564" s="124"/>
      <c r="BK564" s="124"/>
      <c r="BL564" s="124"/>
      <c r="BM564" s="124"/>
      <c r="BN564" s="124"/>
      <c r="BO564" s="124"/>
      <c r="BP564" s="124"/>
      <c r="BQ564" s="124"/>
      <c r="BR564" s="124"/>
      <c r="BS564" s="124"/>
      <c r="BT564" s="124"/>
      <c r="BU564" s="124"/>
      <c r="BV564" s="124"/>
      <c r="BW564" s="124"/>
      <c r="BX564" s="124"/>
      <c r="BY564" s="124"/>
    </row>
    <row r="565" customFormat="false" ht="30" hidden="false" customHeight="true" outlineLevel="0" collapsed="false">
      <c r="A565" s="122"/>
      <c r="B565" s="105" t="s">
        <v>942</v>
      </c>
      <c r="C565" s="106" t="n">
        <v>1</v>
      </c>
      <c r="D565" s="107"/>
      <c r="E565" s="106"/>
      <c r="F565" s="126" t="s">
        <v>963</v>
      </c>
      <c r="G565" s="126"/>
      <c r="H565" s="123" t="n">
        <v>2020</v>
      </c>
      <c r="I565" s="186"/>
      <c r="J565" s="135" t="n">
        <v>100</v>
      </c>
      <c r="K565" s="188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24"/>
      <c r="Y565" s="124"/>
      <c r="Z565" s="124"/>
      <c r="AA565" s="124"/>
      <c r="AB565" s="124"/>
      <c r="AC565" s="124"/>
      <c r="AD565" s="124"/>
      <c r="AE565" s="124"/>
      <c r="AF565" s="124"/>
      <c r="AG565" s="124"/>
      <c r="AH565" s="124"/>
      <c r="AI565" s="124"/>
      <c r="AJ565" s="124"/>
      <c r="AK565" s="124"/>
      <c r="AL565" s="124"/>
      <c r="AM565" s="124"/>
      <c r="AN565" s="124"/>
      <c r="AO565" s="124"/>
      <c r="AP565" s="124"/>
      <c r="AQ565" s="124"/>
      <c r="AR565" s="124"/>
      <c r="AS565" s="124"/>
      <c r="AT565" s="124"/>
      <c r="AU565" s="124"/>
      <c r="AV565" s="124"/>
      <c r="AW565" s="124"/>
      <c r="AX565" s="124"/>
      <c r="AY565" s="124"/>
      <c r="AZ565" s="124"/>
      <c r="BA565" s="124"/>
      <c r="BB565" s="124"/>
      <c r="BC565" s="124"/>
      <c r="BD565" s="124"/>
      <c r="BE565" s="124"/>
      <c r="BF565" s="124"/>
      <c r="BG565" s="124"/>
      <c r="BH565" s="124"/>
      <c r="BI565" s="124"/>
      <c r="BJ565" s="124"/>
      <c r="BK565" s="124"/>
      <c r="BL565" s="124"/>
      <c r="BM565" s="124"/>
      <c r="BN565" s="124"/>
      <c r="BO565" s="124"/>
      <c r="BP565" s="124"/>
      <c r="BQ565" s="124"/>
      <c r="BR565" s="124"/>
      <c r="BS565" s="124"/>
      <c r="BT565" s="124"/>
      <c r="BU565" s="124"/>
      <c r="BV565" s="124"/>
      <c r="BW565" s="124"/>
      <c r="BX565" s="124"/>
      <c r="BY565" s="124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30" hidden="false" customHeight="true" outlineLevel="0" collapsed="false">
      <c r="A566" s="122"/>
      <c r="B566" s="105" t="s">
        <v>942</v>
      </c>
      <c r="C566" s="106" t="n">
        <v>6</v>
      </c>
      <c r="D566" s="107" t="s">
        <v>35</v>
      </c>
      <c r="E566" s="106"/>
      <c r="F566" s="108" t="s">
        <v>964</v>
      </c>
      <c r="G566" s="108"/>
      <c r="H566" s="123" t="n">
        <v>2022</v>
      </c>
      <c r="I566" s="110"/>
      <c r="J566" s="119" t="n">
        <v>555</v>
      </c>
      <c r="K566" s="112" t="n">
        <f aca="false">I566*J566</f>
        <v>0</v>
      </c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24"/>
      <c r="Y566" s="124"/>
      <c r="Z566" s="124"/>
      <c r="AA566" s="124"/>
      <c r="AB566" s="124"/>
      <c r="AC566" s="124"/>
      <c r="AD566" s="124"/>
      <c r="AE566" s="124"/>
      <c r="AF566" s="124"/>
      <c r="AG566" s="124"/>
      <c r="AH566" s="124"/>
      <c r="AI566" s="124"/>
      <c r="AJ566" s="124"/>
      <c r="AK566" s="124"/>
      <c r="AL566" s="124"/>
      <c r="AM566" s="124"/>
      <c r="AN566" s="124"/>
      <c r="AO566" s="124"/>
      <c r="AP566" s="124"/>
      <c r="AQ566" s="124"/>
      <c r="AR566" s="124"/>
      <c r="AS566" s="124"/>
      <c r="AT566" s="124"/>
      <c r="AU566" s="124"/>
      <c r="AV566" s="124"/>
      <c r="AW566" s="124"/>
      <c r="AX566" s="124"/>
      <c r="AY566" s="124"/>
      <c r="AZ566" s="124"/>
      <c r="BA566" s="124"/>
      <c r="BB566" s="124"/>
      <c r="BC566" s="124"/>
      <c r="BD566" s="124"/>
      <c r="BE566" s="124"/>
      <c r="BF566" s="124"/>
      <c r="BG566" s="124"/>
      <c r="BH566" s="124"/>
      <c r="BI566" s="124"/>
      <c r="BJ566" s="124"/>
      <c r="BK566" s="124"/>
      <c r="BL566" s="124"/>
      <c r="BM566" s="124"/>
      <c r="BN566" s="124"/>
      <c r="BO566" s="124"/>
      <c r="BP566" s="124"/>
      <c r="BQ566" s="124"/>
      <c r="BR566" s="124"/>
      <c r="BS566" s="124"/>
      <c r="BT566" s="124"/>
      <c r="BU566" s="124"/>
      <c r="BV566" s="124"/>
      <c r="BW566" s="124"/>
      <c r="BX566" s="124"/>
      <c r="BY566" s="124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s="104" customFormat="true" ht="30" hidden="false" customHeight="true" outlineLevel="0" collapsed="false">
      <c r="B567" s="113"/>
      <c r="C567" s="114"/>
      <c r="D567" s="114"/>
      <c r="E567" s="114"/>
      <c r="F567" s="115"/>
      <c r="G567" s="116"/>
      <c r="H567" s="117" t="s">
        <v>965</v>
      </c>
      <c r="I567" s="118" t="n">
        <f aca="false">SUM(I566)</f>
        <v>0</v>
      </c>
      <c r="J567" s="119"/>
      <c r="K567" s="112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24"/>
      <c r="Y567" s="124"/>
      <c r="Z567" s="124"/>
      <c r="AA567" s="124"/>
      <c r="AB567" s="124"/>
      <c r="AC567" s="124"/>
      <c r="AD567" s="124"/>
      <c r="AE567" s="124"/>
      <c r="AF567" s="124"/>
      <c r="AG567" s="124"/>
      <c r="AH567" s="124"/>
      <c r="AI567" s="124"/>
      <c r="AJ567" s="124"/>
      <c r="AK567" s="124"/>
      <c r="AL567" s="124"/>
      <c r="AM567" s="124"/>
      <c r="AN567" s="124"/>
      <c r="AO567" s="124"/>
      <c r="AP567" s="124"/>
      <c r="AQ567" s="124"/>
      <c r="AR567" s="124"/>
      <c r="AS567" s="124"/>
      <c r="AT567" s="124"/>
      <c r="AU567" s="124"/>
      <c r="AV567" s="124"/>
      <c r="AW567" s="124"/>
      <c r="AX567" s="124"/>
      <c r="AY567" s="124"/>
      <c r="AZ567" s="124"/>
      <c r="BA567" s="124"/>
      <c r="BB567" s="124"/>
      <c r="BC567" s="124"/>
      <c r="BD567" s="124"/>
      <c r="BE567" s="124"/>
      <c r="BF567" s="124"/>
      <c r="BG567" s="124"/>
      <c r="BH567" s="124"/>
      <c r="BI567" s="124"/>
      <c r="BJ567" s="124"/>
      <c r="BK567" s="124"/>
      <c r="BL567" s="124"/>
      <c r="BM567" s="124"/>
      <c r="BN567" s="124"/>
      <c r="BO567" s="124"/>
      <c r="BP567" s="124"/>
      <c r="BQ567" s="124"/>
      <c r="BR567" s="124"/>
      <c r="BS567" s="124"/>
      <c r="BT567" s="124"/>
      <c r="BU567" s="124"/>
      <c r="BV567" s="124"/>
      <c r="BW567" s="124"/>
      <c r="BX567" s="124"/>
      <c r="BY567" s="124"/>
      <c r="BZ567" s="125"/>
      <c r="CA567" s="125"/>
      <c r="CB567" s="125"/>
      <c r="CC567" s="125"/>
      <c r="CD567" s="125"/>
      <c r="CE567" s="125"/>
      <c r="CF567" s="125"/>
      <c r="CG567" s="125"/>
      <c r="CH567" s="125"/>
      <c r="CI567" s="125"/>
      <c r="CJ567" s="125"/>
      <c r="CK567" s="125"/>
      <c r="CL567" s="125"/>
      <c r="CM567" s="125"/>
      <c r="CN567" s="125"/>
      <c r="CO567" s="125"/>
      <c r="CP567" s="125"/>
      <c r="CQ567" s="125"/>
      <c r="CR567" s="125"/>
      <c r="CS567" s="125"/>
      <c r="CT567" s="125"/>
      <c r="CU567" s="125"/>
      <c r="CV567" s="125"/>
      <c r="CW567" s="125"/>
      <c r="CX567" s="125"/>
      <c r="CY567" s="125"/>
      <c r="CZ567" s="125"/>
      <c r="DA567" s="125"/>
      <c r="DB567" s="125"/>
      <c r="DC567" s="125"/>
      <c r="DD567" s="125"/>
      <c r="DE567" s="125"/>
      <c r="DF567" s="125"/>
      <c r="DG567" s="125"/>
      <c r="DH567" s="125"/>
      <c r="DI567" s="125"/>
      <c r="DJ567" s="125"/>
      <c r="DK567" s="125"/>
      <c r="DL567" s="125"/>
      <c r="DM567" s="125"/>
      <c r="DN567" s="125"/>
      <c r="DO567" s="125"/>
      <c r="DP567" s="125"/>
      <c r="DQ567" s="125"/>
      <c r="DR567" s="125"/>
      <c r="DS567" s="125"/>
      <c r="DT567" s="125"/>
      <c r="DU567" s="125"/>
      <c r="DV567" s="125"/>
      <c r="DW567" s="125"/>
      <c r="DX567" s="125"/>
      <c r="DY567" s="125"/>
      <c r="DZ567" s="125"/>
      <c r="EA567" s="125"/>
      <c r="EB567" s="125"/>
      <c r="EC567" s="125"/>
      <c r="ED567" s="125"/>
      <c r="EE567" s="125"/>
      <c r="EF567" s="125"/>
      <c r="EG567" s="125"/>
      <c r="EH567" s="125"/>
      <c r="EI567" s="125"/>
      <c r="EJ567" s="125"/>
      <c r="EK567" s="125"/>
      <c r="EL567" s="125"/>
      <c r="EM567" s="125"/>
      <c r="EN567" s="125"/>
      <c r="EO567" s="125"/>
      <c r="EP567" s="125"/>
      <c r="EQ567" s="125"/>
      <c r="ER567" s="125"/>
      <c r="ES567" s="125"/>
      <c r="ET567" s="125"/>
      <c r="EU567" s="125"/>
      <c r="EV567" s="125"/>
      <c r="EW567" s="125"/>
      <c r="EX567" s="125"/>
      <c r="EY567" s="125"/>
      <c r="EZ567" s="125"/>
      <c r="FA567" s="125"/>
      <c r="FB567" s="125"/>
      <c r="FC567" s="125"/>
      <c r="FD567" s="125"/>
      <c r="FE567" s="125"/>
      <c r="FF567" s="125"/>
      <c r="FG567" s="125"/>
      <c r="FH567" s="125"/>
      <c r="FI567" s="125"/>
      <c r="FJ567" s="125"/>
      <c r="FK567" s="125"/>
      <c r="FL567" s="125"/>
      <c r="FM567" s="125"/>
      <c r="FN567" s="125"/>
      <c r="FO567" s="125"/>
      <c r="FP567" s="125"/>
      <c r="FQ567" s="125"/>
      <c r="FR567" s="125"/>
      <c r="FS567" s="125"/>
      <c r="FT567" s="125"/>
      <c r="FU567" s="125"/>
      <c r="FV567" s="125"/>
      <c r="FW567" s="125"/>
      <c r="FX567" s="125"/>
      <c r="FY567" s="125"/>
      <c r="FZ567" s="125"/>
      <c r="GA567" s="125"/>
      <c r="GB567" s="125"/>
      <c r="GC567" s="125"/>
      <c r="GD567" s="125"/>
      <c r="GE567" s="125"/>
      <c r="GF567" s="125"/>
      <c r="GG567" s="125"/>
      <c r="GH567" s="125"/>
      <c r="GI567" s="125"/>
      <c r="GJ567" s="125"/>
      <c r="GK567" s="125"/>
      <c r="GL567" s="125"/>
      <c r="GM567" s="125"/>
      <c r="GN567" s="125"/>
      <c r="GO567" s="125"/>
      <c r="GP567" s="125"/>
      <c r="GQ567" s="125"/>
      <c r="GR567" s="125"/>
      <c r="GS567" s="125"/>
      <c r="GT567" s="125"/>
      <c r="GU567" s="125"/>
      <c r="GV567" s="125"/>
      <c r="GW567" s="125"/>
      <c r="GX567" s="125"/>
      <c r="GY567" s="125"/>
      <c r="GZ567" s="125"/>
      <c r="HA567" s="125"/>
      <c r="HB567" s="125"/>
      <c r="HC567" s="125"/>
      <c r="HD567" s="125"/>
      <c r="HE567" s="125"/>
      <c r="HF567" s="125"/>
      <c r="HG567" s="125"/>
      <c r="HH567" s="125"/>
      <c r="HI567" s="125"/>
      <c r="HJ567" s="125"/>
      <c r="HK567" s="125"/>
      <c r="HL567" s="125"/>
      <c r="HM567" s="125"/>
      <c r="HN567" s="125"/>
      <c r="HO567" s="125"/>
      <c r="HP567" s="125"/>
      <c r="HQ567" s="125"/>
      <c r="HR567" s="125"/>
      <c r="HS567" s="125"/>
      <c r="HT567" s="125"/>
      <c r="HU567" s="125"/>
      <c r="HV567" s="125"/>
      <c r="HW567" s="125"/>
      <c r="HX567" s="125"/>
      <c r="HY567" s="125"/>
      <c r="HZ567" s="125"/>
      <c r="IA567" s="125"/>
      <c r="IB567" s="125"/>
      <c r="IC567" s="125"/>
      <c r="ID567" s="125"/>
      <c r="IE567" s="125"/>
      <c r="IF567" s="125"/>
      <c r="IG567" s="125"/>
      <c r="IH567" s="125"/>
      <c r="II567" s="125"/>
      <c r="IJ567" s="125"/>
    </row>
    <row r="568" s="125" customFormat="true" ht="45" hidden="false" customHeight="true" outlineLevel="0" collapsed="false">
      <c r="A568" s="97"/>
      <c r="B568" s="212"/>
      <c r="C568" s="213"/>
      <c r="D568" s="213"/>
      <c r="E568" s="213"/>
      <c r="F568" s="214" t="s">
        <v>966</v>
      </c>
      <c r="G568" s="214"/>
      <c r="H568" s="215"/>
      <c r="I568" s="215"/>
      <c r="J568" s="215"/>
      <c r="K568" s="216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24"/>
      <c r="Y568" s="124"/>
      <c r="Z568" s="124"/>
      <c r="AA568" s="124"/>
      <c r="AB568" s="124"/>
      <c r="AC568" s="124"/>
      <c r="AD568" s="124"/>
      <c r="AE568" s="124"/>
      <c r="AF568" s="124"/>
      <c r="AG568" s="124"/>
      <c r="AH568" s="124"/>
      <c r="AI568" s="124"/>
      <c r="AJ568" s="124"/>
      <c r="AK568" s="124"/>
      <c r="AL568" s="124"/>
      <c r="AM568" s="124"/>
      <c r="AN568" s="124"/>
      <c r="AO568" s="124"/>
      <c r="AP568" s="124"/>
      <c r="AQ568" s="124"/>
      <c r="AR568" s="124"/>
      <c r="AS568" s="124"/>
      <c r="AT568" s="124"/>
      <c r="AU568" s="124"/>
      <c r="AV568" s="124"/>
      <c r="AW568" s="124"/>
      <c r="AX568" s="124"/>
      <c r="AY568" s="124"/>
      <c r="AZ568" s="124"/>
      <c r="BA568" s="124"/>
      <c r="BB568" s="124"/>
      <c r="BC568" s="124"/>
      <c r="BD568" s="124"/>
      <c r="BE568" s="124"/>
      <c r="BF568" s="124"/>
      <c r="BG568" s="124"/>
      <c r="BH568" s="124"/>
      <c r="BI568" s="124"/>
      <c r="BJ568" s="124"/>
      <c r="BK568" s="124"/>
      <c r="BL568" s="124"/>
      <c r="BM568" s="124"/>
      <c r="BN568" s="124"/>
      <c r="BO568" s="124"/>
      <c r="BP568" s="124"/>
      <c r="BQ568" s="124"/>
      <c r="BR568" s="124"/>
      <c r="BS568" s="124"/>
      <c r="BT568" s="124"/>
      <c r="BU568" s="124"/>
      <c r="BV568" s="124"/>
      <c r="BW568" s="124"/>
      <c r="BX568" s="124"/>
      <c r="BY568" s="124"/>
    </row>
    <row r="569" customFormat="false" ht="30" hidden="false" customHeight="true" outlineLevel="0" collapsed="false">
      <c r="A569" s="144"/>
      <c r="B569" s="105" t="s">
        <v>942</v>
      </c>
      <c r="C569" s="106" t="n">
        <v>1</v>
      </c>
      <c r="D569" s="107" t="s">
        <v>247</v>
      </c>
      <c r="E569" s="106"/>
      <c r="F569" s="173" t="s">
        <v>967</v>
      </c>
      <c r="G569" s="173"/>
      <c r="H569" s="123" t="s">
        <v>968</v>
      </c>
      <c r="I569" s="110"/>
      <c r="J569" s="119" t="n">
        <v>1050</v>
      </c>
      <c r="K569" s="112" t="n">
        <f aca="false">I569*J569</f>
        <v>0</v>
      </c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24"/>
      <c r="Y569" s="124"/>
      <c r="Z569" s="124"/>
      <c r="AA569" s="124"/>
      <c r="AB569" s="124"/>
      <c r="AC569" s="124"/>
      <c r="AD569" s="124"/>
      <c r="AE569" s="124"/>
      <c r="AF569" s="124"/>
      <c r="AG569" s="124"/>
      <c r="AH569" s="124"/>
      <c r="AI569" s="124"/>
      <c r="AJ569" s="124"/>
      <c r="AK569" s="124"/>
      <c r="AL569" s="124"/>
      <c r="AM569" s="124"/>
      <c r="AN569" s="124"/>
      <c r="AO569" s="124"/>
      <c r="AP569" s="124"/>
      <c r="AQ569" s="124"/>
      <c r="AR569" s="124"/>
      <c r="AS569" s="124"/>
      <c r="AT569" s="124"/>
      <c r="AU569" s="124"/>
      <c r="AV569" s="124"/>
      <c r="AW569" s="124"/>
      <c r="AX569" s="124"/>
      <c r="AY569" s="124"/>
      <c r="AZ569" s="124"/>
      <c r="BA569" s="124"/>
      <c r="BB569" s="124"/>
      <c r="BC569" s="124"/>
      <c r="BD569" s="124"/>
      <c r="BE569" s="124"/>
      <c r="BF569" s="124"/>
      <c r="BG569" s="124"/>
      <c r="BH569" s="124"/>
      <c r="BI569" s="124"/>
      <c r="BJ569" s="124"/>
      <c r="BK569" s="124"/>
      <c r="BL569" s="124"/>
      <c r="BM569" s="124"/>
      <c r="BN569" s="124"/>
      <c r="BO569" s="124"/>
      <c r="BP569" s="124"/>
      <c r="BQ569" s="124"/>
      <c r="BR569" s="124"/>
      <c r="BS569" s="124"/>
      <c r="BT569" s="124"/>
      <c r="BU569" s="124"/>
      <c r="BV569" s="124"/>
      <c r="BW569" s="124"/>
      <c r="BX569" s="124"/>
      <c r="BY569" s="124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30" hidden="false" customHeight="true" outlineLevel="0" collapsed="false">
      <c r="A570" s="144"/>
      <c r="B570" s="105" t="s">
        <v>942</v>
      </c>
      <c r="C570" s="106" t="n">
        <v>1</v>
      </c>
      <c r="D570" s="107" t="s">
        <v>247</v>
      </c>
      <c r="E570" s="106"/>
      <c r="F570" s="173" t="s">
        <v>969</v>
      </c>
      <c r="G570" s="173"/>
      <c r="H570" s="123" t="s">
        <v>970</v>
      </c>
      <c r="I570" s="110"/>
      <c r="J570" s="119" t="n">
        <v>1050</v>
      </c>
      <c r="K570" s="112" t="n">
        <f aca="false">I570*J570</f>
        <v>0</v>
      </c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24"/>
      <c r="Y570" s="124"/>
      <c r="Z570" s="124"/>
      <c r="AA570" s="124"/>
      <c r="AB570" s="124"/>
      <c r="AC570" s="124"/>
      <c r="AD570" s="124"/>
      <c r="AE570" s="124"/>
      <c r="AF570" s="124"/>
      <c r="AG570" s="124"/>
      <c r="AH570" s="124"/>
      <c r="AI570" s="124"/>
      <c r="AJ570" s="124"/>
      <c r="AK570" s="124"/>
      <c r="AL570" s="124"/>
      <c r="AM570" s="124"/>
      <c r="AN570" s="124"/>
      <c r="AO570" s="124"/>
      <c r="AP570" s="124"/>
      <c r="AQ570" s="124"/>
      <c r="AR570" s="124"/>
      <c r="AS570" s="124"/>
      <c r="AT570" s="124"/>
      <c r="AU570" s="124"/>
      <c r="AV570" s="124"/>
      <c r="AW570" s="124"/>
      <c r="AX570" s="124"/>
      <c r="AY570" s="124"/>
      <c r="AZ570" s="124"/>
      <c r="BA570" s="124"/>
      <c r="BB570" s="124"/>
      <c r="BC570" s="124"/>
      <c r="BD570" s="124"/>
      <c r="BE570" s="124"/>
      <c r="BF570" s="124"/>
      <c r="BG570" s="124"/>
      <c r="BH570" s="124"/>
      <c r="BI570" s="124"/>
      <c r="BJ570" s="124"/>
      <c r="BK570" s="124"/>
      <c r="BL570" s="124"/>
      <c r="BM570" s="124"/>
      <c r="BN570" s="124"/>
      <c r="BO570" s="124"/>
      <c r="BP570" s="124"/>
      <c r="BQ570" s="124"/>
      <c r="BR570" s="124"/>
      <c r="BS570" s="124"/>
      <c r="BT570" s="124"/>
      <c r="BU570" s="124"/>
      <c r="BV570" s="124"/>
      <c r="BW570" s="124"/>
      <c r="BX570" s="124"/>
      <c r="BY570" s="124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30" hidden="false" customHeight="true" outlineLevel="0" collapsed="false">
      <c r="A571" s="144"/>
      <c r="B571" s="217" t="s">
        <v>942</v>
      </c>
      <c r="C571" s="219" t="n">
        <v>2</v>
      </c>
      <c r="D571" s="106" t="s">
        <v>247</v>
      </c>
      <c r="E571" s="219"/>
      <c r="F571" s="220" t="s">
        <v>971</v>
      </c>
      <c r="G571" s="220"/>
      <c r="H571" s="123" t="s">
        <v>972</v>
      </c>
      <c r="I571" s="221"/>
      <c r="J571" s="134" t="n">
        <v>372</v>
      </c>
      <c r="K571" s="112" t="n">
        <f aca="false">I571*J571</f>
        <v>0</v>
      </c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24"/>
      <c r="Y571" s="124"/>
      <c r="Z571" s="124"/>
      <c r="AA571" s="124"/>
      <c r="AB571" s="124"/>
      <c r="AC571" s="124"/>
      <c r="AD571" s="124"/>
      <c r="AE571" s="124"/>
      <c r="AF571" s="124"/>
      <c r="AG571" s="124"/>
      <c r="AH571" s="124"/>
      <c r="AI571" s="124"/>
      <c r="AJ571" s="124"/>
      <c r="AK571" s="124"/>
      <c r="AL571" s="124"/>
      <c r="AM571" s="124"/>
      <c r="AN571" s="124"/>
      <c r="AO571" s="124"/>
      <c r="AP571" s="124"/>
      <c r="AQ571" s="124"/>
      <c r="AR571" s="124"/>
      <c r="AS571" s="124"/>
      <c r="AT571" s="124"/>
      <c r="AU571" s="124"/>
      <c r="AV571" s="124"/>
      <c r="AW571" s="124"/>
      <c r="AX571" s="124"/>
      <c r="AY571" s="124"/>
      <c r="AZ571" s="124"/>
      <c r="BA571" s="124"/>
      <c r="BB571" s="124"/>
      <c r="BC571" s="124"/>
      <c r="BD571" s="124"/>
      <c r="BE571" s="124"/>
      <c r="BF571" s="124"/>
      <c r="BG571" s="124"/>
      <c r="BH571" s="124"/>
      <c r="BI571" s="124"/>
      <c r="BJ571" s="124"/>
      <c r="BK571" s="124"/>
      <c r="BL571" s="124"/>
      <c r="BM571" s="124"/>
      <c r="BN571" s="124"/>
      <c r="BO571" s="124"/>
      <c r="BP571" s="124"/>
      <c r="BQ571" s="124"/>
      <c r="BR571" s="124"/>
      <c r="BS571" s="124"/>
      <c r="BT571" s="124"/>
      <c r="BU571" s="124"/>
      <c r="BV571" s="124"/>
      <c r="BW571" s="124"/>
      <c r="BX571" s="124"/>
      <c r="BY571" s="124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104" customFormat="true" ht="30" hidden="false" customHeight="true" outlineLevel="0" collapsed="false">
      <c r="B572" s="217" t="s">
        <v>942</v>
      </c>
      <c r="C572" s="130" t="n">
        <v>1</v>
      </c>
      <c r="D572" s="106" t="s">
        <v>247</v>
      </c>
      <c r="E572" s="130"/>
      <c r="F572" s="218" t="s">
        <v>973</v>
      </c>
      <c r="G572" s="218"/>
      <c r="H572" s="123" t="s">
        <v>974</v>
      </c>
      <c r="I572" s="133"/>
      <c r="J572" s="134" t="n">
        <v>193</v>
      </c>
      <c r="K572" s="112" t="n">
        <f aca="false">I572*J572</f>
        <v>0</v>
      </c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24"/>
      <c r="Y572" s="124"/>
      <c r="Z572" s="124"/>
      <c r="AA572" s="124"/>
      <c r="AB572" s="124"/>
      <c r="AC572" s="124"/>
      <c r="AD572" s="124"/>
      <c r="AE572" s="124"/>
      <c r="AF572" s="124"/>
      <c r="AG572" s="124"/>
      <c r="AH572" s="124"/>
      <c r="AI572" s="124"/>
      <c r="AJ572" s="124"/>
      <c r="AK572" s="124"/>
      <c r="AL572" s="124"/>
      <c r="AM572" s="124"/>
      <c r="AN572" s="124"/>
      <c r="AO572" s="124"/>
      <c r="AP572" s="124"/>
      <c r="AQ572" s="124"/>
      <c r="AR572" s="124"/>
      <c r="AS572" s="124"/>
      <c r="AT572" s="124"/>
      <c r="AU572" s="124"/>
      <c r="AV572" s="124"/>
      <c r="AW572" s="124"/>
      <c r="AX572" s="124"/>
      <c r="AY572" s="124"/>
      <c r="AZ572" s="124"/>
      <c r="BA572" s="124"/>
      <c r="BB572" s="124"/>
      <c r="BC572" s="124"/>
      <c r="BD572" s="124"/>
      <c r="BE572" s="124"/>
      <c r="BF572" s="124"/>
      <c r="BG572" s="124"/>
      <c r="BH572" s="124"/>
      <c r="BI572" s="124"/>
      <c r="BJ572" s="124"/>
      <c r="BK572" s="124"/>
      <c r="BL572" s="124"/>
      <c r="BM572" s="124"/>
      <c r="BN572" s="124"/>
      <c r="BO572" s="124"/>
      <c r="BP572" s="124"/>
      <c r="BQ572" s="124"/>
      <c r="BR572" s="124"/>
      <c r="BS572" s="124"/>
      <c r="BT572" s="124"/>
      <c r="BU572" s="124"/>
      <c r="BV572" s="124"/>
      <c r="BW572" s="124"/>
      <c r="BX572" s="124"/>
      <c r="BY572" s="124"/>
      <c r="BZ572" s="125"/>
      <c r="CA572" s="125"/>
      <c r="CB572" s="125"/>
      <c r="CC572" s="125"/>
      <c r="CD572" s="125"/>
      <c r="CE572" s="125"/>
      <c r="CF572" s="125"/>
      <c r="CG572" s="125"/>
      <c r="CH572" s="125"/>
      <c r="CI572" s="125"/>
      <c r="CJ572" s="125"/>
      <c r="CK572" s="125"/>
      <c r="CL572" s="125"/>
      <c r="CM572" s="125"/>
      <c r="CN572" s="125"/>
      <c r="CO572" s="125"/>
      <c r="CP572" s="125"/>
      <c r="CQ572" s="125"/>
      <c r="CR572" s="125"/>
      <c r="CS572" s="125"/>
      <c r="CT572" s="125"/>
      <c r="CU572" s="125"/>
      <c r="CV572" s="125"/>
      <c r="CW572" s="125"/>
      <c r="CX572" s="125"/>
      <c r="CY572" s="125"/>
      <c r="CZ572" s="125"/>
      <c r="DA572" s="125"/>
      <c r="DB572" s="125"/>
      <c r="DC572" s="125"/>
      <c r="DD572" s="125"/>
      <c r="DE572" s="125"/>
      <c r="DF572" s="125"/>
      <c r="DG572" s="125"/>
      <c r="DH572" s="125"/>
      <c r="DI572" s="125"/>
      <c r="DJ572" s="125"/>
      <c r="DK572" s="125"/>
      <c r="DL572" s="125"/>
      <c r="DM572" s="125"/>
      <c r="DN572" s="125"/>
      <c r="DO572" s="125"/>
      <c r="DP572" s="125"/>
      <c r="DQ572" s="125"/>
      <c r="DR572" s="125"/>
      <c r="DS572" s="125"/>
      <c r="DT572" s="125"/>
      <c r="DU572" s="125"/>
      <c r="DV572" s="125"/>
      <c r="DW572" s="125"/>
      <c r="DX572" s="125"/>
      <c r="DY572" s="125"/>
      <c r="DZ572" s="125"/>
      <c r="EA572" s="125"/>
      <c r="EB572" s="125"/>
      <c r="EC572" s="125"/>
      <c r="ED572" s="125"/>
      <c r="EE572" s="125"/>
      <c r="EF572" s="125"/>
      <c r="EG572" s="125"/>
      <c r="EH572" s="125"/>
      <c r="EI572" s="125"/>
      <c r="EJ572" s="125"/>
      <c r="EK572" s="125"/>
      <c r="EL572" s="125"/>
      <c r="EM572" s="125"/>
      <c r="EN572" s="125"/>
      <c r="EO572" s="125"/>
      <c r="EP572" s="125"/>
      <c r="EQ572" s="125"/>
      <c r="ER572" s="125"/>
      <c r="ES572" s="125"/>
      <c r="ET572" s="125"/>
      <c r="EU572" s="125"/>
      <c r="EV572" s="125"/>
      <c r="EW572" s="125"/>
      <c r="EX572" s="125"/>
      <c r="EY572" s="125"/>
      <c r="EZ572" s="125"/>
      <c r="FA572" s="125"/>
      <c r="FB572" s="125"/>
      <c r="FC572" s="125"/>
      <c r="FD572" s="125"/>
      <c r="FE572" s="125"/>
      <c r="FF572" s="125"/>
      <c r="FG572" s="125"/>
      <c r="FH572" s="125"/>
      <c r="FI572" s="125"/>
      <c r="FJ572" s="125"/>
      <c r="FK572" s="125"/>
      <c r="FL572" s="125"/>
      <c r="FM572" s="125"/>
      <c r="FN572" s="125"/>
      <c r="FO572" s="125"/>
      <c r="FP572" s="125"/>
      <c r="FQ572" s="125"/>
      <c r="FR572" s="125"/>
      <c r="FS572" s="125"/>
      <c r="FT572" s="125"/>
      <c r="FU572" s="125"/>
      <c r="FV572" s="125"/>
      <c r="FW572" s="125"/>
      <c r="FX572" s="125"/>
      <c r="FY572" s="125"/>
      <c r="FZ572" s="125"/>
      <c r="GA572" s="125"/>
      <c r="GB572" s="125"/>
      <c r="GC572" s="125"/>
      <c r="GD572" s="125"/>
      <c r="GE572" s="125"/>
      <c r="GF572" s="125"/>
      <c r="GG572" s="125"/>
      <c r="GH572" s="125"/>
      <c r="GI572" s="125"/>
      <c r="GJ572" s="125"/>
      <c r="GK572" s="125"/>
      <c r="GL572" s="125"/>
      <c r="GM572" s="125"/>
      <c r="GN572" s="125"/>
      <c r="GO572" s="125"/>
      <c r="GP572" s="125"/>
      <c r="GQ572" s="125"/>
      <c r="GR572" s="125"/>
      <c r="GS572" s="125"/>
      <c r="GT572" s="125"/>
      <c r="GU572" s="125"/>
      <c r="GV572" s="125"/>
      <c r="GW572" s="125"/>
      <c r="GX572" s="125"/>
      <c r="GY572" s="125"/>
      <c r="GZ572" s="125"/>
      <c r="HA572" s="125"/>
      <c r="HB572" s="125"/>
      <c r="HC572" s="125"/>
      <c r="HD572" s="125"/>
      <c r="HE572" s="125"/>
      <c r="HF572" s="125"/>
      <c r="HG572" s="125"/>
      <c r="HH572" s="125"/>
      <c r="HI572" s="125"/>
      <c r="HJ572" s="125"/>
      <c r="HK572" s="125"/>
      <c r="HL572" s="125"/>
      <c r="HM572" s="125"/>
      <c r="HN572" s="125"/>
      <c r="HO572" s="125"/>
      <c r="HP572" s="125"/>
      <c r="HQ572" s="125"/>
      <c r="HR572" s="125"/>
      <c r="HS572" s="125"/>
      <c r="HT572" s="125"/>
      <c r="HU572" s="125"/>
      <c r="HV572" s="125"/>
      <c r="HW572" s="125"/>
      <c r="HX572" s="125"/>
      <c r="HY572" s="125"/>
      <c r="HZ572" s="125"/>
      <c r="IA572" s="125"/>
      <c r="IB572" s="125"/>
      <c r="IC572" s="125"/>
      <c r="ID572" s="125"/>
      <c r="IE572" s="125"/>
      <c r="IF572" s="125"/>
      <c r="IG572" s="125"/>
      <c r="IH572" s="125"/>
      <c r="II572" s="125"/>
      <c r="IJ572" s="125"/>
    </row>
    <row r="573" s="125" customFormat="true" ht="30" hidden="false" customHeight="true" outlineLevel="0" collapsed="false">
      <c r="A573" s="144"/>
      <c r="B573" s="146" t="s">
        <v>942</v>
      </c>
      <c r="C573" s="107" t="n">
        <v>1</v>
      </c>
      <c r="D573" s="107" t="s">
        <v>247</v>
      </c>
      <c r="E573" s="107"/>
      <c r="F573" s="173" t="s">
        <v>975</v>
      </c>
      <c r="G573" s="173"/>
      <c r="H573" s="123" t="s">
        <v>976</v>
      </c>
      <c r="I573" s="110"/>
      <c r="J573" s="119" t="n">
        <v>800</v>
      </c>
      <c r="K573" s="112" t="n">
        <f aca="false">I573*J573</f>
        <v>0</v>
      </c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24"/>
      <c r="Y573" s="124"/>
      <c r="Z573" s="124"/>
      <c r="AA573" s="124"/>
      <c r="AB573" s="124"/>
      <c r="AC573" s="124"/>
      <c r="AD573" s="124"/>
      <c r="AE573" s="124"/>
      <c r="AF573" s="124"/>
      <c r="AG573" s="124"/>
      <c r="AH573" s="124"/>
      <c r="AI573" s="124"/>
      <c r="AJ573" s="124"/>
      <c r="AK573" s="124"/>
      <c r="AL573" s="124"/>
      <c r="AM573" s="124"/>
      <c r="AN573" s="124"/>
      <c r="AO573" s="124"/>
      <c r="AP573" s="124"/>
      <c r="AQ573" s="124"/>
      <c r="AR573" s="124"/>
      <c r="AS573" s="124"/>
      <c r="AT573" s="124"/>
      <c r="AU573" s="124"/>
      <c r="AV573" s="124"/>
      <c r="AW573" s="124"/>
      <c r="AX573" s="124"/>
      <c r="AY573" s="124"/>
      <c r="AZ573" s="124"/>
      <c r="BA573" s="124"/>
      <c r="BB573" s="124"/>
      <c r="BC573" s="124"/>
      <c r="BD573" s="124"/>
      <c r="BE573" s="124"/>
      <c r="BF573" s="124"/>
      <c r="BG573" s="124"/>
      <c r="BH573" s="124"/>
      <c r="BI573" s="124"/>
      <c r="BJ573" s="124"/>
      <c r="BK573" s="124"/>
      <c r="BL573" s="124"/>
      <c r="BM573" s="124"/>
      <c r="BN573" s="124"/>
      <c r="BO573" s="124"/>
      <c r="BP573" s="124"/>
      <c r="BQ573" s="124"/>
      <c r="BR573" s="124"/>
      <c r="BS573" s="124"/>
      <c r="BT573" s="124"/>
      <c r="BU573" s="124"/>
      <c r="BV573" s="124"/>
      <c r="BW573" s="124"/>
      <c r="BX573" s="124"/>
      <c r="BY573" s="124"/>
    </row>
    <row r="574" s="104" customFormat="true" ht="30" hidden="false" customHeight="true" outlineLevel="0" collapsed="false">
      <c r="B574" s="113"/>
      <c r="C574" s="114"/>
      <c r="D574" s="114"/>
      <c r="E574" s="114"/>
      <c r="F574" s="115"/>
      <c r="G574" s="116"/>
      <c r="H574" s="179" t="s">
        <v>977</v>
      </c>
      <c r="I574" s="118" t="n">
        <f aca="false">SUM(I569:I573)</f>
        <v>0</v>
      </c>
      <c r="J574" s="119"/>
      <c r="K574" s="112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24"/>
      <c r="Y574" s="124"/>
      <c r="Z574" s="124"/>
      <c r="AA574" s="124"/>
      <c r="AB574" s="124"/>
      <c r="AC574" s="124"/>
      <c r="AD574" s="124"/>
      <c r="AE574" s="124"/>
      <c r="AF574" s="124"/>
      <c r="AG574" s="124"/>
      <c r="AH574" s="124"/>
      <c r="AI574" s="124"/>
      <c r="AJ574" s="124"/>
      <c r="AK574" s="124"/>
      <c r="AL574" s="124"/>
      <c r="AM574" s="124"/>
      <c r="AN574" s="124"/>
      <c r="AO574" s="124"/>
      <c r="AP574" s="124"/>
      <c r="AQ574" s="124"/>
      <c r="AR574" s="124"/>
      <c r="AS574" s="124"/>
      <c r="AT574" s="124"/>
      <c r="AU574" s="124"/>
      <c r="AV574" s="124"/>
      <c r="AW574" s="124"/>
      <c r="AX574" s="124"/>
      <c r="AY574" s="124"/>
      <c r="AZ574" s="124"/>
      <c r="BA574" s="124"/>
      <c r="BB574" s="124"/>
      <c r="BC574" s="124"/>
      <c r="BD574" s="124"/>
      <c r="BE574" s="124"/>
      <c r="BF574" s="124"/>
      <c r="BG574" s="124"/>
      <c r="BH574" s="124"/>
      <c r="BI574" s="124"/>
      <c r="BJ574" s="124"/>
      <c r="BK574" s="124"/>
      <c r="BL574" s="124"/>
      <c r="BM574" s="124"/>
      <c r="BN574" s="124"/>
      <c r="BO574" s="124"/>
      <c r="BP574" s="124"/>
      <c r="BQ574" s="124"/>
      <c r="BR574" s="124"/>
      <c r="BS574" s="124"/>
      <c r="BT574" s="124"/>
      <c r="BU574" s="124"/>
      <c r="BV574" s="124"/>
      <c r="BW574" s="124"/>
      <c r="BX574" s="124"/>
      <c r="BY574" s="124"/>
      <c r="BZ574" s="125"/>
      <c r="CA574" s="125"/>
      <c r="CB574" s="125"/>
      <c r="CC574" s="125"/>
      <c r="CD574" s="125"/>
      <c r="CE574" s="125"/>
      <c r="CF574" s="125"/>
      <c r="CG574" s="125"/>
      <c r="CH574" s="125"/>
      <c r="CI574" s="125"/>
      <c r="CJ574" s="125"/>
      <c r="CK574" s="125"/>
      <c r="CL574" s="125"/>
      <c r="CM574" s="125"/>
      <c r="CN574" s="125"/>
      <c r="CO574" s="125"/>
      <c r="CP574" s="125"/>
      <c r="CQ574" s="125"/>
      <c r="CR574" s="125"/>
      <c r="CS574" s="125"/>
      <c r="CT574" s="125"/>
      <c r="CU574" s="125"/>
      <c r="CV574" s="125"/>
      <c r="CW574" s="125"/>
      <c r="CX574" s="125"/>
      <c r="CY574" s="125"/>
      <c r="CZ574" s="125"/>
      <c r="DA574" s="125"/>
      <c r="DB574" s="125"/>
      <c r="DC574" s="125"/>
      <c r="DD574" s="125"/>
      <c r="DE574" s="125"/>
      <c r="DF574" s="125"/>
      <c r="DG574" s="125"/>
      <c r="DH574" s="125"/>
      <c r="DI574" s="125"/>
      <c r="DJ574" s="125"/>
      <c r="DK574" s="125"/>
      <c r="DL574" s="125"/>
      <c r="DM574" s="125"/>
      <c r="DN574" s="125"/>
      <c r="DO574" s="125"/>
      <c r="DP574" s="125"/>
      <c r="DQ574" s="125"/>
      <c r="DR574" s="125"/>
      <c r="DS574" s="125"/>
      <c r="DT574" s="125"/>
      <c r="DU574" s="125"/>
      <c r="DV574" s="125"/>
      <c r="DW574" s="125"/>
      <c r="DX574" s="125"/>
      <c r="DY574" s="125"/>
      <c r="DZ574" s="125"/>
      <c r="EA574" s="125"/>
      <c r="EB574" s="125"/>
      <c r="EC574" s="125"/>
      <c r="ED574" s="125"/>
      <c r="EE574" s="125"/>
      <c r="EF574" s="125"/>
      <c r="EG574" s="125"/>
      <c r="EH574" s="125"/>
      <c r="EI574" s="125"/>
      <c r="EJ574" s="125"/>
      <c r="EK574" s="125"/>
      <c r="EL574" s="125"/>
      <c r="EM574" s="125"/>
      <c r="EN574" s="125"/>
      <c r="EO574" s="125"/>
      <c r="EP574" s="125"/>
      <c r="EQ574" s="125"/>
      <c r="ER574" s="125"/>
      <c r="ES574" s="125"/>
      <c r="ET574" s="125"/>
      <c r="EU574" s="125"/>
      <c r="EV574" s="125"/>
      <c r="EW574" s="125"/>
      <c r="EX574" s="125"/>
      <c r="EY574" s="125"/>
      <c r="EZ574" s="125"/>
      <c r="FA574" s="125"/>
      <c r="FB574" s="125"/>
      <c r="FC574" s="125"/>
      <c r="FD574" s="125"/>
      <c r="FE574" s="125"/>
      <c r="FF574" s="125"/>
      <c r="FG574" s="125"/>
      <c r="FH574" s="125"/>
      <c r="FI574" s="125"/>
      <c r="FJ574" s="125"/>
      <c r="FK574" s="125"/>
      <c r="FL574" s="125"/>
      <c r="FM574" s="125"/>
      <c r="FN574" s="125"/>
      <c r="FO574" s="125"/>
      <c r="FP574" s="125"/>
      <c r="FQ574" s="125"/>
      <c r="FR574" s="125"/>
      <c r="FS574" s="125"/>
      <c r="FT574" s="125"/>
      <c r="FU574" s="125"/>
      <c r="FV574" s="125"/>
      <c r="FW574" s="125"/>
      <c r="FX574" s="125"/>
      <c r="FY574" s="125"/>
      <c r="FZ574" s="125"/>
      <c r="GA574" s="125"/>
      <c r="GB574" s="125"/>
      <c r="GC574" s="125"/>
      <c r="GD574" s="125"/>
      <c r="GE574" s="125"/>
      <c r="GF574" s="125"/>
      <c r="GG574" s="125"/>
      <c r="GH574" s="125"/>
      <c r="GI574" s="125"/>
      <c r="GJ574" s="125"/>
      <c r="GK574" s="125"/>
      <c r="GL574" s="125"/>
      <c r="GM574" s="125"/>
      <c r="GN574" s="125"/>
      <c r="GO574" s="125"/>
      <c r="GP574" s="125"/>
      <c r="GQ574" s="125"/>
      <c r="GR574" s="125"/>
      <c r="GS574" s="125"/>
      <c r="GT574" s="125"/>
      <c r="GU574" s="125"/>
      <c r="GV574" s="125"/>
      <c r="GW574" s="125"/>
      <c r="GX574" s="125"/>
      <c r="GY574" s="125"/>
      <c r="GZ574" s="125"/>
      <c r="HA574" s="125"/>
      <c r="HB574" s="125"/>
      <c r="HC574" s="125"/>
      <c r="HD574" s="125"/>
      <c r="HE574" s="125"/>
      <c r="HF574" s="125"/>
      <c r="HG574" s="125"/>
      <c r="HH574" s="125"/>
      <c r="HI574" s="125"/>
      <c r="HJ574" s="125"/>
      <c r="HK574" s="125"/>
      <c r="HL574" s="125"/>
      <c r="HM574" s="125"/>
      <c r="HN574" s="125"/>
      <c r="HO574" s="125"/>
      <c r="HP574" s="125"/>
      <c r="HQ574" s="125"/>
      <c r="HR574" s="125"/>
      <c r="HS574" s="125"/>
      <c r="HT574" s="125"/>
      <c r="HU574" s="125"/>
      <c r="HV574" s="125"/>
      <c r="HW574" s="125"/>
      <c r="HX574" s="125"/>
      <c r="HY574" s="125"/>
      <c r="HZ574" s="125"/>
      <c r="IA574" s="125"/>
      <c r="IB574" s="125"/>
      <c r="IC574" s="125"/>
      <c r="ID574" s="125"/>
      <c r="IE574" s="125"/>
      <c r="IF574" s="125"/>
      <c r="IG574" s="125"/>
      <c r="IH574" s="125"/>
      <c r="II574" s="125"/>
      <c r="IJ574" s="125"/>
    </row>
    <row r="575" s="125" customFormat="true" ht="45" hidden="false" customHeight="true" outlineLevel="0" collapsed="false">
      <c r="A575" s="97"/>
      <c r="B575" s="212"/>
      <c r="C575" s="213"/>
      <c r="D575" s="213"/>
      <c r="E575" s="213"/>
      <c r="F575" s="222" t="s">
        <v>978</v>
      </c>
      <c r="G575" s="222"/>
      <c r="H575" s="215"/>
      <c r="I575" s="215"/>
      <c r="J575" s="215"/>
      <c r="K575" s="216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24"/>
      <c r="Y575" s="124"/>
      <c r="Z575" s="124"/>
      <c r="AA575" s="124"/>
      <c r="AB575" s="124"/>
      <c r="AC575" s="124"/>
      <c r="AD575" s="124"/>
      <c r="AE575" s="124"/>
      <c r="AF575" s="124"/>
      <c r="AG575" s="124"/>
      <c r="AH575" s="124"/>
      <c r="AI575" s="124"/>
      <c r="AJ575" s="124"/>
      <c r="AK575" s="124"/>
      <c r="AL575" s="124"/>
      <c r="AM575" s="124"/>
      <c r="AN575" s="124"/>
      <c r="AO575" s="124"/>
      <c r="AP575" s="124"/>
      <c r="AQ575" s="124"/>
      <c r="AR575" s="124"/>
      <c r="AS575" s="124"/>
      <c r="AT575" s="124"/>
      <c r="AU575" s="124"/>
      <c r="AV575" s="124"/>
      <c r="AW575" s="124"/>
      <c r="AX575" s="124"/>
      <c r="AY575" s="124"/>
      <c r="AZ575" s="124"/>
      <c r="BA575" s="124"/>
      <c r="BB575" s="124"/>
      <c r="BC575" s="124"/>
      <c r="BD575" s="124"/>
      <c r="BE575" s="124"/>
      <c r="BF575" s="124"/>
      <c r="BG575" s="124"/>
      <c r="BH575" s="124"/>
      <c r="BI575" s="124"/>
      <c r="BJ575" s="124"/>
      <c r="BK575" s="124"/>
      <c r="BL575" s="124"/>
      <c r="BM575" s="124"/>
      <c r="BN575" s="124"/>
      <c r="BO575" s="124"/>
      <c r="BP575" s="124"/>
      <c r="BQ575" s="124"/>
      <c r="BR575" s="124"/>
      <c r="BS575" s="124"/>
      <c r="BT575" s="124"/>
      <c r="BU575" s="124"/>
      <c r="BV575" s="124"/>
      <c r="BW575" s="124"/>
      <c r="BX575" s="124"/>
      <c r="BY575" s="124"/>
    </row>
    <row r="576" customFormat="false" ht="30" hidden="false" customHeight="true" outlineLevel="0" collapsed="false">
      <c r="A576" s="144"/>
      <c r="B576" s="105" t="s">
        <v>942</v>
      </c>
      <c r="C576" s="106" t="n">
        <v>1</v>
      </c>
      <c r="D576" s="106" t="s">
        <v>247</v>
      </c>
      <c r="E576" s="106"/>
      <c r="F576" s="126" t="s">
        <v>979</v>
      </c>
      <c r="G576" s="126"/>
      <c r="H576" s="123" t="n">
        <v>301</v>
      </c>
      <c r="I576" s="186"/>
      <c r="J576" s="135"/>
      <c r="K576" s="188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24"/>
      <c r="Y576" s="124"/>
      <c r="Z576" s="124"/>
      <c r="AA576" s="124"/>
      <c r="AB576" s="124"/>
      <c r="AC576" s="124"/>
      <c r="AD576" s="124"/>
      <c r="AE576" s="124"/>
      <c r="AF576" s="124"/>
      <c r="AG576" s="124"/>
      <c r="AH576" s="124"/>
      <c r="AI576" s="124"/>
      <c r="AJ576" s="124"/>
      <c r="AK576" s="124"/>
      <c r="AL576" s="124"/>
      <c r="AM576" s="124"/>
      <c r="AN576" s="124"/>
      <c r="AO576" s="124"/>
      <c r="AP576" s="124"/>
      <c r="AQ576" s="124"/>
      <c r="AR576" s="124"/>
      <c r="AS576" s="124"/>
      <c r="AT576" s="124"/>
      <c r="AU576" s="124"/>
      <c r="AV576" s="124"/>
      <c r="AW576" s="124"/>
      <c r="AX576" s="124"/>
      <c r="AY576" s="124"/>
      <c r="AZ576" s="124"/>
      <c r="BA576" s="124"/>
      <c r="BB576" s="124"/>
      <c r="BC576" s="124"/>
      <c r="BD576" s="124"/>
      <c r="BE576" s="124"/>
      <c r="BF576" s="124"/>
      <c r="BG576" s="124"/>
      <c r="BH576" s="124"/>
      <c r="BI576" s="124"/>
      <c r="BJ576" s="124"/>
      <c r="BK576" s="124"/>
      <c r="BL576" s="124"/>
      <c r="BM576" s="124"/>
      <c r="BN576" s="124"/>
      <c r="BO576" s="124"/>
      <c r="BP576" s="124"/>
      <c r="BQ576" s="124"/>
      <c r="BR576" s="124"/>
      <c r="BS576" s="124"/>
      <c r="BT576" s="124"/>
      <c r="BU576" s="124"/>
      <c r="BV576" s="124"/>
      <c r="BW576" s="124"/>
      <c r="BX576" s="124"/>
      <c r="BY576" s="124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30" hidden="false" customHeight="true" outlineLevel="0" collapsed="false">
      <c r="A577" s="144"/>
      <c r="B577" s="105" t="s">
        <v>942</v>
      </c>
      <c r="C577" s="106" t="n">
        <v>10</v>
      </c>
      <c r="D577" s="106" t="s">
        <v>247</v>
      </c>
      <c r="E577" s="106"/>
      <c r="F577" s="126" t="s">
        <v>980</v>
      </c>
      <c r="G577" s="126"/>
      <c r="H577" s="123" t="n">
        <v>300</v>
      </c>
      <c r="I577" s="110"/>
      <c r="J577" s="111"/>
      <c r="K577" s="112" t="n">
        <f aca="false">I577*J577</f>
        <v>0</v>
      </c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24"/>
      <c r="Y577" s="124"/>
      <c r="Z577" s="124"/>
      <c r="AA577" s="124"/>
      <c r="AB577" s="124"/>
      <c r="AC577" s="124"/>
      <c r="AD577" s="124"/>
      <c r="AE577" s="124"/>
      <c r="AF577" s="124"/>
      <c r="AG577" s="124"/>
      <c r="AH577" s="124"/>
      <c r="AI577" s="124"/>
      <c r="AJ577" s="124"/>
      <c r="AK577" s="124"/>
      <c r="AL577" s="124"/>
      <c r="AM577" s="124"/>
      <c r="AN577" s="124"/>
      <c r="AO577" s="124"/>
      <c r="AP577" s="124"/>
      <c r="AQ577" s="124"/>
      <c r="AR577" s="124"/>
      <c r="AS577" s="124"/>
      <c r="AT577" s="124"/>
      <c r="AU577" s="124"/>
      <c r="AV577" s="124"/>
      <c r="AW577" s="124"/>
      <c r="AX577" s="124"/>
      <c r="AY577" s="124"/>
      <c r="AZ577" s="124"/>
      <c r="BA577" s="124"/>
      <c r="BB577" s="124"/>
      <c r="BC577" s="124"/>
      <c r="BD577" s="124"/>
      <c r="BE577" s="124"/>
      <c r="BF577" s="124"/>
      <c r="BG577" s="124"/>
      <c r="BH577" s="124"/>
      <c r="BI577" s="124"/>
      <c r="BJ577" s="124"/>
      <c r="BK577" s="124"/>
      <c r="BL577" s="124"/>
      <c r="BM577" s="124"/>
      <c r="BN577" s="124"/>
      <c r="BO577" s="124"/>
      <c r="BP577" s="124"/>
      <c r="BQ577" s="124"/>
      <c r="BR577" s="124"/>
      <c r="BS577" s="124"/>
      <c r="BT577" s="124"/>
      <c r="BU577" s="124"/>
      <c r="BV577" s="124"/>
      <c r="BW577" s="124"/>
      <c r="BX577" s="124"/>
      <c r="BY577" s="124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s="104" customFormat="true" ht="30" hidden="false" customHeight="true" outlineLevel="0" collapsed="false">
      <c r="B578" s="113"/>
      <c r="C578" s="114"/>
      <c r="D578" s="114"/>
      <c r="E578" s="114"/>
      <c r="F578" s="115"/>
      <c r="G578" s="116"/>
      <c r="H578" s="117" t="s">
        <v>981</v>
      </c>
      <c r="I578" s="118" t="n">
        <f aca="false">SUM(I577)</f>
        <v>0</v>
      </c>
      <c r="J578" s="119"/>
      <c r="K578" s="112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24"/>
      <c r="Y578" s="124"/>
      <c r="Z578" s="124"/>
      <c r="AA578" s="124"/>
      <c r="AB578" s="124"/>
      <c r="AC578" s="124"/>
      <c r="AD578" s="124"/>
      <c r="AE578" s="124"/>
      <c r="AF578" s="124"/>
      <c r="AG578" s="124"/>
      <c r="AH578" s="124"/>
      <c r="AI578" s="124"/>
      <c r="AJ578" s="124"/>
      <c r="AK578" s="124"/>
      <c r="AL578" s="124"/>
      <c r="AM578" s="124"/>
      <c r="AN578" s="124"/>
      <c r="AO578" s="124"/>
      <c r="AP578" s="124"/>
      <c r="AQ578" s="124"/>
      <c r="AR578" s="124"/>
      <c r="AS578" s="124"/>
      <c r="AT578" s="124"/>
      <c r="AU578" s="124"/>
      <c r="AV578" s="124"/>
      <c r="AW578" s="124"/>
      <c r="AX578" s="124"/>
      <c r="AY578" s="124"/>
      <c r="AZ578" s="124"/>
      <c r="BA578" s="124"/>
      <c r="BB578" s="124"/>
      <c r="BC578" s="124"/>
      <c r="BD578" s="124"/>
      <c r="BE578" s="124"/>
      <c r="BF578" s="124"/>
      <c r="BG578" s="124"/>
      <c r="BH578" s="124"/>
      <c r="BI578" s="124"/>
      <c r="BJ578" s="124"/>
      <c r="BK578" s="124"/>
      <c r="BL578" s="124"/>
      <c r="BM578" s="124"/>
      <c r="BN578" s="124"/>
      <c r="BO578" s="124"/>
      <c r="BP578" s="124"/>
      <c r="BQ578" s="124"/>
      <c r="BR578" s="124"/>
      <c r="BS578" s="124"/>
      <c r="BT578" s="124"/>
      <c r="BU578" s="124"/>
      <c r="BV578" s="124"/>
      <c r="BW578" s="124"/>
      <c r="BX578" s="124"/>
      <c r="BY578" s="124"/>
      <c r="BZ578" s="125"/>
      <c r="CA578" s="125"/>
      <c r="CB578" s="125"/>
      <c r="CC578" s="125"/>
      <c r="CD578" s="125"/>
      <c r="CE578" s="125"/>
      <c r="CF578" s="125"/>
      <c r="CG578" s="125"/>
      <c r="CH578" s="125"/>
      <c r="CI578" s="125"/>
      <c r="CJ578" s="125"/>
      <c r="CK578" s="125"/>
      <c r="CL578" s="125"/>
      <c r="CM578" s="125"/>
      <c r="CN578" s="125"/>
      <c r="CO578" s="125"/>
      <c r="CP578" s="125"/>
      <c r="CQ578" s="125"/>
      <c r="CR578" s="125"/>
      <c r="CS578" s="125"/>
      <c r="CT578" s="125"/>
      <c r="CU578" s="125"/>
      <c r="CV578" s="125"/>
      <c r="CW578" s="125"/>
      <c r="CX578" s="125"/>
      <c r="CY578" s="125"/>
      <c r="CZ578" s="125"/>
      <c r="DA578" s="125"/>
      <c r="DB578" s="125"/>
      <c r="DC578" s="125"/>
      <c r="DD578" s="125"/>
      <c r="DE578" s="125"/>
      <c r="DF578" s="125"/>
      <c r="DG578" s="125"/>
      <c r="DH578" s="125"/>
      <c r="DI578" s="125"/>
      <c r="DJ578" s="125"/>
      <c r="DK578" s="125"/>
      <c r="DL578" s="125"/>
      <c r="DM578" s="125"/>
      <c r="DN578" s="125"/>
      <c r="DO578" s="125"/>
      <c r="DP578" s="125"/>
      <c r="DQ578" s="125"/>
      <c r="DR578" s="125"/>
      <c r="DS578" s="125"/>
      <c r="DT578" s="125"/>
      <c r="DU578" s="125"/>
      <c r="DV578" s="125"/>
      <c r="DW578" s="125"/>
      <c r="DX578" s="125"/>
      <c r="DY578" s="125"/>
      <c r="DZ578" s="125"/>
      <c r="EA578" s="125"/>
      <c r="EB578" s="125"/>
      <c r="EC578" s="125"/>
      <c r="ED578" s="125"/>
      <c r="EE578" s="125"/>
      <c r="EF578" s="125"/>
      <c r="EG578" s="125"/>
      <c r="EH578" s="125"/>
      <c r="EI578" s="125"/>
      <c r="EJ578" s="125"/>
      <c r="EK578" s="125"/>
      <c r="EL578" s="125"/>
      <c r="EM578" s="125"/>
      <c r="EN578" s="125"/>
      <c r="EO578" s="125"/>
      <c r="EP578" s="125"/>
      <c r="EQ578" s="125"/>
      <c r="ER578" s="125"/>
      <c r="ES578" s="125"/>
      <c r="ET578" s="125"/>
      <c r="EU578" s="125"/>
      <c r="EV578" s="125"/>
      <c r="EW578" s="125"/>
      <c r="EX578" s="125"/>
      <c r="EY578" s="125"/>
      <c r="EZ578" s="125"/>
      <c r="FA578" s="125"/>
      <c r="FB578" s="125"/>
      <c r="FC578" s="125"/>
      <c r="FD578" s="125"/>
      <c r="FE578" s="125"/>
      <c r="FF578" s="125"/>
      <c r="FG578" s="125"/>
      <c r="FH578" s="125"/>
      <c r="FI578" s="125"/>
      <c r="FJ578" s="125"/>
      <c r="FK578" s="125"/>
      <c r="FL578" s="125"/>
      <c r="FM578" s="125"/>
      <c r="FN578" s="125"/>
      <c r="FO578" s="125"/>
      <c r="FP578" s="125"/>
      <c r="FQ578" s="125"/>
      <c r="FR578" s="125"/>
      <c r="FS578" s="125"/>
      <c r="FT578" s="125"/>
      <c r="FU578" s="125"/>
      <c r="FV578" s="125"/>
      <c r="FW578" s="125"/>
      <c r="FX578" s="125"/>
      <c r="FY578" s="125"/>
      <c r="FZ578" s="125"/>
      <c r="GA578" s="125"/>
      <c r="GB578" s="125"/>
      <c r="GC578" s="125"/>
      <c r="GD578" s="125"/>
      <c r="GE578" s="125"/>
      <c r="GF578" s="125"/>
      <c r="GG578" s="125"/>
      <c r="GH578" s="125"/>
      <c r="GI578" s="125"/>
      <c r="GJ578" s="125"/>
      <c r="GK578" s="125"/>
      <c r="GL578" s="125"/>
      <c r="GM578" s="125"/>
      <c r="GN578" s="125"/>
      <c r="GO578" s="125"/>
      <c r="GP578" s="125"/>
      <c r="GQ578" s="125"/>
      <c r="GR578" s="125"/>
      <c r="GS578" s="125"/>
      <c r="GT578" s="125"/>
      <c r="GU578" s="125"/>
      <c r="GV578" s="125"/>
      <c r="GW578" s="125"/>
      <c r="GX578" s="125"/>
      <c r="GY578" s="125"/>
      <c r="GZ578" s="125"/>
      <c r="HA578" s="125"/>
      <c r="HB578" s="125"/>
      <c r="HC578" s="125"/>
      <c r="HD578" s="125"/>
      <c r="HE578" s="125"/>
      <c r="HF578" s="125"/>
      <c r="HG578" s="125"/>
      <c r="HH578" s="125"/>
      <c r="HI578" s="125"/>
      <c r="HJ578" s="125"/>
      <c r="HK578" s="125"/>
      <c r="HL578" s="125"/>
      <c r="HM578" s="125"/>
      <c r="HN578" s="125"/>
      <c r="HO578" s="125"/>
      <c r="HP578" s="125"/>
      <c r="HQ578" s="125"/>
      <c r="HR578" s="125"/>
      <c r="HS578" s="125"/>
      <c r="HT578" s="125"/>
      <c r="HU578" s="125"/>
      <c r="HV578" s="125"/>
      <c r="HW578" s="125"/>
      <c r="HX578" s="125"/>
      <c r="HY578" s="125"/>
      <c r="HZ578" s="125"/>
      <c r="IA578" s="125"/>
      <c r="IB578" s="125"/>
      <c r="IC578" s="125"/>
      <c r="ID578" s="125"/>
      <c r="IE578" s="125"/>
      <c r="IF578" s="125"/>
      <c r="IG578" s="125"/>
      <c r="IH578" s="125"/>
      <c r="II578" s="125"/>
      <c r="IJ578" s="125"/>
    </row>
    <row r="579" s="125" customFormat="true" ht="45" hidden="false" customHeight="true" outlineLevel="0" collapsed="false">
      <c r="A579" s="97"/>
      <c r="B579" s="212"/>
      <c r="C579" s="213"/>
      <c r="D579" s="213"/>
      <c r="E579" s="213"/>
      <c r="F579" s="222" t="s">
        <v>982</v>
      </c>
      <c r="G579" s="222"/>
      <c r="H579" s="215"/>
      <c r="I579" s="215"/>
      <c r="J579" s="215"/>
      <c r="K579" s="216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24"/>
      <c r="Y579" s="124"/>
      <c r="Z579" s="124"/>
      <c r="AA579" s="124"/>
      <c r="AB579" s="124"/>
      <c r="AC579" s="124"/>
      <c r="AD579" s="124"/>
      <c r="AE579" s="124"/>
      <c r="AF579" s="124"/>
      <c r="AG579" s="124"/>
      <c r="AH579" s="124"/>
      <c r="AI579" s="124"/>
      <c r="AJ579" s="124"/>
      <c r="AK579" s="124"/>
      <c r="AL579" s="124"/>
      <c r="AM579" s="124"/>
      <c r="AN579" s="124"/>
      <c r="AO579" s="124"/>
      <c r="AP579" s="124"/>
      <c r="AQ579" s="124"/>
      <c r="AR579" s="124"/>
      <c r="AS579" s="124"/>
      <c r="AT579" s="124"/>
      <c r="AU579" s="124"/>
      <c r="AV579" s="124"/>
      <c r="AW579" s="124"/>
      <c r="AX579" s="124"/>
      <c r="AY579" s="124"/>
      <c r="AZ579" s="124"/>
      <c r="BA579" s="124"/>
      <c r="BB579" s="124"/>
      <c r="BC579" s="124"/>
      <c r="BD579" s="124"/>
      <c r="BE579" s="124"/>
      <c r="BF579" s="124"/>
      <c r="BG579" s="124"/>
      <c r="BH579" s="124"/>
      <c r="BI579" s="124"/>
      <c r="BJ579" s="124"/>
      <c r="BK579" s="124"/>
      <c r="BL579" s="124"/>
      <c r="BM579" s="124"/>
      <c r="BN579" s="124"/>
      <c r="BO579" s="124"/>
      <c r="BP579" s="124"/>
      <c r="BQ579" s="124"/>
      <c r="BR579" s="124"/>
      <c r="BS579" s="124"/>
      <c r="BT579" s="124"/>
      <c r="BU579" s="124"/>
      <c r="BV579" s="124"/>
      <c r="BW579" s="124"/>
      <c r="BX579" s="124"/>
      <c r="BY579" s="124"/>
    </row>
    <row r="580" customFormat="false" ht="39.75" hidden="false" customHeight="true" outlineLevel="0" collapsed="false">
      <c r="A580" s="144"/>
      <c r="B580" s="105" t="s">
        <v>942</v>
      </c>
      <c r="C580" s="106" t="n">
        <v>10</v>
      </c>
      <c r="D580" s="106"/>
      <c r="E580" s="106"/>
      <c r="F580" s="126" t="s">
        <v>983</v>
      </c>
      <c r="G580" s="126"/>
      <c r="H580" s="123" t="n">
        <v>401</v>
      </c>
      <c r="I580" s="186"/>
      <c r="J580" s="135" t="n">
        <v>20</v>
      </c>
      <c r="K580" s="188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24"/>
      <c r="Y580" s="124"/>
      <c r="Z580" s="124"/>
      <c r="AA580" s="124"/>
      <c r="AB580" s="124"/>
      <c r="AC580" s="124"/>
      <c r="AD580" s="124"/>
      <c r="AE580" s="124"/>
      <c r="AF580" s="124"/>
      <c r="AG580" s="124"/>
      <c r="AH580" s="124"/>
      <c r="AI580" s="124"/>
      <c r="AJ580" s="124"/>
      <c r="AK580" s="124"/>
      <c r="AL580" s="124"/>
      <c r="AM580" s="124"/>
      <c r="AN580" s="124"/>
      <c r="AO580" s="124"/>
      <c r="AP580" s="124"/>
      <c r="AQ580" s="124"/>
      <c r="AR580" s="124"/>
      <c r="AS580" s="124"/>
      <c r="AT580" s="124"/>
      <c r="AU580" s="124"/>
      <c r="AV580" s="124"/>
      <c r="AW580" s="124"/>
      <c r="AX580" s="124"/>
      <c r="AY580" s="124"/>
      <c r="AZ580" s="124"/>
      <c r="BA580" s="124"/>
      <c r="BB580" s="124"/>
      <c r="BC580" s="124"/>
      <c r="BD580" s="124"/>
      <c r="BE580" s="124"/>
      <c r="BF580" s="124"/>
      <c r="BG580" s="124"/>
      <c r="BH580" s="124"/>
      <c r="BI580" s="124"/>
      <c r="BJ580" s="124"/>
      <c r="BK580" s="124"/>
      <c r="BL580" s="124"/>
      <c r="BM580" s="124"/>
      <c r="BN580" s="124"/>
      <c r="BO580" s="124"/>
      <c r="BP580" s="124"/>
      <c r="BQ580" s="124"/>
      <c r="BR580" s="124"/>
      <c r="BS580" s="124"/>
      <c r="BT580" s="124"/>
      <c r="BU580" s="124"/>
      <c r="BV580" s="124"/>
      <c r="BW580" s="124"/>
      <c r="BX580" s="124"/>
      <c r="BY580" s="124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39.75" hidden="false" customHeight="true" outlineLevel="0" collapsed="false">
      <c r="A581" s="144"/>
      <c r="B581" s="223" t="s">
        <v>942</v>
      </c>
      <c r="C581" s="224" t="n">
        <v>10</v>
      </c>
      <c r="D581" s="224" t="s">
        <v>247</v>
      </c>
      <c r="E581" s="224"/>
      <c r="F581" s="225" t="s">
        <v>984</v>
      </c>
      <c r="G581" s="225"/>
      <c r="H581" s="226" t="n">
        <v>401</v>
      </c>
      <c r="I581" s="227"/>
      <c r="J581" s="228" t="n">
        <v>190</v>
      </c>
      <c r="K581" s="112" t="n">
        <f aca="false">I581*J581</f>
        <v>0</v>
      </c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24"/>
      <c r="Y581" s="124"/>
      <c r="Z581" s="124"/>
      <c r="AA581" s="124"/>
      <c r="AB581" s="124"/>
      <c r="AC581" s="124"/>
      <c r="AD581" s="124"/>
      <c r="AE581" s="124"/>
      <c r="AF581" s="124"/>
      <c r="AG581" s="124"/>
      <c r="AH581" s="124"/>
      <c r="AI581" s="124"/>
      <c r="AJ581" s="124"/>
      <c r="AK581" s="124"/>
      <c r="AL581" s="124"/>
      <c r="AM581" s="124"/>
      <c r="AN581" s="124"/>
      <c r="AO581" s="124"/>
      <c r="AP581" s="124"/>
      <c r="AQ581" s="124"/>
      <c r="AR581" s="124"/>
      <c r="AS581" s="124"/>
      <c r="AT581" s="124"/>
      <c r="AU581" s="124"/>
      <c r="AV581" s="124"/>
      <c r="AW581" s="124"/>
      <c r="AX581" s="124"/>
      <c r="AY581" s="124"/>
      <c r="AZ581" s="124"/>
      <c r="BA581" s="124"/>
      <c r="BB581" s="124"/>
      <c r="BC581" s="124"/>
      <c r="BD581" s="124"/>
      <c r="BE581" s="124"/>
      <c r="BF581" s="124"/>
      <c r="BG581" s="124"/>
      <c r="BH581" s="124"/>
      <c r="BI581" s="124"/>
      <c r="BJ581" s="124"/>
      <c r="BK581" s="124"/>
      <c r="BL581" s="124"/>
      <c r="BM581" s="124"/>
      <c r="BN581" s="124"/>
      <c r="BO581" s="124"/>
      <c r="BP581" s="124"/>
      <c r="BQ581" s="124"/>
      <c r="BR581" s="124"/>
      <c r="BS581" s="124"/>
      <c r="BT581" s="124"/>
      <c r="BU581" s="124"/>
      <c r="BV581" s="124"/>
      <c r="BW581" s="124"/>
      <c r="BX581" s="124"/>
      <c r="BY581" s="124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50.25" hidden="false" customHeight="true" outlineLevel="0" collapsed="false">
      <c r="A582" s="144"/>
      <c r="B582" s="229" t="s">
        <v>942</v>
      </c>
      <c r="C582" s="230" t="n">
        <v>10</v>
      </c>
      <c r="D582" s="230"/>
      <c r="E582" s="230"/>
      <c r="F582" s="231" t="s">
        <v>985</v>
      </c>
      <c r="G582" s="231"/>
      <c r="H582" s="232" t="n">
        <v>402</v>
      </c>
      <c r="I582" s="233"/>
      <c r="J582" s="234" t="n">
        <v>5</v>
      </c>
      <c r="K582" s="188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24"/>
      <c r="Y582" s="124"/>
      <c r="Z582" s="124"/>
      <c r="AA582" s="124"/>
      <c r="AB582" s="124"/>
      <c r="AC582" s="124"/>
      <c r="AD582" s="124"/>
      <c r="AE582" s="124"/>
      <c r="AF582" s="124"/>
      <c r="AG582" s="124"/>
      <c r="AH582" s="124"/>
      <c r="AI582" s="124"/>
      <c r="AJ582" s="124"/>
      <c r="AK582" s="124"/>
      <c r="AL582" s="124"/>
      <c r="AM582" s="124"/>
      <c r="AN582" s="124"/>
      <c r="AO582" s="124"/>
      <c r="AP582" s="124"/>
      <c r="AQ582" s="124"/>
      <c r="AR582" s="124"/>
      <c r="AS582" s="124"/>
      <c r="AT582" s="124"/>
      <c r="AU582" s="124"/>
      <c r="AV582" s="124"/>
      <c r="AW582" s="124"/>
      <c r="AX582" s="124"/>
      <c r="AY582" s="124"/>
      <c r="AZ582" s="124"/>
      <c r="BA582" s="124"/>
      <c r="BB582" s="124"/>
      <c r="BC582" s="124"/>
      <c r="BD582" s="124"/>
      <c r="BE582" s="124"/>
      <c r="BF582" s="124"/>
      <c r="BG582" s="124"/>
      <c r="BH582" s="124"/>
      <c r="BI582" s="124"/>
      <c r="BJ582" s="124"/>
      <c r="BK582" s="124"/>
      <c r="BL582" s="124"/>
      <c r="BM582" s="124"/>
      <c r="BN582" s="124"/>
      <c r="BO582" s="124"/>
      <c r="BP582" s="124"/>
      <c r="BQ582" s="124"/>
      <c r="BR582" s="124"/>
      <c r="BS582" s="124"/>
      <c r="BT582" s="124"/>
      <c r="BU582" s="124"/>
      <c r="BV582" s="124"/>
      <c r="BW582" s="124"/>
      <c r="BX582" s="124"/>
      <c r="BY582" s="124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41.25" hidden="false" customHeight="true" outlineLevel="0" collapsed="false">
      <c r="A583" s="144"/>
      <c r="B583" s="105" t="s">
        <v>942</v>
      </c>
      <c r="C583" s="106" t="n">
        <v>10</v>
      </c>
      <c r="D583" s="106" t="s">
        <v>247</v>
      </c>
      <c r="E583" s="106"/>
      <c r="F583" s="126" t="s">
        <v>986</v>
      </c>
      <c r="G583" s="126"/>
      <c r="H583" s="123" t="n">
        <v>402</v>
      </c>
      <c r="I583" s="110"/>
      <c r="J583" s="111" t="n">
        <v>47</v>
      </c>
      <c r="K583" s="112" t="n">
        <f aca="false">I583*J583</f>
        <v>0</v>
      </c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24"/>
      <c r="Y583" s="124"/>
      <c r="Z583" s="124"/>
      <c r="AA583" s="124"/>
      <c r="AB583" s="124"/>
      <c r="AC583" s="124"/>
      <c r="AD583" s="124"/>
      <c r="AE583" s="124"/>
      <c r="AF583" s="124"/>
      <c r="AG583" s="124"/>
      <c r="AH583" s="124"/>
      <c r="AI583" s="124"/>
      <c r="AJ583" s="124"/>
      <c r="AK583" s="124"/>
      <c r="AL583" s="124"/>
      <c r="AM583" s="124"/>
      <c r="AN583" s="124"/>
      <c r="AO583" s="124"/>
      <c r="AP583" s="124"/>
      <c r="AQ583" s="124"/>
      <c r="AR583" s="124"/>
      <c r="AS583" s="124"/>
      <c r="AT583" s="124"/>
      <c r="AU583" s="124"/>
      <c r="AV583" s="124"/>
      <c r="AW583" s="124"/>
      <c r="AX583" s="124"/>
      <c r="AY583" s="124"/>
      <c r="AZ583" s="124"/>
      <c r="BA583" s="124"/>
      <c r="BB583" s="124"/>
      <c r="BC583" s="124"/>
      <c r="BD583" s="124"/>
      <c r="BE583" s="124"/>
      <c r="BF583" s="124"/>
      <c r="BG583" s="124"/>
      <c r="BH583" s="124"/>
      <c r="BI583" s="124"/>
      <c r="BJ583" s="124"/>
      <c r="BK583" s="124"/>
      <c r="BL583" s="124"/>
      <c r="BM583" s="124"/>
      <c r="BN583" s="124"/>
      <c r="BO583" s="124"/>
      <c r="BP583" s="124"/>
      <c r="BQ583" s="124"/>
      <c r="BR583" s="124"/>
      <c r="BS583" s="124"/>
      <c r="BT583" s="124"/>
      <c r="BU583" s="124"/>
      <c r="BV583" s="124"/>
      <c r="BW583" s="124"/>
      <c r="BX583" s="124"/>
      <c r="BY583" s="124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s="104" customFormat="true" ht="30" hidden="false" customHeight="true" outlineLevel="0" collapsed="false">
      <c r="B584" s="113"/>
      <c r="C584" s="114"/>
      <c r="D584" s="114"/>
      <c r="E584" s="114"/>
      <c r="F584" s="115"/>
      <c r="G584" s="116"/>
      <c r="H584" s="117" t="s">
        <v>987</v>
      </c>
      <c r="I584" s="118" t="n">
        <f aca="false">I581+I583</f>
        <v>0</v>
      </c>
      <c r="J584" s="119"/>
      <c r="K584" s="112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24"/>
      <c r="Y584" s="124"/>
      <c r="Z584" s="124"/>
      <c r="AA584" s="124"/>
      <c r="AB584" s="124"/>
      <c r="AC584" s="124"/>
      <c r="AD584" s="124"/>
      <c r="AE584" s="124"/>
      <c r="AF584" s="124"/>
      <c r="AG584" s="124"/>
      <c r="AH584" s="124"/>
      <c r="AI584" s="124"/>
      <c r="AJ584" s="124"/>
      <c r="AK584" s="124"/>
      <c r="AL584" s="124"/>
      <c r="AM584" s="124"/>
      <c r="AN584" s="124"/>
      <c r="AO584" s="124"/>
      <c r="AP584" s="124"/>
      <c r="AQ584" s="124"/>
      <c r="AR584" s="124"/>
      <c r="AS584" s="124"/>
      <c r="AT584" s="124"/>
      <c r="AU584" s="124"/>
      <c r="AV584" s="124"/>
      <c r="AW584" s="124"/>
      <c r="AX584" s="124"/>
      <c r="AY584" s="124"/>
      <c r="AZ584" s="124"/>
      <c r="BA584" s="124"/>
      <c r="BB584" s="124"/>
      <c r="BC584" s="124"/>
      <c r="BD584" s="124"/>
      <c r="BE584" s="124"/>
      <c r="BF584" s="124"/>
      <c r="BG584" s="124"/>
      <c r="BH584" s="124"/>
      <c r="BI584" s="124"/>
      <c r="BJ584" s="124"/>
      <c r="BK584" s="124"/>
      <c r="BL584" s="124"/>
      <c r="BM584" s="124"/>
      <c r="BN584" s="124"/>
      <c r="BO584" s="124"/>
      <c r="BP584" s="124"/>
      <c r="BQ584" s="124"/>
      <c r="BR584" s="124"/>
      <c r="BS584" s="124"/>
      <c r="BT584" s="124"/>
      <c r="BU584" s="124"/>
      <c r="BV584" s="124"/>
      <c r="BW584" s="124"/>
      <c r="BX584" s="124"/>
      <c r="BY584" s="124"/>
      <c r="BZ584" s="125"/>
      <c r="CA584" s="125"/>
      <c r="CB584" s="125"/>
      <c r="CC584" s="125"/>
      <c r="CD584" s="125"/>
      <c r="CE584" s="125"/>
      <c r="CF584" s="125"/>
      <c r="CG584" s="125"/>
      <c r="CH584" s="125"/>
      <c r="CI584" s="125"/>
      <c r="CJ584" s="125"/>
      <c r="CK584" s="125"/>
      <c r="CL584" s="125"/>
      <c r="CM584" s="125"/>
      <c r="CN584" s="125"/>
      <c r="CO584" s="125"/>
      <c r="CP584" s="125"/>
      <c r="CQ584" s="125"/>
      <c r="CR584" s="125"/>
      <c r="CS584" s="125"/>
      <c r="CT584" s="125"/>
      <c r="CU584" s="125"/>
      <c r="CV584" s="125"/>
      <c r="CW584" s="125"/>
      <c r="CX584" s="125"/>
      <c r="CY584" s="125"/>
      <c r="CZ584" s="125"/>
      <c r="DA584" s="125"/>
      <c r="DB584" s="125"/>
      <c r="DC584" s="125"/>
      <c r="DD584" s="125"/>
      <c r="DE584" s="125"/>
      <c r="DF584" s="125"/>
      <c r="DG584" s="125"/>
      <c r="DH584" s="125"/>
      <c r="DI584" s="125"/>
      <c r="DJ584" s="125"/>
      <c r="DK584" s="125"/>
      <c r="DL584" s="125"/>
      <c r="DM584" s="125"/>
      <c r="DN584" s="125"/>
      <c r="DO584" s="125"/>
      <c r="DP584" s="125"/>
      <c r="DQ584" s="125"/>
      <c r="DR584" s="125"/>
      <c r="DS584" s="125"/>
      <c r="DT584" s="125"/>
      <c r="DU584" s="125"/>
      <c r="DV584" s="125"/>
      <c r="DW584" s="125"/>
      <c r="DX584" s="125"/>
      <c r="DY584" s="125"/>
      <c r="DZ584" s="125"/>
      <c r="EA584" s="125"/>
      <c r="EB584" s="125"/>
      <c r="EC584" s="125"/>
      <c r="ED584" s="125"/>
      <c r="EE584" s="125"/>
      <c r="EF584" s="125"/>
      <c r="EG584" s="125"/>
      <c r="EH584" s="125"/>
      <c r="EI584" s="125"/>
      <c r="EJ584" s="125"/>
      <c r="EK584" s="125"/>
      <c r="EL584" s="125"/>
      <c r="EM584" s="125"/>
      <c r="EN584" s="125"/>
      <c r="EO584" s="125"/>
      <c r="EP584" s="125"/>
      <c r="EQ584" s="125"/>
      <c r="ER584" s="125"/>
      <c r="ES584" s="125"/>
      <c r="ET584" s="125"/>
      <c r="EU584" s="125"/>
      <c r="EV584" s="125"/>
      <c r="EW584" s="125"/>
      <c r="EX584" s="125"/>
      <c r="EY584" s="125"/>
      <c r="EZ584" s="125"/>
      <c r="FA584" s="125"/>
      <c r="FB584" s="125"/>
      <c r="FC584" s="125"/>
      <c r="FD584" s="125"/>
      <c r="FE584" s="125"/>
      <c r="FF584" s="125"/>
      <c r="FG584" s="125"/>
      <c r="FH584" s="125"/>
      <c r="FI584" s="125"/>
      <c r="FJ584" s="125"/>
      <c r="FK584" s="125"/>
      <c r="FL584" s="125"/>
      <c r="FM584" s="125"/>
      <c r="FN584" s="125"/>
      <c r="FO584" s="125"/>
      <c r="FP584" s="125"/>
      <c r="FQ584" s="125"/>
      <c r="FR584" s="125"/>
      <c r="FS584" s="125"/>
      <c r="FT584" s="125"/>
      <c r="FU584" s="125"/>
      <c r="FV584" s="125"/>
      <c r="FW584" s="125"/>
      <c r="FX584" s="125"/>
      <c r="FY584" s="125"/>
      <c r="FZ584" s="125"/>
      <c r="GA584" s="125"/>
      <c r="GB584" s="125"/>
      <c r="GC584" s="125"/>
      <c r="GD584" s="125"/>
      <c r="GE584" s="125"/>
      <c r="GF584" s="125"/>
      <c r="GG584" s="125"/>
      <c r="GH584" s="125"/>
      <c r="GI584" s="125"/>
      <c r="GJ584" s="125"/>
      <c r="GK584" s="125"/>
      <c r="GL584" s="125"/>
      <c r="GM584" s="125"/>
      <c r="GN584" s="125"/>
      <c r="GO584" s="125"/>
      <c r="GP584" s="125"/>
      <c r="GQ584" s="125"/>
      <c r="GR584" s="125"/>
      <c r="GS584" s="125"/>
      <c r="GT584" s="125"/>
      <c r="GU584" s="125"/>
      <c r="GV584" s="125"/>
      <c r="GW584" s="125"/>
      <c r="GX584" s="125"/>
      <c r="GY584" s="125"/>
      <c r="GZ584" s="125"/>
      <c r="HA584" s="125"/>
      <c r="HB584" s="125"/>
      <c r="HC584" s="125"/>
      <c r="HD584" s="125"/>
      <c r="HE584" s="125"/>
      <c r="HF584" s="125"/>
      <c r="HG584" s="125"/>
      <c r="HH584" s="125"/>
      <c r="HI584" s="125"/>
      <c r="HJ584" s="125"/>
      <c r="HK584" s="125"/>
      <c r="HL584" s="125"/>
      <c r="HM584" s="125"/>
      <c r="HN584" s="125"/>
      <c r="HO584" s="125"/>
      <c r="HP584" s="125"/>
      <c r="HQ584" s="125"/>
      <c r="HR584" s="125"/>
      <c r="HS584" s="125"/>
      <c r="HT584" s="125"/>
      <c r="HU584" s="125"/>
      <c r="HV584" s="125"/>
      <c r="HW584" s="125"/>
      <c r="HX584" s="125"/>
      <c r="HY584" s="125"/>
      <c r="HZ584" s="125"/>
      <c r="IA584" s="125"/>
      <c r="IB584" s="125"/>
      <c r="IC584" s="125"/>
      <c r="ID584" s="125"/>
      <c r="IE584" s="125"/>
      <c r="IF584" s="125"/>
      <c r="IG584" s="125"/>
      <c r="IH584" s="125"/>
      <c r="II584" s="125"/>
      <c r="IJ584" s="125"/>
    </row>
    <row r="585" customFormat="false" ht="26.1" hidden="false" customHeight="true" outlineLevel="0" collapsed="false">
      <c r="B585" s="235"/>
      <c r="C585" s="1"/>
      <c r="D585" s="1"/>
      <c r="E585" s="1"/>
      <c r="F585" s="1"/>
      <c r="G585" s="1"/>
      <c r="H585" s="236"/>
      <c r="I585" s="236"/>
      <c r="J585" s="1"/>
      <c r="K585" s="237" t="s">
        <v>22</v>
      </c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24"/>
      <c r="Y585" s="124"/>
      <c r="Z585" s="124"/>
      <c r="AA585" s="124"/>
      <c r="AB585" s="124"/>
      <c r="AC585" s="124"/>
      <c r="AD585" s="124"/>
      <c r="AE585" s="124"/>
      <c r="AF585" s="124"/>
      <c r="AG585" s="124"/>
      <c r="AH585" s="124"/>
      <c r="AI585" s="124"/>
      <c r="AJ585" s="124"/>
      <c r="AK585" s="124"/>
      <c r="AL585" s="124"/>
      <c r="AM585" s="124"/>
      <c r="AN585" s="124"/>
      <c r="AO585" s="124"/>
      <c r="AP585" s="124"/>
      <c r="AQ585" s="124"/>
      <c r="AR585" s="124"/>
      <c r="AS585" s="124"/>
      <c r="AT585" s="124"/>
      <c r="AU585" s="124"/>
      <c r="AV585" s="124"/>
      <c r="AW585" s="124"/>
      <c r="AX585" s="124"/>
      <c r="AY585" s="124"/>
      <c r="AZ585" s="124"/>
      <c r="BA585" s="124"/>
      <c r="BB585" s="124"/>
      <c r="BC585" s="124"/>
      <c r="BD585" s="124"/>
      <c r="BE585" s="124"/>
      <c r="BF585" s="124"/>
      <c r="BG585" s="124"/>
      <c r="BH585" s="124"/>
      <c r="BI585" s="124"/>
      <c r="BJ585" s="124"/>
      <c r="BK585" s="124"/>
      <c r="BL585" s="124"/>
      <c r="BM585" s="124"/>
      <c r="BN585" s="124"/>
      <c r="BO585" s="124"/>
      <c r="BP585" s="124"/>
      <c r="BQ585" s="124"/>
      <c r="BR585" s="124"/>
      <c r="BS585" s="124"/>
      <c r="BT585" s="124"/>
      <c r="BU585" s="124"/>
      <c r="BV585" s="124"/>
      <c r="BW585" s="124"/>
      <c r="BX585" s="124"/>
      <c r="BY585" s="124"/>
      <c r="BZ585" s="125"/>
      <c r="CA585" s="125"/>
      <c r="CB585" s="125"/>
      <c r="CC585" s="125"/>
      <c r="CD585" s="125"/>
      <c r="CE585" s="125"/>
      <c r="CF585" s="125"/>
      <c r="CG585" s="125"/>
      <c r="CH585" s="125"/>
      <c r="CI585" s="125"/>
      <c r="CJ585" s="125"/>
      <c r="CK585" s="125"/>
      <c r="CL585" s="125"/>
      <c r="CM585" s="125"/>
      <c r="CN585" s="125"/>
      <c r="CO585" s="125"/>
      <c r="CP585" s="125"/>
      <c r="CQ585" s="125"/>
      <c r="CR585" s="125"/>
      <c r="CS585" s="125"/>
      <c r="CT585" s="125"/>
      <c r="CU585" s="125"/>
      <c r="CV585" s="125"/>
      <c r="CW585" s="125"/>
      <c r="CX585" s="125"/>
      <c r="CY585" s="125"/>
      <c r="CZ585" s="125"/>
      <c r="DA585" s="125"/>
      <c r="DB585" s="125"/>
      <c r="DC585" s="125"/>
      <c r="DD585" s="125"/>
      <c r="DE585" s="125"/>
      <c r="DF585" s="125"/>
      <c r="DG585" s="125"/>
      <c r="DH585" s="125"/>
      <c r="DI585" s="125"/>
      <c r="DJ585" s="125"/>
      <c r="DK585" s="125"/>
      <c r="DL585" s="125"/>
      <c r="DM585" s="125"/>
      <c r="DN585" s="125"/>
      <c r="DO585" s="125"/>
      <c r="DP585" s="125"/>
      <c r="DQ585" s="125"/>
      <c r="DR585" s="125"/>
      <c r="DS585" s="125"/>
      <c r="DT585" s="125"/>
      <c r="DU585" s="125"/>
      <c r="DV585" s="125"/>
      <c r="DW585" s="125"/>
      <c r="DX585" s="125"/>
      <c r="DY585" s="125"/>
      <c r="DZ585" s="125"/>
      <c r="EA585" s="125"/>
      <c r="EB585" s="125"/>
      <c r="EC585" s="125"/>
      <c r="ED585" s="125"/>
      <c r="EE585" s="125"/>
      <c r="EF585" s="125"/>
      <c r="EG585" s="125"/>
      <c r="EH585" s="125"/>
      <c r="EI585" s="125"/>
      <c r="EJ585" s="125"/>
      <c r="EK585" s="125"/>
      <c r="EL585" s="125"/>
      <c r="EM585" s="125"/>
      <c r="EN585" s="125"/>
      <c r="EO585" s="125"/>
      <c r="EP585" s="125"/>
      <c r="EQ585" s="125"/>
      <c r="ER585" s="125"/>
      <c r="ES585" s="125"/>
      <c r="ET585" s="125"/>
      <c r="EU585" s="125"/>
      <c r="EV585" s="125"/>
      <c r="EW585" s="125"/>
      <c r="EX585" s="125"/>
      <c r="EY585" s="125"/>
      <c r="EZ585" s="125"/>
      <c r="FA585" s="125"/>
      <c r="FB585" s="125"/>
      <c r="FC585" s="125"/>
      <c r="FD585" s="125"/>
      <c r="FE585" s="125"/>
      <c r="FF585" s="125"/>
      <c r="FG585" s="125"/>
      <c r="FH585" s="125"/>
      <c r="FI585" s="125"/>
      <c r="FJ585" s="125"/>
      <c r="FK585" s="125"/>
      <c r="FL585" s="125"/>
      <c r="FM585" s="125"/>
      <c r="FN585" s="125"/>
      <c r="FO585" s="125"/>
      <c r="FP585" s="125"/>
      <c r="FQ585" s="125"/>
      <c r="FR585" s="125"/>
      <c r="FS585" s="125"/>
      <c r="FT585" s="125"/>
      <c r="FU585" s="125"/>
      <c r="FV585" s="125"/>
      <c r="FW585" s="125"/>
      <c r="FX585" s="125"/>
      <c r="FY585" s="125"/>
      <c r="FZ585" s="125"/>
      <c r="GA585" s="125"/>
      <c r="GB585" s="125"/>
      <c r="GC585" s="125"/>
      <c r="GD585" s="125"/>
      <c r="GE585" s="125"/>
      <c r="GF585" s="125"/>
      <c r="GG585" s="125"/>
      <c r="GH585" s="125"/>
      <c r="GI585" s="125"/>
      <c r="GJ585" s="125"/>
      <c r="GK585" s="125"/>
      <c r="GL585" s="125"/>
      <c r="GM585" s="125"/>
      <c r="GN585" s="125"/>
      <c r="GO585" s="125"/>
      <c r="GP585" s="125"/>
      <c r="GQ585" s="125"/>
      <c r="GR585" s="125"/>
      <c r="GS585" s="125"/>
      <c r="GT585" s="125"/>
      <c r="GU585" s="125"/>
      <c r="GV585" s="125"/>
      <c r="GW585" s="125"/>
      <c r="GX585" s="125"/>
      <c r="GY585" s="125"/>
      <c r="GZ585" s="125"/>
      <c r="HA585" s="125"/>
      <c r="HB585" s="125"/>
      <c r="HC585" s="125"/>
      <c r="HD585" s="125"/>
      <c r="HE585" s="125"/>
      <c r="HF585" s="125"/>
      <c r="HG585" s="125"/>
      <c r="HH585" s="125"/>
      <c r="HI585" s="125"/>
      <c r="HJ585" s="125"/>
      <c r="HK585" s="125"/>
      <c r="HL585" s="125"/>
      <c r="HM585" s="125"/>
      <c r="HN585" s="125"/>
      <c r="HO585" s="125"/>
      <c r="HP585" s="125"/>
      <c r="HQ585" s="125"/>
      <c r="HR585" s="125"/>
      <c r="HS585" s="125"/>
      <c r="HT585" s="125"/>
      <c r="HU585" s="125"/>
      <c r="HV585" s="125"/>
      <c r="HW585" s="125"/>
      <c r="HX585" s="125"/>
      <c r="HY585" s="125"/>
      <c r="HZ585" s="125"/>
      <c r="IA585" s="125"/>
      <c r="IB585" s="125"/>
      <c r="IC585" s="125"/>
      <c r="ID585" s="125"/>
      <c r="IE585" s="125"/>
      <c r="IF585" s="125"/>
      <c r="IG585" s="125"/>
      <c r="IH585" s="125"/>
      <c r="II585" s="125"/>
      <c r="IJ585" s="125"/>
    </row>
    <row r="586" customFormat="false" ht="26.1" hidden="false" customHeight="true" outlineLevel="0" collapsed="false">
      <c r="B586" s="238"/>
      <c r="C586" s="239"/>
      <c r="D586" s="239"/>
      <c r="E586" s="239"/>
      <c r="F586" s="239"/>
      <c r="G586" s="239"/>
      <c r="H586" s="240"/>
      <c r="I586" s="240"/>
      <c r="J586" s="239"/>
      <c r="K586" s="241" t="n">
        <v>400</v>
      </c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24"/>
      <c r="Y586" s="124"/>
      <c r="Z586" s="124"/>
      <c r="AA586" s="124"/>
      <c r="AB586" s="124"/>
      <c r="AC586" s="124"/>
      <c r="AD586" s="124"/>
      <c r="AE586" s="124"/>
      <c r="AF586" s="124"/>
      <c r="AG586" s="124"/>
      <c r="AH586" s="124"/>
      <c r="AI586" s="124"/>
      <c r="AJ586" s="124"/>
      <c r="AK586" s="124"/>
      <c r="AL586" s="124"/>
      <c r="AM586" s="124"/>
      <c r="AN586" s="124"/>
      <c r="AO586" s="124"/>
      <c r="AP586" s="124"/>
      <c r="AQ586" s="124"/>
      <c r="AR586" s="124"/>
      <c r="AS586" s="124"/>
      <c r="AT586" s="124"/>
      <c r="AU586" s="124"/>
      <c r="AV586" s="124"/>
      <c r="AW586" s="124"/>
      <c r="AX586" s="124"/>
      <c r="AY586" s="124"/>
      <c r="AZ586" s="124"/>
      <c r="BA586" s="124"/>
      <c r="BB586" s="124"/>
      <c r="BC586" s="124"/>
      <c r="BD586" s="124"/>
      <c r="BE586" s="124"/>
      <c r="BF586" s="124"/>
      <c r="BG586" s="124"/>
      <c r="BH586" s="124"/>
      <c r="BI586" s="124"/>
      <c r="BJ586" s="124"/>
      <c r="BK586" s="124"/>
      <c r="BL586" s="124"/>
      <c r="BM586" s="124"/>
      <c r="BN586" s="124"/>
      <c r="BO586" s="124"/>
      <c r="BP586" s="124"/>
      <c r="BQ586" s="124"/>
      <c r="BR586" s="124"/>
      <c r="BS586" s="124"/>
      <c r="BT586" s="124"/>
      <c r="BU586" s="124"/>
      <c r="BV586" s="124"/>
      <c r="BW586" s="124"/>
      <c r="BX586" s="124"/>
      <c r="BY586" s="124"/>
      <c r="BZ586" s="125"/>
      <c r="CA586" s="125"/>
      <c r="CB586" s="125"/>
      <c r="CC586" s="125"/>
      <c r="CD586" s="125"/>
      <c r="CE586" s="125"/>
      <c r="CF586" s="125"/>
      <c r="CG586" s="125"/>
      <c r="CH586" s="125"/>
      <c r="CI586" s="125"/>
      <c r="CJ586" s="125"/>
      <c r="CK586" s="125"/>
      <c r="CL586" s="125"/>
      <c r="CM586" s="125"/>
      <c r="CN586" s="125"/>
      <c r="CO586" s="125"/>
      <c r="CP586" s="125"/>
      <c r="CQ586" s="125"/>
      <c r="CR586" s="125"/>
      <c r="CS586" s="125"/>
      <c r="CT586" s="125"/>
      <c r="CU586" s="125"/>
      <c r="CV586" s="125"/>
      <c r="CW586" s="125"/>
      <c r="CX586" s="125"/>
      <c r="CY586" s="125"/>
      <c r="CZ586" s="125"/>
      <c r="DA586" s="125"/>
      <c r="DB586" s="125"/>
      <c r="DC586" s="125"/>
      <c r="DD586" s="125"/>
      <c r="DE586" s="125"/>
      <c r="DF586" s="125"/>
      <c r="DG586" s="125"/>
      <c r="DH586" s="125"/>
      <c r="DI586" s="125"/>
      <c r="DJ586" s="125"/>
      <c r="DK586" s="125"/>
      <c r="DL586" s="125"/>
      <c r="DM586" s="125"/>
      <c r="DN586" s="125"/>
      <c r="DO586" s="125"/>
      <c r="DP586" s="125"/>
      <c r="DQ586" s="125"/>
      <c r="DR586" s="125"/>
      <c r="DS586" s="125"/>
      <c r="DT586" s="125"/>
      <c r="DU586" s="125"/>
      <c r="DV586" s="125"/>
      <c r="DW586" s="125"/>
      <c r="DX586" s="125"/>
      <c r="DY586" s="125"/>
      <c r="DZ586" s="125"/>
      <c r="EA586" s="125"/>
      <c r="EB586" s="125"/>
      <c r="EC586" s="125"/>
      <c r="ED586" s="125"/>
      <c r="EE586" s="125"/>
      <c r="EF586" s="125"/>
      <c r="EG586" s="125"/>
      <c r="EH586" s="125"/>
      <c r="EI586" s="125"/>
      <c r="EJ586" s="125"/>
      <c r="EK586" s="125"/>
      <c r="EL586" s="125"/>
      <c r="EM586" s="125"/>
      <c r="EN586" s="125"/>
      <c r="EO586" s="125"/>
      <c r="EP586" s="125"/>
      <c r="EQ586" s="125"/>
      <c r="ER586" s="125"/>
      <c r="ES586" s="125"/>
      <c r="ET586" s="125"/>
      <c r="EU586" s="125"/>
      <c r="EV586" s="125"/>
      <c r="EW586" s="125"/>
      <c r="EX586" s="125"/>
      <c r="EY586" s="125"/>
      <c r="EZ586" s="125"/>
      <c r="FA586" s="125"/>
      <c r="FB586" s="125"/>
      <c r="FC586" s="125"/>
      <c r="FD586" s="125"/>
      <c r="FE586" s="125"/>
      <c r="FF586" s="125"/>
      <c r="FG586" s="125"/>
      <c r="FH586" s="125"/>
      <c r="FI586" s="125"/>
      <c r="FJ586" s="125"/>
      <c r="FK586" s="125"/>
      <c r="FL586" s="125"/>
      <c r="FM586" s="125"/>
      <c r="FN586" s="125"/>
      <c r="FO586" s="125"/>
      <c r="FP586" s="125"/>
      <c r="FQ586" s="125"/>
      <c r="FR586" s="125"/>
      <c r="FS586" s="125"/>
      <c r="FT586" s="125"/>
      <c r="FU586" s="125"/>
      <c r="FV586" s="125"/>
      <c r="FW586" s="125"/>
      <c r="FX586" s="125"/>
      <c r="FY586" s="125"/>
      <c r="FZ586" s="125"/>
      <c r="GA586" s="125"/>
      <c r="GB586" s="125"/>
      <c r="GC586" s="125"/>
      <c r="GD586" s="125"/>
      <c r="GE586" s="125"/>
      <c r="GF586" s="125"/>
      <c r="GG586" s="125"/>
      <c r="GH586" s="125"/>
      <c r="GI586" s="125"/>
      <c r="GJ586" s="125"/>
      <c r="GK586" s="125"/>
      <c r="GL586" s="125"/>
      <c r="GM586" s="125"/>
      <c r="GN586" s="125"/>
      <c r="GO586" s="125"/>
      <c r="GP586" s="125"/>
      <c r="GQ586" s="125"/>
      <c r="GR586" s="125"/>
      <c r="GS586" s="125"/>
      <c r="GT586" s="125"/>
      <c r="GU586" s="125"/>
      <c r="GV586" s="125"/>
      <c r="GW586" s="125"/>
      <c r="GX586" s="125"/>
      <c r="GY586" s="125"/>
      <c r="GZ586" s="125"/>
      <c r="HA586" s="125"/>
      <c r="HB586" s="125"/>
      <c r="HC586" s="125"/>
      <c r="HD586" s="125"/>
      <c r="HE586" s="125"/>
      <c r="HF586" s="125"/>
      <c r="HG586" s="125"/>
      <c r="HH586" s="125"/>
      <c r="HI586" s="125"/>
      <c r="HJ586" s="125"/>
      <c r="HK586" s="125"/>
      <c r="HL586" s="125"/>
      <c r="HM586" s="125"/>
      <c r="HN586" s="125"/>
      <c r="HO586" s="125"/>
      <c r="HP586" s="125"/>
      <c r="HQ586" s="125"/>
      <c r="HR586" s="125"/>
      <c r="HS586" s="125"/>
      <c r="HT586" s="125"/>
      <c r="HU586" s="125"/>
      <c r="HV586" s="125"/>
      <c r="HW586" s="125"/>
      <c r="HX586" s="125"/>
      <c r="HY586" s="125"/>
      <c r="HZ586" s="125"/>
      <c r="IA586" s="125"/>
      <c r="IB586" s="125"/>
      <c r="IC586" s="125"/>
      <c r="ID586" s="125"/>
      <c r="IE586" s="125"/>
      <c r="IF586" s="125"/>
      <c r="IG586" s="125"/>
      <c r="IH586" s="125"/>
      <c r="II586" s="125"/>
      <c r="IJ586" s="125"/>
    </row>
    <row r="614" customFormat="false" ht="39" hidden="false" customHeight="true" outlineLevel="0" collapsed="false"/>
    <row r="615" customFormat="false" ht="39" hidden="false" customHeight="true" outlineLevel="0" collapsed="false"/>
    <row r="616" customFormat="false" ht="39" hidden="false" customHeight="true" outlineLevel="0" collapsed="false"/>
    <row r="617" customFormat="false" ht="39" hidden="false" customHeight="true" outlineLevel="0" collapsed="false"/>
    <row r="618" customFormat="false" ht="39" hidden="false" customHeight="true" outlineLevel="0" collapsed="false"/>
    <row r="619" customFormat="false" ht="39" hidden="false" customHeight="true" outlineLevel="0" collapsed="false"/>
    <row r="620" customFormat="false" ht="39" hidden="false" customHeight="true" outlineLevel="0" collapsed="false"/>
    <row r="621" customFormat="false" ht="39" hidden="false" customHeight="true" outlineLevel="0" collapsed="false"/>
    <row r="622" customFormat="false" ht="39" hidden="false" customHeight="true" outlineLevel="0" collapsed="false"/>
    <row r="623" customFormat="false" ht="39" hidden="false" customHeight="true" outlineLevel="0" collapsed="false"/>
    <row r="624" customFormat="false" ht="39" hidden="false" customHeight="true" outlineLevel="0" collapsed="false"/>
    <row r="625" customFormat="false" ht="39" hidden="false" customHeight="true" outlineLevel="0" collapsed="false"/>
    <row r="626" customFormat="false" ht="39" hidden="false" customHeight="true" outlineLevel="0" collapsed="false"/>
    <row r="627" customFormat="false" ht="39" hidden="false" customHeight="true" outlineLevel="0" collapsed="false"/>
    <row r="628" customFormat="false" ht="39" hidden="false" customHeight="true" outlineLevel="0" collapsed="false"/>
    <row r="629" customFormat="false" ht="39" hidden="false" customHeight="true" outlineLevel="0" collapsed="false"/>
    <row r="630" customFormat="false" ht="39" hidden="false" customHeight="true" outlineLevel="0" collapsed="false"/>
    <row r="631" customFormat="false" ht="39" hidden="false" customHeight="true" outlineLevel="0" collapsed="false"/>
    <row r="632" customFormat="false" ht="39" hidden="false" customHeight="true" outlineLevel="0" collapsed="false"/>
    <row r="633" customFormat="false" ht="39" hidden="false" customHeight="true" outlineLevel="0" collapsed="false"/>
    <row r="634" customFormat="false" ht="39" hidden="false" customHeight="true" outlineLevel="0" collapsed="false"/>
    <row r="635" customFormat="false" ht="39" hidden="false" customHeight="true" outlineLevel="0" collapsed="false"/>
    <row r="636" customFormat="false" ht="39" hidden="false" customHeight="true" outlineLevel="0" collapsed="false"/>
    <row r="637" customFormat="false" ht="39" hidden="false" customHeight="true" outlineLevel="0" collapsed="false"/>
    <row r="638" customFormat="false" ht="39" hidden="false" customHeight="true" outlineLevel="0" collapsed="false"/>
    <row r="639" customFormat="false" ht="39" hidden="false" customHeight="true" outlineLevel="0" collapsed="false"/>
    <row r="640" customFormat="false" ht="39" hidden="false" customHeight="true" outlineLevel="0" collapsed="false"/>
    <row r="641" customFormat="false" ht="39" hidden="false" customHeight="true" outlineLevel="0" collapsed="false"/>
    <row r="642" customFormat="false" ht="39" hidden="false" customHeight="true" outlineLevel="0" collapsed="false"/>
    <row r="643" customFormat="false" ht="39" hidden="false" customHeight="true" outlineLevel="0" collapsed="false"/>
    <row r="644" customFormat="false" ht="39" hidden="false" customHeight="true" outlineLevel="0" collapsed="false"/>
    <row r="645" customFormat="false" ht="39" hidden="false" customHeight="true" outlineLevel="0" collapsed="false"/>
    <row r="646" customFormat="false" ht="39" hidden="false" customHeight="true" outlineLevel="0" collapsed="false"/>
    <row r="647" customFormat="false" ht="39" hidden="false" customHeight="true" outlineLevel="0" collapsed="false"/>
    <row r="648" customFormat="false" ht="39" hidden="false" customHeight="true" outlineLevel="0" collapsed="false"/>
    <row r="649" customFormat="false" ht="39" hidden="false" customHeight="true" outlineLevel="0" collapsed="false"/>
    <row r="650" customFormat="false" ht="39" hidden="false" customHeight="true" outlineLevel="0" collapsed="false"/>
    <row r="651" customFormat="false" ht="39" hidden="false" customHeight="true" outlineLevel="0" collapsed="false"/>
    <row r="652" customFormat="false" ht="39" hidden="false" customHeight="true" outlineLevel="0" collapsed="false"/>
    <row r="653" customFormat="false" ht="39" hidden="false" customHeight="true" outlineLevel="0" collapsed="false"/>
    <row r="654" customFormat="false" ht="39" hidden="false" customHeight="true" outlineLevel="0" collapsed="false"/>
    <row r="655" customFormat="false" ht="39" hidden="false" customHeight="true" outlineLevel="0" collapsed="false"/>
    <row r="656" customFormat="false" ht="39" hidden="false" customHeight="true" outlineLevel="0" collapsed="false"/>
    <row r="657" customFormat="false" ht="39" hidden="false" customHeight="true" outlineLevel="0" collapsed="false"/>
    <row r="658" customFormat="false" ht="39" hidden="false" customHeight="true" outlineLevel="0" collapsed="false"/>
    <row r="659" customFormat="false" ht="39" hidden="false" customHeight="true" outlineLevel="0" collapsed="false"/>
    <row r="660" customFormat="false" ht="39" hidden="false" customHeight="true" outlineLevel="0" collapsed="false"/>
    <row r="661" customFormat="false" ht="39" hidden="false" customHeight="true" outlineLevel="0" collapsed="false"/>
    <row r="662" customFormat="false" ht="39" hidden="false" customHeight="true" outlineLevel="0" collapsed="false"/>
    <row r="663" customFormat="false" ht="39" hidden="false" customHeight="true" outlineLevel="0" collapsed="false"/>
    <row r="664" customFormat="false" ht="39" hidden="false" customHeight="true" outlineLevel="0" collapsed="false"/>
  </sheetData>
  <mergeCells count="491">
    <mergeCell ref="F6:G9"/>
    <mergeCell ref="F10:G11"/>
    <mergeCell ref="F12:G13"/>
    <mergeCell ref="F14:G14"/>
    <mergeCell ref="F15:G15"/>
    <mergeCell ref="F16:G16"/>
    <mergeCell ref="G17:H17"/>
    <mergeCell ref="G18:H18"/>
    <mergeCell ref="F19:H19"/>
    <mergeCell ref="F20:H20"/>
    <mergeCell ref="F21:G21"/>
    <mergeCell ref="F23:G23"/>
    <mergeCell ref="F24:G24"/>
    <mergeCell ref="F25:G25"/>
    <mergeCell ref="F27:G27"/>
    <mergeCell ref="F28:G28"/>
    <mergeCell ref="F29:G29"/>
    <mergeCell ref="F31:G31"/>
    <mergeCell ref="F32:G32"/>
    <mergeCell ref="F34:G34"/>
    <mergeCell ref="F35:G35"/>
    <mergeCell ref="F37:G37"/>
    <mergeCell ref="F38:G38"/>
    <mergeCell ref="F39:G39"/>
    <mergeCell ref="F40:G40"/>
    <mergeCell ref="F41:G41"/>
    <mergeCell ref="F43:G43"/>
    <mergeCell ref="F44:G44"/>
    <mergeCell ref="F46:G46"/>
    <mergeCell ref="F47:G47"/>
    <mergeCell ref="F48:G48"/>
    <mergeCell ref="F49:G49"/>
    <mergeCell ref="F51:G51"/>
    <mergeCell ref="F52:G52"/>
    <mergeCell ref="F53:G53"/>
    <mergeCell ref="F55:G55"/>
    <mergeCell ref="F56:G56"/>
    <mergeCell ref="F57:G57"/>
    <mergeCell ref="F58:G58"/>
    <mergeCell ref="F59:G59"/>
    <mergeCell ref="F61:G61"/>
    <mergeCell ref="F62:G62"/>
    <mergeCell ref="F63:G63"/>
    <mergeCell ref="F64:G64"/>
    <mergeCell ref="F65:G65"/>
    <mergeCell ref="F67:G67"/>
    <mergeCell ref="F68:G68"/>
    <mergeCell ref="F69:G69"/>
    <mergeCell ref="F70:G70"/>
    <mergeCell ref="F72:G72"/>
    <mergeCell ref="F73:G73"/>
    <mergeCell ref="F74:G74"/>
    <mergeCell ref="F76:G76"/>
    <mergeCell ref="F77:G77"/>
    <mergeCell ref="F78:G78"/>
    <mergeCell ref="F79:G79"/>
    <mergeCell ref="F81:G81"/>
    <mergeCell ref="F82:G82"/>
    <mergeCell ref="F83:G83"/>
    <mergeCell ref="F84:G84"/>
    <mergeCell ref="F86:G86"/>
    <mergeCell ref="F87:G87"/>
    <mergeCell ref="F88:G88"/>
    <mergeCell ref="F90:G90"/>
    <mergeCell ref="F91:G91"/>
    <mergeCell ref="F92:G92"/>
    <mergeCell ref="F94:G94"/>
    <mergeCell ref="F95:G95"/>
    <mergeCell ref="F97:G97"/>
    <mergeCell ref="F98:G98"/>
    <mergeCell ref="F100:G100"/>
    <mergeCell ref="F101:G101"/>
    <mergeCell ref="F103:G103"/>
    <mergeCell ref="F104:G104"/>
    <mergeCell ref="F106:G106"/>
    <mergeCell ref="F107:G107"/>
    <mergeCell ref="F109:G109"/>
    <mergeCell ref="F110:G110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7:G147"/>
    <mergeCell ref="F148:G148"/>
    <mergeCell ref="F149:G149"/>
    <mergeCell ref="F151:G151"/>
    <mergeCell ref="F152:G152"/>
    <mergeCell ref="F153:G153"/>
    <mergeCell ref="F156:G156"/>
    <mergeCell ref="F157:G157"/>
    <mergeCell ref="F158:G158"/>
    <mergeCell ref="F159:G159"/>
    <mergeCell ref="F160:G160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4:G314"/>
    <mergeCell ref="F315:G315"/>
    <mergeCell ref="F316:G316"/>
    <mergeCell ref="F317:G317"/>
    <mergeCell ref="F318:G318"/>
    <mergeCell ref="F319:G319"/>
    <mergeCell ref="F321:G321"/>
    <mergeCell ref="F322:G322"/>
    <mergeCell ref="F324:G324"/>
    <mergeCell ref="F325:G325"/>
    <mergeCell ref="F326:G326"/>
    <mergeCell ref="F327:G327"/>
    <mergeCell ref="F328:G328"/>
    <mergeCell ref="F330:G330"/>
    <mergeCell ref="F331:G331"/>
    <mergeCell ref="F333:G333"/>
    <mergeCell ref="F334:G334"/>
    <mergeCell ref="F335:G335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8:G348"/>
    <mergeCell ref="F349:G349"/>
    <mergeCell ref="F350:G350"/>
    <mergeCell ref="F351:G351"/>
    <mergeCell ref="F352:G352"/>
    <mergeCell ref="F354:G354"/>
    <mergeCell ref="F355:G355"/>
    <mergeCell ref="F357:G357"/>
    <mergeCell ref="F358:G358"/>
    <mergeCell ref="F359:G359"/>
    <mergeCell ref="F360:G360"/>
    <mergeCell ref="F362:G362"/>
    <mergeCell ref="F363:G363"/>
    <mergeCell ref="F364:G364"/>
    <mergeCell ref="F365:G365"/>
    <mergeCell ref="F366:G366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3:G423"/>
    <mergeCell ref="F424:G424"/>
    <mergeCell ref="F425:G425"/>
    <mergeCell ref="F426:G426"/>
    <mergeCell ref="F427:G427"/>
    <mergeCell ref="F429:G429"/>
    <mergeCell ref="F430:G430"/>
    <mergeCell ref="F431:G431"/>
    <mergeCell ref="F432:G432"/>
    <mergeCell ref="F433:G433"/>
    <mergeCell ref="F434:G434"/>
    <mergeCell ref="F436:G436"/>
    <mergeCell ref="F437:G437"/>
    <mergeCell ref="F438:G438"/>
    <mergeCell ref="F439:G439"/>
    <mergeCell ref="F440:G440"/>
    <mergeCell ref="F442:G442"/>
    <mergeCell ref="F443:G443"/>
    <mergeCell ref="F444:G444"/>
    <mergeCell ref="F446:G446"/>
    <mergeCell ref="F447:G447"/>
    <mergeCell ref="F448:G448"/>
    <mergeCell ref="F450:G450"/>
    <mergeCell ref="F451:G451"/>
    <mergeCell ref="F452:G452"/>
    <mergeCell ref="F454:G454"/>
    <mergeCell ref="F455:G455"/>
    <mergeCell ref="F456:G456"/>
    <mergeCell ref="F458:G458"/>
    <mergeCell ref="F459:G459"/>
    <mergeCell ref="F461:G461"/>
    <mergeCell ref="F462:G462"/>
    <mergeCell ref="F464:G464"/>
    <mergeCell ref="F465:G465"/>
    <mergeCell ref="F466:G466"/>
    <mergeCell ref="F467:G467"/>
    <mergeCell ref="F468:G468"/>
    <mergeCell ref="F470:G470"/>
    <mergeCell ref="F471:G471"/>
    <mergeCell ref="F472:G472"/>
    <mergeCell ref="F473:G473"/>
    <mergeCell ref="F475:G475"/>
    <mergeCell ref="F476:G476"/>
    <mergeCell ref="F478:G478"/>
    <mergeCell ref="F479:G479"/>
    <mergeCell ref="F480:G480"/>
    <mergeCell ref="F481:G481"/>
    <mergeCell ref="F482:G482"/>
    <mergeCell ref="F484:G484"/>
    <mergeCell ref="F485:G485"/>
    <mergeCell ref="F486:G486"/>
    <mergeCell ref="F488:G488"/>
    <mergeCell ref="F489:G489"/>
    <mergeCell ref="F491:G491"/>
    <mergeCell ref="F492:G492"/>
    <mergeCell ref="F493:G493"/>
    <mergeCell ref="F495:G495"/>
    <mergeCell ref="F496:G496"/>
    <mergeCell ref="F497:G497"/>
    <mergeCell ref="F499:G499"/>
    <mergeCell ref="F500:G500"/>
    <mergeCell ref="F501:G501"/>
    <mergeCell ref="F502:G502"/>
    <mergeCell ref="F505:G505"/>
    <mergeCell ref="F506:G506"/>
    <mergeCell ref="F508:G508"/>
    <mergeCell ref="F509:G509"/>
    <mergeCell ref="F511:G511"/>
    <mergeCell ref="F512:G512"/>
    <mergeCell ref="F513:G513"/>
    <mergeCell ref="F514:G514"/>
    <mergeCell ref="F515:G515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9:G529"/>
    <mergeCell ref="F530:G530"/>
    <mergeCell ref="F531:G531"/>
    <mergeCell ref="F532:G532"/>
    <mergeCell ref="F534:G534"/>
    <mergeCell ref="F535:G535"/>
    <mergeCell ref="F537:G537"/>
    <mergeCell ref="F538:G538"/>
    <mergeCell ref="F539:G539"/>
    <mergeCell ref="F540:G540"/>
    <mergeCell ref="F541:G541"/>
    <mergeCell ref="F542:G542"/>
    <mergeCell ref="F544:G544"/>
    <mergeCell ref="F545:G545"/>
    <mergeCell ref="F546:G546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60:G560"/>
    <mergeCell ref="F561:G561"/>
    <mergeCell ref="F562:G562"/>
    <mergeCell ref="F564:G564"/>
    <mergeCell ref="F565:G565"/>
    <mergeCell ref="F566:G566"/>
    <mergeCell ref="F568:G568"/>
    <mergeCell ref="F569:G569"/>
    <mergeCell ref="F570:G570"/>
    <mergeCell ref="F571:G571"/>
    <mergeCell ref="F572:G572"/>
    <mergeCell ref="F573:G573"/>
    <mergeCell ref="F575:G575"/>
    <mergeCell ref="F576:G576"/>
    <mergeCell ref="F577:G577"/>
    <mergeCell ref="F579:G579"/>
    <mergeCell ref="F580:G580"/>
    <mergeCell ref="F581:G581"/>
    <mergeCell ref="F582:G582"/>
    <mergeCell ref="F583:G583"/>
  </mergeCells>
  <conditionalFormatting sqref="I3:I6">
    <cfRule type="expression" priority="2" aboveAverage="0" equalAverage="0" bottom="0" percent="0" rank="0" text="" dxfId="0">
      <formula>LEN(TRIM(I3))=0</formula>
    </cfRule>
  </conditionalFormatting>
  <conditionalFormatting sqref="G17:H18">
    <cfRule type="containsText" priority="3" aboveAverage="0" equalAverage="0" bottom="0" percent="0" rank="0" text="e" dxfId="1"/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true" showOutlineSymbols="true" defaultGridColor="true" view="normal" topLeftCell="A4" colorId="64" zoomScale="95" zoomScaleNormal="95" zoomScalePageLayoutView="100" workbookViewId="0">
      <selection pane="topLeft" activeCell="A28" activeCellId="0" sqref="A28"/>
    </sheetView>
  </sheetViews>
  <sheetFormatPr defaultRowHeight="12.8"/>
  <cols>
    <col collapsed="false" hidden="false" max="1" min="1" style="242" width="2.56632653061224"/>
    <col collapsed="false" hidden="false" max="2" min="2" style="242" width="4.05102040816327"/>
    <col collapsed="false" hidden="false" max="5" min="3" style="242" width="4.59183673469388"/>
    <col collapsed="false" hidden="false" max="6" min="6" style="242" width="47.515306122449"/>
    <col collapsed="false" hidden="false" max="7" min="7" style="242" width="22.8112244897959"/>
    <col collapsed="false" hidden="false" max="8" min="8" style="242" width="18.6275510204082"/>
    <col collapsed="false" hidden="false" max="9" min="9" style="242" width="8.23469387755102"/>
    <col collapsed="false" hidden="false" max="11" min="10" style="242" width="11.0714285714286"/>
    <col collapsed="false" hidden="false" max="12" min="12" style="0" width="15.6581632653061"/>
    <col collapsed="false" hidden="false" max="13" min="13" style="0" width="8.63775510204082"/>
  </cols>
  <sheetData>
    <row r="1" customFormat="false" ht="12.8" hidden="false" customHeight="false" outlineLevel="0" collapsed="false">
      <c r="A1" s="243"/>
      <c r="B1" s="243"/>
      <c r="C1" s="243"/>
      <c r="D1" s="244" t="s">
        <v>247</v>
      </c>
      <c r="E1" s="244"/>
      <c r="F1" s="243" t="s">
        <v>988</v>
      </c>
      <c r="G1" s="244"/>
      <c r="H1" s="244" t="s">
        <v>989</v>
      </c>
      <c r="I1" s="243"/>
      <c r="J1" s="245" t="n">
        <v>250</v>
      </c>
      <c r="K1" s="243"/>
      <c r="L1" s="243" t="s">
        <v>594</v>
      </c>
      <c r="M1" s="243" t="n">
        <v>4</v>
      </c>
    </row>
    <row r="2" customFormat="false" ht="12.8" hidden="false" customHeight="false" outlineLevel="0" collapsed="false">
      <c r="A2" s="243"/>
      <c r="B2" s="243"/>
      <c r="C2" s="243"/>
      <c r="D2" s="244" t="s">
        <v>247</v>
      </c>
      <c r="E2" s="244"/>
      <c r="F2" s="243" t="s">
        <v>990</v>
      </c>
      <c r="G2" s="244"/>
      <c r="H2" s="244" t="s">
        <v>991</v>
      </c>
      <c r="I2" s="243"/>
      <c r="J2" s="245" t="n">
        <v>250</v>
      </c>
      <c r="K2" s="243"/>
      <c r="L2" s="243" t="s">
        <v>596</v>
      </c>
      <c r="M2" s="243" t="n">
        <v>4</v>
      </c>
    </row>
    <row r="3" customFormat="false" ht="12.8" hidden="false" customHeight="false" outlineLevel="0" collapsed="false">
      <c r="A3" s="243"/>
      <c r="B3" s="243"/>
      <c r="C3" s="243"/>
      <c r="D3" s="244" t="s">
        <v>247</v>
      </c>
      <c r="E3" s="244"/>
      <c r="F3" s="243" t="s">
        <v>992</v>
      </c>
      <c r="G3" s="244"/>
      <c r="H3" s="244" t="s">
        <v>993</v>
      </c>
      <c r="I3" s="243"/>
      <c r="J3" s="245" t="n">
        <v>250</v>
      </c>
      <c r="K3" s="243"/>
      <c r="L3" s="243" t="s">
        <v>598</v>
      </c>
      <c r="M3" s="243" t="n">
        <v>4</v>
      </c>
    </row>
    <row r="4" customFormat="false" ht="12.8" hidden="false" customHeight="false" outlineLevel="0" collapsed="false">
      <c r="A4" s="243"/>
      <c r="B4" s="243"/>
      <c r="C4" s="243"/>
      <c r="D4" s="244" t="s">
        <v>247</v>
      </c>
      <c r="E4" s="244"/>
      <c r="F4" s="243" t="s">
        <v>994</v>
      </c>
      <c r="G4" s="244"/>
      <c r="H4" s="243" t="s">
        <v>995</v>
      </c>
      <c r="I4" s="243"/>
      <c r="J4" s="245" t="n">
        <v>250</v>
      </c>
      <c r="K4" s="243"/>
      <c r="L4" s="243" t="s">
        <v>600</v>
      </c>
      <c r="M4" s="243" t="n">
        <v>4</v>
      </c>
    </row>
    <row r="5" customFormat="false" ht="12.8" hidden="false" customHeight="false" outlineLevel="0" collapsed="false">
      <c r="A5" s="243"/>
      <c r="B5" s="243"/>
      <c r="C5" s="243"/>
      <c r="D5" s="244" t="s">
        <v>247</v>
      </c>
      <c r="E5" s="244"/>
      <c r="F5" s="243" t="s">
        <v>996</v>
      </c>
      <c r="G5" s="244"/>
      <c r="H5" s="243" t="s">
        <v>997</v>
      </c>
      <c r="I5" s="243"/>
      <c r="J5" s="245" t="n">
        <v>250</v>
      </c>
      <c r="K5" s="243"/>
      <c r="L5" s="243" t="s">
        <v>602</v>
      </c>
      <c r="M5" s="243" t="n">
        <v>4</v>
      </c>
    </row>
    <row r="6" customFormat="false" ht="12.8" hidden="false" customHeight="false" outlineLevel="0" collapsed="false">
      <c r="A6" s="243"/>
      <c r="B6" s="243"/>
      <c r="C6" s="243"/>
      <c r="D6" s="244" t="s">
        <v>247</v>
      </c>
      <c r="E6" s="244"/>
      <c r="F6" s="243" t="s">
        <v>998</v>
      </c>
      <c r="G6" s="244"/>
      <c r="H6" s="243" t="s">
        <v>999</v>
      </c>
      <c r="I6" s="243"/>
      <c r="J6" s="245" t="n">
        <v>250</v>
      </c>
      <c r="K6" s="243"/>
      <c r="L6" s="243" t="s">
        <v>604</v>
      </c>
      <c r="M6" s="243" t="n">
        <v>4</v>
      </c>
    </row>
    <row r="7" customFormat="false" ht="12.8" hidden="false" customHeight="false" outlineLevel="0" collapsed="false">
      <c r="A7" s="243"/>
      <c r="B7" s="243"/>
      <c r="C7" s="243"/>
      <c r="D7" s="244" t="s">
        <v>247</v>
      </c>
      <c r="E7" s="244"/>
      <c r="F7" s="243" t="s">
        <v>1000</v>
      </c>
      <c r="G7" s="244"/>
      <c r="H7" s="243" t="s">
        <v>1001</v>
      </c>
      <c r="I7" s="243"/>
      <c r="J7" s="245" t="n">
        <v>250</v>
      </c>
      <c r="K7" s="243"/>
      <c r="L7" s="243" t="s">
        <v>606</v>
      </c>
      <c r="M7" s="243" t="n">
        <v>4</v>
      </c>
    </row>
    <row r="8" customFormat="false" ht="12.8" hidden="false" customHeight="false" outlineLevel="0" collapsed="false">
      <c r="A8" s="243"/>
      <c r="B8" s="243"/>
      <c r="C8" s="243"/>
      <c r="D8" s="244" t="s">
        <v>247</v>
      </c>
      <c r="E8" s="244"/>
      <c r="F8" s="243" t="s">
        <v>1002</v>
      </c>
      <c r="G8" s="244"/>
      <c r="H8" s="243" t="s">
        <v>1003</v>
      </c>
      <c r="I8" s="243"/>
      <c r="J8" s="245" t="n">
        <v>250</v>
      </c>
      <c r="K8" s="243"/>
      <c r="L8" s="243" t="s">
        <v>608</v>
      </c>
      <c r="M8" s="243" t="n">
        <v>4</v>
      </c>
    </row>
    <row r="9" customFormat="false" ht="12.8" hidden="false" customHeight="false" outlineLevel="0" collapsed="false">
      <c r="A9" s="243"/>
      <c r="B9" s="243"/>
      <c r="C9" s="243"/>
      <c r="D9" s="244" t="s">
        <v>247</v>
      </c>
      <c r="E9" s="244"/>
      <c r="F9" s="243" t="s">
        <v>1004</v>
      </c>
      <c r="G9" s="244"/>
      <c r="H9" s="243" t="s">
        <v>1005</v>
      </c>
      <c r="I9" s="243"/>
      <c r="J9" s="245" t="n">
        <v>275</v>
      </c>
      <c r="K9" s="243"/>
      <c r="L9" s="243" t="s">
        <v>853</v>
      </c>
      <c r="M9" s="243" t="n">
        <v>4</v>
      </c>
    </row>
    <row r="10" customFormat="false" ht="12.8" hidden="false" customHeight="false" outlineLevel="0" collapsed="false">
      <c r="A10" s="243"/>
      <c r="B10" s="243"/>
      <c r="C10" s="243"/>
      <c r="D10" s="244" t="s">
        <v>247</v>
      </c>
      <c r="E10" s="246"/>
      <c r="F10" s="243" t="s">
        <v>1006</v>
      </c>
      <c r="G10" s="246"/>
      <c r="H10" s="243" t="s">
        <v>1007</v>
      </c>
      <c r="I10" s="243"/>
      <c r="J10" s="245" t="n">
        <v>215</v>
      </c>
      <c r="K10" s="243"/>
      <c r="L10" s="243" t="s">
        <v>646</v>
      </c>
      <c r="M10" s="243" t="n">
        <v>4</v>
      </c>
    </row>
    <row r="11" customFormat="false" ht="12.8" hidden="false" customHeight="false" outlineLevel="0" collapsed="false">
      <c r="A11" s="243"/>
      <c r="B11" s="243"/>
      <c r="C11" s="243"/>
      <c r="D11" s="244" t="s">
        <v>247</v>
      </c>
      <c r="E11" s="246"/>
      <c r="F11" s="243" t="s">
        <v>1008</v>
      </c>
      <c r="G11" s="246"/>
      <c r="H11" s="243" t="s">
        <v>1009</v>
      </c>
      <c r="I11" s="243"/>
      <c r="J11" s="245" t="n">
        <v>215</v>
      </c>
      <c r="K11" s="243"/>
      <c r="L11" s="243" t="s">
        <v>648</v>
      </c>
      <c r="M11" s="243" t="n">
        <v>4</v>
      </c>
    </row>
    <row r="12" customFormat="false" ht="12.8" hidden="false" customHeight="false" outlineLevel="0" collapsed="false">
      <c r="A12" s="243"/>
      <c r="B12" s="243"/>
      <c r="C12" s="243"/>
      <c r="D12" s="244" t="s">
        <v>247</v>
      </c>
      <c r="E12" s="246"/>
      <c r="F12" s="243" t="s">
        <v>1010</v>
      </c>
      <c r="G12" s="246"/>
      <c r="H12" s="243" t="s">
        <v>1011</v>
      </c>
      <c r="I12" s="243"/>
      <c r="J12" s="245" t="n">
        <v>215</v>
      </c>
      <c r="K12" s="243"/>
      <c r="L12" s="243" t="s">
        <v>650</v>
      </c>
      <c r="M12" s="243" t="n">
        <v>4</v>
      </c>
    </row>
    <row r="13" customFormat="false" ht="12.8" hidden="false" customHeight="false" outlineLevel="0" collapsed="false">
      <c r="A13" s="243"/>
      <c r="B13" s="243"/>
      <c r="C13" s="243"/>
      <c r="D13" s="244" t="s">
        <v>247</v>
      </c>
      <c r="E13" s="246"/>
      <c r="F13" s="243" t="s">
        <v>1012</v>
      </c>
      <c r="G13" s="246"/>
      <c r="H13" s="243" t="s">
        <v>1013</v>
      </c>
      <c r="I13" s="243"/>
      <c r="J13" s="245" t="n">
        <v>215</v>
      </c>
      <c r="K13" s="243"/>
      <c r="L13" s="243" t="s">
        <v>652</v>
      </c>
      <c r="M13" s="243" t="n">
        <v>4</v>
      </c>
    </row>
    <row r="14" customFormat="false" ht="12.8" hidden="false" customHeight="false" outlineLevel="0" collapsed="false">
      <c r="A14" s="243"/>
      <c r="B14" s="243"/>
      <c r="C14" s="243"/>
      <c r="D14" s="244" t="s">
        <v>247</v>
      </c>
      <c r="E14" s="246"/>
      <c r="F14" s="243" t="s">
        <v>1014</v>
      </c>
      <c r="G14" s="246"/>
      <c r="H14" s="243" t="s">
        <v>1015</v>
      </c>
      <c r="I14" s="243"/>
      <c r="J14" s="245" t="n">
        <v>215</v>
      </c>
      <c r="K14" s="243"/>
      <c r="L14" s="243" t="s">
        <v>654</v>
      </c>
      <c r="M14" s="243" t="n">
        <v>4</v>
      </c>
    </row>
    <row r="15" customFormat="false" ht="12.8" hidden="false" customHeight="false" outlineLevel="0" collapsed="false">
      <c r="A15" s="243"/>
      <c r="B15" s="243"/>
      <c r="C15" s="243"/>
      <c r="D15" s="244" t="s">
        <v>247</v>
      </c>
      <c r="E15" s="246"/>
      <c r="F15" s="243" t="s">
        <v>1016</v>
      </c>
      <c r="G15" s="246"/>
      <c r="H15" s="243" t="s">
        <v>1017</v>
      </c>
      <c r="I15" s="243"/>
      <c r="J15" s="245" t="n">
        <v>215</v>
      </c>
      <c r="K15" s="243"/>
      <c r="L15" s="243" t="s">
        <v>656</v>
      </c>
      <c r="M15" s="243" t="n">
        <v>4</v>
      </c>
    </row>
    <row r="16" customFormat="false" ht="12.8" hidden="false" customHeight="false" outlineLevel="0" collapsed="false">
      <c r="A16" s="243"/>
      <c r="B16" s="243"/>
      <c r="C16" s="243"/>
      <c r="D16" s="244" t="s">
        <v>247</v>
      </c>
      <c r="E16" s="246"/>
      <c r="F16" s="243" t="s">
        <v>1018</v>
      </c>
      <c r="G16" s="246"/>
      <c r="H16" s="243" t="s">
        <v>1019</v>
      </c>
      <c r="I16" s="243"/>
      <c r="J16" s="245" t="n">
        <v>215</v>
      </c>
      <c r="K16" s="243"/>
      <c r="L16" s="243" t="s">
        <v>658</v>
      </c>
      <c r="M16" s="243" t="n">
        <v>4</v>
      </c>
    </row>
    <row r="17" customFormat="false" ht="12.8" hidden="false" customHeight="false" outlineLevel="0" collapsed="false">
      <c r="A17" s="243"/>
      <c r="B17" s="243"/>
      <c r="C17" s="243"/>
      <c r="D17" s="244" t="s">
        <v>247</v>
      </c>
      <c r="E17" s="244"/>
      <c r="F17" s="243" t="s">
        <v>1020</v>
      </c>
      <c r="G17" s="244"/>
      <c r="H17" s="243" t="s">
        <v>1021</v>
      </c>
      <c r="I17" s="243"/>
      <c r="J17" s="245" t="n">
        <v>215</v>
      </c>
      <c r="K17" s="243"/>
      <c r="L17" s="243" t="s">
        <v>660</v>
      </c>
      <c r="M17" s="243" t="n">
        <v>4</v>
      </c>
    </row>
    <row r="18" customFormat="false" ht="12.8" hidden="false" customHeight="false" outlineLevel="0" collapsed="false">
      <c r="A18" s="243"/>
      <c r="B18" s="243"/>
      <c r="C18" s="243"/>
      <c r="D18" s="244" t="s">
        <v>247</v>
      </c>
      <c r="E18" s="244"/>
      <c r="F18" s="243" t="s">
        <v>1022</v>
      </c>
      <c r="G18" s="244"/>
      <c r="H18" s="243" t="s">
        <v>1023</v>
      </c>
      <c r="I18" s="243"/>
      <c r="J18" s="245" t="n">
        <v>215</v>
      </c>
      <c r="K18" s="243"/>
      <c r="L18" s="243" t="s">
        <v>662</v>
      </c>
      <c r="M18" s="243" t="n">
        <v>4</v>
      </c>
    </row>
    <row r="19" customFormat="false" ht="12.8" hidden="false" customHeight="false" outlineLevel="0" collapsed="false">
      <c r="A19" s="243"/>
      <c r="B19" s="243"/>
      <c r="C19" s="243"/>
      <c r="D19" s="244" t="s">
        <v>247</v>
      </c>
      <c r="E19" s="244"/>
      <c r="F19" s="243" t="s">
        <v>1024</v>
      </c>
      <c r="G19" s="244"/>
      <c r="H19" s="243" t="s">
        <v>1025</v>
      </c>
      <c r="I19" s="243"/>
      <c r="J19" s="245" t="n">
        <v>215</v>
      </c>
      <c r="K19" s="243"/>
      <c r="L19" s="243" t="s">
        <v>664</v>
      </c>
      <c r="M19" s="243" t="n">
        <v>4</v>
      </c>
    </row>
    <row r="20" customFormat="false" ht="12.8" hidden="false" customHeight="false" outlineLevel="0" collapsed="false">
      <c r="A20" s="243"/>
      <c r="B20" s="243"/>
      <c r="C20" s="243"/>
      <c r="D20" s="244" t="s">
        <v>247</v>
      </c>
      <c r="E20" s="244"/>
      <c r="F20" s="243" t="s">
        <v>1026</v>
      </c>
      <c r="G20" s="244"/>
      <c r="H20" s="243" t="s">
        <v>1027</v>
      </c>
      <c r="I20" s="243"/>
      <c r="J20" s="245" t="n">
        <v>215</v>
      </c>
      <c r="K20" s="243"/>
      <c r="L20" s="243" t="s">
        <v>666</v>
      </c>
      <c r="M20" s="243" t="n">
        <v>4</v>
      </c>
    </row>
    <row r="21" customFormat="false" ht="12.8" hidden="false" customHeight="false" outlineLevel="0" collapsed="false">
      <c r="A21" s="243"/>
      <c r="B21" s="243"/>
      <c r="C21" s="243"/>
      <c r="D21" s="244" t="s">
        <v>247</v>
      </c>
      <c r="E21" s="244"/>
      <c r="F21" s="243" t="s">
        <v>1028</v>
      </c>
      <c r="G21" s="244"/>
      <c r="H21" s="243" t="s">
        <v>1029</v>
      </c>
      <c r="I21" s="243"/>
      <c r="J21" s="245" t="n">
        <v>215</v>
      </c>
      <c r="K21" s="243"/>
      <c r="L21" s="243" t="s">
        <v>668</v>
      </c>
      <c r="M21" s="243" t="n">
        <v>4</v>
      </c>
    </row>
    <row r="22" customFormat="false" ht="12.8" hidden="false" customHeight="false" outlineLevel="0" collapsed="false">
      <c r="A22" s="243"/>
      <c r="B22" s="243"/>
      <c r="C22" s="243"/>
      <c r="D22" s="244" t="s">
        <v>247</v>
      </c>
      <c r="E22" s="244"/>
      <c r="F22" s="243" t="s">
        <v>1030</v>
      </c>
      <c r="G22" s="244"/>
      <c r="H22" s="243" t="s">
        <v>1031</v>
      </c>
      <c r="I22" s="243"/>
      <c r="J22" s="245" t="n">
        <v>230</v>
      </c>
      <c r="K22" s="243"/>
      <c r="L22" s="243" t="s">
        <v>588</v>
      </c>
      <c r="M22" s="243" t="n">
        <v>3</v>
      </c>
    </row>
    <row r="23" customFormat="false" ht="12.8" hidden="false" customHeight="false" outlineLevel="0" collapsed="false">
      <c r="A23" s="243"/>
      <c r="B23" s="243"/>
      <c r="C23" s="243"/>
      <c r="D23" s="244" t="s">
        <v>247</v>
      </c>
      <c r="E23" s="244"/>
      <c r="F23" s="243" t="s">
        <v>1032</v>
      </c>
      <c r="G23" s="244"/>
      <c r="H23" s="243" t="s">
        <v>1033</v>
      </c>
      <c r="I23" s="243"/>
      <c r="J23" s="245" t="n">
        <v>275</v>
      </c>
      <c r="K23" s="243"/>
      <c r="L23" s="243" t="s">
        <v>859</v>
      </c>
      <c r="M23" s="243" t="n">
        <v>3</v>
      </c>
    </row>
    <row r="24" customFormat="false" ht="12.8" hidden="false" customHeight="false" outlineLevel="0" collapsed="false">
      <c r="A24" s="243"/>
      <c r="B24" s="243"/>
      <c r="C24" s="243"/>
      <c r="D24" s="244" t="s">
        <v>247</v>
      </c>
      <c r="E24" s="244"/>
      <c r="F24" s="243" t="s">
        <v>1034</v>
      </c>
      <c r="G24" s="244"/>
      <c r="H24" s="243" t="s">
        <v>863</v>
      </c>
      <c r="I24" s="243"/>
      <c r="J24" s="245" t="n">
        <v>180</v>
      </c>
      <c r="K24" s="243"/>
      <c r="L24" s="243" t="s">
        <v>865</v>
      </c>
      <c r="M24" s="243" t="n">
        <v>3</v>
      </c>
    </row>
    <row r="25" customFormat="false" ht="12.8" hidden="false" customHeight="false" outlineLevel="0" collapsed="false">
      <c r="A25" s="243"/>
      <c r="B25" s="243"/>
      <c r="C25" s="243"/>
      <c r="D25" s="244" t="s">
        <v>247</v>
      </c>
      <c r="E25" s="244"/>
      <c r="F25" s="243" t="s">
        <v>1035</v>
      </c>
      <c r="G25" s="246"/>
      <c r="H25" s="243" t="s">
        <v>1036</v>
      </c>
      <c r="I25" s="243"/>
      <c r="J25" s="245" t="n">
        <v>180</v>
      </c>
      <c r="K25" s="243"/>
      <c r="L25" s="243" t="s">
        <v>867</v>
      </c>
      <c r="M25" s="243" t="n">
        <v>3</v>
      </c>
      <c r="N25" s="242"/>
    </row>
    <row r="26" customFormat="false" ht="12.8" hidden="false" customHeight="false" outlineLevel="0" collapsed="false">
      <c r="A26" s="243"/>
      <c r="B26" s="243"/>
      <c r="C26" s="243"/>
      <c r="D26" s="244" t="s">
        <v>247</v>
      </c>
      <c r="E26" s="244"/>
      <c r="F26" s="243" t="s">
        <v>1037</v>
      </c>
      <c r="G26" s="246"/>
      <c r="H26" s="243" t="s">
        <v>777</v>
      </c>
      <c r="I26" s="243"/>
      <c r="J26" s="245" t="n">
        <v>275</v>
      </c>
      <c r="K26" s="243"/>
      <c r="L26" s="243" t="s">
        <v>779</v>
      </c>
      <c r="M26" s="243" t="n">
        <v>3</v>
      </c>
      <c r="N26" s="242"/>
    </row>
    <row r="27" customFormat="false" ht="13.4" hidden="false" customHeight="false" outlineLevel="0" collapsed="false">
      <c r="A27" s="243"/>
      <c r="B27" s="243"/>
      <c r="C27" s="243"/>
      <c r="D27" s="244" t="s">
        <v>247</v>
      </c>
      <c r="E27" s="244"/>
      <c r="F27" s="243" t="s">
        <v>1038</v>
      </c>
      <c r="G27" s="244"/>
      <c r="H27" s="243" t="s">
        <v>1039</v>
      </c>
      <c r="I27" s="243"/>
      <c r="J27" s="245" t="n">
        <v>529</v>
      </c>
      <c r="K27" s="243"/>
      <c r="L27" s="243" t="s">
        <v>785</v>
      </c>
      <c r="M27" s="243" t="n">
        <v>2</v>
      </c>
      <c r="N27" s="242"/>
    </row>
    <row r="28" customFormat="false" ht="12.8" hidden="false" customHeight="false" outlineLevel="0" collapsed="false">
      <c r="A28" s="243"/>
      <c r="B28" s="243"/>
      <c r="C28" s="243"/>
      <c r="D28" s="244" t="s">
        <v>247</v>
      </c>
      <c r="E28" s="243"/>
      <c r="F28" s="243" t="s">
        <v>1040</v>
      </c>
      <c r="G28" s="243"/>
      <c r="H28" s="243" t="s">
        <v>1041</v>
      </c>
      <c r="I28" s="243"/>
      <c r="J28" s="245" t="n">
        <v>100</v>
      </c>
      <c r="K28" s="243"/>
      <c r="L28" s="243" t="s">
        <v>1042</v>
      </c>
      <c r="M28" s="243" t="n">
        <v>6</v>
      </c>
    </row>
    <row r="29" customFormat="false" ht="12.8" hidden="false" customHeight="false" outlineLevel="0" collapsed="false">
      <c r="A29" s="243"/>
      <c r="B29" s="243"/>
      <c r="C29" s="243"/>
      <c r="D29" s="244" t="s">
        <v>247</v>
      </c>
      <c r="E29" s="243"/>
      <c r="F29" s="243" t="s">
        <v>1043</v>
      </c>
      <c r="G29" s="243"/>
      <c r="H29" s="243" t="s">
        <v>1044</v>
      </c>
      <c r="I29" s="243"/>
      <c r="J29" s="245" t="n">
        <v>0</v>
      </c>
      <c r="K29" s="243"/>
      <c r="L29" s="243" t="s">
        <v>1045</v>
      </c>
      <c r="M29" s="243" t="n">
        <v>10</v>
      </c>
    </row>
    <row r="30" customFormat="false" ht="12.8" hidden="false" customHeight="false" outlineLevel="0" collapsed="false">
      <c r="A30" s="243"/>
      <c r="B30" s="243"/>
      <c r="C30" s="243"/>
      <c r="D30" s="244" t="s">
        <v>247</v>
      </c>
      <c r="E30" s="243"/>
      <c r="F30" s="243" t="s">
        <v>1046</v>
      </c>
      <c r="G30" s="243"/>
      <c r="H30" s="243" t="s">
        <v>1047</v>
      </c>
      <c r="I30" s="243"/>
      <c r="J30" s="245" t="n">
        <v>20</v>
      </c>
      <c r="K30" s="243"/>
      <c r="L30" s="243" t="s">
        <v>1048</v>
      </c>
      <c r="M30" s="243" t="n">
        <v>10</v>
      </c>
    </row>
    <row r="31" customFormat="false" ht="12.8" hidden="false" customHeight="false" outlineLevel="0" collapsed="false">
      <c r="A31" s="243"/>
      <c r="B31" s="243"/>
      <c r="C31" s="243"/>
      <c r="D31" s="244" t="s">
        <v>247</v>
      </c>
      <c r="E31" s="243"/>
      <c r="F31" s="243" t="s">
        <v>1049</v>
      </c>
      <c r="G31" s="243"/>
      <c r="H31" s="243" t="s">
        <v>1050</v>
      </c>
      <c r="I31" s="243"/>
      <c r="J31" s="245" t="n">
        <v>5</v>
      </c>
      <c r="K31" s="243"/>
      <c r="L31" s="243" t="s">
        <v>1051</v>
      </c>
      <c r="M31" s="243" t="n">
        <v>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2017-03-13T23:42:24Z</dcterms:created>
  <dc:creator/>
  <dc:description/>
  <dc:language>es-AR</dc:language>
  <cp:lastModifiedBy/>
  <dcterms:modified xsi:type="dcterms:W3CDTF">2017-03-14T12:12:42Z</dcterms:modified>
  <cp:revision>12</cp:revision>
  <dc:subject/>
  <dc:title/>
</cp:coreProperties>
</file>