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B.K\OneDrive\JOB\personal stuff\learning centre\STATISTTICS\betting\weekly betslips\"/>
    </mc:Choice>
  </mc:AlternateContent>
  <xr:revisionPtr revIDLastSave="0" documentId="8_{5BA1784A-FC4F-4F77-8F52-42BBC593AE9B}" xr6:coauthVersionLast="47" xr6:coauthVersionMax="47" xr10:uidLastSave="{00000000-0000-0000-0000-000000000000}"/>
  <bookViews>
    <workbookView xWindow="-120" yWindow="-120" windowWidth="29040" windowHeight="15840" firstSheet="1" activeTab="2" xr2:uid="{9C14C57F-FF72-4167-9C6C-8FE73D4A53BE}"/>
  </bookViews>
  <sheets>
    <sheet name="raw bball" sheetId="1" state="hidden" r:id="rId1"/>
    <sheet name="Sheet2" sheetId="2" r:id="rId2"/>
    <sheet name="Sheet3" sheetId="3" r:id="rId3"/>
  </sheets>
  <definedNames>
    <definedName name="_xlnm._FilterDatabase" localSheetId="1" hidden="1">Sheet2!$A$1:$AA$30</definedName>
    <definedName name="_xlnm._FilterDatabase" localSheetId="2" hidden="1">Sheet3!$A$1:$F$1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9" i="3"/>
  <c r="E12" i="3"/>
  <c r="E11" i="3"/>
  <c r="E6" i="3"/>
  <c r="E2" i="3"/>
  <c r="E10" i="3"/>
  <c r="E13" i="3"/>
  <c r="E5" i="3"/>
  <c r="E3" i="3"/>
  <c r="E8" i="3"/>
  <c r="E7" i="3"/>
  <c r="C7" i="3"/>
  <c r="C4" i="3"/>
  <c r="F4" i="3" s="1"/>
  <c r="C9" i="3"/>
  <c r="C12" i="3"/>
  <c r="C11" i="3"/>
  <c r="C6" i="3"/>
  <c r="F6" i="3" s="1"/>
  <c r="C2" i="3"/>
  <c r="C10" i="3"/>
  <c r="C13" i="3"/>
  <c r="C5" i="3"/>
  <c r="F5" i="3" s="1"/>
  <c r="C3" i="3"/>
  <c r="C8" i="3"/>
  <c r="F3" i="3" l="1"/>
  <c r="F2" i="3"/>
  <c r="F9" i="3"/>
  <c r="F13" i="3"/>
  <c r="F11" i="3"/>
  <c r="F7" i="3"/>
  <c r="F8" i="3"/>
  <c r="F10" i="3"/>
  <c r="F12" i="3"/>
</calcChain>
</file>

<file path=xl/sharedStrings.xml><?xml version="1.0" encoding="utf-8"?>
<sst xmlns="http://schemas.openxmlformats.org/spreadsheetml/2006/main" count="125" uniqueCount="100">
  <si>
    <t>NBA Team Points per Game</t>
  </si>
  <si>
    <t>More Team Stats...</t>
  </si>
  <si>
    <t>Season: </t>
  </si>
  <si>
    <t>                                                         </t>
  </si>
  <si>
    <t>Date: </t>
  </si>
  <si>
    <t>Rank</t>
  </si>
  <si>
    <t>Team</t>
  </si>
  <si>
    <t>Last 3</t>
  </si>
  <si>
    <t>Last 1</t>
  </si>
  <si>
    <t>Home</t>
  </si>
  <si>
    <t>Away</t>
  </si>
  <si>
    <t>Indiana</t>
  </si>
  <si>
    <t>Boston</t>
  </si>
  <si>
    <t>Okla City</t>
  </si>
  <si>
    <t>Milwaukee</t>
  </si>
  <si>
    <t>Atlanta</t>
  </si>
  <si>
    <t>Dallas</t>
  </si>
  <si>
    <t>Golden State</t>
  </si>
  <si>
    <t>Sacramento</t>
  </si>
  <si>
    <t>LA Lakers</t>
  </si>
  <si>
    <t>Phoenix</t>
  </si>
  <si>
    <t>Utah</t>
  </si>
  <si>
    <t>LA Clippers</t>
  </si>
  <si>
    <t>New Orleans</t>
  </si>
  <si>
    <t>Denver</t>
  </si>
  <si>
    <t>Philadelphia</t>
  </si>
  <si>
    <t>Houston</t>
  </si>
  <si>
    <t>Washington</t>
  </si>
  <si>
    <t>Toronto</t>
  </si>
  <si>
    <t>Minnesota</t>
  </si>
  <si>
    <t>Cleveland</t>
  </si>
  <si>
    <t>Chicago</t>
  </si>
  <si>
    <t>San Antonio</t>
  </si>
  <si>
    <t>New York</t>
  </si>
  <si>
    <t>Detroit</t>
  </si>
  <si>
    <t>Brooklyn</t>
  </si>
  <si>
    <t>Orlando</t>
  </si>
  <si>
    <t>Miami</t>
  </si>
  <si>
    <t>Portland</t>
  </si>
  <si>
    <t>Charlotte</t>
  </si>
  <si>
    <t>Memphis</t>
  </si>
  <si>
    <t>New York Knicks</t>
  </si>
  <si>
    <t>Golden State Warriors</t>
  </si>
  <si>
    <t>Detroit Pistons</t>
  </si>
  <si>
    <t>Los Angeles Lakers</t>
  </si>
  <si>
    <t>Sacramento Kings</t>
  </si>
  <si>
    <t>Philadelphia 76ers</t>
  </si>
  <si>
    <t>Atlanta Hawks</t>
  </si>
  <si>
    <t>Washington Wizards</t>
  </si>
  <si>
    <t>Chicago Bulls</t>
  </si>
  <si>
    <t>San Antonio Spurs</t>
  </si>
  <si>
    <t>Denver Nuggets</t>
  </si>
  <si>
    <t>Indiana Pacers</t>
  </si>
  <si>
    <t>Brooklyn Nets</t>
  </si>
  <si>
    <t>Houston Rockets</t>
  </si>
  <si>
    <t>Oklahoma City Thunder</t>
  </si>
  <si>
    <t>Milwaukee Bucks</t>
  </si>
  <si>
    <t>Phoenix Suns</t>
  </si>
  <si>
    <t>L.A. Clippers</t>
  </si>
  <si>
    <t>Cleveland Cavaliers</t>
  </si>
  <si>
    <t>Portland Trail Blazers</t>
  </si>
  <si>
    <t>Utah Jazz</t>
  </si>
  <si>
    <t>Dallas Mavericks</t>
  </si>
  <si>
    <t>New Orleans Pelicans</t>
  </si>
  <si>
    <t>Miami Heat</t>
  </si>
  <si>
    <t>Boston Celtics</t>
  </si>
  <si>
    <t>GP</t>
  </si>
  <si>
    <t>DIFF</t>
  </si>
  <si>
    <t>MIN</t>
  </si>
  <si>
    <t>PTS</t>
  </si>
  <si>
    <t>REB</t>
  </si>
  <si>
    <t>AST</t>
  </si>
  <si>
    <t>STL</t>
  </si>
  <si>
    <t>BLK</t>
  </si>
  <si>
    <t>TOV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</si>
  <si>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</si>
  <si>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</si>
  <si>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</si>
  <si>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</si>
  <si>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</si>
  <si>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</si>
  <si>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</si>
  <si>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</si>
  <si>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</si>
  <si>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PF</t>
  </si>
  <si>
    <t>MPG</t>
  </si>
  <si>
    <t>PPG</t>
  </si>
  <si>
    <t>RPG</t>
  </si>
  <si>
    <t>APG</t>
  </si>
  <si>
    <t>SPG</t>
  </si>
  <si>
    <t>BPG</t>
  </si>
  <si>
    <t>TPG</t>
  </si>
  <si>
    <t>Memphis Grizzlies</t>
  </si>
  <si>
    <t>Orlando Magic</t>
  </si>
  <si>
    <t>Toronto Raptors</t>
  </si>
  <si>
    <t>Minnesota Timberwolves</t>
  </si>
  <si>
    <t>home</t>
  </si>
  <si>
    <t>points diff</t>
  </si>
  <si>
    <t>away</t>
  </si>
  <si>
    <t>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</si>
</sst>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F9B8-BC07-4BC5-BB45-2F3D969BDD65}">
  <dimension ref="A1:H38"/>
  <sheetViews>
    <sheetView topLeftCell="A4" workbookViewId="0">
      <selection activeCell="B40" sqref="B40"/>
    </sheetView>
  </sheetViews>
  <sheetFormatPr defaultRowHeight="15" x14ac:dyDescent="0.25"/>
  <cols>
    <col min="2" max="2" width="27.85546875" customWidth="1"/>
    <col min="3" max="3" width="11.28515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7" spans="1:8" x14ac:dyDescent="0.25">
      <c r="A7" t="s">
        <v>4</v>
      </c>
    </row>
    <row r="8" spans="1:8" x14ac:dyDescent="0.25">
      <c r="A8" t="s">
        <v>5</v>
      </c>
      <c r="B8" t="s">
        <v>6</v>
      </c>
      <c r="C8">
        <v>2023</v>
      </c>
      <c r="D8" t="s">
        <v>7</v>
      </c>
      <c r="E8" t="s">
        <v>8</v>
      </c>
      <c r="F8" t="s">
        <v>9</v>
      </c>
      <c r="G8" t="s">
        <v>10</v>
      </c>
      <c r="H8">
        <v>2022</v>
      </c>
    </row>
    <row r="9" spans="1:8" x14ac:dyDescent="0.25">
      <c r="A9">
        <v>1</v>
      </c>
      <c r="B9" t="s">
        <v>11</v>
      </c>
      <c r="C9">
        <v>122.6</v>
      </c>
      <c r="D9">
        <v>116</v>
      </c>
      <c r="E9">
        <v>123</v>
      </c>
      <c r="F9">
        <v>125.1</v>
      </c>
      <c r="G9">
        <v>120.1</v>
      </c>
      <c r="H9">
        <v>116.3</v>
      </c>
    </row>
    <row r="10" spans="1:8" x14ac:dyDescent="0.25">
      <c r="A10">
        <v>2</v>
      </c>
      <c r="B10" t="s">
        <v>12</v>
      </c>
      <c r="C10">
        <v>121.1</v>
      </c>
      <c r="D10">
        <v>123.3</v>
      </c>
      <c r="E10">
        <v>129</v>
      </c>
      <c r="F10">
        <v>123.3</v>
      </c>
      <c r="G10">
        <v>118.9</v>
      </c>
      <c r="H10">
        <v>116.8</v>
      </c>
    </row>
    <row r="11" spans="1:8" x14ac:dyDescent="0.25">
      <c r="A11">
        <v>3</v>
      </c>
      <c r="B11" t="s">
        <v>13</v>
      </c>
      <c r="C11">
        <v>120.7</v>
      </c>
      <c r="D11">
        <v>120</v>
      </c>
      <c r="E11">
        <v>123</v>
      </c>
      <c r="F11">
        <v>122.7</v>
      </c>
      <c r="G11">
        <v>118.7</v>
      </c>
      <c r="H11">
        <v>117.3</v>
      </c>
    </row>
    <row r="12" spans="1:8" x14ac:dyDescent="0.25">
      <c r="A12">
        <v>4</v>
      </c>
      <c r="B12" t="s">
        <v>14</v>
      </c>
      <c r="C12">
        <v>120.6</v>
      </c>
      <c r="D12">
        <v>124.7</v>
      </c>
      <c r="E12">
        <v>115</v>
      </c>
      <c r="F12">
        <v>123.1</v>
      </c>
      <c r="G12">
        <v>118.2</v>
      </c>
      <c r="H12">
        <v>117</v>
      </c>
    </row>
    <row r="13" spans="1:8" x14ac:dyDescent="0.25">
      <c r="A13">
        <v>5</v>
      </c>
      <c r="B13" t="s">
        <v>15</v>
      </c>
      <c r="C13">
        <v>119</v>
      </c>
      <c r="D13">
        <v>110</v>
      </c>
      <c r="E13">
        <v>115</v>
      </c>
      <c r="F13">
        <v>122.5</v>
      </c>
      <c r="G13">
        <v>115.7</v>
      </c>
      <c r="H13">
        <v>118.2</v>
      </c>
    </row>
    <row r="14" spans="1:8" x14ac:dyDescent="0.25">
      <c r="A14">
        <v>6</v>
      </c>
      <c r="B14" t="s">
        <v>16</v>
      </c>
      <c r="C14">
        <v>118.6</v>
      </c>
      <c r="D14">
        <v>111</v>
      </c>
      <c r="E14">
        <v>113</v>
      </c>
      <c r="F14">
        <v>119.3</v>
      </c>
      <c r="G14">
        <v>117.9</v>
      </c>
      <c r="H14">
        <v>114.2</v>
      </c>
    </row>
    <row r="15" spans="1:8" x14ac:dyDescent="0.25">
      <c r="A15">
        <v>7</v>
      </c>
      <c r="B15" t="s">
        <v>17</v>
      </c>
      <c r="C15">
        <v>118.5</v>
      </c>
      <c r="D15">
        <v>120</v>
      </c>
      <c r="E15">
        <v>111</v>
      </c>
      <c r="F15">
        <v>117.9</v>
      </c>
      <c r="G15">
        <v>119.1</v>
      </c>
      <c r="H15">
        <v>118.1</v>
      </c>
    </row>
    <row r="16" spans="1:8" x14ac:dyDescent="0.25">
      <c r="A16">
        <v>8</v>
      </c>
      <c r="B16" t="s">
        <v>18</v>
      </c>
      <c r="C16">
        <v>117.9</v>
      </c>
      <c r="D16">
        <v>115.3</v>
      </c>
      <c r="E16">
        <v>102</v>
      </c>
      <c r="F16">
        <v>120.2</v>
      </c>
      <c r="G16">
        <v>115.8</v>
      </c>
      <c r="H16">
        <v>120.2</v>
      </c>
    </row>
    <row r="17" spans="1:8" x14ac:dyDescent="0.25">
      <c r="A17">
        <v>9</v>
      </c>
      <c r="B17" t="s">
        <v>19</v>
      </c>
      <c r="C17">
        <v>117.3</v>
      </c>
      <c r="D17">
        <v>119.3</v>
      </c>
      <c r="E17">
        <v>101</v>
      </c>
      <c r="F17">
        <v>117.9</v>
      </c>
      <c r="G17">
        <v>116.6</v>
      </c>
      <c r="H17">
        <v>116.3</v>
      </c>
    </row>
    <row r="18" spans="1:8" x14ac:dyDescent="0.25">
      <c r="A18">
        <v>10</v>
      </c>
      <c r="B18" t="s">
        <v>20</v>
      </c>
      <c r="C18">
        <v>117.1</v>
      </c>
      <c r="D18">
        <v>124</v>
      </c>
      <c r="E18">
        <v>128</v>
      </c>
      <c r="F18">
        <v>117.1</v>
      </c>
      <c r="G18">
        <v>117</v>
      </c>
      <c r="H18">
        <v>113.7</v>
      </c>
    </row>
    <row r="19" spans="1:8" x14ac:dyDescent="0.25">
      <c r="A19">
        <v>11</v>
      </c>
      <c r="B19" t="s">
        <v>21</v>
      </c>
      <c r="C19">
        <v>116.8</v>
      </c>
      <c r="D19">
        <v>102.7</v>
      </c>
      <c r="E19">
        <v>97</v>
      </c>
      <c r="F19">
        <v>121.5</v>
      </c>
      <c r="G19">
        <v>112</v>
      </c>
      <c r="H19">
        <v>117.1</v>
      </c>
    </row>
    <row r="20" spans="1:8" x14ac:dyDescent="0.25">
      <c r="A20">
        <v>12</v>
      </c>
      <c r="B20" t="s">
        <v>22</v>
      </c>
      <c r="C20">
        <v>116.6</v>
      </c>
      <c r="D20">
        <v>111.3</v>
      </c>
      <c r="E20">
        <v>125</v>
      </c>
      <c r="F20">
        <v>116.1</v>
      </c>
      <c r="G20">
        <v>117.1</v>
      </c>
      <c r="H20">
        <v>113.7</v>
      </c>
    </row>
    <row r="21" spans="1:8" x14ac:dyDescent="0.25">
      <c r="A21">
        <v>13</v>
      </c>
      <c r="B21" t="s">
        <v>23</v>
      </c>
      <c r="C21">
        <v>115.8</v>
      </c>
      <c r="D21">
        <v>107</v>
      </c>
      <c r="E21">
        <v>111</v>
      </c>
      <c r="F21">
        <v>116.6</v>
      </c>
      <c r="G21">
        <v>115</v>
      </c>
      <c r="H21">
        <v>114.4</v>
      </c>
    </row>
    <row r="22" spans="1:8" x14ac:dyDescent="0.25">
      <c r="A22">
        <v>14</v>
      </c>
      <c r="B22" t="s">
        <v>24</v>
      </c>
      <c r="C22">
        <v>114.7</v>
      </c>
      <c r="D22">
        <v>111</v>
      </c>
      <c r="E22">
        <v>113</v>
      </c>
      <c r="F22">
        <v>118.8</v>
      </c>
      <c r="G22">
        <v>110.8</v>
      </c>
      <c r="H22">
        <v>115.3</v>
      </c>
    </row>
    <row r="23" spans="1:8" x14ac:dyDescent="0.25">
      <c r="A23">
        <v>15</v>
      </c>
      <c r="B23" t="s">
        <v>25</v>
      </c>
      <c r="C23">
        <v>114.4</v>
      </c>
      <c r="D23">
        <v>98</v>
      </c>
      <c r="E23">
        <v>94</v>
      </c>
      <c r="F23">
        <v>115.7</v>
      </c>
      <c r="G23">
        <v>112.9</v>
      </c>
      <c r="H23">
        <v>113.7</v>
      </c>
    </row>
    <row r="24" spans="1:8" x14ac:dyDescent="0.25">
      <c r="A24">
        <v>16</v>
      </c>
      <c r="B24" t="s">
        <v>26</v>
      </c>
      <c r="C24">
        <v>113.8</v>
      </c>
      <c r="D24">
        <v>127</v>
      </c>
      <c r="E24">
        <v>127</v>
      </c>
      <c r="F24">
        <v>116</v>
      </c>
      <c r="G24">
        <v>111.5</v>
      </c>
      <c r="H24">
        <v>110.7</v>
      </c>
    </row>
    <row r="25" spans="1:8" x14ac:dyDescent="0.25">
      <c r="A25">
        <v>17</v>
      </c>
      <c r="B25" t="s">
        <v>27</v>
      </c>
      <c r="C25">
        <v>113.8</v>
      </c>
      <c r="D25">
        <v>109</v>
      </c>
      <c r="E25">
        <v>109</v>
      </c>
      <c r="F25">
        <v>113.2</v>
      </c>
      <c r="G25">
        <v>114.3</v>
      </c>
      <c r="H25">
        <v>113.2</v>
      </c>
    </row>
    <row r="26" spans="1:8" x14ac:dyDescent="0.25">
      <c r="A26">
        <v>18</v>
      </c>
      <c r="B26" t="s">
        <v>28</v>
      </c>
      <c r="C26">
        <v>113.2</v>
      </c>
      <c r="D26">
        <v>96</v>
      </c>
      <c r="E26">
        <v>103</v>
      </c>
      <c r="F26">
        <v>110.1</v>
      </c>
      <c r="G26">
        <v>116.3</v>
      </c>
      <c r="H26">
        <v>112.8</v>
      </c>
    </row>
    <row r="27" spans="1:8" x14ac:dyDescent="0.25">
      <c r="A27">
        <v>19</v>
      </c>
      <c r="B27" t="s">
        <v>29</v>
      </c>
      <c r="C27">
        <v>113.1</v>
      </c>
      <c r="D27">
        <v>110</v>
      </c>
      <c r="E27">
        <v>104</v>
      </c>
      <c r="F27">
        <v>111.5</v>
      </c>
      <c r="G27">
        <v>114.6</v>
      </c>
      <c r="H27">
        <v>115.1</v>
      </c>
    </row>
    <row r="28" spans="1:8" x14ac:dyDescent="0.25">
      <c r="A28">
        <v>20</v>
      </c>
      <c r="B28" t="s">
        <v>30</v>
      </c>
      <c r="C28">
        <v>113.1</v>
      </c>
      <c r="D28">
        <v>101</v>
      </c>
      <c r="E28">
        <v>91</v>
      </c>
      <c r="F28">
        <v>114.3</v>
      </c>
      <c r="G28">
        <v>111.8</v>
      </c>
      <c r="H28">
        <v>111.2</v>
      </c>
    </row>
    <row r="29" spans="1:8" x14ac:dyDescent="0.25">
      <c r="A29">
        <v>21</v>
      </c>
      <c r="B29" t="s">
        <v>31</v>
      </c>
      <c r="C29">
        <v>112.1</v>
      </c>
      <c r="D29">
        <v>118</v>
      </c>
      <c r="E29">
        <v>117</v>
      </c>
      <c r="F29">
        <v>111.5</v>
      </c>
      <c r="G29">
        <v>112.7</v>
      </c>
      <c r="H29">
        <v>112.8</v>
      </c>
    </row>
    <row r="30" spans="1:8" x14ac:dyDescent="0.25">
      <c r="A30">
        <v>22</v>
      </c>
      <c r="B30" t="s">
        <v>32</v>
      </c>
      <c r="C30">
        <v>112.1</v>
      </c>
      <c r="D30">
        <v>108.7</v>
      </c>
      <c r="E30">
        <v>97</v>
      </c>
      <c r="F30">
        <v>113.6</v>
      </c>
      <c r="G30">
        <v>110.6</v>
      </c>
      <c r="H30">
        <v>113</v>
      </c>
    </row>
    <row r="31" spans="1:8" x14ac:dyDescent="0.25">
      <c r="A31">
        <v>23</v>
      </c>
      <c r="B31" t="s">
        <v>33</v>
      </c>
      <c r="C31">
        <v>111.9</v>
      </c>
      <c r="D31">
        <v>105.7</v>
      </c>
      <c r="E31">
        <v>100</v>
      </c>
      <c r="F31">
        <v>110.5</v>
      </c>
      <c r="G31">
        <v>113.3</v>
      </c>
      <c r="H31">
        <v>114.1</v>
      </c>
    </row>
    <row r="32" spans="1:8" x14ac:dyDescent="0.25">
      <c r="A32">
        <v>24</v>
      </c>
      <c r="B32" t="s">
        <v>34</v>
      </c>
      <c r="C32">
        <v>111.4</v>
      </c>
      <c r="D32">
        <v>99.7</v>
      </c>
      <c r="E32">
        <v>102</v>
      </c>
      <c r="F32">
        <v>110.8</v>
      </c>
      <c r="G32">
        <v>112.2</v>
      </c>
      <c r="H32">
        <v>110.3</v>
      </c>
    </row>
    <row r="33" spans="1:8" x14ac:dyDescent="0.25">
      <c r="A33">
        <v>25</v>
      </c>
      <c r="B33" t="s">
        <v>35</v>
      </c>
      <c r="C33">
        <v>111.4</v>
      </c>
      <c r="D33">
        <v>104.7</v>
      </c>
      <c r="E33">
        <v>108</v>
      </c>
      <c r="F33">
        <v>113.2</v>
      </c>
      <c r="G33">
        <v>109.5</v>
      </c>
      <c r="H33">
        <v>112.4</v>
      </c>
    </row>
    <row r="34" spans="1:8" x14ac:dyDescent="0.25">
      <c r="A34">
        <v>26</v>
      </c>
      <c r="B34" t="s">
        <v>36</v>
      </c>
      <c r="C34">
        <v>110.9</v>
      </c>
      <c r="D34">
        <v>114.7</v>
      </c>
      <c r="E34">
        <v>121</v>
      </c>
      <c r="F34">
        <v>113.7</v>
      </c>
      <c r="G34">
        <v>108.4</v>
      </c>
      <c r="H34">
        <v>111.4</v>
      </c>
    </row>
    <row r="35" spans="1:8" x14ac:dyDescent="0.25">
      <c r="A35">
        <v>27</v>
      </c>
      <c r="B35" t="s">
        <v>37</v>
      </c>
      <c r="C35">
        <v>109.4</v>
      </c>
      <c r="D35">
        <v>95.3</v>
      </c>
      <c r="E35">
        <v>88</v>
      </c>
      <c r="F35">
        <v>111.9</v>
      </c>
      <c r="G35">
        <v>107.1</v>
      </c>
      <c r="H35">
        <v>109.1</v>
      </c>
    </row>
    <row r="36" spans="1:8" x14ac:dyDescent="0.25">
      <c r="A36">
        <v>28</v>
      </c>
      <c r="B36" t="s">
        <v>38</v>
      </c>
      <c r="C36">
        <v>107.8</v>
      </c>
      <c r="D36">
        <v>109</v>
      </c>
      <c r="E36">
        <v>117</v>
      </c>
      <c r="F36">
        <v>108.6</v>
      </c>
      <c r="G36">
        <v>106.8</v>
      </c>
      <c r="H36">
        <v>113.4</v>
      </c>
    </row>
    <row r="37" spans="1:8" x14ac:dyDescent="0.25">
      <c r="A37">
        <v>29</v>
      </c>
      <c r="B37" t="s">
        <v>39</v>
      </c>
      <c r="C37">
        <v>106.6</v>
      </c>
      <c r="D37">
        <v>95.3</v>
      </c>
      <c r="E37">
        <v>92</v>
      </c>
      <c r="F37">
        <v>108</v>
      </c>
      <c r="G37">
        <v>105.3</v>
      </c>
      <c r="H37">
        <v>111</v>
      </c>
    </row>
    <row r="38" spans="1:8" x14ac:dyDescent="0.25">
      <c r="A38">
        <v>30</v>
      </c>
      <c r="B38" t="s">
        <v>40</v>
      </c>
      <c r="C38">
        <v>105.9</v>
      </c>
      <c r="D38">
        <v>108.7</v>
      </c>
      <c r="E38">
        <v>99</v>
      </c>
      <c r="F38">
        <v>103.3</v>
      </c>
      <c r="G38">
        <v>108.5</v>
      </c>
      <c r="H38">
        <v>116.1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5D5F-EE6D-44AA-AC75-BA9B69167979}">
  <dimension ref="A1:AA30"/>
  <sheetViews>
    <sheetView workbookViewId="0">
      <selection activeCell="C29" sqref="C29"/>
    </sheetView>
  </sheetViews>
  <sheetFormatPr defaultRowHeight="15" x14ac:dyDescent="0.25"/>
  <cols>
    <col min="1" max="1" width="23.28515625" bestFit="1" customWidth="1"/>
  </cols>
  <sheetData>
    <row r="1" spans="1:2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</row>
    <row r="2" spans="1:27" x14ac:dyDescent="0.25">
      <c r="A2" t="s">
        <v>47</v>
      </c>
      <c r="B2">
        <v>73</v>
      </c>
      <c r="C2">
        <v>-92</v>
      </c>
      <c r="D2" s="1">
        <v>17645</v>
      </c>
      <c r="E2" s="1">
        <v>8705</v>
      </c>
      <c r="F2" s="1">
        <v>3268</v>
      </c>
      <c r="G2" s="1">
        <v>1929</v>
      </c>
      <c r="H2">
        <v>552</v>
      </c>
      <c r="I2">
        <v>339</v>
      </c>
      <c r="J2">
        <v>965</v>
      </c>
      <c r="K2" s="1">
        <v>3159</v>
      </c>
      <c r="L2" s="1">
        <v>6774</v>
      </c>
      <c r="M2">
        <v>46.6</v>
      </c>
      <c r="N2" s="1">
        <v>1005</v>
      </c>
      <c r="O2" s="1">
        <v>2753</v>
      </c>
      <c r="P2">
        <v>36.5</v>
      </c>
      <c r="Q2" s="1">
        <v>1382</v>
      </c>
      <c r="R2" s="1">
        <v>1723</v>
      </c>
      <c r="S2">
        <v>80.2</v>
      </c>
      <c r="T2" s="1">
        <v>1342</v>
      </c>
      <c r="U2">
        <v>241.7</v>
      </c>
      <c r="V2">
        <v>119.2</v>
      </c>
      <c r="W2">
        <v>44.8</v>
      </c>
      <c r="X2">
        <v>26.4</v>
      </c>
      <c r="Y2">
        <v>7.6</v>
      </c>
      <c r="Z2">
        <v>4.5999999999999996</v>
      </c>
      <c r="AA2">
        <v>13.2</v>
      </c>
    </row>
    <row r="3" spans="1:27" x14ac:dyDescent="0.25">
      <c r="A3" t="s">
        <v>65</v>
      </c>
      <c r="B3">
        <v>73</v>
      </c>
      <c r="C3">
        <v>830</v>
      </c>
      <c r="D3" s="1">
        <v>17670</v>
      </c>
      <c r="E3" s="1">
        <v>8842</v>
      </c>
      <c r="F3" s="1">
        <v>3385</v>
      </c>
      <c r="G3" s="1">
        <v>1945</v>
      </c>
      <c r="H3">
        <v>483</v>
      </c>
      <c r="I3">
        <v>474</v>
      </c>
      <c r="J3">
        <v>876</v>
      </c>
      <c r="K3" s="1">
        <v>3200</v>
      </c>
      <c r="L3" s="1">
        <v>6585</v>
      </c>
      <c r="M3">
        <v>48.6</v>
      </c>
      <c r="N3" s="1">
        <v>1209</v>
      </c>
      <c r="O3" s="1">
        <v>3103</v>
      </c>
      <c r="P3">
        <v>39</v>
      </c>
      <c r="Q3" s="1">
        <v>1233</v>
      </c>
      <c r="R3" s="1">
        <v>1526</v>
      </c>
      <c r="S3">
        <v>80.8</v>
      </c>
      <c r="T3" s="1">
        <v>1200</v>
      </c>
      <c r="U3">
        <v>242.1</v>
      </c>
      <c r="V3">
        <v>121.1</v>
      </c>
      <c r="W3">
        <v>46.4</v>
      </c>
      <c r="X3">
        <v>26.6</v>
      </c>
      <c r="Y3">
        <v>6.6</v>
      </c>
      <c r="Z3">
        <v>6.5</v>
      </c>
      <c r="AA3">
        <v>12</v>
      </c>
    </row>
    <row r="4" spans="1:27" x14ac:dyDescent="0.25">
      <c r="A4" t="s">
        <v>53</v>
      </c>
      <c r="B4">
        <v>74</v>
      </c>
      <c r="C4">
        <v>-166</v>
      </c>
      <c r="D4" s="1">
        <v>17885</v>
      </c>
      <c r="E4" s="1">
        <v>8231</v>
      </c>
      <c r="F4" s="1">
        <v>3245</v>
      </c>
      <c r="G4" s="1">
        <v>1938</v>
      </c>
      <c r="H4">
        <v>514</v>
      </c>
      <c r="I4">
        <v>372</v>
      </c>
      <c r="J4">
        <v>958</v>
      </c>
      <c r="K4" s="1">
        <v>3033</v>
      </c>
      <c r="L4" s="1">
        <v>6631</v>
      </c>
      <c r="M4">
        <v>45.7</v>
      </c>
      <c r="N4" s="1">
        <v>1006</v>
      </c>
      <c r="O4" s="1">
        <v>2757</v>
      </c>
      <c r="P4">
        <v>36.5</v>
      </c>
      <c r="Q4" s="1">
        <v>1159</v>
      </c>
      <c r="R4" s="1">
        <v>1531</v>
      </c>
      <c r="S4">
        <v>75.7</v>
      </c>
      <c r="T4" s="1">
        <v>1390</v>
      </c>
      <c r="U4">
        <v>241.7</v>
      </c>
      <c r="V4">
        <v>111.2</v>
      </c>
      <c r="W4">
        <v>43.9</v>
      </c>
      <c r="X4">
        <v>26.2</v>
      </c>
      <c r="Y4">
        <v>6.9</v>
      </c>
      <c r="Z4">
        <v>5</v>
      </c>
      <c r="AA4">
        <v>12.9</v>
      </c>
    </row>
    <row r="5" spans="1:27" x14ac:dyDescent="0.25">
      <c r="A5" t="s">
        <v>49</v>
      </c>
      <c r="B5">
        <v>74</v>
      </c>
      <c r="C5">
        <v>-119</v>
      </c>
      <c r="D5" s="1">
        <v>18035</v>
      </c>
      <c r="E5" s="1">
        <v>8298</v>
      </c>
      <c r="F5" s="1">
        <v>3224</v>
      </c>
      <c r="G5" s="1">
        <v>1853</v>
      </c>
      <c r="H5">
        <v>559</v>
      </c>
      <c r="I5">
        <v>360</v>
      </c>
      <c r="J5">
        <v>899</v>
      </c>
      <c r="K5" s="1">
        <v>3092</v>
      </c>
      <c r="L5" s="1">
        <v>6614</v>
      </c>
      <c r="M5">
        <v>46.7</v>
      </c>
      <c r="N5">
        <v>858</v>
      </c>
      <c r="O5" s="1">
        <v>2400</v>
      </c>
      <c r="P5">
        <v>35.799999999999997</v>
      </c>
      <c r="Q5" s="1">
        <v>1256</v>
      </c>
      <c r="R5" s="1">
        <v>1579</v>
      </c>
      <c r="S5">
        <v>79.5</v>
      </c>
      <c r="T5" s="1">
        <v>1391</v>
      </c>
      <c r="U5">
        <v>243.7</v>
      </c>
      <c r="V5">
        <v>112.1</v>
      </c>
      <c r="W5">
        <v>43.6</v>
      </c>
      <c r="X5">
        <v>25</v>
      </c>
      <c r="Y5">
        <v>7.6</v>
      </c>
      <c r="Z5">
        <v>4.9000000000000004</v>
      </c>
      <c r="AA5">
        <v>12.1</v>
      </c>
    </row>
    <row r="6" spans="1:27" x14ac:dyDescent="0.25">
      <c r="A6" t="s">
        <v>59</v>
      </c>
      <c r="B6">
        <v>74</v>
      </c>
      <c r="C6">
        <v>242</v>
      </c>
      <c r="D6" s="1">
        <v>17885</v>
      </c>
      <c r="E6" s="1">
        <v>8341</v>
      </c>
      <c r="F6" s="1">
        <v>3236</v>
      </c>
      <c r="G6" s="1">
        <v>2071</v>
      </c>
      <c r="H6">
        <v>531</v>
      </c>
      <c r="I6">
        <v>348</v>
      </c>
      <c r="J6">
        <v>996</v>
      </c>
      <c r="K6" s="1">
        <v>3090</v>
      </c>
      <c r="L6" s="1">
        <v>6450</v>
      </c>
      <c r="M6">
        <v>47.9</v>
      </c>
      <c r="N6" s="1">
        <v>1011</v>
      </c>
      <c r="O6" s="1">
        <v>2759</v>
      </c>
      <c r="P6">
        <v>36.6</v>
      </c>
      <c r="Q6" s="1">
        <v>1150</v>
      </c>
      <c r="R6" s="1">
        <v>1507</v>
      </c>
      <c r="S6">
        <v>76.3</v>
      </c>
      <c r="T6" s="1">
        <v>1332</v>
      </c>
      <c r="U6">
        <v>241.7</v>
      </c>
      <c r="V6">
        <v>112.7</v>
      </c>
      <c r="W6">
        <v>43.7</v>
      </c>
      <c r="X6">
        <v>28</v>
      </c>
      <c r="Y6">
        <v>7.2</v>
      </c>
      <c r="Z6">
        <v>4.7</v>
      </c>
      <c r="AA6">
        <v>13.5</v>
      </c>
    </row>
    <row r="7" spans="1:27" x14ac:dyDescent="0.25">
      <c r="A7" t="s">
        <v>62</v>
      </c>
      <c r="B7">
        <v>73</v>
      </c>
      <c r="C7">
        <v>162</v>
      </c>
      <c r="D7" s="1">
        <v>17520</v>
      </c>
      <c r="E7" s="1">
        <v>8659</v>
      </c>
      <c r="F7" s="1">
        <v>3107</v>
      </c>
      <c r="G7" s="1">
        <v>1883</v>
      </c>
      <c r="H7">
        <v>501</v>
      </c>
      <c r="I7">
        <v>347</v>
      </c>
      <c r="J7">
        <v>892</v>
      </c>
      <c r="K7" s="1">
        <v>3163</v>
      </c>
      <c r="L7" s="1">
        <v>6547</v>
      </c>
      <c r="M7">
        <v>48.3</v>
      </c>
      <c r="N7" s="1">
        <v>1065</v>
      </c>
      <c r="O7" s="1">
        <v>2871</v>
      </c>
      <c r="P7">
        <v>37.1</v>
      </c>
      <c r="Q7" s="1">
        <v>1268</v>
      </c>
      <c r="R7" s="1">
        <v>1677</v>
      </c>
      <c r="S7">
        <v>75.599999999999994</v>
      </c>
      <c r="T7" s="1">
        <v>1353</v>
      </c>
      <c r="U7">
        <v>240</v>
      </c>
      <c r="V7">
        <v>118.6</v>
      </c>
      <c r="W7">
        <v>42.6</v>
      </c>
      <c r="X7">
        <v>25.8</v>
      </c>
      <c r="Y7">
        <v>6.9</v>
      </c>
      <c r="Z7">
        <v>4.8</v>
      </c>
      <c r="AA7">
        <v>12.2</v>
      </c>
    </row>
    <row r="8" spans="1:27" x14ac:dyDescent="0.25">
      <c r="A8" t="s">
        <v>51</v>
      </c>
      <c r="B8">
        <v>74</v>
      </c>
      <c r="C8">
        <v>328</v>
      </c>
      <c r="D8" s="1">
        <v>17785</v>
      </c>
      <c r="E8" s="1">
        <v>8463</v>
      </c>
      <c r="F8" s="1">
        <v>3269</v>
      </c>
      <c r="G8" s="1">
        <v>2161</v>
      </c>
      <c r="H8">
        <v>524</v>
      </c>
      <c r="I8">
        <v>403</v>
      </c>
      <c r="J8">
        <v>930</v>
      </c>
      <c r="K8" s="1">
        <v>3241</v>
      </c>
      <c r="L8" s="1">
        <v>6560</v>
      </c>
      <c r="M8">
        <v>49.4</v>
      </c>
      <c r="N8">
        <v>842</v>
      </c>
      <c r="O8" s="1">
        <v>2283</v>
      </c>
      <c r="P8">
        <v>36.9</v>
      </c>
      <c r="Q8" s="1">
        <v>1139</v>
      </c>
      <c r="R8" s="1">
        <v>1488</v>
      </c>
      <c r="S8">
        <v>76.5</v>
      </c>
      <c r="T8" s="1">
        <v>1348</v>
      </c>
      <c r="U8">
        <v>240.3</v>
      </c>
      <c r="V8">
        <v>114.4</v>
      </c>
      <c r="W8">
        <v>44.2</v>
      </c>
      <c r="X8">
        <v>29.2</v>
      </c>
      <c r="Y8">
        <v>7.1</v>
      </c>
      <c r="Z8">
        <v>5.4</v>
      </c>
      <c r="AA8">
        <v>12.6</v>
      </c>
    </row>
    <row r="9" spans="1:27" x14ac:dyDescent="0.25">
      <c r="A9" t="s">
        <v>43</v>
      </c>
      <c r="B9">
        <v>74</v>
      </c>
      <c r="C9">
        <v>-659</v>
      </c>
      <c r="D9" s="1">
        <v>17835</v>
      </c>
      <c r="E9" s="1">
        <v>8187</v>
      </c>
      <c r="F9" s="1">
        <v>3247</v>
      </c>
      <c r="G9" s="1">
        <v>1908</v>
      </c>
      <c r="H9">
        <v>463</v>
      </c>
      <c r="I9">
        <v>349</v>
      </c>
      <c r="J9" s="1">
        <v>1139</v>
      </c>
      <c r="K9" s="1">
        <v>3042</v>
      </c>
      <c r="L9" s="1">
        <v>6544</v>
      </c>
      <c r="M9">
        <v>46.5</v>
      </c>
      <c r="N9">
        <v>816</v>
      </c>
      <c r="O9" s="1">
        <v>2346</v>
      </c>
      <c r="P9">
        <v>34.799999999999997</v>
      </c>
      <c r="Q9" s="1">
        <v>1287</v>
      </c>
      <c r="R9" s="1">
        <v>1633</v>
      </c>
      <c r="S9">
        <v>78.8</v>
      </c>
      <c r="T9" s="1">
        <v>1573</v>
      </c>
      <c r="U9">
        <v>241</v>
      </c>
      <c r="V9">
        <v>110.6</v>
      </c>
      <c r="W9">
        <v>43.9</v>
      </c>
      <c r="X9">
        <v>25.8</v>
      </c>
      <c r="Y9">
        <v>6.3</v>
      </c>
      <c r="Z9">
        <v>4.7</v>
      </c>
      <c r="AA9">
        <v>15.4</v>
      </c>
    </row>
    <row r="10" spans="1:27" x14ac:dyDescent="0.25">
      <c r="A10" t="s">
        <v>42</v>
      </c>
      <c r="B10">
        <v>73</v>
      </c>
      <c r="C10">
        <v>153</v>
      </c>
      <c r="D10" s="1">
        <v>17670</v>
      </c>
      <c r="E10" s="1">
        <v>8613</v>
      </c>
      <c r="F10" s="1">
        <v>3420</v>
      </c>
      <c r="G10" s="1">
        <v>2128</v>
      </c>
      <c r="H10">
        <v>494</v>
      </c>
      <c r="I10">
        <v>319</v>
      </c>
      <c r="J10" s="1">
        <v>1033</v>
      </c>
      <c r="K10" s="1">
        <v>3191</v>
      </c>
      <c r="L10" s="1">
        <v>6731</v>
      </c>
      <c r="M10">
        <v>47.4</v>
      </c>
      <c r="N10" s="1">
        <v>1072</v>
      </c>
      <c r="O10" s="1">
        <v>2862</v>
      </c>
      <c r="P10">
        <v>37.5</v>
      </c>
      <c r="Q10" s="1">
        <v>1159</v>
      </c>
      <c r="R10" s="1">
        <v>1490</v>
      </c>
      <c r="S10">
        <v>77.8</v>
      </c>
      <c r="T10" s="1">
        <v>1441</v>
      </c>
      <c r="U10">
        <v>242.1</v>
      </c>
      <c r="V10">
        <v>118</v>
      </c>
      <c r="W10">
        <v>46.8</v>
      </c>
      <c r="X10">
        <v>29.2</v>
      </c>
      <c r="Y10">
        <v>6.8</v>
      </c>
      <c r="Z10">
        <v>4.4000000000000004</v>
      </c>
      <c r="AA10">
        <v>14.2</v>
      </c>
    </row>
    <row r="11" spans="1:27" x14ac:dyDescent="0.25">
      <c r="A11" t="s">
        <v>54</v>
      </c>
      <c r="B11">
        <v>73</v>
      </c>
      <c r="C11">
        <v>137</v>
      </c>
      <c r="D11" s="1">
        <v>17670</v>
      </c>
      <c r="E11" s="1">
        <v>8341</v>
      </c>
      <c r="F11" s="1">
        <v>3358</v>
      </c>
      <c r="G11" s="1">
        <v>1804</v>
      </c>
      <c r="H11">
        <v>565</v>
      </c>
      <c r="I11">
        <v>337</v>
      </c>
      <c r="J11">
        <v>937</v>
      </c>
      <c r="K11" s="1">
        <v>3050</v>
      </c>
      <c r="L11" s="1">
        <v>6630</v>
      </c>
      <c r="M11">
        <v>46</v>
      </c>
      <c r="N11">
        <v>915</v>
      </c>
      <c r="O11" s="1">
        <v>2594</v>
      </c>
      <c r="P11">
        <v>35.299999999999997</v>
      </c>
      <c r="Q11" s="1">
        <v>1326</v>
      </c>
      <c r="R11" s="1">
        <v>1719</v>
      </c>
      <c r="S11">
        <v>77.099999999999994</v>
      </c>
      <c r="T11" s="1">
        <v>1527</v>
      </c>
      <c r="U11">
        <v>242.1</v>
      </c>
      <c r="V11">
        <v>114.3</v>
      </c>
      <c r="W11">
        <v>46</v>
      </c>
      <c r="X11">
        <v>24.7</v>
      </c>
      <c r="Y11">
        <v>7.7</v>
      </c>
      <c r="Z11">
        <v>4.5999999999999996</v>
      </c>
      <c r="AA11">
        <v>12.8</v>
      </c>
    </row>
    <row r="12" spans="1:27" x14ac:dyDescent="0.25">
      <c r="A12" t="s">
        <v>52</v>
      </c>
      <c r="B12">
        <v>75</v>
      </c>
      <c r="C12">
        <v>166</v>
      </c>
      <c r="D12" s="1">
        <v>18025</v>
      </c>
      <c r="E12" s="1">
        <v>9206</v>
      </c>
      <c r="F12" s="1">
        <v>3107</v>
      </c>
      <c r="G12" s="1">
        <v>2292</v>
      </c>
      <c r="H12">
        <v>578</v>
      </c>
      <c r="I12">
        <v>437</v>
      </c>
      <c r="J12">
        <v>975</v>
      </c>
      <c r="K12" s="1">
        <v>3501</v>
      </c>
      <c r="L12" s="1">
        <v>6931</v>
      </c>
      <c r="M12">
        <v>50.5</v>
      </c>
      <c r="N12">
        <v>991</v>
      </c>
      <c r="O12" s="1">
        <v>2642</v>
      </c>
      <c r="P12">
        <v>37.5</v>
      </c>
      <c r="Q12" s="1">
        <v>1213</v>
      </c>
      <c r="R12" s="1">
        <v>1560</v>
      </c>
      <c r="S12">
        <v>77.8</v>
      </c>
      <c r="T12" s="1">
        <v>1603</v>
      </c>
      <c r="U12">
        <v>240.3</v>
      </c>
      <c r="V12">
        <v>122.7</v>
      </c>
      <c r="W12">
        <v>41.4</v>
      </c>
      <c r="X12">
        <v>30.6</v>
      </c>
      <c r="Y12">
        <v>7.7</v>
      </c>
      <c r="Z12">
        <v>5.8</v>
      </c>
      <c r="AA12">
        <v>13</v>
      </c>
    </row>
    <row r="13" spans="1:27" x14ac:dyDescent="0.25">
      <c r="A13" t="s">
        <v>58</v>
      </c>
      <c r="B13">
        <v>73</v>
      </c>
      <c r="C13">
        <v>253</v>
      </c>
      <c r="D13" s="1">
        <v>17545</v>
      </c>
      <c r="E13" s="1">
        <v>8476</v>
      </c>
      <c r="F13" s="1">
        <v>3095</v>
      </c>
      <c r="G13" s="1">
        <v>1874</v>
      </c>
      <c r="H13">
        <v>570</v>
      </c>
      <c r="I13">
        <v>378</v>
      </c>
      <c r="J13">
        <v>955</v>
      </c>
      <c r="K13" s="1">
        <v>3104</v>
      </c>
      <c r="L13" s="1">
        <v>6310</v>
      </c>
      <c r="M13">
        <v>49.2</v>
      </c>
      <c r="N13">
        <v>935</v>
      </c>
      <c r="O13" s="1">
        <v>2422</v>
      </c>
      <c r="P13">
        <v>38.6</v>
      </c>
      <c r="Q13" s="1">
        <v>1333</v>
      </c>
      <c r="R13" s="1">
        <v>1625</v>
      </c>
      <c r="S13">
        <v>82</v>
      </c>
      <c r="T13" s="1">
        <v>1352</v>
      </c>
      <c r="U13">
        <v>240.3</v>
      </c>
      <c r="V13">
        <v>116.1</v>
      </c>
      <c r="W13">
        <v>42.4</v>
      </c>
      <c r="X13">
        <v>25.7</v>
      </c>
      <c r="Y13">
        <v>7.8</v>
      </c>
      <c r="Z13">
        <v>5.2</v>
      </c>
      <c r="AA13">
        <v>13.1</v>
      </c>
    </row>
    <row r="14" spans="1:27" x14ac:dyDescent="0.25">
      <c r="A14" t="s">
        <v>44</v>
      </c>
      <c r="B14">
        <v>74</v>
      </c>
      <c r="C14">
        <v>1</v>
      </c>
      <c r="D14" s="1">
        <v>17935</v>
      </c>
      <c r="E14" s="1">
        <v>8710</v>
      </c>
      <c r="F14" s="1">
        <v>3190</v>
      </c>
      <c r="G14" s="1">
        <v>2112</v>
      </c>
      <c r="H14">
        <v>535</v>
      </c>
      <c r="I14">
        <v>410</v>
      </c>
      <c r="J14" s="1">
        <v>1017</v>
      </c>
      <c r="K14" s="1">
        <v>3222</v>
      </c>
      <c r="L14" s="1">
        <v>6480</v>
      </c>
      <c r="M14">
        <v>49.7</v>
      </c>
      <c r="N14">
        <v>865</v>
      </c>
      <c r="O14" s="1">
        <v>2294</v>
      </c>
      <c r="P14">
        <v>37.700000000000003</v>
      </c>
      <c r="Q14" s="1">
        <v>1401</v>
      </c>
      <c r="R14" s="1">
        <v>1796</v>
      </c>
      <c r="S14">
        <v>78</v>
      </c>
      <c r="T14" s="1">
        <v>1171</v>
      </c>
      <c r="U14">
        <v>242.4</v>
      </c>
      <c r="V14">
        <v>117.7</v>
      </c>
      <c r="W14">
        <v>43.1</v>
      </c>
      <c r="X14">
        <v>28.5</v>
      </c>
      <c r="Y14">
        <v>7.2</v>
      </c>
      <c r="Z14">
        <v>5.5</v>
      </c>
      <c r="AA14">
        <v>13.7</v>
      </c>
    </row>
    <row r="15" spans="1:27" x14ac:dyDescent="0.25">
      <c r="A15" t="s">
        <v>92</v>
      </c>
      <c r="C15">
        <v>-472</v>
      </c>
      <c r="S15" s="1"/>
      <c r="T15" s="1"/>
      <c r="U15" s="1"/>
      <c r="V15" s="1"/>
      <c r="Y15" s="1"/>
      <c r="Z15" s="1"/>
    </row>
    <row r="16" spans="1:27" x14ac:dyDescent="0.25">
      <c r="A16" t="s">
        <v>64</v>
      </c>
      <c r="B16">
        <v>73</v>
      </c>
      <c r="C16">
        <v>89</v>
      </c>
      <c r="D16" s="1">
        <v>17545</v>
      </c>
      <c r="E16" s="1">
        <v>8013</v>
      </c>
      <c r="F16" s="1">
        <v>3074</v>
      </c>
      <c r="G16" s="1">
        <v>1881</v>
      </c>
      <c r="H16">
        <v>551</v>
      </c>
      <c r="I16">
        <v>245</v>
      </c>
      <c r="J16">
        <v>911</v>
      </c>
      <c r="K16" s="1">
        <v>2902</v>
      </c>
      <c r="L16" s="1">
        <v>6258</v>
      </c>
      <c r="M16">
        <v>46.4</v>
      </c>
      <c r="N16">
        <v>900</v>
      </c>
      <c r="O16" s="1">
        <v>2433</v>
      </c>
      <c r="P16">
        <v>37</v>
      </c>
      <c r="Q16" s="1">
        <v>1309</v>
      </c>
      <c r="R16" s="1">
        <v>1611</v>
      </c>
      <c r="S16">
        <v>81.3</v>
      </c>
      <c r="T16" s="1">
        <v>1265</v>
      </c>
      <c r="U16">
        <v>240.3</v>
      </c>
      <c r="V16">
        <v>109.8</v>
      </c>
      <c r="W16">
        <v>42.1</v>
      </c>
      <c r="X16">
        <v>25.8</v>
      </c>
      <c r="Y16">
        <v>7.5</v>
      </c>
      <c r="Z16">
        <v>3.4</v>
      </c>
      <c r="AA16">
        <v>12.5</v>
      </c>
    </row>
    <row r="17" spans="1:27" x14ac:dyDescent="0.25">
      <c r="A17" t="s">
        <v>56</v>
      </c>
      <c r="B17">
        <v>73</v>
      </c>
      <c r="C17">
        <v>251</v>
      </c>
      <c r="D17" s="1">
        <v>17645</v>
      </c>
      <c r="E17" s="1">
        <v>8784</v>
      </c>
      <c r="F17" s="1">
        <v>3230</v>
      </c>
      <c r="G17" s="1">
        <v>1945</v>
      </c>
      <c r="H17">
        <v>495</v>
      </c>
      <c r="I17">
        <v>363</v>
      </c>
      <c r="J17">
        <v>928</v>
      </c>
      <c r="K17" s="1">
        <v>3178</v>
      </c>
      <c r="L17" s="1">
        <v>6488</v>
      </c>
      <c r="M17">
        <v>49</v>
      </c>
      <c r="N17" s="1">
        <v>1052</v>
      </c>
      <c r="O17" s="1">
        <v>2793</v>
      </c>
      <c r="P17">
        <v>37.700000000000003</v>
      </c>
      <c r="Q17" s="1">
        <v>1376</v>
      </c>
      <c r="R17" s="1">
        <v>1784</v>
      </c>
      <c r="S17">
        <v>77.099999999999994</v>
      </c>
      <c r="T17" s="1">
        <v>1428</v>
      </c>
      <c r="U17">
        <v>241.7</v>
      </c>
      <c r="V17">
        <v>120.3</v>
      </c>
      <c r="W17">
        <v>44.2</v>
      </c>
      <c r="X17">
        <v>26.6</v>
      </c>
      <c r="Y17">
        <v>6.8</v>
      </c>
      <c r="Z17">
        <v>5</v>
      </c>
      <c r="AA17">
        <v>12.7</v>
      </c>
    </row>
    <row r="18" spans="1:27" x14ac:dyDescent="0.25">
      <c r="A18" t="s">
        <v>95</v>
      </c>
      <c r="C18">
        <v>485</v>
      </c>
      <c r="D18" s="1"/>
      <c r="E18" s="1"/>
      <c r="F18" s="1"/>
      <c r="G18" s="1"/>
      <c r="K18" s="1"/>
      <c r="L18" s="1"/>
      <c r="N18" s="1"/>
      <c r="O18" s="1"/>
      <c r="Q18" s="1"/>
      <c r="R18" s="1"/>
      <c r="T18" s="1"/>
    </row>
    <row r="19" spans="1:27" x14ac:dyDescent="0.25">
      <c r="A19" t="s">
        <v>63</v>
      </c>
      <c r="B19">
        <v>73</v>
      </c>
      <c r="C19">
        <v>379</v>
      </c>
      <c r="D19" s="1">
        <v>17545</v>
      </c>
      <c r="E19" s="1">
        <v>8436</v>
      </c>
      <c r="F19" s="1">
        <v>3247</v>
      </c>
      <c r="G19" s="1">
        <v>1974</v>
      </c>
      <c r="H19">
        <v>598</v>
      </c>
      <c r="I19">
        <v>354</v>
      </c>
      <c r="J19">
        <v>954</v>
      </c>
      <c r="K19" s="1">
        <v>3120</v>
      </c>
      <c r="L19" s="1">
        <v>6394</v>
      </c>
      <c r="M19">
        <v>48.8</v>
      </c>
      <c r="N19">
        <v>894</v>
      </c>
      <c r="O19" s="1">
        <v>2363</v>
      </c>
      <c r="P19">
        <v>37.799999999999997</v>
      </c>
      <c r="Q19" s="1">
        <v>1302</v>
      </c>
      <c r="R19" s="1">
        <v>1695</v>
      </c>
      <c r="S19">
        <v>76.8</v>
      </c>
      <c r="T19" s="1">
        <v>1364</v>
      </c>
      <c r="U19">
        <v>240.3</v>
      </c>
      <c r="V19">
        <v>115.6</v>
      </c>
      <c r="W19">
        <v>44.5</v>
      </c>
      <c r="X19">
        <v>27</v>
      </c>
      <c r="Y19">
        <v>8.1999999999999993</v>
      </c>
      <c r="Z19">
        <v>4.8</v>
      </c>
      <c r="AA19">
        <v>13.1</v>
      </c>
    </row>
    <row r="20" spans="1:27" x14ac:dyDescent="0.25">
      <c r="A20" t="s">
        <v>41</v>
      </c>
      <c r="B20">
        <v>73</v>
      </c>
      <c r="C20">
        <v>346</v>
      </c>
      <c r="D20" s="1">
        <v>17545</v>
      </c>
      <c r="E20" s="1">
        <v>8219</v>
      </c>
      <c r="F20" s="1">
        <v>3343</v>
      </c>
      <c r="G20" s="1">
        <v>1765</v>
      </c>
      <c r="H20">
        <v>536</v>
      </c>
      <c r="I20">
        <v>304</v>
      </c>
      <c r="J20">
        <v>970</v>
      </c>
      <c r="K20" s="1">
        <v>3008</v>
      </c>
      <c r="L20" s="1">
        <v>6493</v>
      </c>
      <c r="M20">
        <v>46.3</v>
      </c>
      <c r="N20">
        <v>965</v>
      </c>
      <c r="O20" s="1">
        <v>2639</v>
      </c>
      <c r="P20">
        <v>36.6</v>
      </c>
      <c r="Q20" s="1">
        <v>1238</v>
      </c>
      <c r="R20" s="1">
        <v>1583</v>
      </c>
      <c r="S20">
        <v>78.2</v>
      </c>
      <c r="T20" s="1">
        <v>1295</v>
      </c>
      <c r="U20">
        <v>240.3</v>
      </c>
      <c r="V20">
        <v>112.6</v>
      </c>
      <c r="W20">
        <v>45.8</v>
      </c>
      <c r="X20">
        <v>24.2</v>
      </c>
      <c r="Y20">
        <v>7.3</v>
      </c>
      <c r="Z20">
        <v>4.2</v>
      </c>
      <c r="AA20">
        <v>13.3</v>
      </c>
    </row>
    <row r="21" spans="1:27" x14ac:dyDescent="0.25">
      <c r="A21" t="s">
        <v>55</v>
      </c>
      <c r="B21">
        <v>73</v>
      </c>
      <c r="C21">
        <v>545</v>
      </c>
      <c r="D21" s="1">
        <v>17645</v>
      </c>
      <c r="E21" s="1">
        <v>8797</v>
      </c>
      <c r="F21" s="1">
        <v>3055</v>
      </c>
      <c r="G21" s="1">
        <v>1965</v>
      </c>
      <c r="H21">
        <v>606</v>
      </c>
      <c r="I21">
        <v>481</v>
      </c>
      <c r="J21">
        <v>914</v>
      </c>
      <c r="K21" s="1">
        <v>3263</v>
      </c>
      <c r="L21" s="1">
        <v>6534</v>
      </c>
      <c r="M21">
        <v>49.9</v>
      </c>
      <c r="N21">
        <v>979</v>
      </c>
      <c r="O21" s="1">
        <v>2502</v>
      </c>
      <c r="P21">
        <v>39.1</v>
      </c>
      <c r="Q21" s="1">
        <v>1292</v>
      </c>
      <c r="R21" s="1">
        <v>1556</v>
      </c>
      <c r="S21">
        <v>83</v>
      </c>
      <c r="T21" s="1">
        <v>1396</v>
      </c>
      <c r="U21">
        <v>241.7</v>
      </c>
      <c r="V21">
        <v>120.5</v>
      </c>
      <c r="W21">
        <v>41.8</v>
      </c>
      <c r="X21">
        <v>26.9</v>
      </c>
      <c r="Y21">
        <v>8.3000000000000007</v>
      </c>
      <c r="Z21">
        <v>6.6</v>
      </c>
      <c r="AA21">
        <v>12.5</v>
      </c>
    </row>
    <row r="22" spans="1:27" x14ac:dyDescent="0.25">
      <c r="A22" t="s">
        <v>93</v>
      </c>
      <c r="C22">
        <v>140</v>
      </c>
      <c r="D22" s="1"/>
      <c r="E22" s="1"/>
      <c r="F22" s="1"/>
      <c r="G22" s="1"/>
      <c r="K22" s="1"/>
      <c r="L22" s="1"/>
      <c r="O22" s="1"/>
      <c r="Q22" s="1"/>
      <c r="R22" s="1"/>
      <c r="S22" s="1"/>
      <c r="T22" s="1"/>
      <c r="U22" s="1"/>
      <c r="V22" s="1"/>
      <c r="Y22" s="1"/>
      <c r="Z22" s="1"/>
    </row>
    <row r="23" spans="1:27" x14ac:dyDescent="0.25">
      <c r="A23" t="s">
        <v>46</v>
      </c>
      <c r="B23">
        <v>74</v>
      </c>
      <c r="C23">
        <v>149</v>
      </c>
      <c r="D23" s="1">
        <v>17810</v>
      </c>
      <c r="E23" s="1">
        <v>8443</v>
      </c>
      <c r="F23" s="1">
        <v>3161</v>
      </c>
      <c r="G23" s="1">
        <v>1819</v>
      </c>
      <c r="H23">
        <v>617</v>
      </c>
      <c r="I23">
        <v>439</v>
      </c>
      <c r="J23">
        <v>872</v>
      </c>
      <c r="K23" s="1">
        <v>3056</v>
      </c>
      <c r="L23" s="1">
        <v>6603</v>
      </c>
      <c r="M23">
        <v>46.3</v>
      </c>
      <c r="N23">
        <v>867</v>
      </c>
      <c r="O23" s="1">
        <v>2424</v>
      </c>
      <c r="P23">
        <v>35.799999999999997</v>
      </c>
      <c r="Q23" s="1">
        <v>1464</v>
      </c>
      <c r="R23" s="1">
        <v>1774</v>
      </c>
      <c r="S23">
        <v>82.5</v>
      </c>
      <c r="T23" s="1">
        <v>1520</v>
      </c>
      <c r="U23">
        <v>240.7</v>
      </c>
      <c r="V23">
        <v>114.1</v>
      </c>
      <c r="W23">
        <v>42.7</v>
      </c>
      <c r="X23">
        <v>24.6</v>
      </c>
      <c r="Y23">
        <v>8.3000000000000007</v>
      </c>
      <c r="Z23">
        <v>5.9</v>
      </c>
      <c r="AA23">
        <v>11.8</v>
      </c>
    </row>
    <row r="24" spans="1:27" x14ac:dyDescent="0.25">
      <c r="A24" t="s">
        <v>57</v>
      </c>
      <c r="B24">
        <v>74</v>
      </c>
      <c r="C24">
        <v>192</v>
      </c>
      <c r="D24" s="1">
        <v>17860</v>
      </c>
      <c r="E24" s="1">
        <v>8635</v>
      </c>
      <c r="F24" s="1">
        <v>3275</v>
      </c>
      <c r="G24" s="1">
        <v>1999</v>
      </c>
      <c r="H24">
        <v>532</v>
      </c>
      <c r="I24">
        <v>454</v>
      </c>
      <c r="J24" s="1">
        <v>1103</v>
      </c>
      <c r="K24" s="1">
        <v>3160</v>
      </c>
      <c r="L24" s="1">
        <v>6381</v>
      </c>
      <c r="M24">
        <v>49.5</v>
      </c>
      <c r="N24">
        <v>907</v>
      </c>
      <c r="O24" s="1">
        <v>2380</v>
      </c>
      <c r="P24">
        <v>38.1</v>
      </c>
      <c r="Q24" s="1">
        <v>1408</v>
      </c>
      <c r="R24" s="1">
        <v>1752</v>
      </c>
      <c r="S24">
        <v>80.400000000000006</v>
      </c>
      <c r="T24" s="1">
        <v>1335</v>
      </c>
      <c r="U24">
        <v>241.4</v>
      </c>
      <c r="V24">
        <v>116.7</v>
      </c>
      <c r="W24">
        <v>44.3</v>
      </c>
      <c r="X24">
        <v>27</v>
      </c>
      <c r="Y24">
        <v>7.2</v>
      </c>
      <c r="Z24">
        <v>6.1</v>
      </c>
      <c r="AA24">
        <v>14.9</v>
      </c>
    </row>
    <row r="25" spans="1:27" x14ac:dyDescent="0.25">
      <c r="A25" t="s">
        <v>60</v>
      </c>
      <c r="B25">
        <v>74</v>
      </c>
      <c r="C25">
        <v>-665</v>
      </c>
      <c r="D25" s="1">
        <v>17960</v>
      </c>
      <c r="E25" s="1">
        <v>7934</v>
      </c>
      <c r="F25" s="1">
        <v>3100</v>
      </c>
      <c r="G25" s="1">
        <v>1704</v>
      </c>
      <c r="H25">
        <v>572</v>
      </c>
      <c r="I25">
        <v>329</v>
      </c>
      <c r="J25" s="1">
        <v>1134</v>
      </c>
      <c r="K25" s="1">
        <v>2926</v>
      </c>
      <c r="L25" s="1">
        <v>6603</v>
      </c>
      <c r="M25">
        <v>44.3</v>
      </c>
      <c r="N25">
        <v>858</v>
      </c>
      <c r="O25" s="1">
        <v>2447</v>
      </c>
      <c r="P25">
        <v>35.1</v>
      </c>
      <c r="Q25" s="1">
        <v>1224</v>
      </c>
      <c r="R25" s="1">
        <v>1545</v>
      </c>
      <c r="S25">
        <v>79.2</v>
      </c>
      <c r="T25" s="1">
        <v>1509</v>
      </c>
      <c r="U25">
        <v>242.7</v>
      </c>
      <c r="V25">
        <v>107.2</v>
      </c>
      <c r="W25">
        <v>41.9</v>
      </c>
      <c r="X25">
        <v>23</v>
      </c>
      <c r="Y25">
        <v>7.7</v>
      </c>
      <c r="Z25">
        <v>4.4000000000000004</v>
      </c>
      <c r="AA25">
        <v>15.3</v>
      </c>
    </row>
    <row r="26" spans="1:27" x14ac:dyDescent="0.25">
      <c r="A26" t="s">
        <v>45</v>
      </c>
      <c r="B26">
        <v>73</v>
      </c>
      <c r="C26">
        <v>71</v>
      </c>
      <c r="D26" s="1">
        <v>17695</v>
      </c>
      <c r="E26" s="1">
        <v>8550</v>
      </c>
      <c r="F26" s="1">
        <v>3190</v>
      </c>
      <c r="G26" s="1">
        <v>2079</v>
      </c>
      <c r="H26">
        <v>551</v>
      </c>
      <c r="I26">
        <v>301</v>
      </c>
      <c r="J26">
        <v>969</v>
      </c>
      <c r="K26" s="1">
        <v>3187</v>
      </c>
      <c r="L26" s="1">
        <v>6642</v>
      </c>
      <c r="M26">
        <v>48</v>
      </c>
      <c r="N26" s="1">
        <v>1033</v>
      </c>
      <c r="O26" s="1">
        <v>2828</v>
      </c>
      <c r="P26">
        <v>36.5</v>
      </c>
      <c r="Q26" s="1">
        <v>1143</v>
      </c>
      <c r="R26" s="1">
        <v>1534</v>
      </c>
      <c r="S26">
        <v>74.5</v>
      </c>
      <c r="T26" s="1">
        <v>1459</v>
      </c>
      <c r="U26">
        <v>242.4</v>
      </c>
      <c r="V26">
        <v>117.1</v>
      </c>
      <c r="W26">
        <v>43.7</v>
      </c>
      <c r="X26">
        <v>28.5</v>
      </c>
      <c r="Y26">
        <v>7.5</v>
      </c>
      <c r="Z26">
        <v>4.0999999999999996</v>
      </c>
      <c r="AA26">
        <v>13.3</v>
      </c>
    </row>
    <row r="27" spans="1:27" x14ac:dyDescent="0.25">
      <c r="A27" t="s">
        <v>50</v>
      </c>
      <c r="B27">
        <v>74</v>
      </c>
      <c r="C27">
        <v>-524</v>
      </c>
      <c r="D27" s="1">
        <v>17860</v>
      </c>
      <c r="E27" s="1">
        <v>8302</v>
      </c>
      <c r="F27" s="1">
        <v>3229</v>
      </c>
      <c r="G27" s="1">
        <v>2202</v>
      </c>
      <c r="H27">
        <v>535</v>
      </c>
      <c r="I27">
        <v>462</v>
      </c>
      <c r="J27" s="1">
        <v>1109</v>
      </c>
      <c r="K27" s="1">
        <v>3102</v>
      </c>
      <c r="L27" s="1">
        <v>6702</v>
      </c>
      <c r="M27">
        <v>46.3</v>
      </c>
      <c r="N27">
        <v>924</v>
      </c>
      <c r="O27" s="1">
        <v>2659</v>
      </c>
      <c r="P27">
        <v>34.700000000000003</v>
      </c>
      <c r="Q27" s="1">
        <v>1174</v>
      </c>
      <c r="R27" s="1">
        <v>1499</v>
      </c>
      <c r="S27">
        <v>78.3</v>
      </c>
      <c r="T27" s="1">
        <v>1297</v>
      </c>
      <c r="U27">
        <v>241.4</v>
      </c>
      <c r="V27">
        <v>112.2</v>
      </c>
      <c r="W27">
        <v>43.6</v>
      </c>
      <c r="X27">
        <v>29.8</v>
      </c>
      <c r="Y27">
        <v>7.2</v>
      </c>
      <c r="Z27">
        <v>6.2</v>
      </c>
      <c r="AA27">
        <v>15</v>
      </c>
    </row>
    <row r="28" spans="1:27" x14ac:dyDescent="0.25">
      <c r="A28" t="s">
        <v>94</v>
      </c>
      <c r="C28">
        <v>-404</v>
      </c>
      <c r="D28" s="1"/>
      <c r="E28" s="1"/>
      <c r="F28" s="1"/>
      <c r="G28" s="1"/>
      <c r="J28" s="1"/>
      <c r="K28" s="1"/>
      <c r="L28" s="1"/>
      <c r="O28" s="1"/>
      <c r="Q28" s="1"/>
      <c r="R28" s="1"/>
      <c r="T28" s="1"/>
    </row>
    <row r="29" spans="1:27" x14ac:dyDescent="0.25">
      <c r="A29" t="s">
        <v>61</v>
      </c>
      <c r="B29">
        <v>74</v>
      </c>
      <c r="C29">
        <v>-308</v>
      </c>
      <c r="D29" s="1">
        <v>17885</v>
      </c>
      <c r="E29" s="1">
        <v>8608</v>
      </c>
      <c r="F29" s="1">
        <v>3402</v>
      </c>
      <c r="G29" s="1">
        <v>2049</v>
      </c>
      <c r="H29">
        <v>483</v>
      </c>
      <c r="I29">
        <v>422</v>
      </c>
      <c r="J29" s="1">
        <v>1159</v>
      </c>
      <c r="K29" s="1">
        <v>3127</v>
      </c>
      <c r="L29" s="1">
        <v>6674</v>
      </c>
      <c r="M29">
        <v>46.9</v>
      </c>
      <c r="N29">
        <v>960</v>
      </c>
      <c r="O29" s="1">
        <v>2711</v>
      </c>
      <c r="P29">
        <v>35.4</v>
      </c>
      <c r="Q29" s="1">
        <v>1394</v>
      </c>
      <c r="R29" s="1">
        <v>1675</v>
      </c>
      <c r="S29">
        <v>83.2</v>
      </c>
      <c r="T29" s="1">
        <v>1395</v>
      </c>
      <c r="U29">
        <v>241.7</v>
      </c>
      <c r="V29">
        <v>116.3</v>
      </c>
      <c r="W29">
        <v>46</v>
      </c>
      <c r="X29">
        <v>27.7</v>
      </c>
      <c r="Y29">
        <v>6.5</v>
      </c>
      <c r="Z29">
        <v>5.7</v>
      </c>
      <c r="AA29">
        <v>15.7</v>
      </c>
    </row>
    <row r="30" spans="1:27" x14ac:dyDescent="0.25">
      <c r="A30" t="s">
        <v>48</v>
      </c>
      <c r="B30">
        <v>74</v>
      </c>
      <c r="C30">
        <v>-714</v>
      </c>
      <c r="D30" s="1">
        <v>17810</v>
      </c>
      <c r="E30" s="1">
        <v>8389</v>
      </c>
      <c r="F30" s="1">
        <v>3039</v>
      </c>
      <c r="G30" s="1">
        <v>2065</v>
      </c>
      <c r="H30">
        <v>559</v>
      </c>
      <c r="I30">
        <v>379</v>
      </c>
      <c r="J30" s="1">
        <v>1040</v>
      </c>
      <c r="K30" s="1">
        <v>3173</v>
      </c>
      <c r="L30" s="1">
        <v>6766</v>
      </c>
      <c r="M30">
        <v>46.9</v>
      </c>
      <c r="N30">
        <v>904</v>
      </c>
      <c r="O30" s="1">
        <v>2600</v>
      </c>
      <c r="P30">
        <v>34.799999999999997</v>
      </c>
      <c r="Q30" s="1">
        <v>1139</v>
      </c>
      <c r="R30" s="1">
        <v>1490</v>
      </c>
      <c r="S30">
        <v>76.400000000000006</v>
      </c>
      <c r="T30" s="1">
        <v>1467</v>
      </c>
      <c r="U30">
        <v>240.7</v>
      </c>
      <c r="V30">
        <v>113.4</v>
      </c>
      <c r="W30">
        <v>41.1</v>
      </c>
      <c r="X30">
        <v>27.9</v>
      </c>
      <c r="Y30">
        <v>7.6</v>
      </c>
      <c r="Z30">
        <v>5.0999999999999996</v>
      </c>
      <c r="AA30">
        <v>14.1</v>
      </c>
    </row>
  </sheetData>
  <autoFilter ref="A1:AA30" xr:uid="{B7225D5F-EE6D-44AA-AC75-BA9B69167979}">
    <sortState xmlns:xlrd2="http://schemas.microsoft.com/office/spreadsheetml/2017/richdata2" ref="A2:AA30">
      <sortCondition ref="A1:A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02F5-BBE6-4E39-965F-925CFB23AFF4}">
  <dimension ref="A1:F13"/>
  <sheetViews>
    <sheetView tabSelected="1" workbookViewId="0">
      <selection activeCell="F16" sqref="F16"/>
    </sheetView>
  </sheetViews>
  <sheetFormatPr defaultRowHeight="15" x14ac:dyDescent="0.25"/>
  <cols>
    <col min="1" max="1" width="5.85546875" customWidth="1"/>
    <col min="2" max="2" width="23.28515625" bestFit="1" customWidth="1"/>
    <col min="3" max="3" width="19.28515625" customWidth="1"/>
    <col min="4" max="4" width="29" customWidth="1"/>
    <col min="6" max="6" width="16.7109375" customWidth="1"/>
  </cols>
  <sheetData>
    <row r="1" spans="1:6" x14ac:dyDescent="0.25">
      <c r="B1" t="s">
        <v>96</v>
      </c>
      <c r="C1" t="s">
        <v>97</v>
      </c>
      <c r="D1" t="s">
        <v>98</v>
      </c>
      <c r="E1" t="s">
        <v>97</v>
      </c>
      <c r="F1" t="s">
        <v>99</v>
      </c>
    </row>
    <row r="2" spans="1:6" x14ac:dyDescent="0.25">
      <c r="A2">
        <v>7</v>
      </c>
      <c r="B2" t="s">
        <v>48</v>
      </c>
      <c r="C2">
        <f>_xlfn.XLOOKUP(B2,Sheet2!A:A,Sheet2!C:C)</f>
        <v>-714</v>
      </c>
      <c r="D2" t="s">
        <v>64</v>
      </c>
      <c r="E2">
        <f>_xlfn.XLOOKUP(D2,Sheet2!A:A,Sheet2!C:C)</f>
        <v>89</v>
      </c>
      <c r="F2">
        <f>ABS(C2-E2)</f>
        <v>803</v>
      </c>
    </row>
    <row r="3" spans="1:6" x14ac:dyDescent="0.25">
      <c r="A3">
        <v>11</v>
      </c>
      <c r="B3" t="s">
        <v>50</v>
      </c>
      <c r="C3">
        <f>_xlfn.XLOOKUP(B3,Sheet2!A:A,Sheet2!C:C)</f>
        <v>-524</v>
      </c>
      <c r="D3" t="s">
        <v>42</v>
      </c>
      <c r="E3">
        <f>_xlfn.XLOOKUP(D3,Sheet2!A:A,Sheet2!C:C)</f>
        <v>153</v>
      </c>
      <c r="F3">
        <f>ABS(C3-E3)</f>
        <v>677</v>
      </c>
    </row>
    <row r="4" spans="1:6" x14ac:dyDescent="0.25">
      <c r="A4">
        <v>2</v>
      </c>
      <c r="B4" t="s">
        <v>93</v>
      </c>
      <c r="C4">
        <f>_xlfn.XLOOKUP(B4,Sheet2!A:A,Sheet2!C:C)</f>
        <v>140</v>
      </c>
      <c r="D4" t="s">
        <v>92</v>
      </c>
      <c r="E4">
        <f>_xlfn.XLOOKUP(D4,Sheet2!A:A,Sheet2!C:C)</f>
        <v>-472</v>
      </c>
      <c r="F4">
        <f>ABS(C4-E4)</f>
        <v>612</v>
      </c>
    </row>
    <row r="5" spans="1:6" x14ac:dyDescent="0.25">
      <c r="A5">
        <v>10</v>
      </c>
      <c r="B5" t="s">
        <v>95</v>
      </c>
      <c r="C5">
        <f>_xlfn.XLOOKUP(B5,Sheet2!A:A,Sheet2!C:C)</f>
        <v>485</v>
      </c>
      <c r="D5" t="s">
        <v>49</v>
      </c>
      <c r="E5">
        <f>_xlfn.XLOOKUP(D5,Sheet2!A:A,Sheet2!C:C)</f>
        <v>-119</v>
      </c>
      <c r="F5">
        <f>ABS(C5-E5)</f>
        <v>604</v>
      </c>
    </row>
    <row r="6" spans="1:6" x14ac:dyDescent="0.25">
      <c r="A6">
        <v>6</v>
      </c>
      <c r="B6" t="s">
        <v>94</v>
      </c>
      <c r="C6">
        <f>_xlfn.XLOOKUP(B6,Sheet2!A:A,Sheet2!C:C)</f>
        <v>-404</v>
      </c>
      <c r="D6" t="s">
        <v>46</v>
      </c>
      <c r="E6">
        <f>_xlfn.XLOOKUP(D6,Sheet2!A:A,Sheet2!C:C)</f>
        <v>149</v>
      </c>
      <c r="F6">
        <f>ABS(C6-E6)</f>
        <v>553</v>
      </c>
    </row>
    <row r="7" spans="1:6" x14ac:dyDescent="0.25">
      <c r="A7">
        <v>1</v>
      </c>
      <c r="B7" t="s">
        <v>63</v>
      </c>
      <c r="C7">
        <f>_xlfn.XLOOKUP(B7,Sheet2!A:A,Sheet2!C:C)</f>
        <v>379</v>
      </c>
      <c r="D7" t="s">
        <v>65</v>
      </c>
      <c r="E7">
        <f>_xlfn.XLOOKUP(D7,Sheet2!A:A,Sheet2!C:C)</f>
        <v>830</v>
      </c>
      <c r="F7">
        <f>ABS(C7-E7)</f>
        <v>451</v>
      </c>
    </row>
    <row r="8" spans="1:6" x14ac:dyDescent="0.25">
      <c r="A8">
        <v>12</v>
      </c>
      <c r="B8" t="s">
        <v>45</v>
      </c>
      <c r="C8">
        <f>_xlfn.XLOOKUP(B8,Sheet2!A:A,Sheet2!C:C)</f>
        <v>71</v>
      </c>
      <c r="D8" t="s">
        <v>61</v>
      </c>
      <c r="E8">
        <f>_xlfn.XLOOKUP(D8,Sheet2!A:A,Sheet2!C:C)</f>
        <v>-308</v>
      </c>
      <c r="F8">
        <f>ABS(C8-E8)</f>
        <v>379</v>
      </c>
    </row>
    <row r="9" spans="1:6" x14ac:dyDescent="0.25">
      <c r="A9">
        <v>3</v>
      </c>
      <c r="B9" t="s">
        <v>47</v>
      </c>
      <c r="C9">
        <f>_xlfn.XLOOKUP(B9,Sheet2!A:A,Sheet2!C:C)</f>
        <v>-92</v>
      </c>
      <c r="D9" t="s">
        <v>56</v>
      </c>
      <c r="E9">
        <f>_xlfn.XLOOKUP(D9,Sheet2!A:A,Sheet2!C:C)</f>
        <v>251</v>
      </c>
      <c r="F9">
        <f>ABS(C9-E9)</f>
        <v>343</v>
      </c>
    </row>
    <row r="10" spans="1:6" x14ac:dyDescent="0.25">
      <c r="A10">
        <v>8</v>
      </c>
      <c r="B10" t="s">
        <v>41</v>
      </c>
      <c r="C10">
        <f>_xlfn.XLOOKUP(B10,Sheet2!A:A,Sheet2!C:C)</f>
        <v>346</v>
      </c>
      <c r="D10" t="s">
        <v>55</v>
      </c>
      <c r="E10">
        <f>_xlfn.XLOOKUP(D10,Sheet2!A:A,Sheet2!C:C)</f>
        <v>545</v>
      </c>
      <c r="F10">
        <f>ABS(C10-E10)</f>
        <v>199</v>
      </c>
    </row>
    <row r="11" spans="1:6" x14ac:dyDescent="0.25">
      <c r="A11">
        <v>5</v>
      </c>
      <c r="B11" t="s">
        <v>53</v>
      </c>
      <c r="C11">
        <f>_xlfn.XLOOKUP(B11,Sheet2!A:A,Sheet2!C:C)</f>
        <v>-166</v>
      </c>
      <c r="D11" t="s">
        <v>44</v>
      </c>
      <c r="E11">
        <f>_xlfn.XLOOKUP(D11,Sheet2!A:A,Sheet2!C:C)</f>
        <v>1</v>
      </c>
      <c r="F11">
        <f>ABS(C11-E11)</f>
        <v>167</v>
      </c>
    </row>
    <row r="12" spans="1:6" x14ac:dyDescent="0.25">
      <c r="A12">
        <v>4</v>
      </c>
      <c r="B12" t="s">
        <v>51</v>
      </c>
      <c r="C12">
        <f>_xlfn.XLOOKUP(B12,Sheet2!A:A,Sheet2!C:C)</f>
        <v>328</v>
      </c>
      <c r="D12" t="s">
        <v>59</v>
      </c>
      <c r="E12">
        <f>_xlfn.XLOOKUP(D12,Sheet2!A:A,Sheet2!C:C)</f>
        <v>242</v>
      </c>
      <c r="F12">
        <f>ABS(C12-E12)</f>
        <v>86</v>
      </c>
    </row>
    <row r="13" spans="1:6" x14ac:dyDescent="0.25">
      <c r="A13">
        <v>9</v>
      </c>
      <c r="B13" t="s">
        <v>54</v>
      </c>
      <c r="C13">
        <f>_xlfn.XLOOKUP(B13,Sheet2!A:A,Sheet2!C:C)</f>
        <v>137</v>
      </c>
      <c r="D13" t="s">
        <v>62</v>
      </c>
      <c r="E13">
        <f>_xlfn.XLOOKUP(D13,Sheet2!A:A,Sheet2!C:C)</f>
        <v>162</v>
      </c>
      <c r="F13">
        <f>ABS(C13-E13)</f>
        <v>25</v>
      </c>
    </row>
  </sheetData>
  <autoFilter ref="A1:F1" xr:uid="{508802F5-BBE6-4E39-965F-925CFB23AFF4}">
    <sortState xmlns:xlrd2="http://schemas.microsoft.com/office/spreadsheetml/2017/richdata2" ref="A2:F13">
      <sortCondition descending="1" ref="F1"/>
    </sortState>
  </autoFilter>
  <conditionalFormatting sqref="F2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bball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2024-03-30T08:24:56Z</dcterms:created>
  <dcterms:modified xsi:type="dcterms:W3CDTF">2024-03-30T09:39:00Z</dcterms:modified>
</cp:coreProperties>
</file>