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firstSheet="7" activeTab="11"/>
  </bookViews>
  <sheets>
    <sheet name="ENERO 2020" sheetId="1" r:id="rId1"/>
    <sheet name="FEBRERO 2020" sheetId="2" r:id="rId2"/>
    <sheet name="MARZO 2020" sheetId="3" r:id="rId3"/>
    <sheet name="ABRIL 2020" sheetId="4" r:id="rId4"/>
    <sheet name="MAYO 2020" sheetId="6" r:id="rId5"/>
    <sheet name="JUNIO 2020" sheetId="5" r:id="rId6"/>
    <sheet name="JULIO 2020" sheetId="7" r:id="rId7"/>
    <sheet name="AGOSTO 2020" sheetId="8" r:id="rId8"/>
    <sheet name="SEPTIEMBRE 2020" sheetId="9" r:id="rId9"/>
    <sheet name="OCTUBRE 2020" sheetId="10" r:id="rId10"/>
    <sheet name="NOVIEMBRE 2020" sheetId="11" r:id="rId11"/>
    <sheet name="DICIEMBRE 2020" sheetId="12" r:id="rId1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9" i="12" l="1"/>
  <c r="B20" i="12" s="1"/>
  <c r="A19" i="12"/>
  <c r="A20" i="12" s="1"/>
  <c r="B30" i="11"/>
  <c r="B31" i="11"/>
  <c r="B32" i="11" s="1"/>
  <c r="A30" i="11"/>
  <c r="A31" i="11" s="1"/>
  <c r="A32" i="11" s="1"/>
  <c r="B22" i="11"/>
  <c r="B23" i="11" s="1"/>
  <c r="B24" i="11" s="1"/>
  <c r="B25" i="11" s="1"/>
  <c r="B26" i="11" s="1"/>
  <c r="B27" i="11" s="1"/>
  <c r="B28" i="11" s="1"/>
  <c r="A22" i="11"/>
  <c r="A23" i="11" s="1"/>
  <c r="A24" i="11" s="1"/>
  <c r="A25" i="11" s="1"/>
  <c r="A26" i="11" s="1"/>
  <c r="A27" i="11" s="1"/>
  <c r="A28" i="11" s="1"/>
  <c r="A16" i="11"/>
  <c r="A17" i="11" s="1"/>
  <c r="A18" i="11" s="1"/>
  <c r="B10" i="11"/>
  <c r="B11" i="11" s="1"/>
  <c r="B12" i="11" s="1"/>
  <c r="A8" i="11"/>
  <c r="A9" i="11" s="1"/>
  <c r="A10" i="11" s="1"/>
  <c r="A11" i="11" s="1"/>
  <c r="A12" i="11" s="1"/>
  <c r="B6" i="11"/>
  <c r="B7" i="11" s="1"/>
  <c r="B8" i="11" s="1"/>
  <c r="B5" i="11"/>
  <c r="A5" i="11"/>
  <c r="A6" i="11" s="1"/>
  <c r="B20" i="10" l="1"/>
  <c r="B21" i="10" s="1"/>
  <c r="B7" i="10"/>
  <c r="B8" i="10" s="1"/>
  <c r="B9" i="10" s="1"/>
  <c r="B10" i="10" s="1"/>
  <c r="B11" i="10" s="1"/>
  <c r="B12" i="10" s="1"/>
  <c r="B13" i="10" s="1"/>
  <c r="B14" i="10" s="1"/>
  <c r="B15" i="10" s="1"/>
  <c r="B16" i="10" s="1"/>
  <c r="A7" i="10"/>
  <c r="A8" i="10" s="1"/>
  <c r="A9" i="10" s="1"/>
  <c r="A10" i="10" s="1"/>
  <c r="A11" i="10" s="1"/>
  <c r="A12" i="10" s="1"/>
  <c r="A5" i="10"/>
  <c r="B13" i="9"/>
  <c r="B14" i="9"/>
  <c r="B15" i="9"/>
  <c r="B16" i="9" s="1"/>
  <c r="B17" i="9" s="1"/>
  <c r="B18" i="9" s="1"/>
  <c r="B19" i="9" s="1"/>
  <c r="B12" i="9"/>
  <c r="B5" i="9"/>
  <c r="B6" i="9"/>
  <c r="B7" i="9" s="1"/>
  <c r="B8" i="9" s="1"/>
  <c r="B9" i="9" s="1"/>
  <c r="B10" i="9" s="1"/>
  <c r="B11" i="9" s="1"/>
  <c r="A6" i="9"/>
  <c r="A7" i="9"/>
  <c r="A8" i="9"/>
  <c r="A9" i="9" s="1"/>
  <c r="A10" i="9" s="1"/>
  <c r="A11" i="9" s="1"/>
  <c r="A5" i="9"/>
  <c r="C8" i="7"/>
  <c r="B28" i="7"/>
  <c r="B29" i="7"/>
  <c r="B30" i="7"/>
  <c r="A29" i="7"/>
  <c r="A30" i="7" s="1"/>
  <c r="A28" i="7"/>
  <c r="B24" i="7"/>
  <c r="B25" i="7" s="1"/>
  <c r="B26" i="7" s="1"/>
  <c r="B23" i="7"/>
  <c r="A23" i="7"/>
  <c r="A24" i="7" s="1"/>
  <c r="A25" i="7" s="1"/>
  <c r="A26" i="7" s="1"/>
  <c r="B10" i="7"/>
  <c r="B11" i="7" s="1"/>
  <c r="B12" i="7" s="1"/>
  <c r="B13" i="7" s="1"/>
  <c r="B14" i="7" s="1"/>
  <c r="B5" i="7"/>
  <c r="A5" i="7"/>
  <c r="A6" i="7" s="1"/>
  <c r="B19" i="5" l="1"/>
  <c r="B20" i="5" s="1"/>
  <c r="B18" i="5"/>
  <c r="B6" i="5"/>
  <c r="B7" i="5"/>
  <c r="B8" i="5"/>
  <c r="B9" i="5"/>
  <c r="B10" i="5" s="1"/>
  <c r="B11" i="5" s="1"/>
  <c r="B12" i="5" s="1"/>
  <c r="B13" i="5" s="1"/>
  <c r="B14" i="5" s="1"/>
  <c r="B15" i="5" s="1"/>
  <c r="B16" i="5" s="1"/>
  <c r="A6" i="5"/>
  <c r="A7" i="5"/>
  <c r="A8" i="5" s="1"/>
  <c r="B5" i="5"/>
  <c r="A5" i="5"/>
  <c r="C8" i="4" l="1"/>
  <c r="B7" i="4"/>
  <c r="B8" i="4" s="1"/>
  <c r="A7" i="4"/>
  <c r="A8" i="4"/>
  <c r="B6" i="4"/>
  <c r="A6" i="4"/>
  <c r="A20" i="3"/>
  <c r="A21" i="3"/>
  <c r="A19" i="3"/>
  <c r="B22" i="2"/>
  <c r="B23" i="2"/>
  <c r="B24" i="2"/>
  <c r="B25" i="2"/>
  <c r="B26" i="2" s="1"/>
  <c r="B27" i="2" s="1"/>
  <c r="A22" i="2"/>
  <c r="A23" i="2"/>
  <c r="A24" i="2" s="1"/>
  <c r="A25" i="2" s="1"/>
  <c r="A26" i="2" s="1"/>
  <c r="A27" i="2" s="1"/>
  <c r="B21" i="2"/>
  <c r="A21" i="2"/>
  <c r="A15" i="2"/>
  <c r="B14" i="2"/>
  <c r="A14" i="2"/>
  <c r="B6" i="2"/>
  <c r="A6" i="2"/>
  <c r="B5" i="2"/>
  <c r="A5" i="2"/>
  <c r="C7" i="1"/>
  <c r="A27" i="1"/>
  <c r="A28" i="1" s="1"/>
  <c r="A26" i="1"/>
  <c r="A17" i="1"/>
  <c r="A18" i="1" s="1"/>
  <c r="A19" i="1" s="1"/>
  <c r="A20" i="1" s="1"/>
  <c r="A21" i="1" s="1"/>
  <c r="A22" i="1" s="1"/>
  <c r="A23" i="1" s="1"/>
  <c r="A24" i="1" s="1"/>
  <c r="B16" i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9" i="1" s="1"/>
  <c r="B30" i="1" s="1"/>
  <c r="A16" i="1"/>
  <c r="B9" i="1"/>
  <c r="B10" i="1"/>
  <c r="B11" i="1" s="1"/>
  <c r="B12" i="1" s="1"/>
  <c r="A9" i="1"/>
  <c r="A10" i="1"/>
  <c r="A11" i="1" s="1"/>
  <c r="A12" i="1" s="1"/>
  <c r="B8" i="1"/>
  <c r="A8" i="1"/>
</calcChain>
</file>

<file path=xl/sharedStrings.xml><?xml version="1.0" encoding="utf-8"?>
<sst xmlns="http://schemas.openxmlformats.org/spreadsheetml/2006/main" count="427" uniqueCount="255">
  <si>
    <t xml:space="preserve">FECHA DE EJECUCIÓN </t>
  </si>
  <si>
    <t>FECHA DE VALOR</t>
  </si>
  <si>
    <t>DESCRIPCIÓN</t>
  </si>
  <si>
    <t xml:space="preserve">IMPORTE </t>
  </si>
  <si>
    <t>SALDO</t>
  </si>
  <si>
    <t>prensa</t>
  </si>
  <si>
    <t>rojo</t>
  </si>
  <si>
    <t>campañas</t>
  </si>
  <si>
    <t>verde</t>
  </si>
  <si>
    <t>RCBO.DEIA- EDITORIAL IPRRAGUIRRE, S.A.</t>
  </si>
  <si>
    <t>RCBO.EUSKALTEL PRENSA, S.L.</t>
  </si>
  <si>
    <t>RCBO.EXCELENCIA IDEAS PUBLICITARIAS, S.L.</t>
  </si>
  <si>
    <t>LOTERIA 2019</t>
  </si>
  <si>
    <t>CUOTA DICIEMBRE MODA SALAMANCA</t>
  </si>
  <si>
    <t>CUOTA TGSREGIMEN GENERAL</t>
  </si>
  <si>
    <t>TRF. BEL-LIQ.REM.20200005845 17085867 N</t>
  </si>
  <si>
    <t>ADEUDO COMISIONES ORDEN N. 20200005845</t>
  </si>
  <si>
    <t>TRF. ADMINISTRACIÓN GENERAL DE LA CAE</t>
  </si>
  <si>
    <t>RCBO. CONFEDERACIÓN EMPRESARIAL DEL COMERCIO</t>
  </si>
  <si>
    <t>AB.REM.20200060606</t>
  </si>
  <si>
    <t>RCBO.MODELOS RETENCIONES IRPF Y PAGO FRACCI.</t>
  </si>
  <si>
    <t>RCBO.RETENCIONES CAPITAL INMOBILIARIO</t>
  </si>
  <si>
    <t>TRF. BEL-LIQ-REM.20200009983 18147731 N</t>
  </si>
  <si>
    <t>TRF. BEL-LIQ-REM.20200010001 18153940 N</t>
  </si>
  <si>
    <t>TRF. BEL-LIQ-REM.20200009999 18153825 N</t>
  </si>
  <si>
    <t>TRF. BEL-LIQ-REM.20200010007 18159824 N</t>
  </si>
  <si>
    <t>TRF. BEL-LIQ-REM.20200010010 18160341 N</t>
  </si>
  <si>
    <t>TRF. BEL-LIQ-REM.20200010084 18144923 N</t>
  </si>
  <si>
    <t>BEL-LIQ.REM.DEVOL20200060606</t>
  </si>
  <si>
    <t>BEL-LIQ.REM.2020060606</t>
  </si>
  <si>
    <t>BEL-COM.REM..DEVOL</t>
  </si>
  <si>
    <t>RCBO.EUSKALTEL, S.A.</t>
  </si>
  <si>
    <t>BEL-LIQ.REM.DEVOL</t>
  </si>
  <si>
    <t>RCBO.CM NORTE S.L.</t>
  </si>
  <si>
    <t>factura FVP-19-3215 30/11/2019</t>
  </si>
  <si>
    <t>factura P19/3286 31/12/2019</t>
  </si>
  <si>
    <t>factura 2019/2067 09/12/2019</t>
  </si>
  <si>
    <t>factura FVP19-3428 15/12/2019</t>
  </si>
  <si>
    <t>recaudación donativo loteria de navidad</t>
  </si>
  <si>
    <t>Nomina Enero Osman</t>
  </si>
  <si>
    <t>1º pago Ayuda Hirigune 2019</t>
  </si>
  <si>
    <t>cuota cecobi</t>
  </si>
  <si>
    <t>cuotas Enero 2020</t>
  </si>
  <si>
    <t>1º pago a asociación de comerciantes Sanbicenter ayuda Hirigune 2019</t>
  </si>
  <si>
    <t xml:space="preserve">factura 1F00519 fondo formación </t>
  </si>
  <si>
    <t xml:space="preserve">factura 1F113619 fondo formación </t>
  </si>
  <si>
    <t xml:space="preserve">factura 1F00619 fondo formación </t>
  </si>
  <si>
    <t xml:space="preserve">factura 1F113519 fondo formación </t>
  </si>
  <si>
    <t>1º asociación Abk ayuda Hirigune 2019</t>
  </si>
  <si>
    <t>dev cuotas librería Lara</t>
  </si>
  <si>
    <t>factura 2019-2067 09/12/2019</t>
  </si>
  <si>
    <t>factura 16FAG20193566 31/12/2019</t>
  </si>
  <si>
    <t>dev cuotas beurko berria</t>
  </si>
  <si>
    <t>RCBO.ASESORIA VALLE</t>
  </si>
  <si>
    <t>TRF.BEL-LIQ.REM.2020001614 1902386 N</t>
  </si>
  <si>
    <t>ADEUDO COMISONES ORDEN N.2020001614</t>
  </si>
  <si>
    <t>AB.REM.20200075513</t>
  </si>
  <si>
    <t>BEL-LIQ.REM.20200075513</t>
  </si>
  <si>
    <t>BEL-LIQ.REM.DEVOL.20200060606</t>
  </si>
  <si>
    <t>BEL-COM.REM.DEVOL</t>
  </si>
  <si>
    <t>BEL-LIQ.REM.DEVOL.20200075513</t>
  </si>
  <si>
    <t>RCBO.LIBERTY SEGUROS S.A.</t>
  </si>
  <si>
    <t>CUOTA TGSS REGIMEN GENERAL</t>
  </si>
  <si>
    <t>TRF.JAVIER SANTURTUN LENAIZ</t>
  </si>
  <si>
    <t>RCBO.EUSKALTEL, S.S.</t>
  </si>
  <si>
    <t>CONST. PRESTAM4161855756</t>
  </si>
  <si>
    <t>TRF.SOCIEDAD ESPAÑOLA DE LA RADIODIFUSIÓN S.L.U.</t>
  </si>
  <si>
    <t>TRF.RADIO 7 S.L.</t>
  </si>
  <si>
    <t>TRF.CM NORTE S.L.</t>
  </si>
  <si>
    <t>TRF.LA 2 CONSULTORIA Y DESARROLLO S.L.</t>
  </si>
  <si>
    <t>TRF.ZIDOR CONSULTING S.L.</t>
  </si>
  <si>
    <t>nominas Enero</t>
  </si>
  <si>
    <t>cuotas Febrero</t>
  </si>
  <si>
    <t>dev. Cuota Febrero Redekora</t>
  </si>
  <si>
    <t>dev Lara dic-feb y joyeria Patricia feb</t>
  </si>
  <si>
    <t>dev loteria arrandi feb</t>
  </si>
  <si>
    <t xml:space="preserve">dev pelu peña feb </t>
  </si>
  <si>
    <t>factura 270.2019 10/09/2019</t>
  </si>
  <si>
    <t>factura 195014PA01779 19/12/2019</t>
  </si>
  <si>
    <t>factura 673 24/12/2019</t>
  </si>
  <si>
    <t>factura 16FCR20191645 01/07/2019</t>
  </si>
  <si>
    <t>factura 131/2019 - 31/12/2019</t>
  </si>
  <si>
    <t>factura 138/2019 - 31/12/2019</t>
  </si>
  <si>
    <t>factura 77A_19 30/12/2019</t>
  </si>
  <si>
    <t>AB.REM.2020014871</t>
  </si>
  <si>
    <t>BEL-LIQ.REM.</t>
  </si>
  <si>
    <t>BEL-LIQ.REM.DEVOL.20200142871</t>
  </si>
  <si>
    <t>TRF. FEDERACIÓN ACE BARAKALDO ASOCIACIÓN DE</t>
  </si>
  <si>
    <t>CUOTAS</t>
  </si>
  <si>
    <t>TRF. CHROMA COMUNICACIÓN</t>
  </si>
  <si>
    <t>TRASPASO A S/FAVOR</t>
  </si>
  <si>
    <t xml:space="preserve">LIQUIDACIÓN A CUENTA APORTACIONES </t>
  </si>
  <si>
    <t>cuotas Marzo</t>
  </si>
  <si>
    <t>dev meatze y Beurko Berria</t>
  </si>
  <si>
    <t>remanente cuota Bono Barakaldo</t>
  </si>
  <si>
    <t>dev lib Lara dec-marz fancy chico y nisa Marzo</t>
  </si>
  <si>
    <t>dev joyeria Patricia feb-marz</t>
  </si>
  <si>
    <t>dev modas Zuriñe Marzo</t>
  </si>
  <si>
    <t>factura 97/2019 chroma comunicación</t>
  </si>
  <si>
    <t>dev peluqueria peña Febrero</t>
  </si>
  <si>
    <t>dev peluqueria peña Marzo</t>
  </si>
  <si>
    <t>trasppaso cuenta convenio</t>
  </si>
  <si>
    <t>1º Pago factura 672 radio7</t>
  </si>
  <si>
    <t>Euskaltel Marzo</t>
  </si>
  <si>
    <t>TRASPASO CUENTAS CONVENIOS</t>
  </si>
  <si>
    <t>RCBO.SEGURIDAD INCENDIOS SERCOIN SA</t>
  </si>
  <si>
    <t>PAGO SEGUROS SOCIALES</t>
  </si>
  <si>
    <t>PAGO FRAC P-00041 NOTARIA</t>
  </si>
  <si>
    <r>
      <rPr>
        <b/>
        <i/>
        <u/>
        <sz val="18"/>
        <color theme="1"/>
        <rFont val="Bahnschrift SemiCondensed"/>
        <family val="2"/>
      </rPr>
      <t>NO HAY MOVIMIENTOS BANCARIOS</t>
    </r>
    <r>
      <rPr>
        <b/>
        <i/>
        <sz val="18"/>
        <color theme="1"/>
        <rFont val="Bahnschrift SemiCondensed"/>
        <family val="2"/>
      </rPr>
      <t xml:space="preserve"> (SACAR DE EXCEL)</t>
    </r>
  </si>
  <si>
    <t>AB.REM.20200344249</t>
  </si>
  <si>
    <t>BEL-LIQ.REM.20200344249</t>
  </si>
  <si>
    <t>TRF. BEL-LIQ-REM.20200079592 32010374 N</t>
  </si>
  <si>
    <t>ADEUDO COMISIONES ORDEN N. 20200079592</t>
  </si>
  <si>
    <t>BEL-LIQ.REM.DEVOL20200344249</t>
  </si>
  <si>
    <t>AB.REM.20200368585</t>
  </si>
  <si>
    <t>BEL-LIQ.REM.DEVOL.20200368585</t>
  </si>
  <si>
    <t>2º Pago factura 672 radio 7- 2019</t>
  </si>
  <si>
    <t>nominas Febrero</t>
  </si>
  <si>
    <t>dev Beruko 40 ezbai 20</t>
  </si>
  <si>
    <t>dev Lara 100 txintxilin 30 uriarte 20</t>
  </si>
  <si>
    <t>dev peluqueria peña marzo y junio</t>
  </si>
  <si>
    <t xml:space="preserve">dev meatze marzo y junio </t>
  </si>
  <si>
    <t>cuotas txintxilin, movigate y estanco uriarte</t>
  </si>
  <si>
    <t>dev estanco uriarte</t>
  </si>
  <si>
    <t>AB.REM.20200386026</t>
  </si>
  <si>
    <t>BEL-LIQ.REM.20200386026</t>
  </si>
  <si>
    <t>LIQ.CTA.VISTA 2254092329</t>
  </si>
  <si>
    <t>TRIBUTO/TASA PÚBLICOS</t>
  </si>
  <si>
    <t>BEL-LIQ.REM.DEVOL20200386026</t>
  </si>
  <si>
    <t>CUOTAS LIBRERÍA LARA</t>
  </si>
  <si>
    <t>TRF.BEL-LIQ.REM.22020010008336090523 N</t>
  </si>
  <si>
    <t>ADEUDO COMISIONES ORDEN N 20200100083</t>
  </si>
  <si>
    <t>TRF. LIBRERÍA MILOS</t>
  </si>
  <si>
    <t>AB.REM.20200439529</t>
  </si>
  <si>
    <t>BEL-LIQ.REM.20200439529</t>
  </si>
  <si>
    <t>RESTAURANTE BERKO CUOTAS MARZO JUN. JUL. AGO.</t>
  </si>
  <si>
    <t>INGRESO EFECTIVO</t>
  </si>
  <si>
    <t>RCBO. MODELOS RETENCIONES IRPF Y PAGO FRACC</t>
  </si>
  <si>
    <t>RCBO. RETENCIONES CAPITAL INMOBILIARIO</t>
  </si>
  <si>
    <t>AB.REM.20200445940</t>
  </si>
  <si>
    <t>AB.REM.20200448193</t>
  </si>
  <si>
    <t>BEL-LIQ.REM.20200445940</t>
  </si>
  <si>
    <t>BEL-LIQ.REM.20200448193</t>
  </si>
  <si>
    <t xml:space="preserve"> </t>
  </si>
  <si>
    <t>cuotas</t>
  </si>
  <si>
    <t>dev ezbai, estanco uriarte, beurko berria</t>
  </si>
  <si>
    <t>dev Mentxu moda</t>
  </si>
  <si>
    <t>dev Meatze</t>
  </si>
  <si>
    <t>cuotas Diciembre 19 a Agosto 2020</t>
  </si>
  <si>
    <t>1º pago nominas Junio</t>
  </si>
  <si>
    <t>vales concurso escaparates 2019</t>
  </si>
  <si>
    <t>cuotas ezbai Junio y Julio</t>
  </si>
  <si>
    <t>cuotas Agosto 2020</t>
  </si>
  <si>
    <t>cuotas Meatze Marzo, Junio, Juliio y Agosto</t>
  </si>
  <si>
    <t>TRF. FEDERACIÓN ACE BARAKALDO ASOCIACIÓN DE C</t>
  </si>
  <si>
    <t>RCBO. ASESORIA VALLE</t>
  </si>
  <si>
    <t>BEL-LIQ.REM.DEVVOL20200445940</t>
  </si>
  <si>
    <t>BEL.COM.REM.DEVOL</t>
  </si>
  <si>
    <t>CUOTATSS REGIMEN GENERAL</t>
  </si>
  <si>
    <t>traspaso cuenta bonos</t>
  </si>
  <si>
    <t>dev joyeroa Patricia</t>
  </si>
  <si>
    <t>fac. 2000055</t>
  </si>
  <si>
    <t xml:space="preserve">cuotas Septiembre </t>
  </si>
  <si>
    <t>cuotas Septiembre Izarbide Supermerkatua</t>
  </si>
  <si>
    <t>2º pago nominas Junio 2020</t>
  </si>
  <si>
    <t>1º pago nominas de Marzo 2020</t>
  </si>
  <si>
    <t>dev Puuket y Mandarina garden</t>
  </si>
  <si>
    <t>dev lulas Bakeri, alborada, ezbai, beurko berria</t>
  </si>
  <si>
    <t>dev joyeria Patricia</t>
  </si>
  <si>
    <t>dev loterias arrandi</t>
  </si>
  <si>
    <t>cuota anual Sanitas</t>
  </si>
  <si>
    <t>devolución cuenta Bonos 03/08/2020</t>
  </si>
  <si>
    <t>AB.REM.20200510604</t>
  </si>
  <si>
    <t>AB.REM.20200515293</t>
  </si>
  <si>
    <t>BEL-LIQ.REM.20200510604</t>
  </si>
  <si>
    <t>BEL-LIQ.REM.20200515293</t>
  </si>
  <si>
    <t>TRF. BEL-LIQ.REM.20200123830 40681249 N</t>
  </si>
  <si>
    <t>ADEUDO COMISIONES ORDEN N. 20200123832</t>
  </si>
  <si>
    <t>TRF. BEL-LIQ.REM.20200123832 40681458 N</t>
  </si>
  <si>
    <t>ADEUDO COMISIONES ORDEN N. 20200123830</t>
  </si>
  <si>
    <t>BEL-LIQ.REM.DEVOL.</t>
  </si>
  <si>
    <t>BEL-COM.REM.DEVOL20200510604</t>
  </si>
  <si>
    <t>TRF. SANITAS NUEVOS NEGOCIOS S.L.U.</t>
  </si>
  <si>
    <t>RCBO.ASESORIA VALLLE</t>
  </si>
  <si>
    <t>AB.REM.20200571185</t>
  </si>
  <si>
    <t>BEL-LIQ.REM.20200571185</t>
  </si>
  <si>
    <t>TRF.FEDERACIÓN ACE BARAKALDO ASOCIACIÓN DE C</t>
  </si>
  <si>
    <t>TRF. BEL LIQ.REM.20200139184 43835566 N</t>
  </si>
  <si>
    <t>ADEUDO COMISIONES ORDEN N. 20200139184</t>
  </si>
  <si>
    <t>TRF. BEL-LIQ.REM.20200139259 43835566 N</t>
  </si>
  <si>
    <t>BEL-LIQ.REM.DEVOL.20200571185</t>
  </si>
  <si>
    <t>AB.REM.202005588484</t>
  </si>
  <si>
    <t>LIQ.COTIZACIONES</t>
  </si>
  <si>
    <t>BEL-LIQ.REM.20200588484</t>
  </si>
  <si>
    <t>traspaso cuenta Bono</t>
  </si>
  <si>
    <t>1º nomina Julio</t>
  </si>
  <si>
    <t>2º nominas Marzo</t>
  </si>
  <si>
    <t>dev Phuket Sept Octu</t>
  </si>
  <si>
    <t>dev mugengo, lib, Lara, Beurko Berria, Dafonseca, Ezbai</t>
  </si>
  <si>
    <t>cuotas alborada Sept y Oct, calzados Laia Oct</t>
  </si>
  <si>
    <t>devolucion cuenta bonos 02/10/2020</t>
  </si>
  <si>
    <t>AB.REM.20200646300</t>
  </si>
  <si>
    <t>BEL-LIQ.REM.20200646300</t>
  </si>
  <si>
    <t>BEL-LIQ.REM.DEVOL20200646300</t>
  </si>
  <si>
    <t>RCBO.GRUPO MAS MOVIL XFERA</t>
  </si>
  <si>
    <t>TRF. BEL-LIQ.REM.20200157460 47770621 N</t>
  </si>
  <si>
    <t>ADEUDO COMISIONES ORDEN N. 20200157460</t>
  </si>
  <si>
    <t>BEL-LIQ.REM.20200669183</t>
  </si>
  <si>
    <t>AMORT.ANTICP.4161855756</t>
  </si>
  <si>
    <t>PRIMER PAGO INGURALDE 2020</t>
  </si>
  <si>
    <t>TRF. RAYPOINT SOLUTIONS S.L.</t>
  </si>
  <si>
    <t>TRF. IDOIA RUIZ</t>
  </si>
  <si>
    <t>TRF. MARTA ARGUESO</t>
  </si>
  <si>
    <t>TRF. BEL-LIQ. REM.20200162760 49540199 N</t>
  </si>
  <si>
    <t>ADEUDO COMISIONES ORDEN N. 20200162760</t>
  </si>
  <si>
    <t>ADEUDO COMISIONES ORDEN N. 20200162762</t>
  </si>
  <si>
    <t>CUOTAS SEP, OCT, NOV, BEURCO</t>
  </si>
  <si>
    <t>CHQ;42 -0775785</t>
  </si>
  <si>
    <t>TRF. BEL-LIQ.REM. 20200164705 50078871 N</t>
  </si>
  <si>
    <t>dev Dafonseca oct,nov</t>
  </si>
  <si>
    <t>traspaso cuenta Bonos</t>
  </si>
  <si>
    <t>2º pago nominas Julio</t>
  </si>
  <si>
    <t>dev librería lara y muguendo oct nov</t>
  </si>
  <si>
    <t>Cuotas Farmacia itxaso</t>
  </si>
  <si>
    <t>dev meatze nov</t>
  </si>
  <si>
    <t>2º Pgo Ayudas Hirigune e Inguralde 2019</t>
  </si>
  <si>
    <t>devolución prestamo</t>
  </si>
  <si>
    <t>1º pago ayudas Inguralde 2020</t>
  </si>
  <si>
    <t>factura BILL09200059 Raypoint 28/09/2020</t>
  </si>
  <si>
    <t>alquiler de febrero a diciembre 2020</t>
  </si>
  <si>
    <t>gastos de oficina</t>
  </si>
  <si>
    <t>nominas agosto, septiembre y octubre 2020</t>
  </si>
  <si>
    <t>3º pago nomina julio Marta Argueso</t>
  </si>
  <si>
    <t>cuotas Beurko Berria</t>
  </si>
  <si>
    <t>devolución ingreso 29/07/2020</t>
  </si>
  <si>
    <t>gastos de lonja</t>
  </si>
  <si>
    <t>TRF. BEL-LIQ. REM.20200172728 51328890 N</t>
  </si>
  <si>
    <t>ADEUDO COMISIONES ORDEN N. 20200172728</t>
  </si>
  <si>
    <t>RCBO. GRUPO MAS MOVIL XFERA</t>
  </si>
  <si>
    <t>AB.REM.20200722491</t>
  </si>
  <si>
    <t>BEL-LIQ.REM.DEVOL20200722491</t>
  </si>
  <si>
    <t>TRF. BEL-LIQ. REM.20200182485  53564613 N</t>
  </si>
  <si>
    <t>RCBO. CM NORTE, S.L.</t>
  </si>
  <si>
    <t>DONATIVO LOTERIA</t>
  </si>
  <si>
    <t>TRF. BEL-LIQ.REM.20200189299 54585698 N</t>
  </si>
  <si>
    <t xml:space="preserve">ADEUDO COMISIONES ORDEN N. 20200189299 </t>
  </si>
  <si>
    <t>BEL-LIQ.REM.20200722491</t>
  </si>
  <si>
    <t>RCBO. EUSKALTEL PRENSA, S.L.</t>
  </si>
  <si>
    <t>nominas noviembre</t>
  </si>
  <si>
    <t>dev libreia Lara oct, nov, dic y Fusión dic</t>
  </si>
  <si>
    <t>Factura BILL11200084 Raypoint 30/11/2020</t>
  </si>
  <si>
    <t>Factura 2016/2020 22/12/2020 chroma</t>
  </si>
  <si>
    <t>factura FNLC0162008277 27/12/2020</t>
  </si>
  <si>
    <t>facturas P20-2531 30/11/2020 y P20-3054 28/12/2020</t>
  </si>
  <si>
    <t>nominas diciembre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</si>
</sst>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\ _€_-;\-* #,##0.00\ _€_-;_-* &quot;-&quot;??\ _€_-;_-@_-"/>
    <numFmt numFmtId="164" formatCode="#,##0.00_ ;[Red]\-#,##0.00\ 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 Light"/>
      <family val="2"/>
      <scheme val="major"/>
    </font>
    <font>
      <sz val="11"/>
      <color rgb="FF00B050"/>
      <name val="Calibri"/>
      <family val="2"/>
      <scheme val="minor"/>
    </font>
    <font>
      <b/>
      <i/>
      <sz val="12"/>
      <color theme="1"/>
      <name val="Calibri Light"/>
      <family val="2"/>
      <scheme val="major"/>
    </font>
    <font>
      <b/>
      <i/>
      <sz val="18"/>
      <color theme="1"/>
      <name val="Bahnschrift SemiCondensed"/>
      <family val="2"/>
    </font>
    <font>
      <b/>
      <i/>
      <u/>
      <sz val="18"/>
      <color theme="1"/>
      <name val="Bahnschrift SemiCondensed"/>
      <family val="2"/>
    </font>
    <font>
      <i/>
      <sz val="18"/>
      <color theme="1"/>
      <name val="Bahnschrift SemiCondensed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auto="1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9">
    <xf numFmtId="0" fontId="0" fillId="0" borderId="0" xfId="0"/>
    <xf numFmtId="0" fontId="3" fillId="0" borderId="5" xfId="0" applyFont="1" applyBorder="1"/>
    <xf numFmtId="0" fontId="3" fillId="3" borderId="6" xfId="0" applyFont="1" applyFill="1" applyBorder="1" applyAlignment="1">
      <alignment horizontal="center"/>
    </xf>
    <xf numFmtId="0" fontId="3" fillId="0" borderId="7" xfId="0" applyFont="1" applyBorder="1"/>
    <xf numFmtId="0" fontId="3" fillId="4" borderId="8" xfId="0" applyFont="1" applyFill="1" applyBorder="1" applyAlignment="1">
      <alignment horizontal="center"/>
    </xf>
    <xf numFmtId="0" fontId="0" fillId="0" borderId="0" xfId="0" applyAlignment="1">
      <alignment wrapText="1"/>
    </xf>
    <xf numFmtId="14" fontId="0" fillId="0" borderId="3" xfId="0" applyNumberFormat="1" applyBorder="1" applyAlignment="1">
      <alignment horizontal="center" vertical="center"/>
    </xf>
    <xf numFmtId="0" fontId="0" fillId="0" borderId="3" xfId="0" applyBorder="1"/>
    <xf numFmtId="164" fontId="0" fillId="0" borderId="3" xfId="1" applyNumberFormat="1" applyFont="1" applyBorder="1"/>
    <xf numFmtId="43" fontId="0" fillId="0" borderId="9" xfId="1" applyFont="1" applyBorder="1"/>
    <xf numFmtId="0" fontId="0" fillId="0" borderId="11" xfId="0" applyBorder="1"/>
    <xf numFmtId="0" fontId="0" fillId="0" borderId="12" xfId="0" applyBorder="1"/>
    <xf numFmtId="0" fontId="0" fillId="0" borderId="12" xfId="0" applyBorder="1" applyAlignment="1">
      <alignment wrapText="1"/>
    </xf>
    <xf numFmtId="0" fontId="0" fillId="0" borderId="13" xfId="0" applyBorder="1"/>
    <xf numFmtId="0" fontId="2" fillId="0" borderId="11" xfId="0" applyFont="1" applyBorder="1"/>
    <xf numFmtId="14" fontId="2" fillId="0" borderId="12" xfId="0" applyNumberFormat="1" applyFont="1" applyBorder="1"/>
    <xf numFmtId="0" fontId="2" fillId="0" borderId="12" xfId="0" applyFont="1" applyBorder="1"/>
    <xf numFmtId="0" fontId="5" fillId="0" borderId="12" xfId="0" applyFont="1" applyBorder="1"/>
    <xf numFmtId="17" fontId="6" fillId="0" borderId="0" xfId="0" applyNumberFormat="1" applyFont="1"/>
    <xf numFmtId="14" fontId="0" fillId="0" borderId="3" xfId="0" applyNumberFormat="1" applyBorder="1" applyAlignment="1">
      <alignment horizontal="center"/>
    </xf>
    <xf numFmtId="43" fontId="0" fillId="0" borderId="3" xfId="1" applyFont="1" applyBorder="1"/>
    <xf numFmtId="0" fontId="2" fillId="0" borderId="13" xfId="0" applyFont="1" applyBorder="1"/>
    <xf numFmtId="0" fontId="0" fillId="0" borderId="0" xfId="0" applyBorder="1"/>
    <xf numFmtId="14" fontId="0" fillId="0" borderId="0" xfId="0" applyNumberFormat="1"/>
    <xf numFmtId="17" fontId="6" fillId="0" borderId="9" xfId="0" applyNumberFormat="1" applyFont="1" applyBorder="1" applyAlignment="1">
      <alignment horizontal="center"/>
    </xf>
    <xf numFmtId="17" fontId="6" fillId="0" borderId="14" xfId="0" applyNumberFormat="1" applyFont="1" applyBorder="1" applyAlignment="1">
      <alignment horizontal="center"/>
    </xf>
    <xf numFmtId="17" fontId="6" fillId="0" borderId="10" xfId="0" applyNumberFormat="1" applyFont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7" fillId="5" borderId="15" xfId="0" applyFont="1" applyFill="1" applyBorder="1" applyAlignment="1">
      <alignment horizontal="center" vertical="center"/>
    </xf>
    <xf numFmtId="0" fontId="9" fillId="5" borderId="16" xfId="0" applyFont="1" applyFill="1" applyBorder="1" applyAlignment="1">
      <alignment horizontal="center" vertical="center"/>
    </xf>
    <xf numFmtId="0" fontId="9" fillId="5" borderId="17" xfId="0" applyFont="1" applyFill="1" applyBorder="1" applyAlignment="1">
      <alignment horizontal="center" vertical="center"/>
    </xf>
    <xf numFmtId="0" fontId="9" fillId="5" borderId="18" xfId="0" applyFont="1" applyFill="1" applyBorder="1" applyAlignment="1">
      <alignment horizontal="center" vertical="center"/>
    </xf>
    <xf numFmtId="0" fontId="9" fillId="5" borderId="0" xfId="0" applyFont="1" applyFill="1" applyBorder="1" applyAlignment="1">
      <alignment horizontal="center" vertical="center"/>
    </xf>
    <xf numFmtId="0" fontId="9" fillId="5" borderId="19" xfId="0" applyFont="1" applyFill="1" applyBorder="1" applyAlignment="1">
      <alignment horizontal="center" vertical="center"/>
    </xf>
    <xf numFmtId="0" fontId="9" fillId="5" borderId="20" xfId="0" applyFont="1" applyFill="1" applyBorder="1" applyAlignment="1">
      <alignment horizontal="center" vertical="center"/>
    </xf>
    <xf numFmtId="0" fontId="9" fillId="5" borderId="21" xfId="0" applyFont="1" applyFill="1" applyBorder="1" applyAlignment="1">
      <alignment horizontal="center" vertical="center"/>
    </xf>
    <xf numFmtId="0" fontId="9" fillId="5" borderId="22" xfId="0" applyFont="1" applyFill="1" applyBorder="1" applyAlignment="1">
      <alignment horizontal="center" vertical="center"/>
    </xf>
    <xf numFmtId="0" fontId="0" fillId="0" borderId="4" xfId="0" applyBorder="1"/>
    <xf numFmtId="164" fontId="0" fillId="0" borderId="4" xfId="1" applyNumberFormat="1" applyFont="1" applyBorder="1"/>
    <xf numFmtId="14" fontId="0" fillId="0" borderId="4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4" fontId="0" fillId="0" borderId="9" xfId="0" applyNumberFormat="1" applyBorder="1" applyAlignment="1">
      <alignment horizontal="center"/>
    </xf>
    <xf numFmtId="14" fontId="0" fillId="0" borderId="14" xfId="0" applyNumberFormat="1" applyBorder="1" applyAlignment="1">
      <alignment horizontal="center"/>
    </xf>
    <xf numFmtId="0" fontId="0" fillId="0" borderId="14" xfId="0" applyBorder="1"/>
    <xf numFmtId="164" fontId="0" fillId="0" borderId="14" xfId="1" applyNumberFormat="1" applyFont="1" applyBorder="1"/>
    <xf numFmtId="164" fontId="0" fillId="0" borderId="10" xfId="1" applyNumberFormat="1" applyFont="1" applyBorder="1"/>
    <xf numFmtId="0" fontId="0" fillId="0" borderId="23" xfId="0" applyBorder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zoomScale="90" zoomScaleNormal="90" workbookViewId="0">
      <selection activeCell="J24" sqref="J24"/>
    </sheetView>
  </sheetViews>
  <sheetFormatPr baseColWidth="10" defaultColWidth="9.140625" defaultRowHeight="15" x14ac:dyDescent="0.25"/>
  <cols>
    <col min="1" max="1" width="22.28515625" customWidth="1"/>
    <col min="2" max="2" width="18.85546875" customWidth="1"/>
    <col min="3" max="3" width="50" customWidth="1"/>
    <col min="4" max="5" width="14" customWidth="1"/>
    <col min="6" max="6" width="44.85546875" customWidth="1"/>
  </cols>
  <sheetData>
    <row r="1" spans="1:6" ht="15.75" x14ac:dyDescent="0.25">
      <c r="A1" s="24">
        <v>43831</v>
      </c>
      <c r="B1" s="25"/>
      <c r="C1" s="25"/>
      <c r="D1" s="25"/>
      <c r="E1" s="25"/>
      <c r="F1" s="26"/>
    </row>
    <row r="2" spans="1:6" x14ac:dyDescent="0.25">
      <c r="A2" s="27" t="s">
        <v>0</v>
      </c>
      <c r="B2" s="27" t="s">
        <v>1</v>
      </c>
      <c r="C2" s="27" t="s">
        <v>2</v>
      </c>
      <c r="D2" s="27" t="s">
        <v>3</v>
      </c>
      <c r="E2" s="27" t="s">
        <v>4</v>
      </c>
    </row>
    <row r="3" spans="1:6" x14ac:dyDescent="0.25">
      <c r="A3" s="27"/>
      <c r="B3" s="27"/>
      <c r="C3" s="27"/>
      <c r="D3" s="27"/>
      <c r="E3" s="27"/>
    </row>
    <row r="4" spans="1:6" x14ac:dyDescent="0.25">
      <c r="A4" s="6">
        <v>43833</v>
      </c>
      <c r="B4" s="6">
        <v>43833</v>
      </c>
      <c r="C4" s="7" t="s">
        <v>9</v>
      </c>
      <c r="D4" s="8">
        <v>-302.5</v>
      </c>
      <c r="E4" s="9">
        <v>4133.13</v>
      </c>
      <c r="F4" s="14" t="s">
        <v>34</v>
      </c>
    </row>
    <row r="5" spans="1:6" x14ac:dyDescent="0.25">
      <c r="A5" s="6">
        <v>43839</v>
      </c>
      <c r="B5" s="6">
        <v>43839</v>
      </c>
      <c r="C5" s="7" t="s">
        <v>10</v>
      </c>
      <c r="D5" s="8">
        <v>-1452</v>
      </c>
      <c r="E5" s="9">
        <v>2681.13</v>
      </c>
      <c r="F5" s="15" t="s">
        <v>35</v>
      </c>
    </row>
    <row r="6" spans="1:6" x14ac:dyDescent="0.25">
      <c r="A6" s="6">
        <v>43839</v>
      </c>
      <c r="B6" s="6">
        <v>43839</v>
      </c>
      <c r="C6" s="7" t="s">
        <v>11</v>
      </c>
      <c r="D6" s="8">
        <v>-726</v>
      </c>
      <c r="E6" s="9">
        <v>1955.13</v>
      </c>
      <c r="F6" s="16" t="s">
        <v>36</v>
      </c>
    </row>
    <row r="7" spans="1:6" x14ac:dyDescent="0.25">
      <c r="A7" s="6">
        <v>43844</v>
      </c>
      <c r="B7" s="6">
        <v>43844</v>
      </c>
      <c r="C7" s="7" t="str">
        <f>C4</f>
        <v>RCBO.DEIA- EDITORIAL IPRRAGUIRRE, S.A.</v>
      </c>
      <c r="D7" s="8">
        <v>-605</v>
      </c>
      <c r="E7" s="9">
        <v>1350.13</v>
      </c>
      <c r="F7" s="16" t="s">
        <v>37</v>
      </c>
    </row>
    <row r="8" spans="1:6" x14ac:dyDescent="0.25">
      <c r="A8" s="6">
        <f>A7</f>
        <v>43844</v>
      </c>
      <c r="B8" s="6">
        <f>B7</f>
        <v>43844</v>
      </c>
      <c r="C8" s="7" t="s">
        <v>12</v>
      </c>
      <c r="D8" s="8">
        <v>1325</v>
      </c>
      <c r="E8" s="9">
        <v>2675.13</v>
      </c>
      <c r="F8" s="11" t="s">
        <v>38</v>
      </c>
    </row>
    <row r="9" spans="1:6" x14ac:dyDescent="0.25">
      <c r="A9" s="6">
        <f t="shared" ref="A9:A12" si="0">A8</f>
        <v>43844</v>
      </c>
      <c r="B9" s="6">
        <f t="shared" ref="B9:B12" si="1">B8</f>
        <v>43844</v>
      </c>
      <c r="C9" s="7" t="s">
        <v>13</v>
      </c>
      <c r="D9" s="8">
        <v>20</v>
      </c>
      <c r="E9" s="9">
        <v>2695.13</v>
      </c>
      <c r="F9" s="11"/>
    </row>
    <row r="10" spans="1:6" x14ac:dyDescent="0.25">
      <c r="A10" s="6">
        <f t="shared" si="0"/>
        <v>43844</v>
      </c>
      <c r="B10" s="6">
        <f t="shared" si="1"/>
        <v>43844</v>
      </c>
      <c r="C10" s="7" t="s">
        <v>14</v>
      </c>
      <c r="D10" s="8">
        <v>1334.3</v>
      </c>
      <c r="E10" s="9">
        <v>1360.83</v>
      </c>
      <c r="F10" s="11"/>
    </row>
    <row r="11" spans="1:6" x14ac:dyDescent="0.25">
      <c r="A11" s="6">
        <f t="shared" si="0"/>
        <v>43844</v>
      </c>
      <c r="B11" s="6">
        <f t="shared" si="1"/>
        <v>43844</v>
      </c>
      <c r="C11" s="7" t="s">
        <v>15</v>
      </c>
      <c r="D11" s="8">
        <v>-508.47</v>
      </c>
      <c r="E11" s="9">
        <v>852.36</v>
      </c>
      <c r="F11" s="17" t="s">
        <v>39</v>
      </c>
    </row>
    <row r="12" spans="1:6" x14ac:dyDescent="0.25">
      <c r="A12" s="6">
        <f t="shared" si="0"/>
        <v>43844</v>
      </c>
      <c r="B12" s="6">
        <f t="shared" si="1"/>
        <v>43844</v>
      </c>
      <c r="C12" s="7" t="s">
        <v>16</v>
      </c>
      <c r="D12" s="8">
        <v>-0.7</v>
      </c>
      <c r="E12" s="9">
        <v>851.66</v>
      </c>
      <c r="F12" s="11"/>
    </row>
    <row r="13" spans="1:6" x14ac:dyDescent="0.25">
      <c r="A13" s="6">
        <v>43852</v>
      </c>
      <c r="B13" s="6">
        <v>43852</v>
      </c>
      <c r="C13" s="7" t="s">
        <v>17</v>
      </c>
      <c r="D13" s="8">
        <v>44443.99</v>
      </c>
      <c r="E13" s="9">
        <v>45295.65</v>
      </c>
      <c r="F13" s="11" t="s">
        <v>40</v>
      </c>
    </row>
    <row r="14" spans="1:6" x14ac:dyDescent="0.25">
      <c r="A14" s="6">
        <v>43853</v>
      </c>
      <c r="B14" s="6">
        <v>43853</v>
      </c>
      <c r="C14" s="7" t="s">
        <v>18</v>
      </c>
      <c r="D14" s="8">
        <v>-383.97</v>
      </c>
      <c r="E14" s="9">
        <v>44911.68</v>
      </c>
      <c r="F14" s="11" t="s">
        <v>41</v>
      </c>
    </row>
    <row r="15" spans="1:6" x14ac:dyDescent="0.25">
      <c r="A15" s="6">
        <v>43859</v>
      </c>
      <c r="B15" s="6">
        <v>43859</v>
      </c>
      <c r="C15" s="7" t="s">
        <v>19</v>
      </c>
      <c r="D15" s="8">
        <v>3010</v>
      </c>
      <c r="E15" s="9">
        <v>47921.68</v>
      </c>
      <c r="F15" s="11" t="s">
        <v>42</v>
      </c>
    </row>
    <row r="16" spans="1:6" x14ac:dyDescent="0.25">
      <c r="A16" s="6">
        <f>A15</f>
        <v>43859</v>
      </c>
      <c r="B16" s="6">
        <f>B15</f>
        <v>43859</v>
      </c>
      <c r="C16" s="7" t="s">
        <v>29</v>
      </c>
      <c r="D16" s="8">
        <v>-15.57</v>
      </c>
      <c r="E16" s="9">
        <v>47906.11</v>
      </c>
      <c r="F16" s="11"/>
    </row>
    <row r="17" spans="1:9" x14ac:dyDescent="0.25">
      <c r="A17" s="6">
        <f t="shared" ref="A17:A24" si="2">A16</f>
        <v>43859</v>
      </c>
      <c r="B17" s="6">
        <f t="shared" ref="B17:B26" si="3">B16</f>
        <v>43859</v>
      </c>
      <c r="C17" s="7" t="s">
        <v>20</v>
      </c>
      <c r="D17" s="8">
        <v>-953.21</v>
      </c>
      <c r="E17" s="9">
        <v>46952.9</v>
      </c>
      <c r="F17" s="11"/>
    </row>
    <row r="18" spans="1:9" x14ac:dyDescent="0.25">
      <c r="A18" s="6">
        <f t="shared" si="2"/>
        <v>43859</v>
      </c>
      <c r="B18" s="6">
        <f t="shared" si="3"/>
        <v>43859</v>
      </c>
      <c r="C18" s="7" t="s">
        <v>21</v>
      </c>
      <c r="D18" s="8">
        <v>-302.73</v>
      </c>
      <c r="E18" s="9">
        <v>46650.17</v>
      </c>
      <c r="F18" s="11"/>
    </row>
    <row r="19" spans="1:9" ht="30" x14ac:dyDescent="0.25">
      <c r="A19" s="6">
        <f t="shared" si="2"/>
        <v>43859</v>
      </c>
      <c r="B19" s="6">
        <f t="shared" si="3"/>
        <v>43859</v>
      </c>
      <c r="C19" s="7" t="s">
        <v>22</v>
      </c>
      <c r="D19" s="8">
        <v>-8470</v>
      </c>
      <c r="E19" s="9">
        <v>38180.17</v>
      </c>
      <c r="F19" s="12" t="s">
        <v>43</v>
      </c>
      <c r="G19" s="5"/>
      <c r="H19" s="5"/>
      <c r="I19" s="5"/>
    </row>
    <row r="20" spans="1:9" x14ac:dyDescent="0.25">
      <c r="A20" s="6">
        <f t="shared" si="2"/>
        <v>43859</v>
      </c>
      <c r="B20" s="6">
        <f t="shared" si="3"/>
        <v>43859</v>
      </c>
      <c r="C20" s="7" t="s">
        <v>24</v>
      </c>
      <c r="D20" s="8">
        <v>-6800</v>
      </c>
      <c r="E20" s="9">
        <v>31380.17</v>
      </c>
      <c r="F20" s="17" t="s">
        <v>44</v>
      </c>
    </row>
    <row r="21" spans="1:9" x14ac:dyDescent="0.25">
      <c r="A21" s="6">
        <f t="shared" si="2"/>
        <v>43859</v>
      </c>
      <c r="B21" s="6">
        <f t="shared" si="3"/>
        <v>43859</v>
      </c>
      <c r="C21" s="7" t="s">
        <v>23</v>
      </c>
      <c r="D21" s="8">
        <v>-6800</v>
      </c>
      <c r="E21" s="9">
        <v>24580.17</v>
      </c>
      <c r="F21" s="17" t="s">
        <v>45</v>
      </c>
    </row>
    <row r="22" spans="1:9" x14ac:dyDescent="0.25">
      <c r="A22" s="6">
        <f t="shared" si="2"/>
        <v>43859</v>
      </c>
      <c r="B22" s="6">
        <f t="shared" si="3"/>
        <v>43859</v>
      </c>
      <c r="C22" s="7" t="s">
        <v>25</v>
      </c>
      <c r="D22" s="8">
        <v>-6800</v>
      </c>
      <c r="E22" s="9">
        <v>17780.169999999998</v>
      </c>
      <c r="F22" s="17" t="s">
        <v>46</v>
      </c>
    </row>
    <row r="23" spans="1:9" x14ac:dyDescent="0.25">
      <c r="A23" s="6">
        <f t="shared" si="2"/>
        <v>43859</v>
      </c>
      <c r="B23" s="6">
        <f t="shared" si="3"/>
        <v>43859</v>
      </c>
      <c r="C23" s="7" t="s">
        <v>26</v>
      </c>
      <c r="D23" s="8">
        <v>-6800</v>
      </c>
      <c r="E23" s="9">
        <v>10980.17</v>
      </c>
      <c r="F23" s="17" t="s">
        <v>47</v>
      </c>
    </row>
    <row r="24" spans="1:9" x14ac:dyDescent="0.25">
      <c r="A24" s="6">
        <f t="shared" si="2"/>
        <v>43859</v>
      </c>
      <c r="B24" s="6">
        <f t="shared" si="3"/>
        <v>43859</v>
      </c>
      <c r="C24" s="7" t="s">
        <v>27</v>
      </c>
      <c r="D24" s="8">
        <v>-5367.47</v>
      </c>
      <c r="E24" s="9">
        <v>5612.7</v>
      </c>
      <c r="F24" s="11" t="s">
        <v>48</v>
      </c>
    </row>
    <row r="25" spans="1:9" x14ac:dyDescent="0.25">
      <c r="A25" s="6">
        <v>43860</v>
      </c>
      <c r="B25" s="6">
        <f t="shared" si="3"/>
        <v>43859</v>
      </c>
      <c r="C25" s="7" t="s">
        <v>28</v>
      </c>
      <c r="D25" s="8">
        <v>-40</v>
      </c>
      <c r="E25" s="9">
        <v>5572.7</v>
      </c>
      <c r="F25" s="11" t="s">
        <v>49</v>
      </c>
    </row>
    <row r="26" spans="1:9" x14ac:dyDescent="0.25">
      <c r="A26" s="6">
        <f>A25</f>
        <v>43860</v>
      </c>
      <c r="B26" s="6">
        <f t="shared" si="3"/>
        <v>43859</v>
      </c>
      <c r="C26" s="7" t="s">
        <v>30</v>
      </c>
      <c r="D26" s="8">
        <v>-0.61</v>
      </c>
      <c r="E26" s="9">
        <v>5572.09</v>
      </c>
      <c r="F26" s="11"/>
    </row>
    <row r="27" spans="1:9" x14ac:dyDescent="0.25">
      <c r="A27" s="6">
        <f t="shared" ref="A27:A28" si="4">A26</f>
        <v>43860</v>
      </c>
      <c r="B27" s="6">
        <v>43860</v>
      </c>
      <c r="C27" s="7" t="s">
        <v>31</v>
      </c>
      <c r="D27" s="8">
        <v>-55.99</v>
      </c>
      <c r="E27" s="9">
        <v>5516.1</v>
      </c>
      <c r="F27" s="16" t="s">
        <v>50</v>
      </c>
    </row>
    <row r="28" spans="1:9" x14ac:dyDescent="0.25">
      <c r="A28" s="6">
        <f t="shared" si="4"/>
        <v>43860</v>
      </c>
      <c r="B28" s="6">
        <v>43860</v>
      </c>
      <c r="C28" s="7" t="s">
        <v>33</v>
      </c>
      <c r="D28" s="8">
        <v>-2190.1</v>
      </c>
      <c r="E28" s="9">
        <v>3326</v>
      </c>
      <c r="F28" s="16" t="s">
        <v>51</v>
      </c>
    </row>
    <row r="29" spans="1:9" x14ac:dyDescent="0.25">
      <c r="A29" s="6">
        <v>43861</v>
      </c>
      <c r="B29" s="6">
        <f>B26</f>
        <v>43859</v>
      </c>
      <c r="C29" s="7" t="s">
        <v>28</v>
      </c>
      <c r="D29" s="8">
        <v>-40</v>
      </c>
      <c r="E29" s="9">
        <v>3286</v>
      </c>
      <c r="F29" s="11" t="s">
        <v>52</v>
      </c>
    </row>
    <row r="30" spans="1:9" x14ac:dyDescent="0.25">
      <c r="A30" s="6">
        <v>43861</v>
      </c>
      <c r="B30" s="6">
        <f>B29</f>
        <v>43859</v>
      </c>
      <c r="C30" s="7" t="s">
        <v>32</v>
      </c>
      <c r="D30" s="8">
        <v>-0.61</v>
      </c>
      <c r="E30" s="9">
        <v>3285.39</v>
      </c>
      <c r="F30" s="13"/>
    </row>
    <row r="32" spans="1:9" x14ac:dyDescent="0.25">
      <c r="D32" s="1" t="s">
        <v>5</v>
      </c>
      <c r="E32" s="2" t="s">
        <v>6</v>
      </c>
    </row>
    <row r="33" spans="4:5" x14ac:dyDescent="0.25">
      <c r="D33" s="3" t="s">
        <v>7</v>
      </c>
      <c r="E33" s="4" t="s">
        <v>8</v>
      </c>
    </row>
  </sheetData>
  <mergeCells count="6">
    <mergeCell ref="A1:F1"/>
    <mergeCell ref="A2:A3"/>
    <mergeCell ref="B2:B3"/>
    <mergeCell ref="C2:C3"/>
    <mergeCell ref="D2:D3"/>
    <mergeCell ref="E2:E3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zoomScale="90" zoomScaleNormal="90" workbookViewId="0">
      <selection activeCell="C5" sqref="C5"/>
    </sheetView>
  </sheetViews>
  <sheetFormatPr baseColWidth="10" defaultRowHeight="15" x14ac:dyDescent="0.25"/>
  <cols>
    <col min="1" max="2" width="23.42578125" customWidth="1"/>
    <col min="3" max="3" width="47.85546875" customWidth="1"/>
    <col min="4" max="5" width="15.7109375" customWidth="1"/>
    <col min="6" max="6" width="50.7109375" customWidth="1"/>
  </cols>
  <sheetData>
    <row r="1" spans="1:6" ht="15.75" x14ac:dyDescent="0.25">
      <c r="A1" s="24">
        <v>44105</v>
      </c>
      <c r="B1" s="25"/>
      <c r="C1" s="25"/>
      <c r="D1" s="25"/>
      <c r="E1" s="25"/>
      <c r="F1" s="26"/>
    </row>
    <row r="2" spans="1:6" x14ac:dyDescent="0.25">
      <c r="A2" s="27" t="s">
        <v>0</v>
      </c>
      <c r="B2" s="27" t="s">
        <v>1</v>
      </c>
      <c r="C2" s="27" t="s">
        <v>2</v>
      </c>
      <c r="D2" s="27" t="s">
        <v>3</v>
      </c>
      <c r="E2" s="27" t="s">
        <v>4</v>
      </c>
    </row>
    <row r="3" spans="1:6" x14ac:dyDescent="0.25">
      <c r="A3" s="29"/>
      <c r="B3" s="29"/>
      <c r="C3" s="29"/>
      <c r="D3" s="29"/>
      <c r="E3" s="29"/>
    </row>
    <row r="4" spans="1:6" x14ac:dyDescent="0.25">
      <c r="A4" s="19">
        <v>44105</v>
      </c>
      <c r="B4" s="19">
        <v>44104</v>
      </c>
      <c r="C4" s="7" t="s">
        <v>126</v>
      </c>
      <c r="D4" s="8">
        <v>-0.02</v>
      </c>
      <c r="E4" s="8">
        <v>723.72</v>
      </c>
      <c r="F4" s="39"/>
    </row>
    <row r="5" spans="1:6" x14ac:dyDescent="0.25">
      <c r="A5" s="19">
        <f>A4</f>
        <v>44105</v>
      </c>
      <c r="B5" s="19">
        <v>44105</v>
      </c>
      <c r="C5" s="7" t="s">
        <v>183</v>
      </c>
      <c r="D5" s="8">
        <v>-169.4</v>
      </c>
      <c r="E5" s="8">
        <v>554.32000000000005</v>
      </c>
      <c r="F5" s="48"/>
    </row>
    <row r="6" spans="1:6" x14ac:dyDescent="0.25">
      <c r="A6" s="19">
        <v>44106</v>
      </c>
      <c r="B6" s="19">
        <v>44106</v>
      </c>
      <c r="C6" s="7" t="s">
        <v>184</v>
      </c>
      <c r="D6" s="8">
        <v>29400</v>
      </c>
      <c r="E6" s="8">
        <v>3494.32</v>
      </c>
      <c r="F6" s="11" t="s">
        <v>144</v>
      </c>
    </row>
    <row r="7" spans="1:6" x14ac:dyDescent="0.25">
      <c r="A7" s="19">
        <f>A6</f>
        <v>44106</v>
      </c>
      <c r="B7" s="19">
        <f>B6</f>
        <v>44106</v>
      </c>
      <c r="C7" s="7" t="s">
        <v>185</v>
      </c>
      <c r="D7" s="8">
        <v>-14.81</v>
      </c>
      <c r="E7" s="8">
        <v>3479.51</v>
      </c>
      <c r="F7" s="11"/>
    </row>
    <row r="8" spans="1:6" x14ac:dyDescent="0.25">
      <c r="A8" s="19">
        <f t="shared" ref="A8:A12" si="0">A7</f>
        <v>44106</v>
      </c>
      <c r="B8" s="19">
        <f t="shared" ref="B8:B16" si="1">B7</f>
        <v>44106</v>
      </c>
      <c r="C8" s="7" t="s">
        <v>186</v>
      </c>
      <c r="D8" s="8">
        <v>-1200</v>
      </c>
      <c r="E8" s="8">
        <v>2279.5100000000002</v>
      </c>
      <c r="F8" s="11" t="s">
        <v>194</v>
      </c>
    </row>
    <row r="9" spans="1:6" x14ac:dyDescent="0.25">
      <c r="A9" s="19">
        <f t="shared" si="0"/>
        <v>44106</v>
      </c>
      <c r="B9" s="19">
        <f t="shared" si="1"/>
        <v>44106</v>
      </c>
      <c r="C9" s="7" t="s">
        <v>187</v>
      </c>
      <c r="D9" s="8">
        <v>-1000</v>
      </c>
      <c r="E9" s="8">
        <v>1279.51</v>
      </c>
      <c r="F9" s="11" t="s">
        <v>195</v>
      </c>
    </row>
    <row r="10" spans="1:6" x14ac:dyDescent="0.25">
      <c r="A10" s="19">
        <f t="shared" si="0"/>
        <v>44106</v>
      </c>
      <c r="B10" s="19">
        <f t="shared" si="1"/>
        <v>44106</v>
      </c>
      <c r="C10" s="7" t="s">
        <v>188</v>
      </c>
      <c r="D10" s="8">
        <v>-1.4</v>
      </c>
      <c r="E10" s="8">
        <v>1278.1099999999999</v>
      </c>
      <c r="F10" s="11"/>
    </row>
    <row r="11" spans="1:6" x14ac:dyDescent="0.25">
      <c r="A11" s="19">
        <f t="shared" si="0"/>
        <v>44106</v>
      </c>
      <c r="B11" s="19">
        <f t="shared" si="1"/>
        <v>44106</v>
      </c>
      <c r="C11" s="7" t="s">
        <v>189</v>
      </c>
      <c r="D11" s="8">
        <v>-1120</v>
      </c>
      <c r="E11" s="8">
        <v>158.11000000000001</v>
      </c>
      <c r="F11" s="11" t="s">
        <v>196</v>
      </c>
    </row>
    <row r="12" spans="1:6" x14ac:dyDescent="0.25">
      <c r="A12" s="19">
        <f t="shared" si="0"/>
        <v>44106</v>
      </c>
      <c r="B12" s="19">
        <f t="shared" si="1"/>
        <v>44106</v>
      </c>
      <c r="C12" s="7" t="s">
        <v>188</v>
      </c>
      <c r="D12" s="8">
        <v>-1.4</v>
      </c>
      <c r="E12" s="8">
        <v>156.71</v>
      </c>
      <c r="F12" s="11"/>
    </row>
    <row r="13" spans="1:6" x14ac:dyDescent="0.25">
      <c r="A13" s="19">
        <v>44109</v>
      </c>
      <c r="B13" s="19">
        <f t="shared" si="1"/>
        <v>44106</v>
      </c>
      <c r="C13" s="7" t="s">
        <v>185</v>
      </c>
      <c r="D13" s="8">
        <v>-60</v>
      </c>
      <c r="E13" s="8">
        <v>96.71</v>
      </c>
      <c r="F13" s="11" t="s">
        <v>197</v>
      </c>
    </row>
    <row r="14" spans="1:6" x14ac:dyDescent="0.25">
      <c r="A14" s="19">
        <v>44109</v>
      </c>
      <c r="B14" s="19">
        <f t="shared" si="1"/>
        <v>44106</v>
      </c>
      <c r="C14" s="7" t="s">
        <v>32</v>
      </c>
      <c r="D14" s="8">
        <v>-0.61</v>
      </c>
      <c r="E14" s="8">
        <v>96.1</v>
      </c>
      <c r="F14" s="11"/>
    </row>
    <row r="15" spans="1:6" x14ac:dyDescent="0.25">
      <c r="A15" s="19">
        <v>44110</v>
      </c>
      <c r="B15" s="19">
        <f t="shared" si="1"/>
        <v>44106</v>
      </c>
      <c r="C15" s="7" t="s">
        <v>190</v>
      </c>
      <c r="D15" s="8">
        <v>-140</v>
      </c>
      <c r="E15" s="8">
        <v>-43.9</v>
      </c>
      <c r="F15" s="11" t="s">
        <v>198</v>
      </c>
    </row>
    <row r="16" spans="1:6" x14ac:dyDescent="0.25">
      <c r="A16" s="19">
        <v>44110</v>
      </c>
      <c r="B16" s="19">
        <f t="shared" si="1"/>
        <v>44106</v>
      </c>
      <c r="C16" s="7" t="s">
        <v>32</v>
      </c>
      <c r="D16" s="8">
        <v>-3.03</v>
      </c>
      <c r="E16" s="8">
        <v>-46.93</v>
      </c>
      <c r="F16" s="11"/>
    </row>
    <row r="17" spans="1:6" x14ac:dyDescent="0.25">
      <c r="A17" s="19">
        <v>44111</v>
      </c>
      <c r="B17" s="19">
        <v>44111</v>
      </c>
      <c r="C17" s="7" t="s">
        <v>191</v>
      </c>
      <c r="D17" s="8">
        <v>60</v>
      </c>
      <c r="E17" s="8">
        <v>13.07</v>
      </c>
      <c r="F17" s="11" t="s">
        <v>199</v>
      </c>
    </row>
    <row r="18" spans="1:6" x14ac:dyDescent="0.25">
      <c r="A18" s="19">
        <v>44111</v>
      </c>
      <c r="B18" s="19">
        <v>44111</v>
      </c>
      <c r="C18" s="7" t="s">
        <v>193</v>
      </c>
      <c r="D18" s="8">
        <v>-0.22</v>
      </c>
      <c r="E18" s="8">
        <v>12.85</v>
      </c>
      <c r="F18" s="11"/>
    </row>
    <row r="19" spans="1:6" x14ac:dyDescent="0.25">
      <c r="A19" s="19">
        <v>44134</v>
      </c>
      <c r="B19" s="19">
        <v>44134</v>
      </c>
      <c r="C19" s="7" t="s">
        <v>192</v>
      </c>
      <c r="D19" s="8">
        <v>1110</v>
      </c>
      <c r="E19" s="8">
        <v>1122.8499999999999</v>
      </c>
      <c r="F19" s="11" t="s">
        <v>200</v>
      </c>
    </row>
    <row r="20" spans="1:6" x14ac:dyDescent="0.25">
      <c r="A20" s="41">
        <v>44134</v>
      </c>
      <c r="B20" s="41">
        <f>B19</f>
        <v>44134</v>
      </c>
      <c r="C20" s="39" t="s">
        <v>106</v>
      </c>
      <c r="D20" s="40">
        <v>73.67</v>
      </c>
      <c r="E20" s="40">
        <v>1196.52</v>
      </c>
      <c r="F20" s="11" t="s">
        <v>200</v>
      </c>
    </row>
    <row r="21" spans="1:6" x14ac:dyDescent="0.25">
      <c r="A21" s="43">
        <v>44134</v>
      </c>
      <c r="B21" s="44">
        <f>B20</f>
        <v>44134</v>
      </c>
      <c r="C21" s="45" t="s">
        <v>62</v>
      </c>
      <c r="D21" s="46">
        <v>-1196.52</v>
      </c>
      <c r="E21" s="47">
        <v>0</v>
      </c>
      <c r="F21" s="13"/>
    </row>
    <row r="22" spans="1:6" x14ac:dyDescent="0.25">
      <c r="A22" s="22"/>
      <c r="B22" s="42"/>
      <c r="C22" s="22"/>
      <c r="D22" s="22"/>
      <c r="E22" s="22"/>
    </row>
    <row r="23" spans="1:6" x14ac:dyDescent="0.25">
      <c r="D23" s="1" t="s">
        <v>5</v>
      </c>
      <c r="E23" s="2" t="s">
        <v>6</v>
      </c>
    </row>
    <row r="24" spans="1:6" x14ac:dyDescent="0.25">
      <c r="D24" s="3" t="s">
        <v>7</v>
      </c>
      <c r="E24" s="4" t="s">
        <v>8</v>
      </c>
    </row>
  </sheetData>
  <mergeCells count="6">
    <mergeCell ref="A1:F1"/>
    <mergeCell ref="A2:A3"/>
    <mergeCell ref="B2:B3"/>
    <mergeCell ref="C2:C3"/>
    <mergeCell ref="D2:D3"/>
    <mergeCell ref="E2:E3"/>
  </mergeCells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topLeftCell="A13" zoomScale="80" zoomScaleNormal="80" workbookViewId="0">
      <selection activeCell="D36" sqref="D36:E37"/>
    </sheetView>
  </sheetViews>
  <sheetFormatPr baseColWidth="10" defaultRowHeight="15" x14ac:dyDescent="0.25"/>
  <cols>
    <col min="1" max="1" width="23.5703125" customWidth="1"/>
    <col min="2" max="2" width="19.140625" customWidth="1"/>
    <col min="3" max="3" width="56.5703125" customWidth="1"/>
    <col min="4" max="5" width="14.85546875" customWidth="1"/>
    <col min="6" max="6" width="48.140625" customWidth="1"/>
  </cols>
  <sheetData>
    <row r="1" spans="1:6" ht="15.75" x14ac:dyDescent="0.25">
      <c r="A1" s="24">
        <v>44136</v>
      </c>
      <c r="B1" s="25"/>
      <c r="C1" s="25"/>
      <c r="D1" s="25"/>
      <c r="E1" s="25"/>
      <c r="F1" s="26"/>
    </row>
    <row r="2" spans="1:6" x14ac:dyDescent="0.25">
      <c r="A2" s="27" t="s">
        <v>0</v>
      </c>
      <c r="B2" s="27" t="s">
        <v>1</v>
      </c>
      <c r="C2" s="27" t="s">
        <v>2</v>
      </c>
      <c r="D2" s="27" t="s">
        <v>3</v>
      </c>
      <c r="E2" s="27" t="s">
        <v>4</v>
      </c>
    </row>
    <row r="3" spans="1:6" x14ac:dyDescent="0.25">
      <c r="A3" s="29"/>
      <c r="B3" s="29"/>
      <c r="C3" s="29"/>
      <c r="D3" s="29"/>
      <c r="E3" s="29"/>
    </row>
    <row r="4" spans="1:6" x14ac:dyDescent="0.25">
      <c r="A4" s="19">
        <v>44139</v>
      </c>
      <c r="B4" s="19">
        <v>44139</v>
      </c>
      <c r="C4" s="7" t="s">
        <v>201</v>
      </c>
      <c r="D4" s="8">
        <v>3000</v>
      </c>
      <c r="E4" s="8">
        <v>3000</v>
      </c>
      <c r="F4" s="10" t="s">
        <v>144</v>
      </c>
    </row>
    <row r="5" spans="1:6" x14ac:dyDescent="0.25">
      <c r="A5" s="19">
        <f>A4</f>
        <v>44139</v>
      </c>
      <c r="B5" s="19">
        <f>B4</f>
        <v>44139</v>
      </c>
      <c r="C5" s="7" t="s">
        <v>202</v>
      </c>
      <c r="D5" s="8">
        <v>-14.92</v>
      </c>
      <c r="E5" s="8">
        <v>2985.08</v>
      </c>
      <c r="F5" s="11"/>
    </row>
    <row r="6" spans="1:6" x14ac:dyDescent="0.25">
      <c r="A6" s="19">
        <f>A5</f>
        <v>44139</v>
      </c>
      <c r="B6" s="19">
        <f t="shared" ref="B6:B8" si="0">B5</f>
        <v>44139</v>
      </c>
      <c r="C6" s="7" t="s">
        <v>53</v>
      </c>
      <c r="D6" s="8">
        <v>-169.4</v>
      </c>
      <c r="E6" s="8">
        <v>2815.68</v>
      </c>
      <c r="F6" s="11"/>
    </row>
    <row r="7" spans="1:6" x14ac:dyDescent="0.25">
      <c r="A7" s="19">
        <v>44140</v>
      </c>
      <c r="B7" s="19">
        <f t="shared" si="0"/>
        <v>44139</v>
      </c>
      <c r="C7" s="7" t="s">
        <v>203</v>
      </c>
      <c r="D7" s="8">
        <v>-40</v>
      </c>
      <c r="E7" s="8">
        <v>2775.68</v>
      </c>
      <c r="F7" s="11" t="s">
        <v>219</v>
      </c>
    </row>
    <row r="8" spans="1:6" x14ac:dyDescent="0.25">
      <c r="A8" s="19">
        <f>A7</f>
        <v>44140</v>
      </c>
      <c r="B8" s="19">
        <f t="shared" si="0"/>
        <v>44139</v>
      </c>
      <c r="C8" s="7" t="s">
        <v>59</v>
      </c>
      <c r="D8" s="8">
        <v>-0.61</v>
      </c>
      <c r="E8" s="8">
        <v>2775.07</v>
      </c>
      <c r="F8" s="11"/>
    </row>
    <row r="9" spans="1:6" x14ac:dyDescent="0.25">
      <c r="A9" s="19">
        <f t="shared" ref="A9:A12" si="1">A8</f>
        <v>44140</v>
      </c>
      <c r="B9" s="19">
        <v>44140</v>
      </c>
      <c r="C9" s="7" t="s">
        <v>204</v>
      </c>
      <c r="D9" s="8">
        <v>-38.39</v>
      </c>
      <c r="E9" s="8">
        <v>2736.68</v>
      </c>
      <c r="F9" s="11"/>
    </row>
    <row r="10" spans="1:6" x14ac:dyDescent="0.25">
      <c r="A10" s="19">
        <f t="shared" si="1"/>
        <v>44140</v>
      </c>
      <c r="B10" s="19">
        <f>B9</f>
        <v>44140</v>
      </c>
      <c r="C10" s="7" t="s">
        <v>154</v>
      </c>
      <c r="D10" s="8">
        <v>-1200</v>
      </c>
      <c r="E10" s="8">
        <v>1536.68</v>
      </c>
      <c r="F10" s="11" t="s">
        <v>220</v>
      </c>
    </row>
    <row r="11" spans="1:6" x14ac:dyDescent="0.25">
      <c r="A11" s="19">
        <f t="shared" si="1"/>
        <v>44140</v>
      </c>
      <c r="B11" s="19">
        <f t="shared" ref="B11:B12" si="2">B10</f>
        <v>44140</v>
      </c>
      <c r="C11" s="7" t="s">
        <v>205</v>
      </c>
      <c r="D11" s="8">
        <v>-1500</v>
      </c>
      <c r="E11" s="8">
        <v>36.68</v>
      </c>
      <c r="F11" s="11" t="s">
        <v>221</v>
      </c>
    </row>
    <row r="12" spans="1:6" x14ac:dyDescent="0.25">
      <c r="A12" s="19">
        <f t="shared" si="1"/>
        <v>44140</v>
      </c>
      <c r="B12" s="19">
        <f t="shared" si="2"/>
        <v>44140</v>
      </c>
      <c r="C12" s="7" t="s">
        <v>206</v>
      </c>
      <c r="D12" s="8">
        <v>-1.4</v>
      </c>
      <c r="E12" s="8">
        <v>35.28</v>
      </c>
      <c r="F12" s="11"/>
    </row>
    <row r="13" spans="1:6" x14ac:dyDescent="0.25">
      <c r="A13" s="19">
        <v>44141</v>
      </c>
      <c r="B13" s="19">
        <v>44139</v>
      </c>
      <c r="C13" s="7" t="s">
        <v>203</v>
      </c>
      <c r="D13" s="8">
        <v>-80</v>
      </c>
      <c r="E13" s="8">
        <v>-44.72</v>
      </c>
      <c r="F13" s="11" t="s">
        <v>222</v>
      </c>
    </row>
    <row r="14" spans="1:6" x14ac:dyDescent="0.25">
      <c r="A14" s="19">
        <v>44141</v>
      </c>
      <c r="B14" s="19">
        <v>44139</v>
      </c>
      <c r="C14" s="7" t="s">
        <v>59</v>
      </c>
      <c r="D14" s="8">
        <v>-1.21</v>
      </c>
      <c r="E14" s="8">
        <v>-45.93</v>
      </c>
      <c r="F14" s="11"/>
    </row>
    <row r="15" spans="1:6" x14ac:dyDescent="0.25">
      <c r="A15" s="19">
        <v>44146</v>
      </c>
      <c r="B15" s="19">
        <v>44146</v>
      </c>
      <c r="C15" s="7" t="s">
        <v>201</v>
      </c>
      <c r="D15" s="8">
        <v>20</v>
      </c>
      <c r="E15" s="8">
        <v>-25.93</v>
      </c>
      <c r="F15" s="11" t="s">
        <v>223</v>
      </c>
    </row>
    <row r="16" spans="1:6" x14ac:dyDescent="0.25">
      <c r="A16" s="19">
        <f>A15</f>
        <v>44146</v>
      </c>
      <c r="B16" s="19">
        <v>44139</v>
      </c>
      <c r="C16" s="7" t="s">
        <v>203</v>
      </c>
      <c r="D16" s="8">
        <v>-20</v>
      </c>
      <c r="E16" s="8">
        <v>-45.93</v>
      </c>
      <c r="F16" s="11" t="s">
        <v>224</v>
      </c>
    </row>
    <row r="17" spans="1:6" x14ac:dyDescent="0.25">
      <c r="A17" s="19">
        <f t="shared" ref="A17:A18" si="3">A16</f>
        <v>44146</v>
      </c>
      <c r="B17" s="19">
        <v>44139</v>
      </c>
      <c r="C17" s="7" t="s">
        <v>59</v>
      </c>
      <c r="D17" s="8">
        <v>-0.61</v>
      </c>
      <c r="E17" s="8">
        <v>-46.54</v>
      </c>
      <c r="F17" s="11"/>
    </row>
    <row r="18" spans="1:6" x14ac:dyDescent="0.25">
      <c r="A18" s="19">
        <f t="shared" si="3"/>
        <v>44146</v>
      </c>
      <c r="B18" s="19">
        <v>44146</v>
      </c>
      <c r="C18" s="7" t="s">
        <v>207</v>
      </c>
      <c r="D18" s="8">
        <v>-0.11</v>
      </c>
      <c r="E18" s="8">
        <v>-46.65</v>
      </c>
      <c r="F18" s="11"/>
    </row>
    <row r="19" spans="1:6" x14ac:dyDescent="0.25">
      <c r="A19" s="19">
        <v>44148</v>
      </c>
      <c r="B19" s="19">
        <v>44148</v>
      </c>
      <c r="C19" s="7" t="s">
        <v>90</v>
      </c>
      <c r="D19" s="8">
        <v>28780.28</v>
      </c>
      <c r="E19" s="8">
        <v>28733.63</v>
      </c>
      <c r="F19" s="11" t="s">
        <v>225</v>
      </c>
    </row>
    <row r="20" spans="1:6" x14ac:dyDescent="0.25">
      <c r="A20" s="19">
        <v>44148</v>
      </c>
      <c r="B20" s="19">
        <v>44148</v>
      </c>
      <c r="C20" s="7" t="s">
        <v>208</v>
      </c>
      <c r="D20" s="8">
        <v>-28733.41</v>
      </c>
      <c r="E20" s="8">
        <v>0.22</v>
      </c>
      <c r="F20" s="11" t="s">
        <v>226</v>
      </c>
    </row>
    <row r="21" spans="1:6" x14ac:dyDescent="0.25">
      <c r="A21" s="19">
        <v>44155</v>
      </c>
      <c r="B21" s="19">
        <v>44155</v>
      </c>
      <c r="C21" s="7" t="s">
        <v>209</v>
      </c>
      <c r="D21" s="8">
        <v>84500</v>
      </c>
      <c r="E21" s="8">
        <v>84500.22</v>
      </c>
      <c r="F21" s="11" t="s">
        <v>227</v>
      </c>
    </row>
    <row r="22" spans="1:6" x14ac:dyDescent="0.25">
      <c r="A22" s="19">
        <f>A21</f>
        <v>44155</v>
      </c>
      <c r="B22" s="19">
        <f>B21</f>
        <v>44155</v>
      </c>
      <c r="C22" s="7" t="s">
        <v>210</v>
      </c>
      <c r="D22" s="8">
        <v>-18150</v>
      </c>
      <c r="E22" s="8">
        <v>66350.22</v>
      </c>
      <c r="F22" s="17" t="s">
        <v>228</v>
      </c>
    </row>
    <row r="23" spans="1:6" x14ac:dyDescent="0.25">
      <c r="A23" s="19">
        <f t="shared" ref="A23:B28" si="4">A22</f>
        <v>44155</v>
      </c>
      <c r="B23" s="19">
        <f t="shared" si="4"/>
        <v>44155</v>
      </c>
      <c r="C23" s="7" t="s">
        <v>211</v>
      </c>
      <c r="D23" s="8">
        <v>-1973.3</v>
      </c>
      <c r="E23" s="8">
        <v>61376.92</v>
      </c>
      <c r="F23" s="11" t="s">
        <v>229</v>
      </c>
    </row>
    <row r="24" spans="1:6" x14ac:dyDescent="0.25">
      <c r="A24" s="19">
        <f t="shared" si="4"/>
        <v>44155</v>
      </c>
      <c r="B24" s="19">
        <f t="shared" si="4"/>
        <v>44155</v>
      </c>
      <c r="C24" s="7" t="s">
        <v>212</v>
      </c>
      <c r="D24" s="8">
        <v>-157.75</v>
      </c>
      <c r="E24" s="8">
        <v>612117</v>
      </c>
      <c r="F24" s="11" t="s">
        <v>230</v>
      </c>
    </row>
    <row r="25" spans="1:6" x14ac:dyDescent="0.25">
      <c r="A25" s="19">
        <f t="shared" si="4"/>
        <v>44155</v>
      </c>
      <c r="B25" s="19">
        <f t="shared" si="4"/>
        <v>44155</v>
      </c>
      <c r="C25" s="7" t="s">
        <v>213</v>
      </c>
      <c r="D25" s="8">
        <v>-7950.01</v>
      </c>
      <c r="E25" s="8">
        <v>53269.16</v>
      </c>
      <c r="F25" s="11" t="s">
        <v>231</v>
      </c>
    </row>
    <row r="26" spans="1:6" x14ac:dyDescent="0.25">
      <c r="A26" s="19">
        <f t="shared" si="4"/>
        <v>44155</v>
      </c>
      <c r="B26" s="19">
        <f t="shared" si="4"/>
        <v>44155</v>
      </c>
      <c r="C26" s="7" t="s">
        <v>214</v>
      </c>
      <c r="D26" s="8">
        <v>-1.4</v>
      </c>
      <c r="E26" s="8">
        <v>53267.76</v>
      </c>
      <c r="F26" s="11"/>
    </row>
    <row r="27" spans="1:6" x14ac:dyDescent="0.25">
      <c r="A27" s="19">
        <f t="shared" si="4"/>
        <v>44155</v>
      </c>
      <c r="B27" s="19">
        <f t="shared" si="4"/>
        <v>44155</v>
      </c>
      <c r="C27" s="7" t="s">
        <v>213</v>
      </c>
      <c r="D27" s="8">
        <v>-150</v>
      </c>
      <c r="E27" s="8">
        <v>53117.760000000002</v>
      </c>
      <c r="F27" s="11" t="s">
        <v>232</v>
      </c>
    </row>
    <row r="28" spans="1:6" x14ac:dyDescent="0.25">
      <c r="A28" s="19">
        <f t="shared" si="4"/>
        <v>44155</v>
      </c>
      <c r="B28" s="19">
        <f t="shared" si="4"/>
        <v>44155</v>
      </c>
      <c r="C28" s="7" t="s">
        <v>215</v>
      </c>
      <c r="D28" s="8">
        <v>-0.7</v>
      </c>
      <c r="E28" s="8">
        <v>53117.01</v>
      </c>
      <c r="F28" s="11"/>
    </row>
    <row r="29" spans="1:6" x14ac:dyDescent="0.25">
      <c r="A29" s="19">
        <v>44158</v>
      </c>
      <c r="B29" s="19">
        <v>44158</v>
      </c>
      <c r="C29" s="7" t="s">
        <v>216</v>
      </c>
      <c r="D29" s="8">
        <v>60</v>
      </c>
      <c r="E29" s="8">
        <v>53177.06</v>
      </c>
      <c r="F29" s="11" t="s">
        <v>233</v>
      </c>
    </row>
    <row r="30" spans="1:6" x14ac:dyDescent="0.25">
      <c r="A30" s="19">
        <f>A29</f>
        <v>44158</v>
      </c>
      <c r="B30" s="19">
        <f>B29</f>
        <v>44158</v>
      </c>
      <c r="C30" s="7" t="s">
        <v>127</v>
      </c>
      <c r="D30" s="8">
        <v>1029.6099999999999</v>
      </c>
      <c r="E30" s="8">
        <v>52147.54</v>
      </c>
      <c r="F30" s="11"/>
    </row>
    <row r="31" spans="1:6" x14ac:dyDescent="0.25">
      <c r="A31" s="19">
        <f t="shared" ref="A31:B32" si="5">A30</f>
        <v>44158</v>
      </c>
      <c r="B31" s="19">
        <f t="shared" si="5"/>
        <v>44158</v>
      </c>
      <c r="C31" s="7" t="s">
        <v>127</v>
      </c>
      <c r="D31" s="8">
        <v>-408.3</v>
      </c>
      <c r="E31" s="8">
        <v>51739.15</v>
      </c>
      <c r="F31" s="11"/>
    </row>
    <row r="32" spans="1:6" x14ac:dyDescent="0.25">
      <c r="A32" s="19">
        <f t="shared" si="5"/>
        <v>44158</v>
      </c>
      <c r="B32" s="19">
        <f t="shared" si="5"/>
        <v>44158</v>
      </c>
      <c r="C32" s="7" t="s">
        <v>62</v>
      </c>
      <c r="D32" s="8">
        <v>1196.52</v>
      </c>
      <c r="E32" s="8">
        <v>50542.63</v>
      </c>
      <c r="F32" s="11"/>
    </row>
    <row r="33" spans="1:6" x14ac:dyDescent="0.25">
      <c r="A33" s="19">
        <v>44165</v>
      </c>
      <c r="B33" s="19">
        <v>44165</v>
      </c>
      <c r="C33" s="7" t="s">
        <v>217</v>
      </c>
      <c r="D33" s="8">
        <v>-300</v>
      </c>
      <c r="E33" s="8">
        <v>50242.63</v>
      </c>
      <c r="F33" s="11" t="s">
        <v>234</v>
      </c>
    </row>
    <row r="34" spans="1:6" x14ac:dyDescent="0.25">
      <c r="A34" s="19">
        <v>44165</v>
      </c>
      <c r="B34" s="19">
        <v>44165</v>
      </c>
      <c r="C34" s="7" t="s">
        <v>218</v>
      </c>
      <c r="D34" s="8">
        <v>-1245.25</v>
      </c>
      <c r="E34" s="8">
        <v>48997.38</v>
      </c>
      <c r="F34" s="13" t="s">
        <v>235</v>
      </c>
    </row>
    <row r="36" spans="1:6" x14ac:dyDescent="0.25">
      <c r="D36" s="1" t="s">
        <v>5</v>
      </c>
      <c r="E36" s="2" t="s">
        <v>6</v>
      </c>
    </row>
    <row r="37" spans="1:6" x14ac:dyDescent="0.25">
      <c r="D37" s="3" t="s">
        <v>7</v>
      </c>
      <c r="E37" s="4" t="s">
        <v>8</v>
      </c>
    </row>
  </sheetData>
  <mergeCells count="6">
    <mergeCell ref="A2:A3"/>
    <mergeCell ref="B2:B3"/>
    <mergeCell ref="C2:C3"/>
    <mergeCell ref="D2:D3"/>
    <mergeCell ref="E2:E3"/>
    <mergeCell ref="A1:F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tabSelected="1" workbookViewId="0">
      <selection activeCell="H13" sqref="H13"/>
    </sheetView>
  </sheetViews>
  <sheetFormatPr baseColWidth="10" defaultRowHeight="15" x14ac:dyDescent="0.25"/>
  <cols>
    <col min="1" max="1" width="22.140625" customWidth="1"/>
    <col min="2" max="2" width="21.85546875" customWidth="1"/>
    <col min="3" max="3" width="45.85546875" customWidth="1"/>
    <col min="4" max="5" width="15.140625" customWidth="1"/>
    <col min="6" max="6" width="47.85546875" customWidth="1"/>
  </cols>
  <sheetData>
    <row r="1" spans="1:6" ht="15.75" x14ac:dyDescent="0.25">
      <c r="A1" s="24">
        <v>44166</v>
      </c>
      <c r="B1" s="25"/>
      <c r="C1" s="25"/>
      <c r="D1" s="25"/>
      <c r="E1" s="25"/>
      <c r="F1" s="26"/>
    </row>
    <row r="2" spans="1:6" x14ac:dyDescent="0.25">
      <c r="A2" s="27" t="s">
        <v>0</v>
      </c>
      <c r="B2" s="27" t="s">
        <v>1</v>
      </c>
      <c r="C2" s="27" t="s">
        <v>2</v>
      </c>
      <c r="D2" s="27" t="s">
        <v>3</v>
      </c>
      <c r="E2" s="27" t="s">
        <v>4</v>
      </c>
    </row>
    <row r="3" spans="1:6" x14ac:dyDescent="0.25">
      <c r="A3" s="29"/>
      <c r="B3" s="29"/>
      <c r="C3" s="29"/>
      <c r="D3" s="29"/>
      <c r="E3" s="29"/>
    </row>
    <row r="4" spans="1:6" x14ac:dyDescent="0.25">
      <c r="A4" s="19">
        <v>44167</v>
      </c>
      <c r="B4" s="19">
        <v>44167</v>
      </c>
      <c r="C4" s="7" t="s">
        <v>183</v>
      </c>
      <c r="D4" s="8">
        <v>-169.4</v>
      </c>
      <c r="E4" s="20">
        <v>48827.98</v>
      </c>
      <c r="F4" s="10"/>
    </row>
    <row r="5" spans="1:6" x14ac:dyDescent="0.25">
      <c r="A5" s="19">
        <v>44169</v>
      </c>
      <c r="B5" s="19">
        <v>44169</v>
      </c>
      <c r="C5" s="7" t="s">
        <v>236</v>
      </c>
      <c r="D5" s="8">
        <v>-1650.01</v>
      </c>
      <c r="E5" s="20">
        <v>46177.97</v>
      </c>
      <c r="F5" s="11" t="s">
        <v>248</v>
      </c>
    </row>
    <row r="6" spans="1:6" x14ac:dyDescent="0.25">
      <c r="A6" s="19">
        <v>44169</v>
      </c>
      <c r="B6" s="19">
        <v>44169</v>
      </c>
      <c r="C6" s="7" t="s">
        <v>237</v>
      </c>
      <c r="D6" s="8">
        <v>-1.4</v>
      </c>
      <c r="E6" s="20">
        <v>46176.57</v>
      </c>
      <c r="F6" s="11"/>
    </row>
    <row r="7" spans="1:6" x14ac:dyDescent="0.25">
      <c r="A7" s="19">
        <v>44169</v>
      </c>
      <c r="B7" s="19">
        <v>44169</v>
      </c>
      <c r="C7" s="7" t="s">
        <v>238</v>
      </c>
      <c r="D7" s="8">
        <v>-36.86</v>
      </c>
      <c r="E7" s="20">
        <v>46139.71</v>
      </c>
      <c r="F7" s="11"/>
    </row>
    <row r="8" spans="1:6" x14ac:dyDescent="0.25">
      <c r="A8" s="19">
        <v>44174</v>
      </c>
      <c r="B8" s="19">
        <v>44111</v>
      </c>
      <c r="C8" s="7" t="s">
        <v>239</v>
      </c>
      <c r="D8" s="8">
        <v>2870</v>
      </c>
      <c r="E8" s="20">
        <v>49009.71</v>
      </c>
      <c r="F8" s="11" t="s">
        <v>144</v>
      </c>
    </row>
    <row r="9" spans="1:6" x14ac:dyDescent="0.25">
      <c r="A9" s="19">
        <v>44174</v>
      </c>
      <c r="B9" s="19">
        <v>44174</v>
      </c>
      <c r="C9" s="7" t="s">
        <v>246</v>
      </c>
      <c r="D9" s="8">
        <v>-48.28</v>
      </c>
      <c r="E9" s="20">
        <v>48961.43</v>
      </c>
      <c r="F9" s="11"/>
    </row>
    <row r="10" spans="1:6" x14ac:dyDescent="0.25">
      <c r="A10" s="19">
        <v>44176</v>
      </c>
      <c r="B10" s="19">
        <v>44174</v>
      </c>
      <c r="C10" s="7" t="s">
        <v>240</v>
      </c>
      <c r="D10" s="8">
        <v>-80</v>
      </c>
      <c r="E10" s="20">
        <v>48881.43</v>
      </c>
      <c r="F10" s="11" t="s">
        <v>249</v>
      </c>
    </row>
    <row r="11" spans="1:6" x14ac:dyDescent="0.25">
      <c r="A11" s="19">
        <v>44176</v>
      </c>
      <c r="B11" s="19">
        <v>44174</v>
      </c>
      <c r="C11" s="7" t="s">
        <v>59</v>
      </c>
      <c r="D11" s="8">
        <v>-4.84</v>
      </c>
      <c r="E11" s="20">
        <v>48876.59</v>
      </c>
      <c r="F11" s="11"/>
    </row>
    <row r="12" spans="1:6" x14ac:dyDescent="0.25">
      <c r="A12" s="19">
        <v>44186</v>
      </c>
      <c r="B12" s="19">
        <v>44186</v>
      </c>
      <c r="C12" s="7" t="s">
        <v>210</v>
      </c>
      <c r="D12" s="8">
        <v>-9075</v>
      </c>
      <c r="E12" s="20">
        <v>39801.589999999997</v>
      </c>
      <c r="F12" s="11" t="s">
        <v>250</v>
      </c>
    </row>
    <row r="13" spans="1:6" x14ac:dyDescent="0.25">
      <c r="A13" s="19">
        <v>44193</v>
      </c>
      <c r="B13" s="19">
        <v>44193</v>
      </c>
      <c r="C13" s="7" t="s">
        <v>241</v>
      </c>
      <c r="D13" s="8">
        <v>-9593.25</v>
      </c>
      <c r="E13" s="20">
        <v>30208.34</v>
      </c>
      <c r="F13" s="11" t="s">
        <v>251</v>
      </c>
    </row>
    <row r="14" spans="1:6" x14ac:dyDescent="0.25">
      <c r="A14" s="19">
        <v>44194</v>
      </c>
      <c r="B14" s="19">
        <v>44194</v>
      </c>
      <c r="C14" s="7" t="s">
        <v>62</v>
      </c>
      <c r="D14" s="8">
        <v>-1196.52</v>
      </c>
      <c r="E14" s="20">
        <v>29011.82</v>
      </c>
      <c r="F14" s="11"/>
    </row>
    <row r="15" spans="1:6" x14ac:dyDescent="0.25">
      <c r="A15" s="19">
        <v>44195</v>
      </c>
      <c r="B15" s="19">
        <v>44195</v>
      </c>
      <c r="C15" s="7" t="s">
        <v>242</v>
      </c>
      <c r="D15" s="8">
        <v>-2178</v>
      </c>
      <c r="E15" s="20">
        <v>26833.82</v>
      </c>
      <c r="F15" s="11" t="s">
        <v>252</v>
      </c>
    </row>
    <row r="16" spans="1:6" x14ac:dyDescent="0.25">
      <c r="A16" s="19">
        <v>44195</v>
      </c>
      <c r="B16" s="19">
        <v>44195</v>
      </c>
      <c r="C16" s="7" t="s">
        <v>247</v>
      </c>
      <c r="D16" s="8">
        <v>-2420</v>
      </c>
      <c r="E16" s="20">
        <v>24413.82</v>
      </c>
      <c r="F16" s="11" t="s">
        <v>253</v>
      </c>
    </row>
    <row r="17" spans="1:6" x14ac:dyDescent="0.25">
      <c r="A17" s="19">
        <v>44195</v>
      </c>
      <c r="B17" s="19">
        <v>44195</v>
      </c>
      <c r="C17" s="7" t="s">
        <v>243</v>
      </c>
      <c r="D17" s="8">
        <v>1100</v>
      </c>
      <c r="E17" s="20">
        <v>25513.82</v>
      </c>
      <c r="F17" s="11"/>
    </row>
    <row r="18" spans="1:6" x14ac:dyDescent="0.25">
      <c r="A18" s="19">
        <v>44196</v>
      </c>
      <c r="B18" s="19">
        <v>44196</v>
      </c>
      <c r="C18" s="7" t="s">
        <v>155</v>
      </c>
      <c r="D18" s="8">
        <v>-169.4</v>
      </c>
      <c r="E18" s="20">
        <v>25344.42</v>
      </c>
      <c r="F18" s="11"/>
    </row>
    <row r="19" spans="1:6" x14ac:dyDescent="0.25">
      <c r="A19" s="19">
        <f>A18</f>
        <v>44196</v>
      </c>
      <c r="B19" s="19">
        <f>B18</f>
        <v>44196</v>
      </c>
      <c r="C19" s="7" t="s">
        <v>244</v>
      </c>
      <c r="D19" s="8">
        <v>-2650</v>
      </c>
      <c r="E19" s="20">
        <v>22694.42</v>
      </c>
      <c r="F19" s="11" t="s">
        <v>254</v>
      </c>
    </row>
    <row r="20" spans="1:6" x14ac:dyDescent="0.25">
      <c r="A20" s="19">
        <f>A19</f>
        <v>44196</v>
      </c>
      <c r="B20" s="19">
        <f>B19</f>
        <v>44196</v>
      </c>
      <c r="C20" s="7" t="s">
        <v>245</v>
      </c>
      <c r="D20" s="8">
        <v>-1.4</v>
      </c>
      <c r="E20" s="20">
        <v>22693.02</v>
      </c>
      <c r="F20" s="13"/>
    </row>
    <row r="22" spans="1:6" x14ac:dyDescent="0.25">
      <c r="D22" s="1" t="s">
        <v>5</v>
      </c>
      <c r="E22" s="2" t="s">
        <v>6</v>
      </c>
    </row>
    <row r="23" spans="1:6" x14ac:dyDescent="0.25">
      <c r="D23" s="3" t="s">
        <v>7</v>
      </c>
      <c r="E23" s="4" t="s">
        <v>8</v>
      </c>
    </row>
  </sheetData>
  <mergeCells count="6">
    <mergeCell ref="A2:A3"/>
    <mergeCell ref="B2:B3"/>
    <mergeCell ref="C2:C3"/>
    <mergeCell ref="D2:D3"/>
    <mergeCell ref="E2:E3"/>
    <mergeCell ref="A1:F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topLeftCell="A13" zoomScaleNormal="100" workbookViewId="0">
      <selection activeCell="C36" sqref="C36"/>
    </sheetView>
  </sheetViews>
  <sheetFormatPr baseColWidth="10" defaultRowHeight="15" x14ac:dyDescent="0.25"/>
  <cols>
    <col min="1" max="1" width="23.5703125" customWidth="1"/>
    <col min="2" max="2" width="19.42578125" customWidth="1"/>
    <col min="3" max="3" width="53.140625" customWidth="1"/>
    <col min="4" max="4" width="14.7109375" customWidth="1"/>
    <col min="5" max="5" width="16.42578125" customWidth="1"/>
    <col min="6" max="6" width="38.85546875" customWidth="1"/>
  </cols>
  <sheetData>
    <row r="1" spans="1:6" ht="15.75" x14ac:dyDescent="0.25">
      <c r="A1" s="18">
        <v>43862</v>
      </c>
    </row>
    <row r="2" spans="1:6" x14ac:dyDescent="0.25">
      <c r="A2" s="28" t="s">
        <v>0</v>
      </c>
      <c r="B2" s="28" t="s">
        <v>1</v>
      </c>
      <c r="C2" s="28" t="s">
        <v>2</v>
      </c>
      <c r="D2" s="28" t="s">
        <v>3</v>
      </c>
      <c r="E2" s="28" t="s">
        <v>4</v>
      </c>
    </row>
    <row r="3" spans="1:6" x14ac:dyDescent="0.25">
      <c r="A3" s="29"/>
      <c r="B3" s="29"/>
      <c r="C3" s="29"/>
      <c r="D3" s="29"/>
      <c r="E3" s="29"/>
    </row>
    <row r="4" spans="1:6" x14ac:dyDescent="0.25">
      <c r="A4" s="19">
        <v>43864</v>
      </c>
      <c r="B4" s="19">
        <v>43864</v>
      </c>
      <c r="C4" s="7" t="s">
        <v>53</v>
      </c>
      <c r="D4" s="8">
        <v>-266.2</v>
      </c>
      <c r="E4" s="20">
        <v>3019.19</v>
      </c>
      <c r="F4" s="10"/>
    </row>
    <row r="5" spans="1:6" x14ac:dyDescent="0.25">
      <c r="A5" s="19">
        <f>A4</f>
        <v>43864</v>
      </c>
      <c r="B5" s="19">
        <f>B4</f>
        <v>43864</v>
      </c>
      <c r="C5" s="7" t="s">
        <v>54</v>
      </c>
      <c r="D5" s="8">
        <v>-2650</v>
      </c>
      <c r="E5" s="20">
        <v>369.19</v>
      </c>
      <c r="F5" s="11" t="s">
        <v>71</v>
      </c>
    </row>
    <row r="6" spans="1:6" x14ac:dyDescent="0.25">
      <c r="A6" s="19">
        <f>A5</f>
        <v>43864</v>
      </c>
      <c r="B6" s="19">
        <f>B5</f>
        <v>43864</v>
      </c>
      <c r="C6" s="7" t="s">
        <v>55</v>
      </c>
      <c r="D6" s="8">
        <v>-1.4</v>
      </c>
      <c r="E6" s="20">
        <v>367.79</v>
      </c>
      <c r="F6" s="11"/>
    </row>
    <row r="7" spans="1:6" x14ac:dyDescent="0.25">
      <c r="A7" s="19">
        <v>43866</v>
      </c>
      <c r="B7" s="19">
        <v>43866</v>
      </c>
      <c r="C7" s="7" t="s">
        <v>56</v>
      </c>
      <c r="D7" s="8">
        <v>3030</v>
      </c>
      <c r="E7" s="20">
        <v>3397.79</v>
      </c>
      <c r="F7" s="11" t="s">
        <v>72</v>
      </c>
    </row>
    <row r="8" spans="1:6" x14ac:dyDescent="0.25">
      <c r="A8" s="19">
        <v>43866</v>
      </c>
      <c r="B8" s="19">
        <v>43866</v>
      </c>
      <c r="C8" s="7" t="s">
        <v>57</v>
      </c>
      <c r="D8" s="8">
        <v>-15.46</v>
      </c>
      <c r="E8" s="20">
        <v>3382.33</v>
      </c>
      <c r="F8" s="11"/>
    </row>
    <row r="9" spans="1:6" x14ac:dyDescent="0.25">
      <c r="A9" s="19">
        <v>43867</v>
      </c>
      <c r="B9" s="19">
        <v>43867</v>
      </c>
      <c r="C9" s="7" t="s">
        <v>58</v>
      </c>
      <c r="D9" s="8">
        <v>-20</v>
      </c>
      <c r="E9" s="20">
        <v>3362.33</v>
      </c>
      <c r="F9" s="11" t="s">
        <v>73</v>
      </c>
    </row>
    <row r="10" spans="1:6" x14ac:dyDescent="0.25">
      <c r="A10" s="19">
        <v>43867</v>
      </c>
      <c r="B10" s="19">
        <v>43867</v>
      </c>
      <c r="C10" s="7" t="s">
        <v>59</v>
      </c>
      <c r="D10" s="8">
        <v>-0.61</v>
      </c>
      <c r="E10" s="20">
        <v>3361.72</v>
      </c>
      <c r="F10" s="11"/>
    </row>
    <row r="11" spans="1:6" x14ac:dyDescent="0.25">
      <c r="A11" s="19">
        <v>43868</v>
      </c>
      <c r="B11" s="19">
        <v>43868</v>
      </c>
      <c r="C11" s="7" t="s">
        <v>60</v>
      </c>
      <c r="D11" s="8">
        <v>-80</v>
      </c>
      <c r="E11" s="20">
        <v>3281.72</v>
      </c>
      <c r="F11" s="11" t="s">
        <v>74</v>
      </c>
    </row>
    <row r="12" spans="1:6" x14ac:dyDescent="0.25">
      <c r="A12" s="19">
        <v>43868</v>
      </c>
      <c r="B12" s="19">
        <v>43868</v>
      </c>
      <c r="C12" s="7" t="s">
        <v>59</v>
      </c>
      <c r="D12" s="8">
        <v>-1.21</v>
      </c>
      <c r="E12" s="20">
        <v>3280.51</v>
      </c>
      <c r="F12" s="11"/>
    </row>
    <row r="13" spans="1:6" x14ac:dyDescent="0.25">
      <c r="A13" s="19">
        <v>43871</v>
      </c>
      <c r="B13" s="19">
        <v>43866</v>
      </c>
      <c r="C13" s="7" t="s">
        <v>60</v>
      </c>
      <c r="D13" s="8">
        <v>-20</v>
      </c>
      <c r="E13" s="20">
        <v>3260.21</v>
      </c>
      <c r="F13" s="11" t="s">
        <v>75</v>
      </c>
    </row>
    <row r="14" spans="1:6" x14ac:dyDescent="0.25">
      <c r="A14" s="19">
        <f>A13</f>
        <v>43871</v>
      </c>
      <c r="B14" s="19">
        <f>B13</f>
        <v>43866</v>
      </c>
      <c r="C14" s="7" t="s">
        <v>59</v>
      </c>
      <c r="D14" s="8">
        <v>-0.61</v>
      </c>
      <c r="E14" s="20">
        <v>3259.9</v>
      </c>
      <c r="F14" s="11"/>
    </row>
    <row r="15" spans="1:6" x14ac:dyDescent="0.25">
      <c r="A15" s="19">
        <f>A14</f>
        <v>43871</v>
      </c>
      <c r="B15" s="19">
        <v>43871</v>
      </c>
      <c r="C15" s="7" t="s">
        <v>61</v>
      </c>
      <c r="D15" s="8">
        <v>-192.94</v>
      </c>
      <c r="E15" s="20">
        <v>3066.96</v>
      </c>
      <c r="F15" s="11"/>
    </row>
    <row r="16" spans="1:6" x14ac:dyDescent="0.25">
      <c r="A16" s="19">
        <v>43873</v>
      </c>
      <c r="B16" s="19">
        <v>43866</v>
      </c>
      <c r="C16" s="7" t="s">
        <v>60</v>
      </c>
      <c r="D16" s="8">
        <v>-20</v>
      </c>
      <c r="E16" s="20">
        <v>3046.96</v>
      </c>
      <c r="F16" s="11" t="s">
        <v>76</v>
      </c>
    </row>
    <row r="17" spans="1:6" x14ac:dyDescent="0.25">
      <c r="A17" s="19">
        <v>43873</v>
      </c>
      <c r="B17" s="19">
        <v>43956</v>
      </c>
      <c r="C17" s="7" t="s">
        <v>59</v>
      </c>
      <c r="D17" s="8">
        <v>-0.61</v>
      </c>
      <c r="E17" s="20">
        <v>3046.35</v>
      </c>
      <c r="F17" s="11"/>
    </row>
    <row r="18" spans="1:6" x14ac:dyDescent="0.25">
      <c r="A18" s="19">
        <v>43881</v>
      </c>
      <c r="B18" s="19">
        <v>43881</v>
      </c>
      <c r="C18" s="7" t="s">
        <v>62</v>
      </c>
      <c r="D18" s="8">
        <v>-1413.01</v>
      </c>
      <c r="E18" s="20">
        <v>1633.34</v>
      </c>
      <c r="F18" s="11"/>
    </row>
    <row r="19" spans="1:6" x14ac:dyDescent="0.25">
      <c r="A19" s="19">
        <v>43885</v>
      </c>
      <c r="B19" s="19">
        <v>43885</v>
      </c>
      <c r="C19" s="7" t="s">
        <v>63</v>
      </c>
      <c r="D19" s="8">
        <v>-650.98</v>
      </c>
      <c r="E19" s="20">
        <v>982.36</v>
      </c>
      <c r="F19" s="11" t="s">
        <v>77</v>
      </c>
    </row>
    <row r="20" spans="1:6" x14ac:dyDescent="0.25">
      <c r="A20" s="19">
        <v>43888</v>
      </c>
      <c r="B20" s="19">
        <v>43888</v>
      </c>
      <c r="C20" s="7" t="s">
        <v>64</v>
      </c>
      <c r="D20" s="8">
        <v>-56.71</v>
      </c>
      <c r="E20" s="20">
        <v>925.65</v>
      </c>
      <c r="F20" s="11"/>
    </row>
    <row r="21" spans="1:6" x14ac:dyDescent="0.25">
      <c r="A21" s="19">
        <f>A20</f>
        <v>43888</v>
      </c>
      <c r="B21" s="19">
        <f>B20</f>
        <v>43888</v>
      </c>
      <c r="C21" s="7" t="s">
        <v>65</v>
      </c>
      <c r="D21" s="8">
        <v>38125.49</v>
      </c>
      <c r="E21" s="20">
        <v>39051.14</v>
      </c>
      <c r="F21" s="11"/>
    </row>
    <row r="22" spans="1:6" x14ac:dyDescent="0.25">
      <c r="A22" s="19">
        <f t="shared" ref="A22:A27" si="0">A21</f>
        <v>43888</v>
      </c>
      <c r="B22" s="19">
        <f t="shared" ref="B22:B27" si="1">B21</f>
        <v>43888</v>
      </c>
      <c r="C22" s="7" t="s">
        <v>66</v>
      </c>
      <c r="D22" s="8">
        <v>-5121.99</v>
      </c>
      <c r="E22" s="20">
        <v>33929.15</v>
      </c>
      <c r="F22" s="17" t="s">
        <v>78</v>
      </c>
    </row>
    <row r="23" spans="1:6" x14ac:dyDescent="0.25">
      <c r="A23" s="19">
        <f t="shared" si="0"/>
        <v>43888</v>
      </c>
      <c r="B23" s="19">
        <f t="shared" si="1"/>
        <v>43888</v>
      </c>
      <c r="C23" s="7" t="s">
        <v>67</v>
      </c>
      <c r="D23" s="8">
        <v>-2000</v>
      </c>
      <c r="E23" s="20">
        <v>31929.15</v>
      </c>
      <c r="F23" s="17" t="s">
        <v>79</v>
      </c>
    </row>
    <row r="24" spans="1:6" x14ac:dyDescent="0.25">
      <c r="A24" s="19">
        <f t="shared" si="0"/>
        <v>43888</v>
      </c>
      <c r="B24" s="19">
        <f t="shared" si="1"/>
        <v>43888</v>
      </c>
      <c r="C24" s="7" t="s">
        <v>68</v>
      </c>
      <c r="D24" s="8">
        <v>-1149.5</v>
      </c>
      <c r="E24" s="20">
        <v>30779.65</v>
      </c>
      <c r="F24" s="17" t="s">
        <v>80</v>
      </c>
    </row>
    <row r="25" spans="1:6" x14ac:dyDescent="0.25">
      <c r="A25" s="19">
        <f t="shared" si="0"/>
        <v>43888</v>
      </c>
      <c r="B25" s="19">
        <f t="shared" si="1"/>
        <v>43888</v>
      </c>
      <c r="C25" s="7" t="s">
        <v>69</v>
      </c>
      <c r="D25" s="8">
        <v>-11197.77</v>
      </c>
      <c r="E25" s="20">
        <v>19481.88</v>
      </c>
      <c r="F25" s="16" t="s">
        <v>81</v>
      </c>
    </row>
    <row r="26" spans="1:6" x14ac:dyDescent="0.25">
      <c r="A26" s="19">
        <f t="shared" si="0"/>
        <v>43888</v>
      </c>
      <c r="B26" s="19">
        <f t="shared" si="1"/>
        <v>43888</v>
      </c>
      <c r="C26" s="7" t="s">
        <v>69</v>
      </c>
      <c r="D26" s="8">
        <v>-15564.23</v>
      </c>
      <c r="E26" s="20">
        <v>3917.65</v>
      </c>
      <c r="F26" s="16" t="s">
        <v>82</v>
      </c>
    </row>
    <row r="27" spans="1:6" x14ac:dyDescent="0.25">
      <c r="A27" s="19">
        <f t="shared" si="0"/>
        <v>43888</v>
      </c>
      <c r="B27" s="19">
        <f t="shared" si="1"/>
        <v>43888</v>
      </c>
      <c r="C27" s="7" t="s">
        <v>70</v>
      </c>
      <c r="D27" s="8">
        <v>-360.01</v>
      </c>
      <c r="E27" s="20">
        <v>3557.64</v>
      </c>
      <c r="F27" s="21" t="s">
        <v>83</v>
      </c>
    </row>
    <row r="29" spans="1:6" x14ac:dyDescent="0.25">
      <c r="D29" s="1" t="s">
        <v>5</v>
      </c>
      <c r="E29" s="2" t="s">
        <v>6</v>
      </c>
    </row>
    <row r="30" spans="1:6" x14ac:dyDescent="0.25">
      <c r="D30" s="3" t="s">
        <v>7</v>
      </c>
      <c r="E30" s="4" t="s">
        <v>8</v>
      </c>
    </row>
  </sheetData>
  <mergeCells count="5">
    <mergeCell ref="A2:A3"/>
    <mergeCell ref="B2:B3"/>
    <mergeCell ref="C2:C3"/>
    <mergeCell ref="D2:D3"/>
    <mergeCell ref="E2:E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topLeftCell="A13" zoomScale="90" zoomScaleNormal="90" workbookViewId="0">
      <selection activeCell="C24" sqref="C24"/>
    </sheetView>
  </sheetViews>
  <sheetFormatPr baseColWidth="10" defaultRowHeight="15" x14ac:dyDescent="0.25"/>
  <cols>
    <col min="1" max="1" width="22.7109375" customWidth="1"/>
    <col min="2" max="2" width="18.140625" customWidth="1"/>
    <col min="3" max="3" width="48.42578125" customWidth="1"/>
    <col min="4" max="4" width="14.140625" customWidth="1"/>
    <col min="5" max="5" width="14.7109375" customWidth="1"/>
    <col min="6" max="6" width="44.140625" customWidth="1"/>
  </cols>
  <sheetData>
    <row r="1" spans="1:6" ht="15.75" x14ac:dyDescent="0.25">
      <c r="A1" s="24">
        <v>43891</v>
      </c>
      <c r="B1" s="25"/>
      <c r="C1" s="25"/>
      <c r="D1" s="25"/>
      <c r="E1" s="25"/>
      <c r="F1" s="26"/>
    </row>
    <row r="2" spans="1:6" x14ac:dyDescent="0.25">
      <c r="A2" s="27" t="s">
        <v>0</v>
      </c>
      <c r="B2" s="27" t="s">
        <v>1</v>
      </c>
      <c r="C2" s="27" t="s">
        <v>2</v>
      </c>
      <c r="D2" s="27" t="s">
        <v>3</v>
      </c>
      <c r="E2" s="27" t="s">
        <v>4</v>
      </c>
    </row>
    <row r="3" spans="1:6" x14ac:dyDescent="0.25">
      <c r="A3" s="29"/>
      <c r="B3" s="29"/>
      <c r="C3" s="29"/>
      <c r="D3" s="29"/>
      <c r="E3" s="29"/>
    </row>
    <row r="4" spans="1:6" x14ac:dyDescent="0.25">
      <c r="A4" s="6">
        <v>43892</v>
      </c>
      <c r="B4" s="6">
        <v>43892</v>
      </c>
      <c r="C4" s="7" t="s">
        <v>53</v>
      </c>
      <c r="D4" s="8">
        <v>-193.6</v>
      </c>
      <c r="E4" s="20">
        <v>3364.04</v>
      </c>
      <c r="F4" s="10"/>
    </row>
    <row r="5" spans="1:6" x14ac:dyDescent="0.25">
      <c r="A5" s="6">
        <v>43894</v>
      </c>
      <c r="B5" s="6">
        <v>43894</v>
      </c>
      <c r="C5" s="7" t="s">
        <v>84</v>
      </c>
      <c r="D5" s="8">
        <v>3090</v>
      </c>
      <c r="E5" s="20">
        <v>6454.04</v>
      </c>
      <c r="F5" s="11" t="s">
        <v>92</v>
      </c>
    </row>
    <row r="6" spans="1:6" x14ac:dyDescent="0.25">
      <c r="A6" s="6">
        <v>43894</v>
      </c>
      <c r="B6" s="6">
        <v>43894</v>
      </c>
      <c r="C6" s="7" t="s">
        <v>85</v>
      </c>
      <c r="D6" s="8">
        <v>-15.57</v>
      </c>
      <c r="E6" s="20">
        <v>6438.47</v>
      </c>
      <c r="F6" s="11"/>
    </row>
    <row r="7" spans="1:6" x14ac:dyDescent="0.25">
      <c r="A7" s="6">
        <v>43895</v>
      </c>
      <c r="B7" s="6">
        <v>43894</v>
      </c>
      <c r="C7" s="7" t="s">
        <v>86</v>
      </c>
      <c r="D7" s="8">
        <v>-40</v>
      </c>
      <c r="E7" s="20">
        <v>6398.47</v>
      </c>
      <c r="F7" s="11" t="s">
        <v>93</v>
      </c>
    </row>
    <row r="8" spans="1:6" x14ac:dyDescent="0.25">
      <c r="A8" s="6">
        <v>43895</v>
      </c>
      <c r="B8" s="6">
        <v>43894</v>
      </c>
      <c r="C8" s="7" t="s">
        <v>59</v>
      </c>
      <c r="D8" s="8">
        <v>-1.21</v>
      </c>
      <c r="E8" s="20">
        <v>6397.26</v>
      </c>
      <c r="F8" s="11"/>
    </row>
    <row r="9" spans="1:6" x14ac:dyDescent="0.25">
      <c r="A9" s="6">
        <v>43895</v>
      </c>
      <c r="B9" s="6">
        <v>43895</v>
      </c>
      <c r="C9" s="7" t="s">
        <v>87</v>
      </c>
      <c r="D9" s="8">
        <v>60</v>
      </c>
      <c r="E9" s="20">
        <v>6457.26</v>
      </c>
      <c r="F9" s="11" t="s">
        <v>94</v>
      </c>
    </row>
    <row r="10" spans="1:6" x14ac:dyDescent="0.25">
      <c r="A10" s="6">
        <v>43896</v>
      </c>
      <c r="B10" s="6">
        <v>43894</v>
      </c>
      <c r="C10" s="7" t="s">
        <v>86</v>
      </c>
      <c r="D10" s="8">
        <v>-120</v>
      </c>
      <c r="E10" s="20">
        <v>6337.26</v>
      </c>
      <c r="F10" s="11" t="s">
        <v>95</v>
      </c>
    </row>
    <row r="11" spans="1:6" x14ac:dyDescent="0.25">
      <c r="A11" s="6">
        <v>43896</v>
      </c>
      <c r="B11" s="6">
        <v>43894</v>
      </c>
      <c r="C11" s="7" t="s">
        <v>59</v>
      </c>
      <c r="D11" s="8">
        <v>-1.82</v>
      </c>
      <c r="E11" s="20">
        <v>6335.44</v>
      </c>
      <c r="F11" s="11"/>
    </row>
    <row r="12" spans="1:6" x14ac:dyDescent="0.25">
      <c r="A12" s="6">
        <v>43899</v>
      </c>
      <c r="B12" s="6">
        <v>43894</v>
      </c>
      <c r="C12" s="7" t="s">
        <v>86</v>
      </c>
      <c r="D12" s="8">
        <v>-40</v>
      </c>
      <c r="E12" s="20">
        <v>6295.44</v>
      </c>
      <c r="F12" s="11" t="s">
        <v>96</v>
      </c>
    </row>
    <row r="13" spans="1:6" x14ac:dyDescent="0.25">
      <c r="A13" s="6">
        <v>43899</v>
      </c>
      <c r="B13" s="6">
        <v>43894</v>
      </c>
      <c r="C13" s="7" t="s">
        <v>59</v>
      </c>
      <c r="D13" s="8">
        <v>-0.61</v>
      </c>
      <c r="E13" s="20">
        <v>6294.83</v>
      </c>
      <c r="F13" s="11"/>
    </row>
    <row r="14" spans="1:6" x14ac:dyDescent="0.25">
      <c r="A14" s="6">
        <v>43901</v>
      </c>
      <c r="B14" s="6">
        <v>43894</v>
      </c>
      <c r="C14" s="7" t="s">
        <v>86</v>
      </c>
      <c r="D14" s="8">
        <v>-20</v>
      </c>
      <c r="E14" s="20">
        <v>6274.83</v>
      </c>
      <c r="F14" s="11" t="s">
        <v>97</v>
      </c>
    </row>
    <row r="15" spans="1:6" x14ac:dyDescent="0.25">
      <c r="A15" s="6">
        <v>43901</v>
      </c>
      <c r="B15" s="6">
        <v>43894</v>
      </c>
      <c r="C15" s="7" t="s">
        <v>59</v>
      </c>
      <c r="D15" s="8">
        <v>-0.61</v>
      </c>
      <c r="E15" s="20">
        <v>6274.22</v>
      </c>
      <c r="F15" s="11"/>
    </row>
    <row r="16" spans="1:6" x14ac:dyDescent="0.25">
      <c r="A16" s="6">
        <v>43902</v>
      </c>
      <c r="B16" s="6">
        <v>43902</v>
      </c>
      <c r="C16" s="7" t="s">
        <v>88</v>
      </c>
      <c r="D16" s="8">
        <v>260</v>
      </c>
      <c r="E16" s="20">
        <v>6534.22</v>
      </c>
      <c r="F16" s="11"/>
    </row>
    <row r="17" spans="1:6" x14ac:dyDescent="0.25">
      <c r="A17" s="6">
        <v>43903</v>
      </c>
      <c r="B17" s="6">
        <v>43903</v>
      </c>
      <c r="C17" s="7" t="s">
        <v>89</v>
      </c>
      <c r="D17" s="8">
        <v>-6401.1</v>
      </c>
      <c r="E17" s="20">
        <v>133.12</v>
      </c>
      <c r="F17" s="17" t="s">
        <v>98</v>
      </c>
    </row>
    <row r="18" spans="1:6" x14ac:dyDescent="0.25">
      <c r="A18" s="6">
        <v>43910</v>
      </c>
      <c r="B18" s="6">
        <v>43895</v>
      </c>
      <c r="C18" s="7" t="s">
        <v>60</v>
      </c>
      <c r="D18" s="8">
        <v>-20</v>
      </c>
      <c r="E18" s="20">
        <v>113.12</v>
      </c>
      <c r="F18" s="11" t="s">
        <v>99</v>
      </c>
    </row>
    <row r="19" spans="1:6" x14ac:dyDescent="0.25">
      <c r="A19" s="6">
        <f>A18</f>
        <v>43910</v>
      </c>
      <c r="B19" s="6">
        <v>43895</v>
      </c>
      <c r="C19" s="7" t="s">
        <v>59</v>
      </c>
      <c r="D19" s="8">
        <v>-0.61</v>
      </c>
      <c r="E19" s="20">
        <v>112.51</v>
      </c>
      <c r="F19" s="11"/>
    </row>
    <row r="20" spans="1:6" x14ac:dyDescent="0.25">
      <c r="A20" s="6">
        <f t="shared" ref="A20:A21" si="0">A19</f>
        <v>43910</v>
      </c>
      <c r="B20" s="6">
        <v>43894</v>
      </c>
      <c r="C20" s="7" t="s">
        <v>86</v>
      </c>
      <c r="D20" s="8">
        <v>-20</v>
      </c>
      <c r="E20" s="20">
        <v>92.51</v>
      </c>
      <c r="F20" s="11" t="s">
        <v>100</v>
      </c>
    </row>
    <row r="21" spans="1:6" x14ac:dyDescent="0.25">
      <c r="A21" s="6">
        <f t="shared" si="0"/>
        <v>43910</v>
      </c>
      <c r="B21" s="6">
        <v>43894</v>
      </c>
      <c r="C21" s="7" t="s">
        <v>59</v>
      </c>
      <c r="D21" s="8">
        <v>-0.61</v>
      </c>
      <c r="E21" s="20">
        <v>91.9</v>
      </c>
      <c r="F21" s="11"/>
    </row>
    <row r="22" spans="1:6" x14ac:dyDescent="0.25">
      <c r="A22" s="6">
        <v>43914</v>
      </c>
      <c r="B22" s="6">
        <v>43914</v>
      </c>
      <c r="C22" s="7" t="s">
        <v>90</v>
      </c>
      <c r="D22" s="8">
        <v>2700</v>
      </c>
      <c r="E22" s="20">
        <v>2791.9</v>
      </c>
      <c r="F22" s="11" t="s">
        <v>101</v>
      </c>
    </row>
    <row r="23" spans="1:6" x14ac:dyDescent="0.25">
      <c r="A23" s="6">
        <v>43915</v>
      </c>
      <c r="B23" s="6">
        <v>43915</v>
      </c>
      <c r="C23" s="7" t="s">
        <v>62</v>
      </c>
      <c r="D23" s="8">
        <v>-1196.52</v>
      </c>
      <c r="E23" s="20">
        <v>1595.38</v>
      </c>
      <c r="F23" s="11"/>
    </row>
    <row r="24" spans="1:6" x14ac:dyDescent="0.25">
      <c r="A24" s="6">
        <v>43915</v>
      </c>
      <c r="B24" s="6">
        <v>43915</v>
      </c>
      <c r="C24" s="7" t="s">
        <v>67</v>
      </c>
      <c r="D24" s="8">
        <v>-1500</v>
      </c>
      <c r="E24" s="20">
        <v>95.38</v>
      </c>
      <c r="F24" s="16" t="s">
        <v>102</v>
      </c>
    </row>
    <row r="25" spans="1:6" x14ac:dyDescent="0.25">
      <c r="A25" s="6">
        <v>43920</v>
      </c>
      <c r="B25" s="6">
        <v>43920</v>
      </c>
      <c r="C25" s="7" t="s">
        <v>31</v>
      </c>
      <c r="D25" s="8">
        <v>-56.26</v>
      </c>
      <c r="E25" s="20">
        <v>39.119999999999997</v>
      </c>
      <c r="F25" s="11" t="s">
        <v>103</v>
      </c>
    </row>
    <row r="26" spans="1:6" x14ac:dyDescent="0.25">
      <c r="A26" s="6">
        <v>43921</v>
      </c>
      <c r="B26" s="6">
        <v>43921</v>
      </c>
      <c r="C26" s="7" t="s">
        <v>91</v>
      </c>
      <c r="D26" s="8">
        <v>0.73</v>
      </c>
      <c r="E26" s="20">
        <v>39.85</v>
      </c>
      <c r="F26" s="13"/>
    </row>
    <row r="28" spans="1:6" x14ac:dyDescent="0.25">
      <c r="D28" s="1" t="s">
        <v>5</v>
      </c>
      <c r="E28" s="2" t="s">
        <v>6</v>
      </c>
    </row>
    <row r="29" spans="1:6" x14ac:dyDescent="0.25">
      <c r="D29" s="3" t="s">
        <v>7</v>
      </c>
      <c r="E29" s="4" t="s">
        <v>8</v>
      </c>
    </row>
  </sheetData>
  <mergeCells count="6">
    <mergeCell ref="A1:F1"/>
    <mergeCell ref="A2:A3"/>
    <mergeCell ref="B2:B3"/>
    <mergeCell ref="C2:C3"/>
    <mergeCell ref="D2:D3"/>
    <mergeCell ref="E2:E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D10" sqref="D10:E11"/>
    </sheetView>
  </sheetViews>
  <sheetFormatPr baseColWidth="10" defaultRowHeight="15" x14ac:dyDescent="0.25"/>
  <cols>
    <col min="1" max="1" width="22.7109375" customWidth="1"/>
    <col min="2" max="2" width="19" customWidth="1"/>
    <col min="3" max="3" width="44.5703125" customWidth="1"/>
    <col min="4" max="4" width="14.42578125" customWidth="1"/>
    <col min="5" max="5" width="15.5703125" customWidth="1"/>
    <col min="6" max="6" width="31.140625" customWidth="1"/>
  </cols>
  <sheetData>
    <row r="1" spans="1:6" ht="15.75" x14ac:dyDescent="0.25">
      <c r="A1" s="24">
        <v>43922</v>
      </c>
      <c r="B1" s="25"/>
      <c r="C1" s="25"/>
      <c r="D1" s="25"/>
      <c r="E1" s="25"/>
      <c r="F1" s="26"/>
    </row>
    <row r="2" spans="1:6" x14ac:dyDescent="0.25">
      <c r="A2" s="27" t="s">
        <v>0</v>
      </c>
      <c r="B2" s="27" t="s">
        <v>1</v>
      </c>
      <c r="C2" s="27" t="s">
        <v>2</v>
      </c>
      <c r="D2" s="27" t="s">
        <v>3</v>
      </c>
      <c r="E2" s="27" t="s">
        <v>4</v>
      </c>
    </row>
    <row r="3" spans="1:6" x14ac:dyDescent="0.25">
      <c r="A3" s="29"/>
      <c r="B3" s="29"/>
      <c r="C3" s="29"/>
      <c r="D3" s="29"/>
      <c r="E3" s="29"/>
    </row>
    <row r="4" spans="1:6" x14ac:dyDescent="0.25">
      <c r="A4" s="6">
        <v>43937</v>
      </c>
      <c r="B4" s="6">
        <v>43937</v>
      </c>
      <c r="C4" s="7" t="s">
        <v>105</v>
      </c>
      <c r="D4" s="8">
        <v>-2195</v>
      </c>
      <c r="E4" s="20">
        <v>17.899999999999999</v>
      </c>
      <c r="F4" s="10"/>
    </row>
    <row r="5" spans="1:6" x14ac:dyDescent="0.25">
      <c r="A5" s="6">
        <v>43950</v>
      </c>
      <c r="B5" s="6">
        <v>43950</v>
      </c>
      <c r="C5" s="7" t="s">
        <v>106</v>
      </c>
      <c r="D5" s="8">
        <v>957.21</v>
      </c>
      <c r="E5" s="20">
        <v>975.11</v>
      </c>
      <c r="F5" s="11" t="s">
        <v>104</v>
      </c>
    </row>
    <row r="6" spans="1:6" x14ac:dyDescent="0.25">
      <c r="A6" s="6">
        <f>A5</f>
        <v>43950</v>
      </c>
      <c r="B6" s="6">
        <f>B5</f>
        <v>43950</v>
      </c>
      <c r="C6" s="7" t="s">
        <v>62</v>
      </c>
      <c r="D6" s="8">
        <v>-957.21</v>
      </c>
      <c r="E6" s="20">
        <v>17.899999999999999</v>
      </c>
      <c r="F6" s="11"/>
    </row>
    <row r="7" spans="1:6" x14ac:dyDescent="0.25">
      <c r="A7" s="6">
        <f t="shared" ref="A7:A8" si="0">A6</f>
        <v>43950</v>
      </c>
      <c r="B7" s="6">
        <f t="shared" ref="B7:B8" si="1">B6</f>
        <v>43950</v>
      </c>
      <c r="C7" s="7" t="s">
        <v>107</v>
      </c>
      <c r="D7" s="8">
        <v>151.43</v>
      </c>
      <c r="E7" s="20">
        <v>169.33</v>
      </c>
      <c r="F7" s="11" t="s">
        <v>104</v>
      </c>
    </row>
    <row r="8" spans="1:6" x14ac:dyDescent="0.25">
      <c r="A8" s="6">
        <f t="shared" si="0"/>
        <v>43950</v>
      </c>
      <c r="B8" s="6">
        <f t="shared" si="1"/>
        <v>43950</v>
      </c>
      <c r="C8" s="7" t="str">
        <f>C7</f>
        <v>PAGO FRAC P-00041 NOTARIA</v>
      </c>
      <c r="D8" s="8">
        <v>-151.43</v>
      </c>
      <c r="E8" s="20">
        <v>17.899999999999999</v>
      </c>
      <c r="F8" s="13"/>
    </row>
    <row r="10" spans="1:6" x14ac:dyDescent="0.25">
      <c r="D10" s="1" t="s">
        <v>5</v>
      </c>
      <c r="E10" s="2" t="s">
        <v>6</v>
      </c>
    </row>
    <row r="11" spans="1:6" x14ac:dyDescent="0.25">
      <c r="D11" s="3" t="s">
        <v>7</v>
      </c>
      <c r="E11" s="4" t="s">
        <v>8</v>
      </c>
    </row>
  </sheetData>
  <mergeCells count="6">
    <mergeCell ref="A1:F1"/>
    <mergeCell ref="A2:A3"/>
    <mergeCell ref="B2:B3"/>
    <mergeCell ref="C2:C3"/>
    <mergeCell ref="D2:D3"/>
    <mergeCell ref="E2:E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H22" sqref="H22"/>
    </sheetView>
  </sheetViews>
  <sheetFormatPr baseColWidth="10" defaultRowHeight="15" x14ac:dyDescent="0.25"/>
  <cols>
    <col min="5" max="5" width="34.140625" customWidth="1"/>
  </cols>
  <sheetData>
    <row r="1" spans="1:5" x14ac:dyDescent="0.25">
      <c r="A1" s="30" t="s">
        <v>108</v>
      </c>
      <c r="B1" s="31"/>
      <c r="C1" s="31"/>
      <c r="D1" s="31"/>
      <c r="E1" s="32"/>
    </row>
    <row r="2" spans="1:5" x14ac:dyDescent="0.25">
      <c r="A2" s="33"/>
      <c r="B2" s="34"/>
      <c r="C2" s="34"/>
      <c r="D2" s="34"/>
      <c r="E2" s="35"/>
    </row>
    <row r="3" spans="1:5" x14ac:dyDescent="0.25">
      <c r="A3" s="33"/>
      <c r="B3" s="34"/>
      <c r="C3" s="34"/>
      <c r="D3" s="34"/>
      <c r="E3" s="35"/>
    </row>
    <row r="4" spans="1:5" ht="15.75" thickBot="1" x14ac:dyDescent="0.3">
      <c r="A4" s="36"/>
      <c r="B4" s="37"/>
      <c r="C4" s="37"/>
      <c r="D4" s="37"/>
      <c r="E4" s="38"/>
    </row>
  </sheetData>
  <mergeCells count="1">
    <mergeCell ref="A1:E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topLeftCell="A2" zoomScaleNormal="100" workbookViewId="0">
      <selection activeCell="C9" sqref="C9"/>
    </sheetView>
  </sheetViews>
  <sheetFormatPr baseColWidth="10" defaultRowHeight="15" x14ac:dyDescent="0.25"/>
  <cols>
    <col min="1" max="1" width="22.5703125" customWidth="1"/>
    <col min="2" max="2" width="18.85546875" customWidth="1"/>
    <col min="3" max="3" width="40.28515625" customWidth="1"/>
    <col min="4" max="4" width="14.7109375" customWidth="1"/>
    <col min="5" max="5" width="14.85546875" customWidth="1"/>
    <col min="6" max="6" width="42.140625" customWidth="1"/>
  </cols>
  <sheetData>
    <row r="1" spans="1:6" ht="15.75" x14ac:dyDescent="0.25">
      <c r="A1" s="24">
        <v>43983</v>
      </c>
      <c r="B1" s="25"/>
      <c r="C1" s="25"/>
      <c r="D1" s="25"/>
      <c r="E1" s="25"/>
      <c r="F1" s="26"/>
    </row>
    <row r="2" spans="1:6" x14ac:dyDescent="0.25">
      <c r="A2" s="27" t="s">
        <v>0</v>
      </c>
      <c r="B2" s="27" t="s">
        <v>1</v>
      </c>
      <c r="C2" s="27" t="s">
        <v>2</v>
      </c>
      <c r="D2" s="27" t="s">
        <v>3</v>
      </c>
      <c r="E2" s="27" t="s">
        <v>4</v>
      </c>
    </row>
    <row r="3" spans="1:6" x14ac:dyDescent="0.25">
      <c r="A3" s="29"/>
      <c r="B3" s="29"/>
      <c r="C3" s="29"/>
      <c r="D3" s="29"/>
      <c r="E3" s="29"/>
    </row>
    <row r="4" spans="1:6" x14ac:dyDescent="0.25">
      <c r="A4" s="19">
        <v>43993</v>
      </c>
      <c r="B4" s="19">
        <v>43993</v>
      </c>
      <c r="C4" s="7" t="s">
        <v>109</v>
      </c>
      <c r="D4" s="8">
        <v>3210</v>
      </c>
      <c r="E4" s="8">
        <v>3227.9</v>
      </c>
      <c r="F4" s="10" t="s">
        <v>88</v>
      </c>
    </row>
    <row r="5" spans="1:6" x14ac:dyDescent="0.25">
      <c r="A5" s="19">
        <f>A4</f>
        <v>43993</v>
      </c>
      <c r="B5" s="19">
        <f>B4</f>
        <v>43993</v>
      </c>
      <c r="C5" s="7" t="s">
        <v>110</v>
      </c>
      <c r="D5" s="8">
        <v>-15.57</v>
      </c>
      <c r="E5" s="8">
        <v>3212.33</v>
      </c>
      <c r="F5" s="11"/>
    </row>
    <row r="6" spans="1:6" x14ac:dyDescent="0.25">
      <c r="A6" s="19">
        <f t="shared" ref="A6:A8" si="0">A5</f>
        <v>43993</v>
      </c>
      <c r="B6" s="19">
        <f t="shared" ref="B6:B16" si="1">B5</f>
        <v>43993</v>
      </c>
      <c r="C6" s="7" t="s">
        <v>67</v>
      </c>
      <c r="D6" s="8">
        <v>-315</v>
      </c>
      <c r="E6" s="8">
        <v>2897.33</v>
      </c>
      <c r="F6" s="16" t="s">
        <v>116</v>
      </c>
    </row>
    <row r="7" spans="1:6" x14ac:dyDescent="0.25">
      <c r="A7" s="19">
        <f t="shared" si="0"/>
        <v>43993</v>
      </c>
      <c r="B7" s="19">
        <f t="shared" si="1"/>
        <v>43993</v>
      </c>
      <c r="C7" s="7" t="s">
        <v>111</v>
      </c>
      <c r="D7" s="8">
        <v>-2650</v>
      </c>
      <c r="E7" s="8">
        <v>247.33</v>
      </c>
      <c r="F7" s="11" t="s">
        <v>117</v>
      </c>
    </row>
    <row r="8" spans="1:6" x14ac:dyDescent="0.25">
      <c r="A8" s="19">
        <f t="shared" si="0"/>
        <v>43993</v>
      </c>
      <c r="B8" s="19">
        <f t="shared" si="1"/>
        <v>43993</v>
      </c>
      <c r="C8" s="7" t="s">
        <v>112</v>
      </c>
      <c r="D8" s="8">
        <v>-1.4</v>
      </c>
      <c r="E8" s="8">
        <v>245.93</v>
      </c>
      <c r="F8" s="11"/>
    </row>
    <row r="9" spans="1:6" x14ac:dyDescent="0.25">
      <c r="A9" s="19">
        <v>43994</v>
      </c>
      <c r="B9" s="19">
        <f t="shared" si="1"/>
        <v>43993</v>
      </c>
      <c r="C9" s="7" t="s">
        <v>113</v>
      </c>
      <c r="D9" s="8">
        <v>-60</v>
      </c>
      <c r="E9" s="8">
        <v>185.93</v>
      </c>
      <c r="F9" s="11" t="s">
        <v>118</v>
      </c>
    </row>
    <row r="10" spans="1:6" x14ac:dyDescent="0.25">
      <c r="A10" s="19">
        <v>43994</v>
      </c>
      <c r="B10" s="19">
        <f t="shared" si="1"/>
        <v>43993</v>
      </c>
      <c r="C10" s="7" t="s">
        <v>32</v>
      </c>
      <c r="D10" s="8">
        <v>-1.21</v>
      </c>
      <c r="E10" s="8">
        <v>184.72</v>
      </c>
      <c r="F10" s="11"/>
    </row>
    <row r="11" spans="1:6" x14ac:dyDescent="0.25">
      <c r="A11" s="19">
        <v>43997</v>
      </c>
      <c r="B11" s="19">
        <f t="shared" si="1"/>
        <v>43993</v>
      </c>
      <c r="C11" s="7" t="s">
        <v>113</v>
      </c>
      <c r="D11" s="8">
        <v>-150</v>
      </c>
      <c r="E11" s="8">
        <v>34.72</v>
      </c>
      <c r="F11" s="11" t="s">
        <v>119</v>
      </c>
    </row>
    <row r="12" spans="1:6" x14ac:dyDescent="0.25">
      <c r="A12" s="19">
        <v>43997</v>
      </c>
      <c r="B12" s="19">
        <f t="shared" si="1"/>
        <v>43993</v>
      </c>
      <c r="C12" s="7" t="s">
        <v>32</v>
      </c>
      <c r="D12" s="8">
        <v>-1.82</v>
      </c>
      <c r="E12" s="8">
        <v>32.9</v>
      </c>
      <c r="F12" s="11"/>
    </row>
    <row r="13" spans="1:6" x14ac:dyDescent="0.25">
      <c r="A13" s="19">
        <v>43999</v>
      </c>
      <c r="B13" s="19">
        <f t="shared" si="1"/>
        <v>43993</v>
      </c>
      <c r="C13" s="7" t="s">
        <v>113</v>
      </c>
      <c r="D13" s="8">
        <v>-40</v>
      </c>
      <c r="E13" s="8">
        <v>-7.1</v>
      </c>
      <c r="F13" s="11" t="s">
        <v>120</v>
      </c>
    </row>
    <row r="14" spans="1:6" x14ac:dyDescent="0.25">
      <c r="A14" s="19">
        <v>43999</v>
      </c>
      <c r="B14" s="19">
        <f t="shared" si="1"/>
        <v>43993</v>
      </c>
      <c r="C14" s="7" t="s">
        <v>32</v>
      </c>
      <c r="D14" s="8">
        <v>-0.61</v>
      </c>
      <c r="E14" s="8">
        <v>-7.71</v>
      </c>
      <c r="F14" s="11"/>
    </row>
    <row r="15" spans="1:6" x14ac:dyDescent="0.25">
      <c r="A15" s="19">
        <v>44000</v>
      </c>
      <c r="B15" s="19">
        <f t="shared" si="1"/>
        <v>43993</v>
      </c>
      <c r="C15" s="7" t="s">
        <v>113</v>
      </c>
      <c r="D15" s="8">
        <v>-40</v>
      </c>
      <c r="E15" s="8">
        <v>-47.71</v>
      </c>
      <c r="F15" s="11" t="s">
        <v>121</v>
      </c>
    </row>
    <row r="16" spans="1:6" x14ac:dyDescent="0.25">
      <c r="A16" s="19">
        <v>44000</v>
      </c>
      <c r="B16" s="19">
        <f t="shared" si="1"/>
        <v>43993</v>
      </c>
      <c r="C16" s="7" t="s">
        <v>32</v>
      </c>
      <c r="D16" s="8">
        <v>-0.61</v>
      </c>
      <c r="E16" s="8">
        <v>-48.32</v>
      </c>
      <c r="F16" s="11"/>
    </row>
    <row r="17" spans="1:6" x14ac:dyDescent="0.25">
      <c r="A17" s="19">
        <v>44006</v>
      </c>
      <c r="B17" s="19">
        <v>44006</v>
      </c>
      <c r="C17" s="7" t="s">
        <v>114</v>
      </c>
      <c r="D17" s="8">
        <v>70</v>
      </c>
      <c r="E17" s="8">
        <v>21.68</v>
      </c>
      <c r="F17" s="11" t="s">
        <v>122</v>
      </c>
    </row>
    <row r="18" spans="1:6" x14ac:dyDescent="0.25">
      <c r="A18" s="19">
        <v>44006</v>
      </c>
      <c r="B18" s="19">
        <f>B17</f>
        <v>44006</v>
      </c>
      <c r="C18" s="7" t="s">
        <v>115</v>
      </c>
      <c r="D18" s="8">
        <v>-0.33</v>
      </c>
      <c r="E18" s="8">
        <v>21.35</v>
      </c>
      <c r="F18" s="11"/>
    </row>
    <row r="19" spans="1:6" x14ac:dyDescent="0.25">
      <c r="A19" s="19">
        <v>44008</v>
      </c>
      <c r="B19" s="19">
        <f t="shared" ref="B19:B20" si="2">B18</f>
        <v>44006</v>
      </c>
      <c r="C19" s="7" t="s">
        <v>115</v>
      </c>
      <c r="D19" s="8">
        <v>-20</v>
      </c>
      <c r="E19" s="8">
        <v>1.35</v>
      </c>
      <c r="F19" s="11" t="s">
        <v>123</v>
      </c>
    </row>
    <row r="20" spans="1:6" x14ac:dyDescent="0.25">
      <c r="A20" s="19">
        <v>44008</v>
      </c>
      <c r="B20" s="19">
        <f t="shared" si="2"/>
        <v>44006</v>
      </c>
      <c r="C20" s="7" t="s">
        <v>32</v>
      </c>
      <c r="D20" s="8">
        <v>-0.61</v>
      </c>
      <c r="E20" s="8">
        <v>0.74</v>
      </c>
      <c r="F20" s="13"/>
    </row>
    <row r="21" spans="1:6" x14ac:dyDescent="0.25">
      <c r="A21" s="22"/>
      <c r="B21" s="22"/>
      <c r="C21" s="22"/>
      <c r="D21" s="22"/>
      <c r="E21" s="22"/>
    </row>
    <row r="22" spans="1:6" x14ac:dyDescent="0.25">
      <c r="D22" s="1" t="s">
        <v>5</v>
      </c>
      <c r="E22" s="2" t="s">
        <v>6</v>
      </c>
    </row>
    <row r="23" spans="1:6" x14ac:dyDescent="0.25">
      <c r="D23" s="3" t="s">
        <v>7</v>
      </c>
      <c r="E23" s="4" t="s">
        <v>8</v>
      </c>
    </row>
  </sheetData>
  <mergeCells count="6">
    <mergeCell ref="A1:F1"/>
    <mergeCell ref="A2:A3"/>
    <mergeCell ref="B2:B3"/>
    <mergeCell ref="C2:C3"/>
    <mergeCell ref="D2:D3"/>
    <mergeCell ref="E2:E3"/>
  </mergeCells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topLeftCell="A10" zoomScale="90" zoomScaleNormal="90" workbookViewId="0">
      <selection activeCell="D32" sqref="D32:E33"/>
    </sheetView>
  </sheetViews>
  <sheetFormatPr baseColWidth="10" defaultRowHeight="15" x14ac:dyDescent="0.25"/>
  <cols>
    <col min="1" max="1" width="23.140625" customWidth="1"/>
    <col min="2" max="2" width="18.7109375" customWidth="1"/>
    <col min="3" max="3" width="49" customWidth="1"/>
    <col min="4" max="4" width="13.85546875" customWidth="1"/>
    <col min="5" max="5" width="14.140625" customWidth="1"/>
    <col min="6" max="6" width="37.7109375" customWidth="1"/>
  </cols>
  <sheetData>
    <row r="1" spans="1:6" ht="15.75" x14ac:dyDescent="0.25">
      <c r="A1" s="24">
        <v>44013</v>
      </c>
      <c r="B1" s="25"/>
      <c r="C1" s="25"/>
      <c r="D1" s="25"/>
      <c r="E1" s="25"/>
      <c r="F1" s="26"/>
    </row>
    <row r="2" spans="1:6" x14ac:dyDescent="0.25">
      <c r="A2" s="27" t="s">
        <v>0</v>
      </c>
      <c r="B2" s="27" t="s">
        <v>1</v>
      </c>
      <c r="C2" s="27" t="s">
        <v>2</v>
      </c>
      <c r="D2" s="27" t="s">
        <v>3</v>
      </c>
      <c r="E2" s="27" t="s">
        <v>4</v>
      </c>
    </row>
    <row r="3" spans="1:6" x14ac:dyDescent="0.25">
      <c r="A3" s="29"/>
      <c r="B3" s="29"/>
      <c r="C3" s="29"/>
      <c r="D3" s="29"/>
      <c r="E3" s="29"/>
    </row>
    <row r="4" spans="1:6" x14ac:dyDescent="0.25">
      <c r="A4" s="19">
        <v>44015</v>
      </c>
      <c r="B4" s="19">
        <v>44015</v>
      </c>
      <c r="C4" s="7" t="s">
        <v>124</v>
      </c>
      <c r="D4" s="8">
        <v>3050</v>
      </c>
      <c r="E4" s="20">
        <v>3050.74</v>
      </c>
      <c r="F4" s="10" t="s">
        <v>144</v>
      </c>
    </row>
    <row r="5" spans="1:6" x14ac:dyDescent="0.25">
      <c r="A5" s="19">
        <f>A4</f>
        <v>44015</v>
      </c>
      <c r="B5" s="19">
        <f>B4</f>
        <v>44015</v>
      </c>
      <c r="C5" s="7" t="s">
        <v>125</v>
      </c>
      <c r="D5" s="8">
        <v>-15.35</v>
      </c>
      <c r="E5" s="20">
        <v>3035.39</v>
      </c>
      <c r="F5" s="11"/>
    </row>
    <row r="6" spans="1:6" x14ac:dyDescent="0.25">
      <c r="A6" s="19">
        <f>A5</f>
        <v>44015</v>
      </c>
      <c r="B6" s="19">
        <v>44042</v>
      </c>
      <c r="C6" s="7" t="s">
        <v>126</v>
      </c>
      <c r="D6" s="8">
        <v>-15.3</v>
      </c>
      <c r="E6" s="20">
        <v>3020.09</v>
      </c>
      <c r="F6" s="11"/>
    </row>
    <row r="7" spans="1:6" x14ac:dyDescent="0.25">
      <c r="A7" s="19">
        <v>44018</v>
      </c>
      <c r="B7" s="19">
        <v>44018</v>
      </c>
      <c r="C7" s="7" t="s">
        <v>127</v>
      </c>
      <c r="D7" s="8">
        <v>-307.98</v>
      </c>
      <c r="E7" s="20">
        <v>2712.11</v>
      </c>
      <c r="F7" s="11"/>
    </row>
    <row r="8" spans="1:6" x14ac:dyDescent="0.25">
      <c r="A8" s="19">
        <v>44018</v>
      </c>
      <c r="B8" s="19">
        <v>44018</v>
      </c>
      <c r="C8" s="7" t="str">
        <f>C7</f>
        <v>TRIBUTO/TASA PÚBLICOS</v>
      </c>
      <c r="D8" s="8">
        <v>-888.5</v>
      </c>
      <c r="E8" s="20">
        <v>1823.61</v>
      </c>
      <c r="F8" s="11"/>
    </row>
    <row r="9" spans="1:6" x14ac:dyDescent="0.25">
      <c r="A9" s="19">
        <v>44019</v>
      </c>
      <c r="B9" s="19">
        <v>44015</v>
      </c>
      <c r="C9" s="7" t="s">
        <v>128</v>
      </c>
      <c r="D9" s="8">
        <v>-140</v>
      </c>
      <c r="E9" s="20">
        <v>1683.61</v>
      </c>
      <c r="F9" s="11" t="s">
        <v>145</v>
      </c>
    </row>
    <row r="10" spans="1:6" x14ac:dyDescent="0.25">
      <c r="A10" s="19">
        <v>44019</v>
      </c>
      <c r="B10" s="19">
        <f>B9</f>
        <v>44015</v>
      </c>
      <c r="C10" s="7" t="s">
        <v>59</v>
      </c>
      <c r="D10" s="8">
        <v>-1.82</v>
      </c>
      <c r="E10" s="20">
        <v>1681.79</v>
      </c>
      <c r="F10" s="11"/>
    </row>
    <row r="11" spans="1:6" x14ac:dyDescent="0.25">
      <c r="A11" s="19">
        <v>44020</v>
      </c>
      <c r="B11" s="19">
        <f t="shared" ref="B11:B14" si="0">B10</f>
        <v>44015</v>
      </c>
      <c r="C11" s="7" t="s">
        <v>128</v>
      </c>
      <c r="D11" s="8">
        <v>-20</v>
      </c>
      <c r="E11" s="20">
        <v>1661.79</v>
      </c>
      <c r="F11" s="11" t="s">
        <v>146</v>
      </c>
    </row>
    <row r="12" spans="1:6" x14ac:dyDescent="0.25">
      <c r="A12" s="19">
        <v>44020</v>
      </c>
      <c r="B12" s="19">
        <f t="shared" si="0"/>
        <v>44015</v>
      </c>
      <c r="C12" s="7" t="s">
        <v>59</v>
      </c>
      <c r="D12" s="8">
        <v>-0.61</v>
      </c>
      <c r="E12" s="20">
        <v>1661.18</v>
      </c>
      <c r="F12" s="11"/>
    </row>
    <row r="13" spans="1:6" x14ac:dyDescent="0.25">
      <c r="A13" s="19">
        <v>44021</v>
      </c>
      <c r="B13" s="19">
        <f t="shared" si="0"/>
        <v>44015</v>
      </c>
      <c r="C13" s="7" t="s">
        <v>128</v>
      </c>
      <c r="D13" s="8">
        <v>-60</v>
      </c>
      <c r="E13" s="20">
        <v>1601.18</v>
      </c>
      <c r="F13" s="11" t="s">
        <v>147</v>
      </c>
    </row>
    <row r="14" spans="1:6" x14ac:dyDescent="0.25">
      <c r="A14" s="19">
        <v>44021</v>
      </c>
      <c r="B14" s="19">
        <f t="shared" si="0"/>
        <v>44015</v>
      </c>
      <c r="C14" s="7" t="s">
        <v>59</v>
      </c>
      <c r="D14" s="8">
        <v>-0.61</v>
      </c>
      <c r="E14" s="20">
        <v>1600.57</v>
      </c>
      <c r="F14" s="11"/>
    </row>
    <row r="15" spans="1:6" x14ac:dyDescent="0.25">
      <c r="A15" s="19">
        <v>44021</v>
      </c>
      <c r="B15" s="19">
        <v>44021</v>
      </c>
      <c r="C15" s="7" t="s">
        <v>129</v>
      </c>
      <c r="D15" s="8">
        <v>140</v>
      </c>
      <c r="E15" s="20">
        <v>1740.57</v>
      </c>
      <c r="F15" s="11" t="s">
        <v>148</v>
      </c>
    </row>
    <row r="16" spans="1:6" x14ac:dyDescent="0.25">
      <c r="A16" s="19">
        <v>44032</v>
      </c>
      <c r="B16" s="19">
        <v>44032</v>
      </c>
      <c r="C16" s="7" t="s">
        <v>130</v>
      </c>
      <c r="D16" s="8">
        <v>-1000</v>
      </c>
      <c r="E16" s="20">
        <v>740.57</v>
      </c>
      <c r="F16" s="11" t="s">
        <v>149</v>
      </c>
    </row>
    <row r="17" spans="1:6" x14ac:dyDescent="0.25">
      <c r="A17" s="19">
        <v>44032</v>
      </c>
      <c r="B17" s="19">
        <v>44032</v>
      </c>
      <c r="C17" s="7" t="s">
        <v>131</v>
      </c>
      <c r="D17" s="8">
        <v>-1.4</v>
      </c>
      <c r="E17" s="20">
        <v>739.17</v>
      </c>
      <c r="F17" s="11"/>
    </row>
    <row r="18" spans="1:6" x14ac:dyDescent="0.25">
      <c r="A18" s="19">
        <v>44033</v>
      </c>
      <c r="B18" s="19">
        <v>44033</v>
      </c>
      <c r="C18" s="7" t="s">
        <v>62</v>
      </c>
      <c r="D18" s="8">
        <v>-499.62</v>
      </c>
      <c r="E18" s="20">
        <v>239.55</v>
      </c>
      <c r="F18" s="11"/>
    </row>
    <row r="19" spans="1:6" x14ac:dyDescent="0.25">
      <c r="A19" s="19">
        <v>44039</v>
      </c>
      <c r="B19" s="19">
        <v>44039</v>
      </c>
      <c r="C19" s="7" t="s">
        <v>132</v>
      </c>
      <c r="D19" s="8">
        <v>-125</v>
      </c>
      <c r="E19" s="20">
        <v>114.55</v>
      </c>
      <c r="F19" s="11" t="s">
        <v>150</v>
      </c>
    </row>
    <row r="20" spans="1:6" x14ac:dyDescent="0.25">
      <c r="A20" s="19">
        <v>44040</v>
      </c>
      <c r="B20" s="19">
        <v>44040</v>
      </c>
      <c r="C20" s="7" t="s">
        <v>133</v>
      </c>
      <c r="D20" s="8">
        <v>40</v>
      </c>
      <c r="E20" s="20">
        <v>154.55000000000001</v>
      </c>
      <c r="F20" s="11" t="s">
        <v>151</v>
      </c>
    </row>
    <row r="21" spans="1:6" x14ac:dyDescent="0.25">
      <c r="A21" s="19">
        <v>44040</v>
      </c>
      <c r="B21" s="19">
        <v>44040</v>
      </c>
      <c r="C21" s="7" t="s">
        <v>134</v>
      </c>
      <c r="D21" s="8">
        <v>-0.11</v>
      </c>
      <c r="E21" s="20">
        <v>154.44</v>
      </c>
      <c r="F21" s="11"/>
    </row>
    <row r="22" spans="1:6" x14ac:dyDescent="0.25">
      <c r="A22" s="19">
        <v>44041</v>
      </c>
      <c r="B22" s="19">
        <v>44041</v>
      </c>
      <c r="C22" s="7" t="s">
        <v>64</v>
      </c>
      <c r="D22" s="8">
        <v>-55.99</v>
      </c>
      <c r="E22" s="20">
        <v>98.45</v>
      </c>
      <c r="F22" s="11"/>
    </row>
    <row r="23" spans="1:6" x14ac:dyDescent="0.25">
      <c r="A23" s="19">
        <f>A22</f>
        <v>44041</v>
      </c>
      <c r="B23" s="19">
        <f>B22</f>
        <v>44041</v>
      </c>
      <c r="C23" s="7" t="s">
        <v>135</v>
      </c>
      <c r="D23" s="8">
        <v>80</v>
      </c>
      <c r="E23" s="20">
        <v>178.45</v>
      </c>
      <c r="F23" s="11"/>
    </row>
    <row r="24" spans="1:6" x14ac:dyDescent="0.25">
      <c r="A24" s="19">
        <f t="shared" ref="A24:A26" si="1">A23</f>
        <v>44041</v>
      </c>
      <c r="B24" s="19">
        <f t="shared" ref="B24:B26" si="2">B23</f>
        <v>44041</v>
      </c>
      <c r="C24" s="7" t="s">
        <v>136</v>
      </c>
      <c r="D24" s="8">
        <v>300</v>
      </c>
      <c r="E24" s="20">
        <v>478.45</v>
      </c>
      <c r="F24" s="11"/>
    </row>
    <row r="25" spans="1:6" x14ac:dyDescent="0.25">
      <c r="A25" s="19">
        <f t="shared" si="1"/>
        <v>44041</v>
      </c>
      <c r="B25" s="19">
        <f t="shared" si="2"/>
        <v>44041</v>
      </c>
      <c r="C25" s="7" t="s">
        <v>137</v>
      </c>
      <c r="D25" s="8">
        <v>-313.36</v>
      </c>
      <c r="E25" s="20">
        <v>165.09</v>
      </c>
      <c r="F25" s="11"/>
    </row>
    <row r="26" spans="1:6" x14ac:dyDescent="0.25">
      <c r="A26" s="19">
        <f t="shared" si="1"/>
        <v>44041</v>
      </c>
      <c r="B26" s="19">
        <f t="shared" si="2"/>
        <v>44041</v>
      </c>
      <c r="C26" s="7" t="s">
        <v>138</v>
      </c>
      <c r="D26" s="8">
        <v>-129.62</v>
      </c>
      <c r="E26" s="20">
        <v>35.47</v>
      </c>
      <c r="F26" s="11"/>
    </row>
    <row r="27" spans="1:6" x14ac:dyDescent="0.25">
      <c r="A27" s="19">
        <v>44043</v>
      </c>
      <c r="B27" s="19">
        <v>44043</v>
      </c>
      <c r="C27" s="7" t="s">
        <v>139</v>
      </c>
      <c r="D27" s="8">
        <v>2890</v>
      </c>
      <c r="E27" s="20">
        <v>2925.47</v>
      </c>
      <c r="F27" s="11" t="s">
        <v>152</v>
      </c>
    </row>
    <row r="28" spans="1:6" x14ac:dyDescent="0.25">
      <c r="A28" s="19">
        <f>A27</f>
        <v>44043</v>
      </c>
      <c r="B28" s="19">
        <f>B27</f>
        <v>44043</v>
      </c>
      <c r="C28" s="7" t="s">
        <v>140</v>
      </c>
      <c r="D28" s="8">
        <v>80</v>
      </c>
      <c r="E28" s="20">
        <v>3005.47</v>
      </c>
      <c r="F28" s="11" t="s">
        <v>153</v>
      </c>
    </row>
    <row r="29" spans="1:6" x14ac:dyDescent="0.25">
      <c r="A29" s="19">
        <f t="shared" ref="A29:B30" si="3">A28</f>
        <v>44043</v>
      </c>
      <c r="B29" s="19">
        <f t="shared" si="3"/>
        <v>44043</v>
      </c>
      <c r="C29" s="7" t="s">
        <v>141</v>
      </c>
      <c r="D29" s="8">
        <v>-15.14</v>
      </c>
      <c r="E29" s="20">
        <v>1990.33</v>
      </c>
      <c r="F29" s="11"/>
    </row>
    <row r="30" spans="1:6" x14ac:dyDescent="0.25">
      <c r="A30" s="19">
        <f t="shared" si="3"/>
        <v>44043</v>
      </c>
      <c r="B30" s="19">
        <f t="shared" si="3"/>
        <v>44043</v>
      </c>
      <c r="C30" s="7" t="s">
        <v>142</v>
      </c>
      <c r="D30" s="8">
        <v>-0.11</v>
      </c>
      <c r="E30" s="20">
        <v>1990.22</v>
      </c>
      <c r="F30" s="13"/>
    </row>
    <row r="31" spans="1:6" x14ac:dyDescent="0.25">
      <c r="E31" t="s">
        <v>143</v>
      </c>
    </row>
    <row r="32" spans="1:6" x14ac:dyDescent="0.25">
      <c r="D32" s="1" t="s">
        <v>5</v>
      </c>
      <c r="E32" s="2" t="s">
        <v>6</v>
      </c>
    </row>
    <row r="33" spans="4:5" x14ac:dyDescent="0.25">
      <c r="D33" s="3" t="s">
        <v>7</v>
      </c>
      <c r="E33" s="4" t="s">
        <v>8</v>
      </c>
    </row>
  </sheetData>
  <mergeCells count="6">
    <mergeCell ref="A1:F1"/>
    <mergeCell ref="A2:A3"/>
    <mergeCell ref="B2:B3"/>
    <mergeCell ref="C2:C3"/>
    <mergeCell ref="D2:D3"/>
    <mergeCell ref="E2:E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D12" sqref="D12:E13"/>
    </sheetView>
  </sheetViews>
  <sheetFormatPr baseColWidth="10" defaultRowHeight="15" x14ac:dyDescent="0.25"/>
  <cols>
    <col min="1" max="1" width="23" customWidth="1"/>
    <col min="2" max="2" width="18.5703125" customWidth="1"/>
    <col min="3" max="3" width="50.42578125" customWidth="1"/>
    <col min="4" max="4" width="14.42578125" customWidth="1"/>
    <col min="5" max="5" width="15.28515625" customWidth="1"/>
    <col min="6" max="6" width="34.140625" customWidth="1"/>
  </cols>
  <sheetData>
    <row r="1" spans="1:6" ht="15.75" x14ac:dyDescent="0.25">
      <c r="A1" s="24">
        <v>44044</v>
      </c>
      <c r="B1" s="25"/>
      <c r="C1" s="25"/>
      <c r="D1" s="25"/>
      <c r="E1" s="25"/>
      <c r="F1" s="26"/>
    </row>
    <row r="2" spans="1:6" x14ac:dyDescent="0.25">
      <c r="A2" s="27" t="s">
        <v>0</v>
      </c>
      <c r="B2" s="27" t="s">
        <v>1</v>
      </c>
      <c r="C2" s="27" t="s">
        <v>2</v>
      </c>
      <c r="D2" s="27" t="s">
        <v>3</v>
      </c>
      <c r="E2" s="27" t="s">
        <v>4</v>
      </c>
    </row>
    <row r="3" spans="1:6" x14ac:dyDescent="0.25">
      <c r="A3" s="29"/>
      <c r="B3" s="29"/>
      <c r="C3" s="29"/>
      <c r="D3" s="29"/>
      <c r="E3" s="29"/>
    </row>
    <row r="4" spans="1:6" x14ac:dyDescent="0.25">
      <c r="A4" s="19">
        <v>44046</v>
      </c>
      <c r="B4" s="19">
        <v>44045</v>
      </c>
      <c r="C4" s="7" t="s">
        <v>154</v>
      </c>
      <c r="D4" s="8">
        <v>-1200</v>
      </c>
      <c r="E4" s="20">
        <v>1790.22</v>
      </c>
      <c r="F4" s="10" t="s">
        <v>159</v>
      </c>
    </row>
    <row r="5" spans="1:6" x14ac:dyDescent="0.25">
      <c r="A5" s="19">
        <v>44046</v>
      </c>
      <c r="B5" s="19">
        <v>44046</v>
      </c>
      <c r="C5" s="7" t="s">
        <v>155</v>
      </c>
      <c r="D5" s="8">
        <v>-169.4</v>
      </c>
      <c r="E5" s="20">
        <v>1620.82</v>
      </c>
      <c r="F5" s="11"/>
    </row>
    <row r="6" spans="1:6" x14ac:dyDescent="0.25">
      <c r="A6" s="19">
        <v>44049</v>
      </c>
      <c r="B6" s="19">
        <v>44043</v>
      </c>
      <c r="C6" s="7" t="s">
        <v>156</v>
      </c>
      <c r="D6" s="8">
        <v>-20</v>
      </c>
      <c r="E6" s="20">
        <v>1600.82</v>
      </c>
      <c r="F6" s="11" t="s">
        <v>160</v>
      </c>
    </row>
    <row r="7" spans="1:6" x14ac:dyDescent="0.25">
      <c r="A7" s="19">
        <v>44049</v>
      </c>
      <c r="B7" s="19">
        <v>44043</v>
      </c>
      <c r="C7" s="7" t="s">
        <v>157</v>
      </c>
      <c r="D7" s="8">
        <v>-0.61</v>
      </c>
      <c r="E7" s="20">
        <v>160021</v>
      </c>
      <c r="F7" s="11"/>
    </row>
    <row r="8" spans="1:6" x14ac:dyDescent="0.25">
      <c r="A8" s="19">
        <v>44057</v>
      </c>
      <c r="B8" s="19">
        <v>44057</v>
      </c>
      <c r="C8" s="7" t="s">
        <v>155</v>
      </c>
      <c r="D8" s="8">
        <v>-286.2</v>
      </c>
      <c r="E8" s="20">
        <v>1314.01</v>
      </c>
      <c r="F8" s="11" t="s">
        <v>161</v>
      </c>
    </row>
    <row r="9" spans="1:6" x14ac:dyDescent="0.25">
      <c r="A9" s="19">
        <v>44070</v>
      </c>
      <c r="B9" s="19">
        <v>44070</v>
      </c>
      <c r="C9" s="7" t="s">
        <v>158</v>
      </c>
      <c r="D9" s="8">
        <v>-1196.52</v>
      </c>
      <c r="E9" s="20">
        <v>117.49</v>
      </c>
      <c r="F9" s="11"/>
    </row>
    <row r="10" spans="1:6" x14ac:dyDescent="0.25">
      <c r="A10" s="19">
        <v>44071</v>
      </c>
      <c r="B10" s="19">
        <v>44071</v>
      </c>
      <c r="C10" s="7" t="s">
        <v>31</v>
      </c>
      <c r="D10" s="8">
        <v>-58.09</v>
      </c>
      <c r="E10" s="20">
        <v>59.4</v>
      </c>
      <c r="F10" s="13"/>
    </row>
    <row r="12" spans="1:6" x14ac:dyDescent="0.25">
      <c r="D12" s="1" t="s">
        <v>5</v>
      </c>
      <c r="E12" s="2" t="s">
        <v>6</v>
      </c>
    </row>
    <row r="13" spans="1:6" x14ac:dyDescent="0.25">
      <c r="D13" s="3" t="s">
        <v>7</v>
      </c>
      <c r="E13" s="4" t="s">
        <v>8</v>
      </c>
    </row>
  </sheetData>
  <mergeCells count="6">
    <mergeCell ref="A1:F1"/>
    <mergeCell ref="A2:A3"/>
    <mergeCell ref="B2:B3"/>
    <mergeCell ref="C2:C3"/>
    <mergeCell ref="D2:D3"/>
    <mergeCell ref="E2:E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zoomScale="80" zoomScaleNormal="80" workbookViewId="0">
      <selection activeCell="A2" sqref="A2:E3"/>
    </sheetView>
  </sheetViews>
  <sheetFormatPr baseColWidth="10" defaultRowHeight="15" x14ac:dyDescent="0.25"/>
  <cols>
    <col min="1" max="1" width="22.42578125" customWidth="1"/>
    <col min="2" max="2" width="18.42578125" customWidth="1"/>
    <col min="3" max="3" width="45.42578125" customWidth="1"/>
    <col min="4" max="5" width="15.7109375" customWidth="1"/>
    <col min="6" max="6" width="48.28515625" customWidth="1"/>
  </cols>
  <sheetData>
    <row r="1" spans="1:6" ht="15.75" x14ac:dyDescent="0.25">
      <c r="A1" s="24">
        <v>44075</v>
      </c>
      <c r="B1" s="25"/>
      <c r="C1" s="25"/>
      <c r="D1" s="25"/>
      <c r="E1" s="25"/>
      <c r="F1" s="26"/>
    </row>
    <row r="2" spans="1:6" x14ac:dyDescent="0.25">
      <c r="A2" s="27" t="s">
        <v>0</v>
      </c>
      <c r="B2" s="27" t="s">
        <v>1</v>
      </c>
      <c r="C2" s="27" t="s">
        <v>2</v>
      </c>
      <c r="D2" s="27" t="s">
        <v>3</v>
      </c>
      <c r="E2" s="27" t="s">
        <v>4</v>
      </c>
    </row>
    <row r="3" spans="1:6" x14ac:dyDescent="0.25">
      <c r="A3" s="29"/>
      <c r="B3" s="29"/>
      <c r="C3" s="29"/>
      <c r="D3" s="29"/>
      <c r="E3" s="29"/>
    </row>
    <row r="4" spans="1:6" x14ac:dyDescent="0.25">
      <c r="A4" s="19">
        <v>44077</v>
      </c>
      <c r="B4" s="19">
        <v>44077</v>
      </c>
      <c r="C4" s="7" t="s">
        <v>172</v>
      </c>
      <c r="D4" s="8">
        <v>2950</v>
      </c>
      <c r="E4" s="20">
        <v>3009.4</v>
      </c>
      <c r="F4" s="10" t="s">
        <v>162</v>
      </c>
    </row>
    <row r="5" spans="1:6" x14ac:dyDescent="0.25">
      <c r="A5" s="19">
        <f>A4</f>
        <v>44077</v>
      </c>
      <c r="B5" s="19">
        <f>B4</f>
        <v>44077</v>
      </c>
      <c r="C5" s="7" t="s">
        <v>173</v>
      </c>
      <c r="D5" s="8">
        <v>20</v>
      </c>
      <c r="E5" s="20">
        <v>3029.4</v>
      </c>
      <c r="F5" s="11" t="s">
        <v>163</v>
      </c>
    </row>
    <row r="6" spans="1:6" x14ac:dyDescent="0.25">
      <c r="A6" s="19">
        <f t="shared" ref="A6:B19" si="0">A5</f>
        <v>44077</v>
      </c>
      <c r="B6" s="19">
        <f t="shared" si="0"/>
        <v>44077</v>
      </c>
      <c r="C6" s="7" t="s">
        <v>174</v>
      </c>
      <c r="D6" s="8">
        <v>-15.35</v>
      </c>
      <c r="E6" s="20">
        <v>3014.05</v>
      </c>
      <c r="F6" s="11"/>
    </row>
    <row r="7" spans="1:6" x14ac:dyDescent="0.25">
      <c r="A7" s="19">
        <f t="shared" si="0"/>
        <v>44077</v>
      </c>
      <c r="B7" s="19">
        <f t="shared" si="0"/>
        <v>44077</v>
      </c>
      <c r="C7" s="7" t="s">
        <v>175</v>
      </c>
      <c r="D7" s="8">
        <v>-0.11</v>
      </c>
      <c r="E7" s="20">
        <v>3013.94</v>
      </c>
      <c r="F7" s="11"/>
    </row>
    <row r="8" spans="1:6" x14ac:dyDescent="0.25">
      <c r="A8" s="19">
        <f t="shared" si="0"/>
        <v>44077</v>
      </c>
      <c r="B8" s="19">
        <f t="shared" si="0"/>
        <v>44077</v>
      </c>
      <c r="C8" s="7" t="s">
        <v>176</v>
      </c>
      <c r="D8" s="8">
        <v>-1650</v>
      </c>
      <c r="E8" s="20">
        <v>1363.94</v>
      </c>
      <c r="F8" s="11" t="s">
        <v>164</v>
      </c>
    </row>
    <row r="9" spans="1:6" x14ac:dyDescent="0.25">
      <c r="A9" s="19">
        <f t="shared" si="0"/>
        <v>44077</v>
      </c>
      <c r="B9" s="19">
        <f t="shared" si="0"/>
        <v>44077</v>
      </c>
      <c r="C9" s="7" t="s">
        <v>177</v>
      </c>
      <c r="D9" s="8">
        <v>-1.4</v>
      </c>
      <c r="E9" s="20">
        <v>1362.54</v>
      </c>
      <c r="F9" s="11"/>
    </row>
    <row r="10" spans="1:6" x14ac:dyDescent="0.25">
      <c r="A10" s="19">
        <f t="shared" si="0"/>
        <v>44077</v>
      </c>
      <c r="B10" s="19">
        <f t="shared" si="0"/>
        <v>44077</v>
      </c>
      <c r="C10" s="7" t="s">
        <v>178</v>
      </c>
      <c r="D10" s="8">
        <v>-1000</v>
      </c>
      <c r="E10" s="20">
        <v>362.54</v>
      </c>
      <c r="F10" s="11" t="s">
        <v>165</v>
      </c>
    </row>
    <row r="11" spans="1:6" x14ac:dyDescent="0.25">
      <c r="A11" s="19">
        <f t="shared" si="0"/>
        <v>44077</v>
      </c>
      <c r="B11" s="19">
        <f t="shared" si="0"/>
        <v>44077</v>
      </c>
      <c r="C11" s="7" t="s">
        <v>179</v>
      </c>
      <c r="D11" s="8">
        <v>-1.4</v>
      </c>
      <c r="E11" s="20">
        <v>361.14</v>
      </c>
      <c r="F11" s="11"/>
    </row>
    <row r="12" spans="1:6" x14ac:dyDescent="0.25">
      <c r="A12" s="19">
        <v>44078</v>
      </c>
      <c r="B12" s="19">
        <f t="shared" si="0"/>
        <v>44077</v>
      </c>
      <c r="C12" s="7" t="s">
        <v>174</v>
      </c>
      <c r="D12" s="8">
        <v>-50</v>
      </c>
      <c r="E12" s="20">
        <v>311.14</v>
      </c>
      <c r="F12" s="11" t="s">
        <v>166</v>
      </c>
    </row>
    <row r="13" spans="1:6" x14ac:dyDescent="0.25">
      <c r="A13" s="19">
        <v>44078</v>
      </c>
      <c r="B13" s="19">
        <f t="shared" si="0"/>
        <v>44077</v>
      </c>
      <c r="C13" s="7" t="s">
        <v>180</v>
      </c>
      <c r="D13" s="8">
        <v>-1.21</v>
      </c>
      <c r="E13" s="20">
        <v>309.93</v>
      </c>
      <c r="F13" s="11"/>
    </row>
    <row r="14" spans="1:6" x14ac:dyDescent="0.25">
      <c r="A14" s="19">
        <v>44081</v>
      </c>
      <c r="B14" s="19">
        <f t="shared" si="0"/>
        <v>44077</v>
      </c>
      <c r="C14" s="7" t="s">
        <v>174</v>
      </c>
      <c r="D14" s="8">
        <v>-80</v>
      </c>
      <c r="E14" s="20">
        <v>229.93</v>
      </c>
      <c r="F14" s="11" t="s">
        <v>167</v>
      </c>
    </row>
    <row r="15" spans="1:6" x14ac:dyDescent="0.25">
      <c r="A15" s="19">
        <v>44081</v>
      </c>
      <c r="B15" s="19">
        <f t="shared" si="0"/>
        <v>44077</v>
      </c>
      <c r="C15" s="7" t="s">
        <v>59</v>
      </c>
      <c r="D15" s="8">
        <v>-2.42</v>
      </c>
      <c r="E15" s="20">
        <v>227.51</v>
      </c>
      <c r="F15" s="11"/>
    </row>
    <row r="16" spans="1:6" x14ac:dyDescent="0.25">
      <c r="A16" s="19">
        <v>44082</v>
      </c>
      <c r="B16" s="19">
        <f t="shared" si="0"/>
        <v>44077</v>
      </c>
      <c r="C16" s="7" t="s">
        <v>181</v>
      </c>
      <c r="D16" s="8">
        <v>-40</v>
      </c>
      <c r="E16" s="20">
        <v>187.51</v>
      </c>
      <c r="F16" s="11" t="s">
        <v>168</v>
      </c>
    </row>
    <row r="17" spans="1:6" x14ac:dyDescent="0.25">
      <c r="A17" s="19">
        <v>44082</v>
      </c>
      <c r="B17" s="19">
        <f t="shared" si="0"/>
        <v>44077</v>
      </c>
      <c r="C17" s="7" t="s">
        <v>59</v>
      </c>
      <c r="D17" s="8">
        <v>-0.61</v>
      </c>
      <c r="E17" s="20">
        <v>186.9</v>
      </c>
      <c r="F17" s="11"/>
    </row>
    <row r="18" spans="1:6" x14ac:dyDescent="0.25">
      <c r="A18" s="19">
        <v>44084</v>
      </c>
      <c r="B18" s="19">
        <f t="shared" si="0"/>
        <v>44077</v>
      </c>
      <c r="C18" s="7" t="s">
        <v>181</v>
      </c>
      <c r="D18" s="8">
        <v>-20</v>
      </c>
      <c r="E18" s="20">
        <v>166.9</v>
      </c>
      <c r="F18" s="11" t="s">
        <v>169</v>
      </c>
    </row>
    <row r="19" spans="1:6" x14ac:dyDescent="0.25">
      <c r="A19" s="19">
        <v>44084</v>
      </c>
      <c r="B19" s="19">
        <f t="shared" si="0"/>
        <v>44077</v>
      </c>
      <c r="C19" s="7" t="s">
        <v>59</v>
      </c>
      <c r="D19" s="8">
        <v>-0.61</v>
      </c>
      <c r="E19" s="20">
        <v>166.29</v>
      </c>
      <c r="F19" s="11"/>
    </row>
    <row r="20" spans="1:6" x14ac:dyDescent="0.25">
      <c r="A20" s="19">
        <v>44099</v>
      </c>
      <c r="B20" s="19">
        <v>44099</v>
      </c>
      <c r="C20" s="7" t="s">
        <v>182</v>
      </c>
      <c r="D20" s="8">
        <v>240</v>
      </c>
      <c r="E20" s="20">
        <v>406.29</v>
      </c>
      <c r="F20" s="11" t="s">
        <v>170</v>
      </c>
    </row>
    <row r="21" spans="1:6" x14ac:dyDescent="0.25">
      <c r="A21" s="19">
        <v>44102</v>
      </c>
      <c r="B21" s="19">
        <v>44102</v>
      </c>
      <c r="C21" s="7" t="s">
        <v>87</v>
      </c>
      <c r="D21" s="8">
        <v>1200</v>
      </c>
      <c r="E21" s="20">
        <v>1606.29</v>
      </c>
      <c r="F21" s="11" t="s">
        <v>171</v>
      </c>
    </row>
    <row r="22" spans="1:6" x14ac:dyDescent="0.25">
      <c r="A22" s="19">
        <v>44102</v>
      </c>
      <c r="B22" s="19">
        <v>44102</v>
      </c>
      <c r="C22" s="7" t="s">
        <v>62</v>
      </c>
      <c r="D22" s="8">
        <v>831.56</v>
      </c>
      <c r="E22" s="20">
        <v>774.73</v>
      </c>
      <c r="F22" s="11"/>
    </row>
    <row r="23" spans="1:6" x14ac:dyDescent="0.25">
      <c r="A23" s="19">
        <v>44103</v>
      </c>
      <c r="B23" s="19">
        <v>44103</v>
      </c>
      <c r="C23" s="7" t="s">
        <v>31</v>
      </c>
      <c r="D23" s="8">
        <v>-50.99</v>
      </c>
      <c r="E23" s="20">
        <v>723.74</v>
      </c>
      <c r="F23" s="13"/>
    </row>
    <row r="24" spans="1:6" x14ac:dyDescent="0.25">
      <c r="B24" s="23"/>
    </row>
    <row r="25" spans="1:6" x14ac:dyDescent="0.25">
      <c r="B25" s="23"/>
      <c r="D25" s="1" t="s">
        <v>5</v>
      </c>
      <c r="E25" s="2" t="s">
        <v>6</v>
      </c>
    </row>
    <row r="26" spans="1:6" x14ac:dyDescent="0.25">
      <c r="B26" s="23"/>
      <c r="D26" s="3" t="s">
        <v>7</v>
      </c>
      <c r="E26" s="4" t="s">
        <v>8</v>
      </c>
    </row>
  </sheetData>
  <mergeCells count="6">
    <mergeCell ref="A1:F1"/>
    <mergeCell ref="A2:A3"/>
    <mergeCell ref="B2:B3"/>
    <mergeCell ref="C2:C3"/>
    <mergeCell ref="D2:D3"/>
    <mergeCell ref="E2:E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ENERO 2020</vt:lpstr>
      <vt:lpstr>FEBRERO 2020</vt:lpstr>
      <vt:lpstr>MARZO 2020</vt:lpstr>
      <vt:lpstr>ABRIL 2020</vt:lpstr>
      <vt:lpstr>MAYO 2020</vt:lpstr>
      <vt:lpstr>JUNIO 2020</vt:lpstr>
      <vt:lpstr>JULIO 2020</vt:lpstr>
      <vt:lpstr>AGOSTO 2020</vt:lpstr>
      <vt:lpstr>SEPTIEMBRE 2020</vt:lpstr>
      <vt:lpstr>OCTUBRE 2020</vt:lpstr>
      <vt:lpstr>NOVIEMBRE 2020</vt:lpstr>
      <vt:lpstr>DICIEMBRE 2020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2024-06-17T09:52:30Z</dcterms:modified>
</cp:coreProperties>
</file>