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7" activeTab="11"/>
  </bookViews>
  <sheets>
    <sheet name="ENERO 2021" sheetId="1" r:id="rId1"/>
    <sheet name="FEBRERO 2021" sheetId="2" r:id="rId2"/>
    <sheet name="MARZO 2021" sheetId="3" r:id="rId3"/>
    <sheet name="ABRIL 2021" sheetId="4" r:id="rId4"/>
    <sheet name="MAYO 2021" sheetId="5" r:id="rId5"/>
    <sheet name="JUNIO 2021" sheetId="6" r:id="rId6"/>
    <sheet name="JULIO 2021" sheetId="7" r:id="rId7"/>
    <sheet name="AGOSTO 2021" sheetId="8" r:id="rId8"/>
    <sheet name="SEPTIEMBRE 2021" sheetId="9" r:id="rId9"/>
    <sheet name="OCTUBRE 2021" sheetId="11" r:id="rId10"/>
    <sheet name="NOVIEMBRE 2021" sheetId="10" r:id="rId11"/>
    <sheet name="DICIEMBRE 2021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2" l="1"/>
  <c r="D32" i="12" s="1"/>
  <c r="D33" i="12" s="1"/>
  <c r="D34" i="12" s="1"/>
  <c r="D35" i="12" s="1"/>
  <c r="D36" i="12" s="1"/>
  <c r="D37" i="12" s="1"/>
  <c r="B16" i="12"/>
  <c r="B17" i="12" s="1"/>
  <c r="B18" i="12" s="1"/>
  <c r="B19" i="12" s="1"/>
  <c r="A16" i="12"/>
  <c r="A17" i="12" s="1"/>
  <c r="A18" i="12" s="1"/>
  <c r="A19" i="12" s="1"/>
  <c r="A20" i="12" s="1"/>
  <c r="B20" i="12" s="1"/>
  <c r="B5" i="12"/>
  <c r="B6" i="12" s="1"/>
  <c r="B7" i="12" s="1"/>
  <c r="B8" i="12" s="1"/>
  <c r="A5" i="12"/>
  <c r="A6" i="12" s="1"/>
  <c r="A7" i="12" s="1"/>
  <c r="A8" i="12" s="1"/>
  <c r="B17" i="11"/>
  <c r="A17" i="11"/>
  <c r="B7" i="11"/>
  <c r="B8" i="11"/>
  <c r="B9" i="11"/>
  <c r="B10" i="11"/>
  <c r="B11" i="11" s="1"/>
  <c r="B12" i="11" s="1"/>
  <c r="B13" i="11" s="1"/>
  <c r="A7" i="11"/>
  <c r="A8" i="11" s="1"/>
  <c r="A9" i="11" s="1"/>
  <c r="A10" i="11" s="1"/>
  <c r="A11" i="11" s="1"/>
  <c r="D29" i="10"/>
  <c r="D30" i="10" s="1"/>
  <c r="D38" i="10" s="1"/>
  <c r="B17" i="10"/>
  <c r="B18" i="10" s="1"/>
  <c r="A17" i="10"/>
  <c r="A18" i="10" s="1"/>
  <c r="B5" i="10"/>
  <c r="B6" i="10" s="1"/>
  <c r="B7" i="10" s="1"/>
  <c r="B8" i="10" s="1"/>
  <c r="B9" i="10" s="1"/>
  <c r="A5" i="10"/>
  <c r="A6" i="10" s="1"/>
  <c r="A7" i="10" s="1"/>
  <c r="A8" i="10" s="1"/>
  <c r="A9" i="10" s="1"/>
  <c r="B5" i="9"/>
  <c r="B6" i="9" s="1"/>
  <c r="B7" i="9" s="1"/>
  <c r="B8" i="9" s="1"/>
  <c r="B9" i="9" s="1"/>
  <c r="A6" i="9"/>
  <c r="A7" i="9" s="1"/>
  <c r="A8" i="9" s="1"/>
  <c r="A9" i="9" s="1"/>
  <c r="A5" i="9"/>
  <c r="B8" i="8" l="1"/>
  <c r="B9" i="8" s="1"/>
  <c r="B10" i="8" s="1"/>
  <c r="A8" i="8"/>
  <c r="A9" i="8" s="1"/>
  <c r="A10" i="8" s="1"/>
  <c r="B5" i="8"/>
  <c r="B6" i="8" s="1"/>
  <c r="A5" i="8"/>
  <c r="A6" i="8" s="1"/>
  <c r="B6" i="7"/>
  <c r="B7" i="7" s="1"/>
  <c r="B8" i="7" s="1"/>
  <c r="B9" i="7" s="1"/>
  <c r="B10" i="7" s="1"/>
  <c r="B11" i="7" s="1"/>
  <c r="B12" i="7" s="1"/>
  <c r="A6" i="7"/>
  <c r="A7" i="7" s="1"/>
  <c r="A8" i="7" s="1"/>
  <c r="A9" i="7" s="1"/>
  <c r="A10" i="7" s="1"/>
  <c r="B17" i="6"/>
  <c r="A17" i="6"/>
  <c r="B6" i="6"/>
  <c r="B7" i="6"/>
  <c r="B8" i="6"/>
  <c r="B9" i="6" s="1"/>
  <c r="B10" i="6" s="1"/>
  <c r="B11" i="6" s="1"/>
  <c r="A6" i="6"/>
  <c r="A7" i="6" s="1"/>
  <c r="A8" i="6" s="1"/>
  <c r="A9" i="6" s="1"/>
  <c r="A10" i="6" s="1"/>
  <c r="A11" i="6" s="1"/>
  <c r="B11" i="5"/>
  <c r="B12" i="5" s="1"/>
  <c r="B13" i="5" s="1"/>
  <c r="B14" i="5" s="1"/>
  <c r="B15" i="5" s="1"/>
  <c r="B16" i="5" s="1"/>
  <c r="B17" i="5" s="1"/>
  <c r="B18" i="5" s="1"/>
  <c r="A10" i="5"/>
  <c r="A11" i="5" s="1"/>
  <c r="A12" i="5" s="1"/>
  <c r="A13" i="5" s="1"/>
  <c r="A14" i="5" s="1"/>
  <c r="A11" i="4" l="1"/>
  <c r="B10" i="4"/>
  <c r="B11" i="4" s="1"/>
  <c r="B12" i="4" s="1"/>
  <c r="B13" i="4" s="1"/>
  <c r="B14" i="4" s="1"/>
  <c r="B15" i="4" s="1"/>
  <c r="B16" i="4" s="1"/>
  <c r="B17" i="4" s="1"/>
  <c r="B5" i="4"/>
  <c r="B6" i="4" s="1"/>
  <c r="B7" i="4" s="1"/>
  <c r="A5" i="4"/>
  <c r="A6" i="4" s="1"/>
  <c r="A7" i="4" s="1"/>
  <c r="B17" i="3" l="1"/>
  <c r="B18" i="3" s="1"/>
  <c r="B19" i="3" s="1"/>
  <c r="A15" i="3"/>
  <c r="A16" i="3" s="1"/>
  <c r="A17" i="3" s="1"/>
  <c r="A18" i="3" s="1"/>
  <c r="A19" i="3" s="1"/>
  <c r="A11" i="3"/>
  <c r="B11" i="3"/>
  <c r="B12" i="3" s="1"/>
  <c r="B13" i="3" s="1"/>
  <c r="B27" i="2"/>
  <c r="B28" i="2" s="1"/>
  <c r="A27" i="2"/>
  <c r="A28" i="2" s="1"/>
  <c r="A20" i="2"/>
  <c r="A21" i="2" s="1"/>
  <c r="B16" i="2"/>
  <c r="B17" i="2" s="1"/>
  <c r="B18" i="2" s="1"/>
  <c r="A16" i="2"/>
  <c r="A17" i="2" s="1"/>
  <c r="A18" i="2" s="1"/>
  <c r="B7" i="2"/>
  <c r="B8" i="2" s="1"/>
  <c r="B9" i="2" s="1"/>
  <c r="A7" i="2"/>
  <c r="A8" i="2" s="1"/>
  <c r="A9" i="2" s="1"/>
  <c r="B16" i="1" l="1"/>
  <c r="B17" i="1" s="1"/>
  <c r="A16" i="1"/>
  <c r="A17" i="1" s="1"/>
  <c r="B6" i="1"/>
  <c r="B7" i="1"/>
  <c r="B8" i="1" s="1"/>
  <c r="B9" i="1" s="1"/>
  <c r="A6" i="1"/>
  <c r="A7" i="1" s="1"/>
  <c r="A8" i="1" s="1"/>
  <c r="A9" i="1" s="1"/>
</calcChain>
</file>

<file path=xl/sharedStrings.xml><?xml version="1.0" encoding="utf-8"?>
<sst xmlns="http://schemas.openxmlformats.org/spreadsheetml/2006/main" count="466" uniqueCount="257">
  <si>
    <t xml:space="preserve">FECHA DE EJECUCIÓN </t>
  </si>
  <si>
    <t>FECHA DE VALOR</t>
  </si>
  <si>
    <t>DESCRIPCIÓN</t>
  </si>
  <si>
    <t xml:space="preserve">IMPORTE </t>
  </si>
  <si>
    <t>SALDO</t>
  </si>
  <si>
    <t>prensa</t>
  </si>
  <si>
    <t>rojo</t>
  </si>
  <si>
    <t>campañas</t>
  </si>
  <si>
    <t>verde</t>
  </si>
  <si>
    <t>FACTURAS PENDIENTES DE PAGO</t>
  </si>
  <si>
    <t>LIQ.CTA.VISTA 2254092329</t>
  </si>
  <si>
    <t>AB.REM.20200778481</t>
  </si>
  <si>
    <t>BEL-LIQ.REM.20200778481</t>
  </si>
  <si>
    <t>RCBO.EXCELENCIA IDEAS PUBLICITARIAS, S.L.</t>
  </si>
  <si>
    <t>RCBO.RADIO 7, S.L.</t>
  </si>
  <si>
    <t>RCBO.GRUPO MASMOVIL XFERA</t>
  </si>
  <si>
    <t>RCBO.SOCIEDAD ESPAÑOLA DE RADIODIFUSIÓN</t>
  </si>
  <si>
    <t>BEL-LIQ.REM.DEVOL.20200778481</t>
  </si>
  <si>
    <t>BEL-COM.REM.DEVOL</t>
  </si>
  <si>
    <t>TRF. CHROMA COMUNICACIONES S. COOP. PEQUEÑA</t>
  </si>
  <si>
    <t>CUOTAS TGSS REGINEL GENERAL</t>
  </si>
  <si>
    <t>RCBO.MODELOS RETENCIONES IRPF Y PAGO FRACC.</t>
  </si>
  <si>
    <t>RCBO.RETENCIONES CAPITAL INMOBILIARIO</t>
  </si>
  <si>
    <t>TRF. BELL-LIQ.REM.20210009331 57393958 N</t>
  </si>
  <si>
    <t>Factura Excelencia 2020-1098 / 14/12/2020</t>
  </si>
  <si>
    <t>Factura Radio7 557 / 29/12/2020</t>
  </si>
  <si>
    <t>Factura Sociedad Española Radiodifusión 205014PA01520 / 31/12/2020</t>
  </si>
  <si>
    <t>Dev Muguendo y Beurko Berria</t>
  </si>
  <si>
    <t>devolución cheques regalo para impuestos</t>
  </si>
  <si>
    <t>2º pago factura Chrome nº 2016-2020</t>
  </si>
  <si>
    <t>Alquiler Enero</t>
  </si>
  <si>
    <t>Nota de cargo Cuota CECOBI 1t 2021</t>
  </si>
  <si>
    <t>TRF. BEL-LIQ.REM. 20210014686 58119186 N</t>
  </si>
  <si>
    <t>ADEUDO COMISIONES ORDEN N. 20210014686</t>
  </si>
  <si>
    <t xml:space="preserve">RCBO.ASESORIA VALLE </t>
  </si>
  <si>
    <t>RCBO.DEIA - EDITORIAL IPARRAGUIRRE, S.A.</t>
  </si>
  <si>
    <t>AB.REM.20210065204</t>
  </si>
  <si>
    <t>BEL-LIQ.REM.20210065204</t>
  </si>
  <si>
    <t>RCBO.GRUPO MASMOVIL XFFERA</t>
  </si>
  <si>
    <t>BEL-LIQ.REM.DEVOL</t>
  </si>
  <si>
    <t>RCBO.CONFEDERACIÓN EMPRESARIAL DE COMERCIO DE</t>
  </si>
  <si>
    <t>AMORT.ANTICIP.4161855756</t>
  </si>
  <si>
    <t>CANCEL.ANTICIP.4161855756</t>
  </si>
  <si>
    <t>TRF. MARIA NATALIA ANDRÉS MORENO</t>
  </si>
  <si>
    <t>RECBO.LIBERTY SEGUROS S.A.</t>
  </si>
  <si>
    <t>TRF. DEIA - EDITORIAL IPARRAGUIRRE, S.A.</t>
  </si>
  <si>
    <t>TRF. CECOBI</t>
  </si>
  <si>
    <t>BEL-LIQ.REM.DEVOL20210065204</t>
  </si>
  <si>
    <t>TRASPASO SUBENCIÓN LANBERRI</t>
  </si>
  <si>
    <t>RCBO.DINAHOSTING S.L.</t>
  </si>
  <si>
    <t>CUOTA TGSS REGIMEN GENERAL</t>
  </si>
  <si>
    <t>TRF. BEL-LIQ.REM20210028434 61095345 N</t>
  </si>
  <si>
    <t>ADEUDO COMISIONES ORDEN N. 20210028434</t>
  </si>
  <si>
    <t>Alquiler Febrero</t>
  </si>
  <si>
    <t>Nota de cargo Cuota CECOBI 1T 2021</t>
  </si>
  <si>
    <t>Factura Deia FVP20-2944 / 31-12-2020</t>
  </si>
  <si>
    <t>Factura Deia FPV20-3069 / 31-12-2020</t>
  </si>
  <si>
    <t>Factura Deia FVP20-3070 / 31-12-2020</t>
  </si>
  <si>
    <t>cuotas Febrero</t>
  </si>
  <si>
    <t>dev Beurko Berria</t>
  </si>
  <si>
    <t>cuota Cecobi 2º trimestre 2020</t>
  </si>
  <si>
    <t>dev Modas Zuriñe</t>
  </si>
  <si>
    <t>cuotas de Octubre a Febrero 2021</t>
  </si>
  <si>
    <t>Factura Deia AFV20-186 / 31-12-2020</t>
  </si>
  <si>
    <t>cuotas cecobi 3º ttrimestre 2020</t>
  </si>
  <si>
    <t>nominas Febrero</t>
  </si>
  <si>
    <t>nominas Enero</t>
  </si>
  <si>
    <t>RCBO.ASESORIA VALLE</t>
  </si>
  <si>
    <t>AB.REM.20210123292</t>
  </si>
  <si>
    <t>BEL-LIQ.REM.20210123292</t>
  </si>
  <si>
    <t>BEL-LIQ.REM.DEVOL20210123292</t>
  </si>
  <si>
    <t>RCBO.SEGURIDAD INCENDIOS SERCOIN SA</t>
  </si>
  <si>
    <t>CUOTAS TGSS REGIMEN GENERAL</t>
  </si>
  <si>
    <t>CONST. PRÉSTAM4401119252</t>
  </si>
  <si>
    <t>TRF. CHROMA COMUNICACIÓN</t>
  </si>
  <si>
    <t>TRF. RAYPOINT SOLUTIONS S.L</t>
  </si>
  <si>
    <t>cuotas Marzo</t>
  </si>
  <si>
    <t>dev Beurko Berria y Modas Zuriñe</t>
  </si>
  <si>
    <t>dev Mugendo y Ezbai</t>
  </si>
  <si>
    <t>Factura chroma 2018-2020</t>
  </si>
  <si>
    <t>Factura chroma 2019-2020 / 30-12-2020</t>
  </si>
  <si>
    <t>Factura Taypoint BILL122001004 / 30-12-2020</t>
  </si>
  <si>
    <t>Factura Taypoint BILL1220099 / 22-12-2020</t>
  </si>
  <si>
    <t>Alquiler de Marzo</t>
  </si>
  <si>
    <t>Alquiler de Enero</t>
  </si>
  <si>
    <t>Incebi Factura - T1104</t>
  </si>
  <si>
    <t>TRF.CECOBI</t>
  </si>
  <si>
    <t>TRF.IDOIA RUIZ</t>
  </si>
  <si>
    <t>TRF. BEL-LIQ.REM.20210050104 65659771 N</t>
  </si>
  <si>
    <t>ADEUDO COMISIONES ORDEN N. 20210050104</t>
  </si>
  <si>
    <t>RCBO. GRUPO MASMOVIL XFERA</t>
  </si>
  <si>
    <t>AB.REM.20210203712</t>
  </si>
  <si>
    <t>BEL-LIQ.REM.20210203712</t>
  </si>
  <si>
    <t>TRF. IDOIA RUIZ</t>
  </si>
  <si>
    <t>BEL-LIQ.REM.DEVOL20210203712</t>
  </si>
  <si>
    <t xml:space="preserve">CUOTA TGSS REGIMEN GENERAL </t>
  </si>
  <si>
    <t>TRF. INCEBI INFORMARTICA CERCANA S.L.</t>
  </si>
  <si>
    <t>RCBO. MODELOS RETENCIONES IRPF Y PAGO FRACCI.</t>
  </si>
  <si>
    <t>RCBO. RETENCIONES CAPITAL INMOBILIARIO</t>
  </si>
  <si>
    <t>RCBO. PRÉSTAMO4401119252</t>
  </si>
  <si>
    <t>1º trimestre 2021 y 4º trimestre 2020</t>
  </si>
  <si>
    <t>alquiler Enero y Abril</t>
  </si>
  <si>
    <t>Nominas Marzo</t>
  </si>
  <si>
    <t>cuotas Abril</t>
  </si>
  <si>
    <t>gasros lonja</t>
  </si>
  <si>
    <t>dev. Ezbai 40. Mugendo 40 Beurko 60</t>
  </si>
  <si>
    <t>dev Movigate</t>
  </si>
  <si>
    <t>dev Modas Zuriñe Feb Mar</t>
  </si>
  <si>
    <t>Incebi Factura nº T/1104</t>
  </si>
  <si>
    <t>2º trimestre Cecobi</t>
  </si>
  <si>
    <t>Alquiler Mayo</t>
  </si>
  <si>
    <t>CONST. PRÉSTAM4432049957</t>
  </si>
  <si>
    <t>AMORT.ANTICIP.4401119252</t>
  </si>
  <si>
    <t>CANCEL. ANTICIP.4401119252</t>
  </si>
  <si>
    <t>4401119252 DEMORAS Y COMISION IMPAGO</t>
  </si>
  <si>
    <t>LIQUIDACIÓN DEFINITIVA APORTACIÓNES</t>
  </si>
  <si>
    <t>AB.REM.20210296796</t>
  </si>
  <si>
    <t>TRF. BEL-LIQ.REM.20210071888 70721876 N</t>
  </si>
  <si>
    <t>ADEUDO COMISIONES ORDEN N. 20210071888</t>
  </si>
  <si>
    <t>BEL-LIQ.REM.DEVOL20210296796</t>
  </si>
  <si>
    <t>TRF. EZBAI</t>
  </si>
  <si>
    <t>BEL-LIQ.REM.20210296796</t>
  </si>
  <si>
    <t>cuotas Mayo</t>
  </si>
  <si>
    <t>1º Pago nominas abril</t>
  </si>
  <si>
    <t>Devolución Fancy chico, Mugendo 60</t>
  </si>
  <si>
    <t>Devolución Movigate Abril y Mayo</t>
  </si>
  <si>
    <t>cuotas Ezbai Marzo, Abril y Mayo</t>
  </si>
  <si>
    <t>Alquiler Junio</t>
  </si>
  <si>
    <t>cuotas de Junio</t>
  </si>
  <si>
    <t>transferencias seguros sociales</t>
  </si>
  <si>
    <t>1º pago nominas Mayo 450€</t>
  </si>
  <si>
    <t>2º pago nominas Abril</t>
  </si>
  <si>
    <t>dev Zidor Consulting</t>
  </si>
  <si>
    <t>fac 1/44</t>
  </si>
  <si>
    <t>Transpaso cuentas pago Seg.Social</t>
  </si>
  <si>
    <t>2º pago ayudas inguralde 2020</t>
  </si>
  <si>
    <t>AB.REM.20210331974</t>
  </si>
  <si>
    <t>BEL-LIQ.REM.20210331974</t>
  </si>
  <si>
    <t>TRF.FEDERACIÓN ACE BARAKALDO ASOCIACIÓN DE C</t>
  </si>
  <si>
    <t>TRF .BEL-LIQ.REM.20210082972 72779790 N</t>
  </si>
  <si>
    <t>ADEUDO COMISIONES ORDEN N. 20210082972</t>
  </si>
  <si>
    <t>TRF. BEL-LIQ.REM.20210082994 72779114 N</t>
  </si>
  <si>
    <t>BEL-LIQ.REM.DEVOL20210331974</t>
  </si>
  <si>
    <t>RCBO.LIBRERA MINERVA PAPELERA DIONIDIO DE LUI</t>
  </si>
  <si>
    <t>TRF. FEDERACIÓN ACE BARAKALDO ASOCIACIÓN DE</t>
  </si>
  <si>
    <t>CUOTA TGSS REGIMEN GENERAS</t>
  </si>
  <si>
    <t>TRASPASO SUBV.INGURALDE PARA AMORTIZACIÓN Pº</t>
  </si>
  <si>
    <t>AMORT.ANTICIP.4432049957</t>
  </si>
  <si>
    <t>TRF. MARIA NATALIA ANDRES MORENO</t>
  </si>
  <si>
    <t>AB. EM.20210395282</t>
  </si>
  <si>
    <t>BEL-LIQ.REM.20210395282</t>
  </si>
  <si>
    <t>TRF. FEDERACIÓN ACE BARAKALDO ASOCIACIÓN DE C</t>
  </si>
  <si>
    <t>RCBO. ASESORIA VALLE</t>
  </si>
  <si>
    <t>TRF. BEL-LIQ.REM.20210101519</t>
  </si>
  <si>
    <t>ADEUDO COMISIONES ORDEN N. 20210101519</t>
  </si>
  <si>
    <t>BEL-LIQ.REM.DEVOL20210395282</t>
  </si>
  <si>
    <t xml:space="preserve">TRF. FEDERACIÓN ACE BARAKALDO ASOCIACIÓN DE </t>
  </si>
  <si>
    <t>RCBO.RETENCIONES CAPITAL INMOBILIARIAO</t>
  </si>
  <si>
    <t>cuotas Marzo a Julio librería Lara</t>
  </si>
  <si>
    <t>cuotas Julio</t>
  </si>
  <si>
    <t>Traspaso cuentas pago seg.sociales</t>
  </si>
  <si>
    <t>2º nominas Mayo</t>
  </si>
  <si>
    <t>dev Zidor consulting</t>
  </si>
  <si>
    <t xml:space="preserve">Alquiler Mayo </t>
  </si>
  <si>
    <t>Alquiler Julio</t>
  </si>
  <si>
    <t>nominas Mayo</t>
  </si>
  <si>
    <t>nominas Junio</t>
  </si>
  <si>
    <t>retenciones</t>
  </si>
  <si>
    <t>AB.REM.20210463402</t>
  </si>
  <si>
    <t>BEL-LIQ.REM.20210463402</t>
  </si>
  <si>
    <t>TRF.BEL-LIQ.REM.20210120756 80540540 N</t>
  </si>
  <si>
    <t>ADEUDO COMISIONES ORDEN N. 20210120756</t>
  </si>
  <si>
    <t>RCBO. PÉSTAMO4432049957</t>
  </si>
  <si>
    <t>TRASPASO PAGO SS</t>
  </si>
  <si>
    <t>Alquiler Agosto</t>
  </si>
  <si>
    <t>3º nominas Mayo 1º Junio</t>
  </si>
  <si>
    <t>Traspaso cuentas pag. Seg. Social</t>
  </si>
  <si>
    <t>Traspaso cuentas pago Seg. Social</t>
  </si>
  <si>
    <t>cuotas Ezbai Junio a Agosto</t>
  </si>
  <si>
    <t>nominas</t>
  </si>
  <si>
    <t>cuotas Enero, Marzo a Septiembre</t>
  </si>
  <si>
    <t>transf. Seguros Sociales</t>
  </si>
  <si>
    <t>Alquiler Septiembre</t>
  </si>
  <si>
    <t xml:space="preserve">Alquiler Junio </t>
  </si>
  <si>
    <t xml:space="preserve">NominasJunio </t>
  </si>
  <si>
    <t>Nominas Julio</t>
  </si>
  <si>
    <t>Nominas Agosto</t>
  </si>
  <si>
    <t>Nominas Septiembre</t>
  </si>
  <si>
    <t>TRF. OSCAR CARPINTERO FERNANDEZ DE AGUIRRE</t>
  </si>
  <si>
    <t>AS.REM.20210525901</t>
  </si>
  <si>
    <t>BEL-LIQ.REM.20210525901</t>
  </si>
  <si>
    <t>TRF. BEL-LIQ.REM20210136380 84291592 N</t>
  </si>
  <si>
    <t>ADEUDO COMISIONES ORDEN N. 20210136380</t>
  </si>
  <si>
    <t>CUOTAS BURKO BERRIA</t>
  </si>
  <si>
    <t>RCBO. APLAZAMIENTOS</t>
  </si>
  <si>
    <t>transf seguros sociales</t>
  </si>
  <si>
    <t>nominas 2º Julio</t>
  </si>
  <si>
    <t>Alquiler Noviembre</t>
  </si>
  <si>
    <t>Alquiler Octubre</t>
  </si>
  <si>
    <t xml:space="preserve">Alquiler Agosto </t>
  </si>
  <si>
    <t>Nominas Octubre</t>
  </si>
  <si>
    <t>Retenciones</t>
  </si>
  <si>
    <t>Cecobi</t>
  </si>
  <si>
    <t>AB.REM.20210654680</t>
  </si>
  <si>
    <t>BEL-LIQ.REM.20210654680</t>
  </si>
  <si>
    <t>TRF. FEDERACIÓN ACE  BARAKALDO ASOCIACIACIÓN DE C</t>
  </si>
  <si>
    <t>TRF. BEL-LIQ.REM.20210168846</t>
  </si>
  <si>
    <t>REPERCUSIÓN GASTOS POR REGULARIZ. DE DESCUBIERTOS</t>
  </si>
  <si>
    <t>BEL-LIQ.REM.DEVOL20210654680</t>
  </si>
  <si>
    <t>BEL-COM,REM.DEVOL</t>
  </si>
  <si>
    <t>RCBO.PRÉSTAMO4432049957</t>
  </si>
  <si>
    <t>TRF. ALLIANZ</t>
  </si>
  <si>
    <t>INGRESO PAGO RETENCIÓNES</t>
  </si>
  <si>
    <t>ADEUDO COMISIÓNES ORDEN N. 20210168846</t>
  </si>
  <si>
    <t>LIQ.CTS.VISTA 2254092329</t>
  </si>
  <si>
    <t>TETRO.LIQ.VISTA - 2254092329</t>
  </si>
  <si>
    <t>AB.REM.20210592212</t>
  </si>
  <si>
    <t>TRF. BEL-LIQ.REM.20210154309 89271657 N</t>
  </si>
  <si>
    <t>ADEUDO COMISIÓNES ORDEN N. 20210154309</t>
  </si>
  <si>
    <t>BEL-LIQ.REM.DEVOL20210592212</t>
  </si>
  <si>
    <t>SEGUROS SOCIALES</t>
  </si>
  <si>
    <t xml:space="preserve">RCBO.APLAZAMIENTOS </t>
  </si>
  <si>
    <t>BEL-LIQ.REM.20210592212</t>
  </si>
  <si>
    <t>TRF. DINAHOSTING S.L</t>
  </si>
  <si>
    <t>TRASPASO A S/FAVOR</t>
  </si>
  <si>
    <t xml:space="preserve">Nominas Septiembre </t>
  </si>
  <si>
    <t>Nota de Cargo Cuota CECOBI 3T y 4T 2021</t>
  </si>
  <si>
    <t>Alquiler Diciembre</t>
  </si>
  <si>
    <t>Nominas Noviembre</t>
  </si>
  <si>
    <t>Seg. Social Noviembre</t>
  </si>
  <si>
    <t>Nominas 3º Julio, 1º Agostp</t>
  </si>
  <si>
    <t>devolución Lulas Bakeri Nov. Dic.</t>
  </si>
  <si>
    <t>Falta factura solicitada a Rural</t>
  </si>
  <si>
    <t>1º pago ayudas Lanberri</t>
  </si>
  <si>
    <t>Factura Nº FNLCO162109271 CM NORTE S.L</t>
  </si>
  <si>
    <t>pago Lanberri</t>
  </si>
  <si>
    <t>nomina Julio Marta A.</t>
  </si>
  <si>
    <t>nominas 2º Agosto, Sept, Octb.</t>
  </si>
  <si>
    <t>devolución ingreso retenciones</t>
  </si>
  <si>
    <t>Factura nº 267 tele7</t>
  </si>
  <si>
    <t>Factura nº 266 tele7</t>
  </si>
  <si>
    <t>AB.REM.20210859450</t>
  </si>
  <si>
    <t>BEL-LIQ.REM.20210859450</t>
  </si>
  <si>
    <t>TRF. TESOREIA GENERAL SEGURIDAD SOCIAL</t>
  </si>
  <si>
    <t>TRF. BEL-LIQ.REM.20210189585 99358280 N</t>
  </si>
  <si>
    <t>ADEUDO COMISIONES ORDEN N. 20210189585</t>
  </si>
  <si>
    <t>RCBO. GRUPO MASMOVILXFERA</t>
  </si>
  <si>
    <t>BEL-LIQ.REM.DEVOL20210859450</t>
  </si>
  <si>
    <t>FRA.: 0000093 N/2021 NOTARIA BASTERRA</t>
  </si>
  <si>
    <t>TRF. HACIENDA Y FINANZAS</t>
  </si>
  <si>
    <t>RCBO.CM NORTE S.L.</t>
  </si>
  <si>
    <t>TRF. CENTRO INFORMATICO Y GESTION MEATZE</t>
  </si>
  <si>
    <t>TRF. BEL-LIQ.REM.20210197133 01939882 M</t>
  </si>
  <si>
    <t>ADEUDO COMISIÓNES ORDEN N. 20210197141</t>
  </si>
  <si>
    <t>CHQ: 42-0775786</t>
  </si>
  <si>
    <t>RCBO. INICIATIVAS DE COMUNICACIÓN S.L</t>
  </si>
  <si>
    <t>TRF. BEL-LIQ.REM.20210197133 01939882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</si>
</sst>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#,##0.00\ &quot;€&quot;;[Red]\-#,##0.00\ &quot;€&quot;"/>
    <numFmt numFmtId="43" formatCode="_-* #,##0.00\ _€_-;\-* #,##0.00\ _€_-;_-* &quot;-&quot;??\ _€_-;_-@_-"/>
    <numFmt numFmtId="164" formatCode="#,##0.00_ ;[Red]\-#,##0.00\ "/>
    <numFmt numFmtId="165" formatCode="#,##0.00\ &quot;€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70C0"/>
      <name val="Calibri Light"/>
      <family val="2"/>
      <scheme val="major"/>
    </font>
    <font>
      <b/>
      <i/>
      <sz val="14"/>
      <color theme="1"/>
      <name val="Calibri Light"/>
      <family val="2"/>
      <scheme val="maj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2">
    <xf numFmtId="0" fontId="0" fillId="0" borderId="0" xfId="0"/>
    <xf numFmtId="0" fontId="1" fillId="0" borderId="6" xfId="0" applyFont="1" applyBorder="1"/>
    <xf numFmtId="0" fontId="1" fillId="3" borderId="7" xfId="0" applyFont="1" applyFill="1" applyBorder="1" applyAlignment="1">
      <alignment horizontal="center"/>
    </xf>
    <xf numFmtId="0" fontId="1" fillId="0" borderId="8" xfId="0" applyFont="1" applyBorder="1"/>
    <xf numFmtId="0" fontId="1" fillId="4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/>
    <xf numFmtId="164" fontId="0" fillId="0" borderId="10" xfId="1" applyNumberFormat="1" applyFont="1" applyBorder="1"/>
    <xf numFmtId="43" fontId="0" fillId="0" borderId="10" xfId="1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12" xfId="0" applyFont="1" applyBorder="1"/>
    <xf numFmtId="0" fontId="5" fillId="0" borderId="13" xfId="0" applyFont="1" applyBorder="1"/>
    <xf numFmtId="0" fontId="0" fillId="0" borderId="4" xfId="0" applyBorder="1"/>
    <xf numFmtId="8" fontId="0" fillId="0" borderId="4" xfId="0" applyNumberFormat="1" applyBorder="1"/>
    <xf numFmtId="0" fontId="7" fillId="2" borderId="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left"/>
    </xf>
    <xf numFmtId="165" fontId="0" fillId="0" borderId="4" xfId="0" applyNumberFormat="1" applyBorder="1"/>
    <xf numFmtId="165" fontId="0" fillId="0" borderId="4" xfId="1" applyNumberFormat="1" applyFont="1" applyBorder="1"/>
    <xf numFmtId="0" fontId="6" fillId="0" borderId="13" xfId="0" applyFont="1" applyBorder="1"/>
    <xf numFmtId="0" fontId="0" fillId="0" borderId="0" xfId="0" applyBorder="1"/>
    <xf numFmtId="14" fontId="0" fillId="0" borderId="0" xfId="0" applyNumberFormat="1"/>
    <xf numFmtId="0" fontId="0" fillId="0" borderId="1" xfId="0" applyFill="1" applyBorder="1"/>
    <xf numFmtId="0" fontId="7" fillId="2" borderId="16" xfId="0" applyFont="1" applyFill="1" applyBorder="1" applyAlignment="1">
      <alignment horizontal="left"/>
    </xf>
    <xf numFmtId="17" fontId="8" fillId="0" borderId="3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" fontId="2" fillId="0" borderId="10" xfId="0" applyNumberFormat="1" applyFont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/>
    </xf>
    <xf numFmtId="17" fontId="2" fillId="0" borderId="4" xfId="0" applyNumberFormat="1" applyFont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0" fontId="1" fillId="0" borderId="10" xfId="0" applyFont="1" applyBorder="1"/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165" fontId="9" fillId="0" borderId="4" xfId="1" applyNumberFormat="1" applyFont="1" applyBorder="1"/>
    <xf numFmtId="0" fontId="5" fillId="0" borderId="12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90" zoomScaleNormal="90" workbookViewId="0">
      <selection activeCell="B23" sqref="B23"/>
    </sheetView>
  </sheetViews>
  <sheetFormatPr baseColWidth="10" defaultColWidth="9.140625" defaultRowHeight="15" x14ac:dyDescent="0.25"/>
  <cols>
    <col min="1" max="1" width="26" customWidth="1"/>
    <col min="2" max="2" width="25.85546875" customWidth="1"/>
    <col min="3" max="3" width="48.7109375" customWidth="1"/>
    <col min="4" max="5" width="16.7109375" customWidth="1"/>
    <col min="6" max="6" width="64.85546875" customWidth="1"/>
    <col min="9" max="9" width="9.140625" customWidth="1"/>
  </cols>
  <sheetData>
    <row r="1" spans="1:6" ht="18.75" x14ac:dyDescent="0.3">
      <c r="A1" s="27">
        <v>44197</v>
      </c>
      <c r="B1" s="28"/>
      <c r="C1" s="28"/>
      <c r="D1" s="28"/>
      <c r="E1" s="28"/>
      <c r="F1" s="29"/>
    </row>
    <row r="2" spans="1:6" x14ac:dyDescent="0.25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</row>
    <row r="3" spans="1:6" x14ac:dyDescent="0.25">
      <c r="A3" s="31"/>
      <c r="B3" s="31"/>
      <c r="C3" s="31"/>
      <c r="D3" s="31"/>
      <c r="E3" s="31"/>
    </row>
    <row r="4" spans="1:6" x14ac:dyDescent="0.25">
      <c r="A4" s="6">
        <v>44200</v>
      </c>
      <c r="B4" s="6">
        <v>44196</v>
      </c>
      <c r="C4" s="7" t="s">
        <v>10</v>
      </c>
      <c r="D4" s="8">
        <v>-15.35</v>
      </c>
      <c r="E4" s="9">
        <v>2267.67</v>
      </c>
      <c r="F4" s="10"/>
    </row>
    <row r="5" spans="1:6" x14ac:dyDescent="0.25">
      <c r="A5" s="6">
        <v>44201</v>
      </c>
      <c r="B5" s="6">
        <v>44201</v>
      </c>
      <c r="C5" s="7" t="s">
        <v>11</v>
      </c>
      <c r="D5" s="8">
        <v>2850</v>
      </c>
      <c r="E5" s="9">
        <v>25527.67</v>
      </c>
      <c r="F5" s="11"/>
    </row>
    <row r="6" spans="1:6" x14ac:dyDescent="0.25">
      <c r="A6" s="6">
        <f>A5</f>
        <v>44201</v>
      </c>
      <c r="B6" s="6">
        <f>B5</f>
        <v>44201</v>
      </c>
      <c r="C6" s="7" t="s">
        <v>12</v>
      </c>
      <c r="D6" s="8">
        <v>-49.73</v>
      </c>
      <c r="E6" s="9">
        <v>25477.94</v>
      </c>
      <c r="F6" s="11"/>
    </row>
    <row r="7" spans="1:6" x14ac:dyDescent="0.25">
      <c r="A7" s="6">
        <f t="shared" ref="A7:B9" si="0">A6</f>
        <v>44201</v>
      </c>
      <c r="B7" s="6">
        <f t="shared" si="0"/>
        <v>44201</v>
      </c>
      <c r="C7" s="7" t="s">
        <v>13</v>
      </c>
      <c r="D7" s="8">
        <v>-968</v>
      </c>
      <c r="E7" s="9">
        <v>24509.94</v>
      </c>
      <c r="F7" s="13" t="s">
        <v>24</v>
      </c>
    </row>
    <row r="8" spans="1:6" x14ac:dyDescent="0.25">
      <c r="A8" s="6">
        <f t="shared" si="0"/>
        <v>44201</v>
      </c>
      <c r="B8" s="6">
        <f t="shared" si="0"/>
        <v>44201</v>
      </c>
      <c r="C8" s="7" t="s">
        <v>14</v>
      </c>
      <c r="D8" s="8">
        <v>-726</v>
      </c>
      <c r="E8" s="9">
        <v>23783.94</v>
      </c>
      <c r="F8" s="13" t="s">
        <v>25</v>
      </c>
    </row>
    <row r="9" spans="1:6" x14ac:dyDescent="0.25">
      <c r="A9" s="6">
        <f t="shared" si="0"/>
        <v>44201</v>
      </c>
      <c r="B9" s="6">
        <f t="shared" si="0"/>
        <v>44201</v>
      </c>
      <c r="C9" s="7" t="s">
        <v>15</v>
      </c>
      <c r="D9" s="8">
        <v>-36.979999999999997</v>
      </c>
      <c r="E9" s="9">
        <v>23746.959999999999</v>
      </c>
      <c r="F9" s="13"/>
    </row>
    <row r="10" spans="1:6" x14ac:dyDescent="0.25">
      <c r="A10" s="6">
        <v>44204</v>
      </c>
      <c r="B10" s="6">
        <v>44204</v>
      </c>
      <c r="C10" s="7" t="s">
        <v>16</v>
      </c>
      <c r="D10" s="8">
        <v>-3133.9</v>
      </c>
      <c r="E10" s="9">
        <v>20613.060000000001</v>
      </c>
      <c r="F10" s="13" t="s">
        <v>26</v>
      </c>
    </row>
    <row r="11" spans="1:6" x14ac:dyDescent="0.25">
      <c r="A11" s="6">
        <v>44204</v>
      </c>
      <c r="B11" s="6">
        <v>44201</v>
      </c>
      <c r="C11" s="7" t="s">
        <v>17</v>
      </c>
      <c r="D11" s="8">
        <v>-40</v>
      </c>
      <c r="E11" s="9">
        <v>20573.060000000001</v>
      </c>
      <c r="F11" s="11" t="s">
        <v>27</v>
      </c>
    </row>
    <row r="12" spans="1:6" x14ac:dyDescent="0.25">
      <c r="A12" s="6">
        <v>44204</v>
      </c>
      <c r="B12" s="6">
        <v>44201</v>
      </c>
      <c r="C12" s="7" t="s">
        <v>18</v>
      </c>
      <c r="D12" s="8">
        <v>-4.84</v>
      </c>
      <c r="E12" s="9">
        <v>20568.22</v>
      </c>
      <c r="F12" s="11"/>
    </row>
    <row r="13" spans="1:6" x14ac:dyDescent="0.25">
      <c r="A13" s="6">
        <v>44217</v>
      </c>
      <c r="B13" s="6">
        <v>44217</v>
      </c>
      <c r="C13" s="7" t="s">
        <v>19</v>
      </c>
      <c r="D13" s="8">
        <v>600</v>
      </c>
      <c r="E13" s="9">
        <v>21168.22</v>
      </c>
      <c r="F13" s="11" t="s">
        <v>28</v>
      </c>
    </row>
    <row r="14" spans="1:6" x14ac:dyDescent="0.25">
      <c r="A14" s="6">
        <v>44221</v>
      </c>
      <c r="B14" s="6">
        <v>44221</v>
      </c>
      <c r="C14" s="7" t="s">
        <v>20</v>
      </c>
      <c r="D14" s="8">
        <v>-1196.52</v>
      </c>
      <c r="E14" s="9">
        <v>19971.7</v>
      </c>
      <c r="F14" s="11"/>
    </row>
    <row r="15" spans="1:6" x14ac:dyDescent="0.25">
      <c r="A15" s="6">
        <v>44223</v>
      </c>
      <c r="B15" s="6">
        <v>44223</v>
      </c>
      <c r="C15" s="7" t="s">
        <v>21</v>
      </c>
      <c r="D15" s="8">
        <v>-940.08</v>
      </c>
      <c r="E15" s="9">
        <v>19031.62</v>
      </c>
      <c r="F15" s="11"/>
    </row>
    <row r="16" spans="1:6" x14ac:dyDescent="0.25">
      <c r="A16" s="6">
        <f>A15</f>
        <v>44223</v>
      </c>
      <c r="B16" s="6">
        <f>B15</f>
        <v>44223</v>
      </c>
      <c r="C16" s="7" t="s">
        <v>22</v>
      </c>
      <c r="D16" s="8">
        <v>-202.03</v>
      </c>
      <c r="E16" s="9">
        <v>18829.29</v>
      </c>
      <c r="F16" s="11"/>
    </row>
    <row r="17" spans="1:6" x14ac:dyDescent="0.25">
      <c r="A17" s="6">
        <f>A16</f>
        <v>44223</v>
      </c>
      <c r="B17" s="6">
        <f>B16</f>
        <v>44223</v>
      </c>
      <c r="C17" s="7" t="s">
        <v>23</v>
      </c>
      <c r="D17" s="8">
        <v>-1076.75</v>
      </c>
      <c r="E17" s="9">
        <v>17752.84</v>
      </c>
      <c r="F17" s="14" t="s">
        <v>29</v>
      </c>
    </row>
    <row r="18" spans="1:6" x14ac:dyDescent="0.25">
      <c r="A18" s="5"/>
      <c r="B18" s="5"/>
    </row>
    <row r="19" spans="1:6" x14ac:dyDescent="0.25">
      <c r="D19" s="1" t="s">
        <v>5</v>
      </c>
      <c r="E19" s="2" t="s">
        <v>6</v>
      </c>
    </row>
    <row r="20" spans="1:6" x14ac:dyDescent="0.25">
      <c r="D20" s="3" t="s">
        <v>7</v>
      </c>
      <c r="E20" s="4" t="s">
        <v>8</v>
      </c>
    </row>
    <row r="22" spans="1:6" x14ac:dyDescent="0.25">
      <c r="C22" s="17" t="s">
        <v>9</v>
      </c>
    </row>
    <row r="23" spans="1:6" x14ac:dyDescent="0.25">
      <c r="C23" s="15" t="s">
        <v>30</v>
      </c>
      <c r="D23" s="16">
        <v>552.59</v>
      </c>
    </row>
    <row r="24" spans="1:6" x14ac:dyDescent="0.25">
      <c r="C24" s="15" t="s">
        <v>31</v>
      </c>
      <c r="D24" s="16">
        <v>383.97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0" zoomScale="80" zoomScaleNormal="80" workbookViewId="0">
      <selection activeCell="C33" sqref="C33"/>
    </sheetView>
  </sheetViews>
  <sheetFormatPr baseColWidth="10" defaultRowHeight="15" x14ac:dyDescent="0.25"/>
  <cols>
    <col min="1" max="1" width="25.28515625" customWidth="1"/>
    <col min="2" max="2" width="23.140625" customWidth="1"/>
    <col min="3" max="3" width="66.5703125" customWidth="1"/>
    <col min="4" max="5" width="15.7109375" customWidth="1"/>
    <col min="6" max="6" width="57.42578125" customWidth="1"/>
  </cols>
  <sheetData>
    <row r="1" spans="1:6" ht="15.75" x14ac:dyDescent="0.25">
      <c r="A1" s="32">
        <v>44228</v>
      </c>
      <c r="B1" s="32"/>
      <c r="C1" s="32"/>
      <c r="D1" s="32"/>
      <c r="E1" s="32"/>
      <c r="F1" s="32"/>
    </row>
    <row r="2" spans="1:6" ht="15" customHeight="1" x14ac:dyDescent="0.25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</row>
    <row r="3" spans="1:6" ht="15" customHeight="1" x14ac:dyDescent="0.25">
      <c r="A3" s="33"/>
      <c r="B3" s="33"/>
      <c r="C3" s="33"/>
      <c r="D3" s="33"/>
      <c r="E3" s="33"/>
    </row>
    <row r="4" spans="1:6" x14ac:dyDescent="0.25">
      <c r="A4" s="6">
        <v>44228</v>
      </c>
      <c r="B4" s="6">
        <v>44228</v>
      </c>
      <c r="C4" s="7" t="s">
        <v>32</v>
      </c>
      <c r="D4" s="8">
        <v>-2650</v>
      </c>
      <c r="E4" s="9">
        <v>15102.84</v>
      </c>
      <c r="F4" s="10" t="s">
        <v>66</v>
      </c>
    </row>
    <row r="5" spans="1:6" x14ac:dyDescent="0.25">
      <c r="A5" s="6">
        <v>44228</v>
      </c>
      <c r="B5" s="6">
        <v>44228</v>
      </c>
      <c r="C5" s="7" t="s">
        <v>33</v>
      </c>
      <c r="D5" s="8">
        <v>-1.4</v>
      </c>
      <c r="E5" s="9">
        <v>15101.44</v>
      </c>
      <c r="F5" s="11"/>
    </row>
    <row r="6" spans="1:6" x14ac:dyDescent="0.25">
      <c r="A6" s="6">
        <v>44229</v>
      </c>
      <c r="B6" s="6">
        <v>44229</v>
      </c>
      <c r="C6" s="7" t="s">
        <v>34</v>
      </c>
      <c r="D6" s="8">
        <v>-169.4</v>
      </c>
      <c r="E6" s="9">
        <v>14932.04</v>
      </c>
      <c r="F6" s="11"/>
    </row>
    <row r="7" spans="1:6" x14ac:dyDescent="0.25">
      <c r="A7" s="6">
        <f>A6</f>
        <v>44229</v>
      </c>
      <c r="B7" s="6">
        <f>B6</f>
        <v>44229</v>
      </c>
      <c r="C7" s="7" t="s">
        <v>35</v>
      </c>
      <c r="D7" s="8">
        <v>-1573</v>
      </c>
      <c r="E7" s="9">
        <v>13359.04</v>
      </c>
      <c r="F7" s="13" t="s">
        <v>55</v>
      </c>
    </row>
    <row r="8" spans="1:6" x14ac:dyDescent="0.25">
      <c r="A8" s="6">
        <f t="shared" ref="A8:B9" si="0">A7</f>
        <v>44229</v>
      </c>
      <c r="B8" s="6">
        <f t="shared" si="0"/>
        <v>44229</v>
      </c>
      <c r="C8" s="7" t="s">
        <v>35</v>
      </c>
      <c r="D8" s="8">
        <v>-363</v>
      </c>
      <c r="E8" s="9">
        <v>12996.04</v>
      </c>
      <c r="F8" s="13" t="s">
        <v>56</v>
      </c>
    </row>
    <row r="9" spans="1:6" x14ac:dyDescent="0.25">
      <c r="A9" s="6">
        <f t="shared" si="0"/>
        <v>44229</v>
      </c>
      <c r="B9" s="6">
        <f t="shared" si="0"/>
        <v>44229</v>
      </c>
      <c r="C9" s="7" t="s">
        <v>35</v>
      </c>
      <c r="D9" s="8">
        <v>-1210</v>
      </c>
      <c r="E9" s="9">
        <v>11786.04</v>
      </c>
      <c r="F9" s="13" t="s">
        <v>57</v>
      </c>
    </row>
    <row r="10" spans="1:6" x14ac:dyDescent="0.25">
      <c r="A10" s="6">
        <v>44230</v>
      </c>
      <c r="B10" s="6">
        <v>44230</v>
      </c>
      <c r="C10" s="7" t="s">
        <v>36</v>
      </c>
      <c r="D10" s="8">
        <v>2770</v>
      </c>
      <c r="E10" s="9">
        <v>14556.04</v>
      </c>
      <c r="F10" s="11" t="s">
        <v>58</v>
      </c>
    </row>
    <row r="11" spans="1:6" x14ac:dyDescent="0.25">
      <c r="A11" s="6">
        <v>44230</v>
      </c>
      <c r="B11" s="6">
        <v>44230</v>
      </c>
      <c r="C11" s="7" t="s">
        <v>37</v>
      </c>
      <c r="D11" s="8">
        <v>-47.92</v>
      </c>
      <c r="E11" s="9">
        <v>14508.12</v>
      </c>
      <c r="F11" s="11"/>
    </row>
    <row r="12" spans="1:6" x14ac:dyDescent="0.25">
      <c r="A12" s="6">
        <v>44231</v>
      </c>
      <c r="B12" s="6">
        <v>44231</v>
      </c>
      <c r="C12" s="7" t="s">
        <v>38</v>
      </c>
      <c r="D12" s="8">
        <v>-36.979999999999997</v>
      </c>
      <c r="E12" s="9">
        <v>14471.14</v>
      </c>
      <c r="F12" s="11"/>
    </row>
    <row r="13" spans="1:6" x14ac:dyDescent="0.25">
      <c r="A13" s="6">
        <v>44232</v>
      </c>
      <c r="B13" s="6">
        <v>44230</v>
      </c>
      <c r="C13" s="7" t="s">
        <v>47</v>
      </c>
      <c r="D13" s="8">
        <v>-20</v>
      </c>
      <c r="E13" s="9">
        <v>14451.14</v>
      </c>
      <c r="F13" s="11" t="s">
        <v>59</v>
      </c>
    </row>
    <row r="14" spans="1:6" x14ac:dyDescent="0.25">
      <c r="A14" s="6">
        <v>44232</v>
      </c>
      <c r="B14" s="6">
        <v>44230</v>
      </c>
      <c r="C14" s="7" t="s">
        <v>39</v>
      </c>
      <c r="D14" s="8">
        <v>-2.42</v>
      </c>
      <c r="E14" s="9">
        <v>14448.72</v>
      </c>
      <c r="F14" s="11"/>
    </row>
    <row r="15" spans="1:6" x14ac:dyDescent="0.25">
      <c r="A15" s="6">
        <v>44236</v>
      </c>
      <c r="B15" s="6">
        <v>44236</v>
      </c>
      <c r="C15" s="7" t="s">
        <v>40</v>
      </c>
      <c r="D15" s="8">
        <v>-383.97</v>
      </c>
      <c r="E15" s="9">
        <v>14064.75</v>
      </c>
      <c r="F15" s="11" t="s">
        <v>60</v>
      </c>
    </row>
    <row r="16" spans="1:6" x14ac:dyDescent="0.25">
      <c r="A16" s="6">
        <f>A15</f>
        <v>44236</v>
      </c>
      <c r="B16" s="6">
        <f>B15</f>
        <v>44236</v>
      </c>
      <c r="C16" s="7" t="s">
        <v>41</v>
      </c>
      <c r="D16" s="8">
        <v>-10547.34</v>
      </c>
      <c r="E16" s="9">
        <v>3517.41</v>
      </c>
      <c r="F16" s="11"/>
    </row>
    <row r="17" spans="1:6" x14ac:dyDescent="0.25">
      <c r="A17" s="6">
        <f t="shared" ref="A17:B18" si="1">A16</f>
        <v>44236</v>
      </c>
      <c r="B17" s="6">
        <f t="shared" si="1"/>
        <v>44236</v>
      </c>
      <c r="C17" s="7" t="s">
        <v>48</v>
      </c>
      <c r="D17" s="8">
        <v>5335</v>
      </c>
      <c r="E17" s="9">
        <v>8852.41</v>
      </c>
      <c r="F17" s="11"/>
    </row>
    <row r="18" spans="1:6" x14ac:dyDescent="0.25">
      <c r="A18" s="6">
        <f t="shared" si="1"/>
        <v>44236</v>
      </c>
      <c r="B18" s="6">
        <f t="shared" si="1"/>
        <v>44236</v>
      </c>
      <c r="C18" s="7" t="s">
        <v>42</v>
      </c>
      <c r="D18" s="8">
        <v>-1.03</v>
      </c>
      <c r="E18" s="9">
        <v>8851.3799999999992</v>
      </c>
      <c r="F18" s="11"/>
    </row>
    <row r="19" spans="1:6" x14ac:dyDescent="0.25">
      <c r="A19" s="6">
        <v>44237</v>
      </c>
      <c r="B19" s="6">
        <v>44230</v>
      </c>
      <c r="C19" s="7" t="s">
        <v>47</v>
      </c>
      <c r="D19" s="8">
        <v>-20</v>
      </c>
      <c r="E19" s="9">
        <v>8831.3799999999992</v>
      </c>
      <c r="F19" s="11" t="s">
        <v>61</v>
      </c>
    </row>
    <row r="20" spans="1:6" x14ac:dyDescent="0.25">
      <c r="A20" s="6">
        <f>A19</f>
        <v>44237</v>
      </c>
      <c r="B20" s="6">
        <v>44230</v>
      </c>
      <c r="C20" s="7" t="s">
        <v>18</v>
      </c>
      <c r="D20" s="8">
        <v>-2.42</v>
      </c>
      <c r="E20" s="9">
        <v>8828.9599999999991</v>
      </c>
      <c r="F20" s="11" t="s">
        <v>62</v>
      </c>
    </row>
    <row r="21" spans="1:6" x14ac:dyDescent="0.25">
      <c r="A21" s="6">
        <f>A20</f>
        <v>44237</v>
      </c>
      <c r="B21" s="6">
        <v>44237</v>
      </c>
      <c r="C21" s="7" t="s">
        <v>43</v>
      </c>
      <c r="D21" s="8">
        <v>100</v>
      </c>
      <c r="E21" s="9">
        <v>8929.9599999999991</v>
      </c>
      <c r="F21" s="11"/>
    </row>
    <row r="22" spans="1:6" x14ac:dyDescent="0.25">
      <c r="A22" s="6">
        <v>44239</v>
      </c>
      <c r="B22" s="6">
        <v>44239</v>
      </c>
      <c r="C22" s="7" t="s">
        <v>44</v>
      </c>
      <c r="D22" s="8">
        <v>-206.38</v>
      </c>
      <c r="E22" s="9">
        <v>8722.58</v>
      </c>
      <c r="F22" s="11"/>
    </row>
    <row r="23" spans="1:6" x14ac:dyDescent="0.25">
      <c r="A23" s="6">
        <v>44242</v>
      </c>
      <c r="B23" s="6">
        <v>44242</v>
      </c>
      <c r="C23" s="7" t="s">
        <v>45</v>
      </c>
      <c r="D23" s="8">
        <v>1573</v>
      </c>
      <c r="E23" s="9">
        <v>10295.58</v>
      </c>
      <c r="F23" s="13" t="s">
        <v>63</v>
      </c>
    </row>
    <row r="24" spans="1:6" x14ac:dyDescent="0.25">
      <c r="A24" s="6">
        <v>44245</v>
      </c>
      <c r="B24" s="6">
        <v>44245</v>
      </c>
      <c r="C24" s="7" t="s">
        <v>46</v>
      </c>
      <c r="D24" s="8">
        <v>-383.97</v>
      </c>
      <c r="E24" s="9">
        <v>9911.61</v>
      </c>
      <c r="F24" s="11" t="s">
        <v>64</v>
      </c>
    </row>
    <row r="25" spans="1:6" x14ac:dyDescent="0.25">
      <c r="A25" s="6">
        <v>44246</v>
      </c>
      <c r="B25" s="6">
        <v>44246</v>
      </c>
      <c r="C25" s="7" t="s">
        <v>49</v>
      </c>
      <c r="D25" s="8">
        <v>-16.940000000000001</v>
      </c>
      <c r="E25" s="9">
        <v>9894.67</v>
      </c>
      <c r="F25" s="11"/>
    </row>
    <row r="26" spans="1:6" x14ac:dyDescent="0.25">
      <c r="A26" s="6">
        <v>44253</v>
      </c>
      <c r="B26" s="6">
        <v>44253</v>
      </c>
      <c r="C26" s="7" t="s">
        <v>50</v>
      </c>
      <c r="D26" s="8">
        <v>-1196.52</v>
      </c>
      <c r="E26" s="9">
        <v>8698.15</v>
      </c>
      <c r="F26" s="11"/>
    </row>
    <row r="27" spans="1:6" x14ac:dyDescent="0.25">
      <c r="A27" s="6">
        <f>A26</f>
        <v>44253</v>
      </c>
      <c r="B27" s="6">
        <f>B26</f>
        <v>44253</v>
      </c>
      <c r="C27" s="7" t="s">
        <v>51</v>
      </c>
      <c r="D27" s="8">
        <v>-2650</v>
      </c>
      <c r="E27" s="9">
        <v>6048.15</v>
      </c>
      <c r="F27" s="11" t="s">
        <v>65</v>
      </c>
    </row>
    <row r="28" spans="1:6" x14ac:dyDescent="0.25">
      <c r="A28" s="6">
        <f>A27</f>
        <v>44253</v>
      </c>
      <c r="B28" s="6">
        <f>B27</f>
        <v>44253</v>
      </c>
      <c r="C28" s="7" t="s">
        <v>52</v>
      </c>
      <c r="D28" s="8">
        <v>-1.4</v>
      </c>
      <c r="E28" s="9">
        <v>6046.75</v>
      </c>
      <c r="F28" s="12"/>
    </row>
    <row r="30" spans="1:6" x14ac:dyDescent="0.25">
      <c r="D30" s="1" t="s">
        <v>5</v>
      </c>
      <c r="E30" s="18" t="s">
        <v>6</v>
      </c>
    </row>
    <row r="31" spans="1:6" x14ac:dyDescent="0.25">
      <c r="D31" s="3" t="s">
        <v>7</v>
      </c>
      <c r="E31" s="4" t="s">
        <v>8</v>
      </c>
    </row>
    <row r="33" spans="3:4" x14ac:dyDescent="0.25">
      <c r="C33" s="19" t="s">
        <v>9</v>
      </c>
    </row>
    <row r="34" spans="3:4" x14ac:dyDescent="0.25">
      <c r="C34" s="15" t="s">
        <v>53</v>
      </c>
      <c r="D34" s="16">
        <v>552.59</v>
      </c>
    </row>
    <row r="35" spans="3:4" x14ac:dyDescent="0.25">
      <c r="C35" s="15" t="s">
        <v>30</v>
      </c>
      <c r="D35" s="16">
        <v>552.59</v>
      </c>
    </row>
    <row r="36" spans="3:4" x14ac:dyDescent="0.25">
      <c r="C36" s="15" t="s">
        <v>54</v>
      </c>
      <c r="D36" s="20">
        <v>383.97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90" zoomScaleNormal="90" workbookViewId="0">
      <selection activeCell="C25" sqref="C25"/>
    </sheetView>
  </sheetViews>
  <sheetFormatPr baseColWidth="10" defaultRowHeight="15" x14ac:dyDescent="0.25"/>
  <cols>
    <col min="1" max="1" width="22.28515625" customWidth="1"/>
    <col min="2" max="2" width="21.85546875" customWidth="1"/>
    <col min="3" max="3" width="52.140625" customWidth="1"/>
    <col min="4" max="5" width="15.7109375" customWidth="1"/>
    <col min="6" max="6" width="46" customWidth="1"/>
  </cols>
  <sheetData>
    <row r="1" spans="1:6" ht="15.75" x14ac:dyDescent="0.25">
      <c r="A1" s="34">
        <v>44256</v>
      </c>
      <c r="B1" s="35"/>
      <c r="C1" s="35"/>
      <c r="D1" s="35"/>
      <c r="E1" s="35"/>
      <c r="F1" s="36"/>
    </row>
    <row r="2" spans="1:6" x14ac:dyDescent="0.25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6">
        <v>44257</v>
      </c>
      <c r="B4" s="6">
        <v>44257</v>
      </c>
      <c r="C4" s="7" t="s">
        <v>67</v>
      </c>
      <c r="D4" s="8">
        <v>-169.4</v>
      </c>
      <c r="E4" s="9">
        <v>5877.35</v>
      </c>
      <c r="F4" s="10"/>
    </row>
    <row r="5" spans="1:6" x14ac:dyDescent="0.25">
      <c r="A5" s="6">
        <v>44257</v>
      </c>
      <c r="B5" s="6">
        <v>44257</v>
      </c>
      <c r="C5" s="7" t="s">
        <v>68</v>
      </c>
      <c r="D5" s="8">
        <v>2870</v>
      </c>
      <c r="E5" s="9">
        <v>8747.35</v>
      </c>
      <c r="F5" s="11" t="s">
        <v>76</v>
      </c>
    </row>
    <row r="6" spans="1:6" x14ac:dyDescent="0.25">
      <c r="A6" s="6">
        <v>44257</v>
      </c>
      <c r="B6" s="6">
        <v>44257</v>
      </c>
      <c r="C6" s="7" t="s">
        <v>69</v>
      </c>
      <c r="D6" s="8">
        <v>-49.37</v>
      </c>
      <c r="E6" s="9">
        <v>8697.98</v>
      </c>
      <c r="F6" s="11"/>
    </row>
    <row r="7" spans="1:6" x14ac:dyDescent="0.25">
      <c r="A7" s="6">
        <v>44259</v>
      </c>
      <c r="B7" s="6">
        <v>44259</v>
      </c>
      <c r="C7" s="7" t="s">
        <v>15</v>
      </c>
      <c r="D7" s="8">
        <v>-36.979999999999997</v>
      </c>
      <c r="E7" s="9">
        <v>8661</v>
      </c>
      <c r="F7" s="11"/>
    </row>
    <row r="8" spans="1:6" x14ac:dyDescent="0.25">
      <c r="A8" s="6">
        <v>44259</v>
      </c>
      <c r="B8" s="6">
        <v>44259</v>
      </c>
      <c r="C8" s="7" t="s">
        <v>70</v>
      </c>
      <c r="D8" s="8">
        <v>-80</v>
      </c>
      <c r="E8" s="9">
        <v>6581</v>
      </c>
      <c r="F8" s="11" t="s">
        <v>77</v>
      </c>
    </row>
    <row r="9" spans="1:6" x14ac:dyDescent="0.25">
      <c r="A9" s="6">
        <v>44259</v>
      </c>
      <c r="B9" s="6">
        <v>43892</v>
      </c>
      <c r="C9" s="7" t="s">
        <v>18</v>
      </c>
      <c r="D9" s="8">
        <v>-7.26</v>
      </c>
      <c r="E9" s="9">
        <v>8573.74</v>
      </c>
      <c r="F9" s="11"/>
    </row>
    <row r="10" spans="1:6" x14ac:dyDescent="0.25">
      <c r="A10" s="6">
        <v>44264</v>
      </c>
      <c r="B10" s="6">
        <v>44257</v>
      </c>
      <c r="C10" s="7" t="s">
        <v>70</v>
      </c>
      <c r="D10" s="8">
        <v>-40</v>
      </c>
      <c r="E10" s="9">
        <v>8533.74</v>
      </c>
      <c r="F10" s="11"/>
    </row>
    <row r="11" spans="1:6" x14ac:dyDescent="0.25">
      <c r="A11" s="6">
        <f>A10</f>
        <v>44264</v>
      </c>
      <c r="B11" s="6">
        <f>B10</f>
        <v>44257</v>
      </c>
      <c r="C11" s="7" t="s">
        <v>18</v>
      </c>
      <c r="D11" s="8">
        <v>-2.42</v>
      </c>
      <c r="E11" s="9">
        <v>8531.32</v>
      </c>
      <c r="F11" s="11" t="s">
        <v>78</v>
      </c>
    </row>
    <row r="12" spans="1:6" x14ac:dyDescent="0.25">
      <c r="A12" s="6">
        <v>44277</v>
      </c>
      <c r="B12" s="6">
        <f t="shared" ref="B12:B13" si="0">B11</f>
        <v>44257</v>
      </c>
      <c r="C12" s="7" t="s">
        <v>71</v>
      </c>
      <c r="D12" s="8">
        <v>-59.46</v>
      </c>
      <c r="E12" s="9">
        <v>8471.86</v>
      </c>
      <c r="F12" s="11"/>
    </row>
    <row r="13" spans="1:6" x14ac:dyDescent="0.25">
      <c r="A13" s="6">
        <v>44277</v>
      </c>
      <c r="B13" s="6">
        <f t="shared" si="0"/>
        <v>44257</v>
      </c>
      <c r="C13" s="7" t="s">
        <v>72</v>
      </c>
      <c r="D13" s="8">
        <v>-1196.52</v>
      </c>
      <c r="E13" s="9">
        <v>7275.34</v>
      </c>
      <c r="F13" s="11"/>
    </row>
    <row r="14" spans="1:6" x14ac:dyDescent="0.25">
      <c r="A14" s="6">
        <v>44286</v>
      </c>
      <c r="B14" s="6">
        <v>44286</v>
      </c>
      <c r="C14" s="7" t="s">
        <v>67</v>
      </c>
      <c r="D14" s="8">
        <v>-169.4</v>
      </c>
      <c r="E14" s="9">
        <v>7105.94</v>
      </c>
      <c r="F14" s="11"/>
    </row>
    <row r="15" spans="1:6" x14ac:dyDescent="0.25">
      <c r="A15" s="6">
        <f>A14</f>
        <v>44286</v>
      </c>
      <c r="B15" s="6">
        <v>44285</v>
      </c>
      <c r="C15" s="7" t="s">
        <v>73</v>
      </c>
      <c r="D15" s="8">
        <v>21094</v>
      </c>
      <c r="E15" s="9">
        <v>28199.94</v>
      </c>
      <c r="F15" s="11"/>
    </row>
    <row r="16" spans="1:6" x14ac:dyDescent="0.25">
      <c r="A16" s="6">
        <f t="shared" ref="A16:A19" si="1">A15</f>
        <v>44286</v>
      </c>
      <c r="B16" s="6">
        <v>44286</v>
      </c>
      <c r="C16" s="7" t="s">
        <v>74</v>
      </c>
      <c r="D16" s="8">
        <v>-5926</v>
      </c>
      <c r="E16" s="9">
        <v>22273.94</v>
      </c>
      <c r="F16" s="13" t="s">
        <v>79</v>
      </c>
    </row>
    <row r="17" spans="1:6" x14ac:dyDescent="0.25">
      <c r="A17" s="6">
        <f t="shared" si="1"/>
        <v>44286</v>
      </c>
      <c r="B17" s="6">
        <f>B16</f>
        <v>44286</v>
      </c>
      <c r="C17" s="7" t="s">
        <v>74</v>
      </c>
      <c r="D17" s="8">
        <v>-665</v>
      </c>
      <c r="E17" s="9">
        <v>21608.94</v>
      </c>
      <c r="F17" s="13" t="s">
        <v>80</v>
      </c>
    </row>
    <row r="18" spans="1:6" x14ac:dyDescent="0.25">
      <c r="A18" s="6">
        <f t="shared" si="1"/>
        <v>44286</v>
      </c>
      <c r="B18" s="6">
        <f t="shared" ref="B18:B19" si="2">B17</f>
        <v>44286</v>
      </c>
      <c r="C18" s="7" t="s">
        <v>75</v>
      </c>
      <c r="D18" s="8">
        <v>-5445</v>
      </c>
      <c r="E18" s="9">
        <v>16163.94</v>
      </c>
      <c r="F18" s="13" t="s">
        <v>81</v>
      </c>
    </row>
    <row r="19" spans="1:6" x14ac:dyDescent="0.25">
      <c r="A19" s="6">
        <f t="shared" si="1"/>
        <v>44286</v>
      </c>
      <c r="B19" s="6">
        <f t="shared" si="2"/>
        <v>44286</v>
      </c>
      <c r="C19" s="7" t="s">
        <v>75</v>
      </c>
      <c r="D19" s="8">
        <v>-9075</v>
      </c>
      <c r="E19" s="9">
        <v>7088.94</v>
      </c>
      <c r="F19" s="22" t="s">
        <v>82</v>
      </c>
    </row>
    <row r="20" spans="1:6" x14ac:dyDescent="0.25">
      <c r="A20" s="23"/>
      <c r="B20" s="23"/>
      <c r="C20" s="23"/>
    </row>
    <row r="22" spans="1:6" x14ac:dyDescent="0.25">
      <c r="D22" s="1" t="s">
        <v>5</v>
      </c>
      <c r="E22" s="18" t="s">
        <v>6</v>
      </c>
    </row>
    <row r="23" spans="1:6" x14ac:dyDescent="0.25">
      <c r="D23" s="3" t="s">
        <v>7</v>
      </c>
      <c r="E23" s="4" t="s">
        <v>8</v>
      </c>
    </row>
    <row r="25" spans="1:6" x14ac:dyDescent="0.25">
      <c r="C25" s="19" t="s">
        <v>9</v>
      </c>
    </row>
    <row r="26" spans="1:6" x14ac:dyDescent="0.25">
      <c r="C26" s="15" t="s">
        <v>83</v>
      </c>
      <c r="D26" s="21">
        <v>552.59</v>
      </c>
    </row>
    <row r="27" spans="1:6" x14ac:dyDescent="0.25">
      <c r="C27" s="15" t="s">
        <v>53</v>
      </c>
      <c r="D27" s="21">
        <v>552.59</v>
      </c>
    </row>
    <row r="28" spans="1:6" x14ac:dyDescent="0.25">
      <c r="C28" s="15" t="s">
        <v>84</v>
      </c>
      <c r="D28" s="21">
        <v>552.59</v>
      </c>
    </row>
    <row r="29" spans="1:6" x14ac:dyDescent="0.25">
      <c r="C29" s="15" t="s">
        <v>54</v>
      </c>
      <c r="D29" s="21">
        <v>383.97</v>
      </c>
    </row>
    <row r="30" spans="1:6" x14ac:dyDescent="0.25">
      <c r="C30" s="15" t="s">
        <v>85</v>
      </c>
      <c r="D30" s="21">
        <v>39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I15" sqref="I15"/>
    </sheetView>
  </sheetViews>
  <sheetFormatPr baseColWidth="10" defaultRowHeight="15" x14ac:dyDescent="0.25"/>
  <cols>
    <col min="1" max="1" width="22.42578125" customWidth="1"/>
    <col min="2" max="2" width="21.42578125" customWidth="1"/>
    <col min="3" max="3" width="53.42578125" customWidth="1"/>
    <col min="4" max="5" width="15.7109375" customWidth="1"/>
    <col min="6" max="6" width="38.5703125" customWidth="1"/>
  </cols>
  <sheetData>
    <row r="1" spans="1:6" ht="15.75" x14ac:dyDescent="0.25">
      <c r="A1" s="34">
        <v>44287</v>
      </c>
      <c r="B1" s="35"/>
      <c r="C1" s="35"/>
      <c r="D1" s="35"/>
      <c r="E1" s="35"/>
      <c r="F1" s="36"/>
    </row>
    <row r="2" spans="1:6" x14ac:dyDescent="0.25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</row>
    <row r="3" spans="1:6" x14ac:dyDescent="0.25">
      <c r="A3" s="31"/>
      <c r="B3" s="31"/>
      <c r="C3" s="31"/>
      <c r="D3" s="31"/>
      <c r="E3" s="31"/>
    </row>
    <row r="4" spans="1:6" x14ac:dyDescent="0.25">
      <c r="A4" s="6">
        <v>44292</v>
      </c>
      <c r="B4" s="6">
        <v>44292</v>
      </c>
      <c r="C4" s="7" t="s">
        <v>86</v>
      </c>
      <c r="D4" s="8">
        <v>-767.94</v>
      </c>
      <c r="E4" s="9">
        <v>6321</v>
      </c>
      <c r="F4" s="10" t="s">
        <v>100</v>
      </c>
    </row>
    <row r="5" spans="1:6" x14ac:dyDescent="0.25">
      <c r="A5" s="6">
        <f>A4</f>
        <v>44292</v>
      </c>
      <c r="B5" s="6">
        <f>B4</f>
        <v>44292</v>
      </c>
      <c r="C5" s="7" t="s">
        <v>87</v>
      </c>
      <c r="D5" s="8">
        <v>-2210.36</v>
      </c>
      <c r="E5" s="9">
        <v>4110.6400000000003</v>
      </c>
      <c r="F5" s="11" t="s">
        <v>101</v>
      </c>
    </row>
    <row r="6" spans="1:6" x14ac:dyDescent="0.25">
      <c r="A6" s="6">
        <f t="shared" ref="A6:A7" si="0">A5</f>
        <v>44292</v>
      </c>
      <c r="B6" s="6">
        <f t="shared" ref="B6:B7" si="1">B5</f>
        <v>44292</v>
      </c>
      <c r="C6" s="7" t="s">
        <v>88</v>
      </c>
      <c r="D6" s="8">
        <v>-2650</v>
      </c>
      <c r="E6" s="9">
        <v>1460.64</v>
      </c>
      <c r="F6" s="11" t="s">
        <v>102</v>
      </c>
    </row>
    <row r="7" spans="1:6" x14ac:dyDescent="0.25">
      <c r="A7" s="6">
        <f t="shared" si="0"/>
        <v>44292</v>
      </c>
      <c r="B7" s="6">
        <f t="shared" si="1"/>
        <v>44292</v>
      </c>
      <c r="C7" s="7" t="s">
        <v>89</v>
      </c>
      <c r="D7" s="8">
        <v>-1.4</v>
      </c>
      <c r="E7" s="9">
        <v>1459.24</v>
      </c>
      <c r="F7" s="11"/>
    </row>
    <row r="8" spans="1:6" x14ac:dyDescent="0.25">
      <c r="A8" s="6">
        <v>44293</v>
      </c>
      <c r="B8" s="6">
        <v>44293</v>
      </c>
      <c r="C8" s="7" t="s">
        <v>90</v>
      </c>
      <c r="D8" s="8">
        <v>-37.17</v>
      </c>
      <c r="E8" s="9">
        <v>1422.07</v>
      </c>
      <c r="F8" s="11"/>
    </row>
    <row r="9" spans="1:6" x14ac:dyDescent="0.25">
      <c r="A9" s="6">
        <v>44294</v>
      </c>
      <c r="B9" s="6">
        <v>44294</v>
      </c>
      <c r="C9" s="7" t="s">
        <v>91</v>
      </c>
      <c r="D9" s="8">
        <v>2950</v>
      </c>
      <c r="E9" s="9">
        <v>4372.07</v>
      </c>
      <c r="F9" s="11" t="s">
        <v>103</v>
      </c>
    </row>
    <row r="10" spans="1:6" x14ac:dyDescent="0.25">
      <c r="A10" s="6">
        <v>44294</v>
      </c>
      <c r="B10" s="6">
        <f>B9</f>
        <v>44294</v>
      </c>
      <c r="C10" s="7" t="s">
        <v>92</v>
      </c>
      <c r="D10" s="8">
        <v>-49.37</v>
      </c>
      <c r="E10" s="9">
        <v>4322.7</v>
      </c>
      <c r="F10" s="11"/>
    </row>
    <row r="11" spans="1:6" x14ac:dyDescent="0.25">
      <c r="A11" s="6">
        <f t="shared" ref="A11:B17" si="2">A10</f>
        <v>44294</v>
      </c>
      <c r="B11" s="6">
        <f t="shared" si="2"/>
        <v>44294</v>
      </c>
      <c r="C11" s="7" t="s">
        <v>93</v>
      </c>
      <c r="D11" s="8">
        <v>-416.43</v>
      </c>
      <c r="E11" s="9">
        <v>3906.27</v>
      </c>
      <c r="F11" s="11" t="s">
        <v>104</v>
      </c>
    </row>
    <row r="12" spans="1:6" x14ac:dyDescent="0.25">
      <c r="A12" s="6">
        <v>44298</v>
      </c>
      <c r="B12" s="6">
        <f t="shared" si="2"/>
        <v>44294</v>
      </c>
      <c r="C12" s="7" t="s">
        <v>94</v>
      </c>
      <c r="D12" s="8">
        <v>-140</v>
      </c>
      <c r="E12" s="9">
        <v>3766.27</v>
      </c>
      <c r="F12" s="11" t="s">
        <v>105</v>
      </c>
    </row>
    <row r="13" spans="1:6" x14ac:dyDescent="0.25">
      <c r="A13" s="6">
        <v>44298</v>
      </c>
      <c r="B13" s="6">
        <f t="shared" si="2"/>
        <v>44294</v>
      </c>
      <c r="C13" s="7" t="s">
        <v>18</v>
      </c>
      <c r="D13" s="8">
        <v>-7.26</v>
      </c>
      <c r="E13" s="9">
        <v>3759.01</v>
      </c>
      <c r="F13" s="11"/>
    </row>
    <row r="14" spans="1:6" x14ac:dyDescent="0.25">
      <c r="A14" s="6">
        <v>44299</v>
      </c>
      <c r="B14" s="6">
        <f t="shared" si="2"/>
        <v>44294</v>
      </c>
      <c r="C14" s="7" t="s">
        <v>94</v>
      </c>
      <c r="D14" s="8">
        <v>-20</v>
      </c>
      <c r="E14" s="9">
        <v>3739.01</v>
      </c>
      <c r="F14" s="11" t="s">
        <v>106</v>
      </c>
    </row>
    <row r="15" spans="1:6" x14ac:dyDescent="0.25">
      <c r="A15" s="6">
        <v>44299</v>
      </c>
      <c r="B15" s="6">
        <f t="shared" si="2"/>
        <v>44294</v>
      </c>
      <c r="C15" s="7" t="s">
        <v>18</v>
      </c>
      <c r="D15" s="8">
        <v>-2.42</v>
      </c>
      <c r="E15" s="9">
        <v>3736.59</v>
      </c>
      <c r="F15" s="11"/>
    </row>
    <row r="16" spans="1:6" x14ac:dyDescent="0.25">
      <c r="A16" s="6">
        <v>44301</v>
      </c>
      <c r="B16" s="6">
        <f t="shared" si="2"/>
        <v>44294</v>
      </c>
      <c r="C16" s="7" t="s">
        <v>94</v>
      </c>
      <c r="D16" s="8">
        <v>-60</v>
      </c>
      <c r="E16" s="9">
        <v>3676.59</v>
      </c>
      <c r="F16" s="11" t="s">
        <v>107</v>
      </c>
    </row>
    <row r="17" spans="1:6" x14ac:dyDescent="0.25">
      <c r="A17" s="6">
        <v>44301</v>
      </c>
      <c r="B17" s="6">
        <f t="shared" si="2"/>
        <v>44294</v>
      </c>
      <c r="C17" s="7" t="s">
        <v>18</v>
      </c>
      <c r="D17" s="8">
        <v>-2.42</v>
      </c>
      <c r="E17" s="9">
        <v>3674.17</v>
      </c>
      <c r="F17" s="11"/>
    </row>
    <row r="18" spans="1:6" x14ac:dyDescent="0.25">
      <c r="A18" s="6">
        <v>44305</v>
      </c>
      <c r="B18" s="6">
        <v>44305</v>
      </c>
      <c r="C18" s="7" t="s">
        <v>95</v>
      </c>
      <c r="D18" s="8">
        <v>-1196.52</v>
      </c>
      <c r="E18" s="9">
        <v>2477.65</v>
      </c>
      <c r="F18" s="11"/>
    </row>
    <row r="19" spans="1:6" x14ac:dyDescent="0.25">
      <c r="A19" s="6">
        <v>44309</v>
      </c>
      <c r="B19" s="6">
        <v>44309</v>
      </c>
      <c r="C19" s="7" t="s">
        <v>96</v>
      </c>
      <c r="D19" s="8">
        <v>-39</v>
      </c>
      <c r="E19" s="9">
        <v>2438.65</v>
      </c>
      <c r="F19" s="11" t="s">
        <v>108</v>
      </c>
    </row>
    <row r="20" spans="1:6" x14ac:dyDescent="0.25">
      <c r="A20" s="6">
        <v>44312</v>
      </c>
      <c r="B20" s="6">
        <v>44312</v>
      </c>
      <c r="C20" s="7" t="s">
        <v>40</v>
      </c>
      <c r="D20" s="8">
        <v>-383.97</v>
      </c>
      <c r="E20" s="9">
        <v>2054.6799999999998</v>
      </c>
      <c r="F20" s="11" t="s">
        <v>109</v>
      </c>
    </row>
    <row r="21" spans="1:6" x14ac:dyDescent="0.25">
      <c r="A21" s="6">
        <v>44314</v>
      </c>
      <c r="B21" s="6">
        <v>44314</v>
      </c>
      <c r="C21" s="7" t="s">
        <v>97</v>
      </c>
      <c r="D21" s="8">
        <v>-940.08</v>
      </c>
      <c r="E21" s="9">
        <v>1114.5999999999999</v>
      </c>
      <c r="F21" s="11"/>
    </row>
    <row r="22" spans="1:6" x14ac:dyDescent="0.25">
      <c r="A22" s="6">
        <v>44314</v>
      </c>
      <c r="B22" s="6">
        <v>44314</v>
      </c>
      <c r="C22" s="7" t="s">
        <v>98</v>
      </c>
      <c r="D22" s="8">
        <v>-308.79000000000002</v>
      </c>
      <c r="E22" s="9">
        <v>805.81</v>
      </c>
      <c r="F22" s="11"/>
    </row>
    <row r="23" spans="1:6" x14ac:dyDescent="0.25">
      <c r="A23" s="6">
        <v>44316</v>
      </c>
      <c r="B23" s="6">
        <v>44316</v>
      </c>
      <c r="C23" s="7" t="s">
        <v>99</v>
      </c>
      <c r="D23" s="8">
        <v>-805.81</v>
      </c>
      <c r="E23" s="9">
        <v>0</v>
      </c>
      <c r="F23" s="12"/>
    </row>
    <row r="25" spans="1:6" x14ac:dyDescent="0.25">
      <c r="D25" s="1" t="s">
        <v>5</v>
      </c>
      <c r="E25" s="2" t="s">
        <v>6</v>
      </c>
    </row>
    <row r="26" spans="1:6" x14ac:dyDescent="0.25">
      <c r="D26" s="3" t="s">
        <v>7</v>
      </c>
      <c r="E26" s="4" t="s">
        <v>8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sqref="A1:F1"/>
    </sheetView>
  </sheetViews>
  <sheetFormatPr baseColWidth="10" defaultRowHeight="15" x14ac:dyDescent="0.25"/>
  <cols>
    <col min="1" max="2" width="22.7109375" customWidth="1"/>
    <col min="3" max="3" width="52.85546875" customWidth="1"/>
    <col min="4" max="5" width="15.7109375" customWidth="1"/>
    <col min="6" max="6" width="36.140625" customWidth="1"/>
  </cols>
  <sheetData>
    <row r="1" spans="1:6" ht="15.75" x14ac:dyDescent="0.25">
      <c r="A1" s="34">
        <v>44317</v>
      </c>
      <c r="B1" s="35"/>
      <c r="C1" s="35"/>
      <c r="D1" s="35"/>
      <c r="E1" s="35"/>
      <c r="F1" s="36"/>
    </row>
    <row r="2" spans="1:6" x14ac:dyDescent="0.25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</row>
    <row r="3" spans="1:6" x14ac:dyDescent="0.25">
      <c r="A3" s="31"/>
      <c r="B3" s="31"/>
      <c r="C3" s="31"/>
      <c r="D3" s="31"/>
      <c r="E3" s="31"/>
    </row>
    <row r="4" spans="1:6" x14ac:dyDescent="0.25">
      <c r="A4" s="6">
        <v>44329</v>
      </c>
      <c r="B4" s="6">
        <v>44329</v>
      </c>
      <c r="C4" s="7" t="s">
        <v>111</v>
      </c>
      <c r="D4" s="8">
        <v>21200</v>
      </c>
      <c r="E4" s="9">
        <v>21200</v>
      </c>
      <c r="F4" s="10"/>
    </row>
    <row r="5" spans="1:6" x14ac:dyDescent="0.25">
      <c r="A5" s="6">
        <v>44329</v>
      </c>
      <c r="B5" s="6">
        <v>44329</v>
      </c>
      <c r="C5" s="7" t="s">
        <v>99</v>
      </c>
      <c r="D5" s="8">
        <v>-1002.56</v>
      </c>
      <c r="E5" s="9">
        <v>20197.439999999999</v>
      </c>
      <c r="F5" s="11"/>
    </row>
    <row r="6" spans="1:6" x14ac:dyDescent="0.25">
      <c r="A6" s="6">
        <v>44329</v>
      </c>
      <c r="B6" s="6">
        <v>44329</v>
      </c>
      <c r="C6" s="7" t="s">
        <v>112</v>
      </c>
      <c r="D6" s="8">
        <v>-19508.47</v>
      </c>
      <c r="E6" s="9">
        <v>688.97</v>
      </c>
      <c r="F6" s="11"/>
    </row>
    <row r="7" spans="1:6" x14ac:dyDescent="0.25">
      <c r="A7" s="6">
        <v>44330</v>
      </c>
      <c r="B7" s="6">
        <v>44329</v>
      </c>
      <c r="C7" s="7" t="s">
        <v>113</v>
      </c>
      <c r="D7" s="8">
        <v>-5.88</v>
      </c>
      <c r="E7" s="9">
        <v>683.09</v>
      </c>
      <c r="F7" s="11"/>
    </row>
    <row r="8" spans="1:6" x14ac:dyDescent="0.25">
      <c r="A8" s="6">
        <v>44330</v>
      </c>
      <c r="B8" s="6">
        <v>44329</v>
      </c>
      <c r="C8" s="7" t="s">
        <v>114</v>
      </c>
      <c r="D8" s="8">
        <v>41.13</v>
      </c>
      <c r="E8" s="9">
        <v>724.25</v>
      </c>
      <c r="F8" s="11"/>
    </row>
    <row r="9" spans="1:6" x14ac:dyDescent="0.25">
      <c r="A9" s="6">
        <v>44334</v>
      </c>
      <c r="B9" s="6">
        <v>44333</v>
      </c>
      <c r="C9" s="7" t="s">
        <v>115</v>
      </c>
      <c r="D9" s="8">
        <v>2.2000000000000002</v>
      </c>
      <c r="E9" s="9">
        <v>726.45</v>
      </c>
      <c r="F9" s="11"/>
    </row>
    <row r="10" spans="1:6" x14ac:dyDescent="0.25">
      <c r="A10" s="6">
        <f>A9</f>
        <v>44334</v>
      </c>
      <c r="B10" s="6">
        <v>44334</v>
      </c>
      <c r="C10" s="7" t="s">
        <v>116</v>
      </c>
      <c r="D10" s="8">
        <v>2850</v>
      </c>
      <c r="E10" s="9">
        <v>3576.45</v>
      </c>
      <c r="F10" s="11" t="s">
        <v>122</v>
      </c>
    </row>
    <row r="11" spans="1:6" x14ac:dyDescent="0.25">
      <c r="A11" s="6">
        <f t="shared" ref="A11:A14" si="0">A10</f>
        <v>44334</v>
      </c>
      <c r="B11" s="6">
        <f>B10</f>
        <v>44334</v>
      </c>
      <c r="C11" s="7" t="s">
        <v>121</v>
      </c>
      <c r="D11" s="8">
        <v>-14.16</v>
      </c>
      <c r="E11" s="9">
        <v>3562.29</v>
      </c>
      <c r="F11" s="11"/>
    </row>
    <row r="12" spans="1:6" x14ac:dyDescent="0.25">
      <c r="A12" s="6">
        <f t="shared" si="0"/>
        <v>44334</v>
      </c>
      <c r="B12" s="6">
        <f t="shared" ref="B12:B18" si="1">B11</f>
        <v>44334</v>
      </c>
      <c r="C12" s="7" t="s">
        <v>50</v>
      </c>
      <c r="D12" s="8">
        <v>-1196.52</v>
      </c>
      <c r="E12" s="9">
        <v>2365.77</v>
      </c>
      <c r="F12" s="11"/>
    </row>
    <row r="13" spans="1:6" x14ac:dyDescent="0.25">
      <c r="A13" s="6">
        <f t="shared" si="0"/>
        <v>44334</v>
      </c>
      <c r="B13" s="6">
        <f t="shared" si="1"/>
        <v>44334</v>
      </c>
      <c r="C13" s="7" t="s">
        <v>117</v>
      </c>
      <c r="D13" s="8">
        <v>-2000</v>
      </c>
      <c r="E13" s="9">
        <v>365.77</v>
      </c>
      <c r="F13" s="11" t="s">
        <v>123</v>
      </c>
    </row>
    <row r="14" spans="1:6" x14ac:dyDescent="0.25">
      <c r="A14" s="6">
        <f t="shared" si="0"/>
        <v>44334</v>
      </c>
      <c r="B14" s="6">
        <f t="shared" si="1"/>
        <v>44334</v>
      </c>
      <c r="C14" s="25" t="s">
        <v>118</v>
      </c>
      <c r="D14" s="8">
        <v>-1.4</v>
      </c>
      <c r="E14" s="9">
        <v>364.37</v>
      </c>
      <c r="F14" s="11"/>
    </row>
    <row r="15" spans="1:6" x14ac:dyDescent="0.25">
      <c r="A15" s="6">
        <v>44336</v>
      </c>
      <c r="B15" s="6">
        <f t="shared" si="1"/>
        <v>44334</v>
      </c>
      <c r="C15" t="s">
        <v>119</v>
      </c>
      <c r="D15" s="8">
        <v>-80</v>
      </c>
      <c r="E15" s="9">
        <v>284.37</v>
      </c>
      <c r="F15" s="11" t="s">
        <v>124</v>
      </c>
    </row>
    <row r="16" spans="1:6" x14ac:dyDescent="0.25">
      <c r="A16" s="6">
        <v>44336</v>
      </c>
      <c r="B16" s="6">
        <f t="shared" si="1"/>
        <v>44334</v>
      </c>
      <c r="C16" t="s">
        <v>18</v>
      </c>
      <c r="D16" s="8">
        <v>-1.21</v>
      </c>
      <c r="E16" s="9">
        <v>283.16000000000003</v>
      </c>
      <c r="F16" s="11"/>
    </row>
    <row r="17" spans="1:6" x14ac:dyDescent="0.25">
      <c r="A17" s="6">
        <v>44337</v>
      </c>
      <c r="B17" s="6">
        <f t="shared" si="1"/>
        <v>44334</v>
      </c>
      <c r="C17" s="7" t="s">
        <v>119</v>
      </c>
      <c r="D17" s="8">
        <v>-40</v>
      </c>
      <c r="E17" s="9">
        <v>243.16</v>
      </c>
      <c r="F17" s="11" t="s">
        <v>125</v>
      </c>
    </row>
    <row r="18" spans="1:6" x14ac:dyDescent="0.25">
      <c r="A18" s="6">
        <v>44337</v>
      </c>
      <c r="B18" s="6">
        <f t="shared" si="1"/>
        <v>44334</v>
      </c>
      <c r="C18" s="7" t="s">
        <v>18</v>
      </c>
      <c r="D18" s="8">
        <v>-0.61</v>
      </c>
      <c r="E18" s="9">
        <v>242.55</v>
      </c>
      <c r="F18" s="11"/>
    </row>
    <row r="19" spans="1:6" x14ac:dyDescent="0.25">
      <c r="A19" s="6">
        <v>44342</v>
      </c>
      <c r="B19" s="6">
        <v>44342</v>
      </c>
      <c r="C19" s="7" t="s">
        <v>120</v>
      </c>
      <c r="D19" s="8">
        <v>60</v>
      </c>
      <c r="E19" s="9">
        <v>302.55</v>
      </c>
      <c r="F19" s="12" t="s">
        <v>126</v>
      </c>
    </row>
    <row r="21" spans="1:6" x14ac:dyDescent="0.25">
      <c r="D21" s="1" t="s">
        <v>5</v>
      </c>
      <c r="E21" s="2" t="s">
        <v>6</v>
      </c>
    </row>
    <row r="22" spans="1:6" x14ac:dyDescent="0.25">
      <c r="D22" s="3" t="s">
        <v>7</v>
      </c>
      <c r="E22" s="4" t="s">
        <v>8</v>
      </c>
    </row>
    <row r="24" spans="1:6" x14ac:dyDescent="0.25">
      <c r="C24" s="19" t="s">
        <v>9</v>
      </c>
    </row>
    <row r="25" spans="1:6" x14ac:dyDescent="0.25">
      <c r="C25" s="15" t="s">
        <v>110</v>
      </c>
      <c r="D25" s="20">
        <v>552.59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4" zoomScale="90" zoomScaleNormal="90" workbookViewId="0">
      <selection activeCell="D29" sqref="D29"/>
    </sheetView>
  </sheetViews>
  <sheetFormatPr baseColWidth="10" defaultRowHeight="15" x14ac:dyDescent="0.25"/>
  <cols>
    <col min="1" max="1" width="22.5703125" customWidth="1"/>
    <col min="2" max="2" width="22.7109375" customWidth="1"/>
    <col min="3" max="3" width="52" customWidth="1"/>
    <col min="4" max="5" width="15.7109375" customWidth="1"/>
    <col min="6" max="6" width="34.140625" customWidth="1"/>
  </cols>
  <sheetData>
    <row r="1" spans="1:6" ht="15.75" x14ac:dyDescent="0.25">
      <c r="A1" s="34">
        <v>44348</v>
      </c>
      <c r="B1" s="35"/>
      <c r="C1" s="35"/>
      <c r="D1" s="35"/>
      <c r="E1" s="35"/>
      <c r="F1" s="36"/>
    </row>
    <row r="2" spans="1:6" x14ac:dyDescent="0.25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</row>
    <row r="3" spans="1:6" x14ac:dyDescent="0.25">
      <c r="A3" s="31"/>
      <c r="B3" s="31"/>
      <c r="C3" s="31"/>
      <c r="D3" s="31"/>
      <c r="E3" s="31"/>
    </row>
    <row r="4" spans="1:6" x14ac:dyDescent="0.25">
      <c r="A4" s="6">
        <v>44348</v>
      </c>
      <c r="B4" s="6">
        <v>44348</v>
      </c>
      <c r="C4" s="7" t="s">
        <v>67</v>
      </c>
      <c r="D4" s="8">
        <v>-169.4</v>
      </c>
      <c r="E4" s="9">
        <v>133.15</v>
      </c>
      <c r="F4" s="10"/>
    </row>
    <row r="5" spans="1:6" x14ac:dyDescent="0.25">
      <c r="A5" s="6">
        <v>44350</v>
      </c>
      <c r="B5" s="6">
        <v>44350</v>
      </c>
      <c r="C5" s="7" t="s">
        <v>136</v>
      </c>
      <c r="D5" s="8">
        <v>2730</v>
      </c>
      <c r="E5" s="9">
        <v>2863.15</v>
      </c>
      <c r="F5" s="11" t="s">
        <v>128</v>
      </c>
    </row>
    <row r="6" spans="1:6" x14ac:dyDescent="0.25">
      <c r="A6" s="6">
        <f>A5</f>
        <v>44350</v>
      </c>
      <c r="B6" s="6">
        <f>B5</f>
        <v>44350</v>
      </c>
      <c r="C6" s="7" t="s">
        <v>137</v>
      </c>
      <c r="D6" s="8">
        <v>-14.27</v>
      </c>
      <c r="E6" s="9">
        <v>2848.88</v>
      </c>
      <c r="F6" s="11"/>
    </row>
    <row r="7" spans="1:6" x14ac:dyDescent="0.25">
      <c r="A7" s="6">
        <f t="shared" ref="A7:B10" si="0">A6</f>
        <v>44350</v>
      </c>
      <c r="B7" s="6">
        <f t="shared" si="0"/>
        <v>44350</v>
      </c>
      <c r="C7" s="7" t="s">
        <v>138</v>
      </c>
      <c r="D7" s="8">
        <v>-1200</v>
      </c>
      <c r="E7" s="9">
        <v>1648.88</v>
      </c>
      <c r="F7" s="11" t="s">
        <v>129</v>
      </c>
    </row>
    <row r="8" spans="1:6" x14ac:dyDescent="0.25">
      <c r="A8" s="6">
        <f t="shared" si="0"/>
        <v>44350</v>
      </c>
      <c r="B8" s="6">
        <f t="shared" si="0"/>
        <v>44350</v>
      </c>
      <c r="C8" s="7" t="s">
        <v>139</v>
      </c>
      <c r="D8" s="8">
        <v>-900</v>
      </c>
      <c r="E8" s="9">
        <v>748.88</v>
      </c>
      <c r="F8" s="11" t="s">
        <v>130</v>
      </c>
    </row>
    <row r="9" spans="1:6" x14ac:dyDescent="0.25">
      <c r="A9" s="6">
        <f t="shared" si="0"/>
        <v>44350</v>
      </c>
      <c r="B9" s="6">
        <f t="shared" si="0"/>
        <v>44350</v>
      </c>
      <c r="C9" s="7" t="s">
        <v>140</v>
      </c>
      <c r="D9" s="8">
        <v>-1.4</v>
      </c>
      <c r="E9" s="9">
        <v>747.48</v>
      </c>
      <c r="F9" s="11"/>
    </row>
    <row r="10" spans="1:6" x14ac:dyDescent="0.25">
      <c r="A10" s="6">
        <f t="shared" si="0"/>
        <v>44350</v>
      </c>
      <c r="B10" s="6">
        <f t="shared" si="0"/>
        <v>44350</v>
      </c>
      <c r="C10" s="7" t="s">
        <v>141</v>
      </c>
      <c r="D10" s="8">
        <v>-650</v>
      </c>
      <c r="E10" s="9">
        <v>97.48</v>
      </c>
      <c r="F10" s="11" t="s">
        <v>131</v>
      </c>
    </row>
    <row r="11" spans="1:6" x14ac:dyDescent="0.25">
      <c r="A11" s="6">
        <f>A10</f>
        <v>44350</v>
      </c>
      <c r="B11" s="6">
        <f>B10</f>
        <v>44350</v>
      </c>
      <c r="C11" s="7" t="s">
        <v>140</v>
      </c>
      <c r="D11" s="8">
        <v>-104</v>
      </c>
      <c r="E11" s="9">
        <v>96.08</v>
      </c>
      <c r="F11" s="11"/>
    </row>
    <row r="12" spans="1:6" x14ac:dyDescent="0.25">
      <c r="A12" s="6">
        <v>44351</v>
      </c>
      <c r="B12" s="6">
        <v>44351</v>
      </c>
      <c r="C12" s="7" t="s">
        <v>15</v>
      </c>
      <c r="D12" s="8">
        <v>-36.979999999999997</v>
      </c>
      <c r="E12" s="9">
        <v>59.1</v>
      </c>
      <c r="F12" s="11"/>
    </row>
    <row r="13" spans="1:6" x14ac:dyDescent="0.25">
      <c r="A13" s="6">
        <v>44351</v>
      </c>
      <c r="B13" s="6">
        <v>44350</v>
      </c>
      <c r="C13" s="7" t="s">
        <v>142</v>
      </c>
      <c r="D13" s="8">
        <v>-20</v>
      </c>
      <c r="E13" s="9">
        <v>39.1</v>
      </c>
      <c r="F13" s="11" t="s">
        <v>132</v>
      </c>
    </row>
    <row r="14" spans="1:6" x14ac:dyDescent="0.25">
      <c r="A14" s="6">
        <v>44351</v>
      </c>
      <c r="B14" s="6">
        <v>44350</v>
      </c>
      <c r="C14" s="7" t="s">
        <v>18</v>
      </c>
      <c r="D14" s="8">
        <v>-0.61</v>
      </c>
      <c r="E14" s="9">
        <v>38.49</v>
      </c>
      <c r="F14" s="11"/>
    </row>
    <row r="15" spans="1:6" x14ac:dyDescent="0.25">
      <c r="A15" s="6">
        <v>44361</v>
      </c>
      <c r="B15" s="6">
        <v>44361</v>
      </c>
      <c r="C15" s="7" t="s">
        <v>143</v>
      </c>
      <c r="D15" s="8">
        <v>-10.5</v>
      </c>
      <c r="E15" s="9">
        <v>27.99</v>
      </c>
      <c r="F15" s="11" t="s">
        <v>133</v>
      </c>
    </row>
    <row r="16" spans="1:6" x14ac:dyDescent="0.25">
      <c r="A16" s="6">
        <v>44369</v>
      </c>
      <c r="B16" s="6">
        <v>44369</v>
      </c>
      <c r="C16" s="7" t="s">
        <v>144</v>
      </c>
      <c r="D16" s="8">
        <v>1200</v>
      </c>
      <c r="E16" s="9">
        <v>1227.99</v>
      </c>
      <c r="F16" s="11" t="s">
        <v>134</v>
      </c>
    </row>
    <row r="17" spans="1:6" x14ac:dyDescent="0.25">
      <c r="A17" s="6">
        <f>A16</f>
        <v>44369</v>
      </c>
      <c r="B17" s="6">
        <f>B16</f>
        <v>44369</v>
      </c>
      <c r="C17" s="7" t="s">
        <v>145</v>
      </c>
      <c r="D17" s="8">
        <v>-1196.52</v>
      </c>
      <c r="E17" s="9">
        <v>31.47</v>
      </c>
      <c r="F17" s="11"/>
    </row>
    <row r="18" spans="1:6" x14ac:dyDescent="0.25">
      <c r="A18" s="6">
        <v>44376</v>
      </c>
      <c r="B18" s="6">
        <v>44376</v>
      </c>
      <c r="C18" s="7" t="s">
        <v>146</v>
      </c>
      <c r="D18" s="8">
        <v>21200</v>
      </c>
      <c r="E18" s="9">
        <v>21231.47</v>
      </c>
      <c r="F18" s="11" t="s">
        <v>135</v>
      </c>
    </row>
    <row r="19" spans="1:6" x14ac:dyDescent="0.25">
      <c r="A19" s="6">
        <v>44376</v>
      </c>
      <c r="B19" s="6">
        <v>44376</v>
      </c>
      <c r="C19" s="7" t="s">
        <v>147</v>
      </c>
      <c r="D19" s="8">
        <v>-21188.3</v>
      </c>
      <c r="E19" s="9">
        <v>43.17</v>
      </c>
      <c r="F19" s="12"/>
    </row>
    <row r="20" spans="1:6" x14ac:dyDescent="0.25">
      <c r="A20" s="24"/>
      <c r="B20" s="24"/>
    </row>
    <row r="21" spans="1:6" x14ac:dyDescent="0.25">
      <c r="D21" s="1" t="s">
        <v>5</v>
      </c>
      <c r="E21" s="2" t="s">
        <v>6</v>
      </c>
    </row>
    <row r="22" spans="1:6" x14ac:dyDescent="0.25">
      <c r="D22" s="3" t="s">
        <v>7</v>
      </c>
      <c r="E22" s="4" t="s">
        <v>8</v>
      </c>
    </row>
    <row r="24" spans="1:6" x14ac:dyDescent="0.25">
      <c r="C24" s="19" t="s">
        <v>9</v>
      </c>
    </row>
    <row r="25" spans="1:6" x14ac:dyDescent="0.25">
      <c r="C25" s="15" t="s">
        <v>110</v>
      </c>
      <c r="D25" s="21">
        <v>552.59</v>
      </c>
    </row>
    <row r="26" spans="1:6" x14ac:dyDescent="0.25">
      <c r="C26" s="15" t="s">
        <v>127</v>
      </c>
      <c r="D26" s="21">
        <v>552.59</v>
      </c>
    </row>
    <row r="27" spans="1:6" x14ac:dyDescent="0.25">
      <c r="C27" s="15" t="s">
        <v>110</v>
      </c>
      <c r="D27" s="21">
        <v>1750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90" zoomScaleNormal="90" workbookViewId="0">
      <selection activeCell="C21" sqref="C21"/>
    </sheetView>
  </sheetViews>
  <sheetFormatPr baseColWidth="10" defaultRowHeight="15" x14ac:dyDescent="0.25"/>
  <cols>
    <col min="1" max="1" width="22.7109375" customWidth="1"/>
    <col min="2" max="2" width="22.85546875" customWidth="1"/>
    <col min="3" max="3" width="61.5703125" customWidth="1"/>
    <col min="4" max="5" width="15.7109375" customWidth="1"/>
    <col min="6" max="6" width="35.5703125" customWidth="1"/>
  </cols>
  <sheetData>
    <row r="1" spans="1:6" ht="15.75" x14ac:dyDescent="0.25">
      <c r="A1" s="34">
        <v>44378</v>
      </c>
      <c r="B1" s="35"/>
      <c r="C1" s="35"/>
      <c r="D1" s="35"/>
      <c r="E1" s="35"/>
      <c r="F1" s="36"/>
    </row>
    <row r="2" spans="1:6" x14ac:dyDescent="0.25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6">
        <v>44378</v>
      </c>
      <c r="B4" s="6">
        <v>44378</v>
      </c>
      <c r="C4" s="7" t="s">
        <v>148</v>
      </c>
      <c r="D4" s="8">
        <v>100</v>
      </c>
      <c r="E4" s="9">
        <v>143.16999999999999</v>
      </c>
      <c r="F4" s="10" t="s">
        <v>158</v>
      </c>
    </row>
    <row r="5" spans="1:6" x14ac:dyDescent="0.25">
      <c r="A5" s="6">
        <v>44379</v>
      </c>
      <c r="B5" s="6">
        <v>44379</v>
      </c>
      <c r="C5" s="7" t="s">
        <v>149</v>
      </c>
      <c r="D5" s="8">
        <v>2710</v>
      </c>
      <c r="E5" s="9">
        <v>2853.17</v>
      </c>
      <c r="F5" s="11" t="s">
        <v>159</v>
      </c>
    </row>
    <row r="6" spans="1:6" x14ac:dyDescent="0.25">
      <c r="A6" s="6">
        <f>A5</f>
        <v>44379</v>
      </c>
      <c r="B6" s="6">
        <f>B5</f>
        <v>44379</v>
      </c>
      <c r="C6" s="7" t="s">
        <v>150</v>
      </c>
      <c r="D6" s="8">
        <v>-14.27</v>
      </c>
      <c r="E6" s="9">
        <v>2338.9</v>
      </c>
      <c r="F6" s="11"/>
    </row>
    <row r="7" spans="1:6" x14ac:dyDescent="0.25">
      <c r="A7" s="6">
        <f t="shared" ref="A7:A10" si="0">A6</f>
        <v>44379</v>
      </c>
      <c r="B7" s="6">
        <f t="shared" ref="B7:B12" si="1">B6</f>
        <v>44379</v>
      </c>
      <c r="C7" s="7" t="s">
        <v>151</v>
      </c>
      <c r="D7" s="8">
        <v>-1200</v>
      </c>
      <c r="E7" s="9">
        <v>1638.9</v>
      </c>
      <c r="F7" s="11" t="s">
        <v>160</v>
      </c>
    </row>
    <row r="8" spans="1:6" x14ac:dyDescent="0.25">
      <c r="A8" s="6">
        <f t="shared" si="0"/>
        <v>44379</v>
      </c>
      <c r="B8" s="6">
        <f t="shared" si="1"/>
        <v>44379</v>
      </c>
      <c r="C8" s="7" t="s">
        <v>152</v>
      </c>
      <c r="D8" s="8">
        <v>-172.4</v>
      </c>
      <c r="E8" s="9">
        <v>1466.5</v>
      </c>
      <c r="F8" s="11"/>
    </row>
    <row r="9" spans="1:6" x14ac:dyDescent="0.25">
      <c r="A9" s="6">
        <f t="shared" si="0"/>
        <v>44379</v>
      </c>
      <c r="B9" s="6">
        <f t="shared" si="1"/>
        <v>44379</v>
      </c>
      <c r="C9" s="7" t="s">
        <v>153</v>
      </c>
      <c r="D9" s="8">
        <v>-1000</v>
      </c>
      <c r="E9" s="9">
        <v>466.5</v>
      </c>
      <c r="F9" s="11" t="s">
        <v>161</v>
      </c>
    </row>
    <row r="10" spans="1:6" x14ac:dyDescent="0.25">
      <c r="A10" s="6">
        <f t="shared" si="0"/>
        <v>44379</v>
      </c>
      <c r="B10" s="6">
        <f t="shared" si="1"/>
        <v>44379</v>
      </c>
      <c r="C10" s="7" t="s">
        <v>154</v>
      </c>
      <c r="D10" s="8">
        <v>-1.4</v>
      </c>
      <c r="E10" s="9">
        <v>465.1</v>
      </c>
      <c r="F10" s="11"/>
    </row>
    <row r="11" spans="1:6" x14ac:dyDescent="0.25">
      <c r="A11" s="6">
        <v>44382</v>
      </c>
      <c r="B11" s="6">
        <f t="shared" si="1"/>
        <v>44379</v>
      </c>
      <c r="C11" s="7" t="s">
        <v>155</v>
      </c>
      <c r="D11" s="8">
        <v>-20</v>
      </c>
      <c r="E11" s="9">
        <v>445.1</v>
      </c>
      <c r="F11" s="11" t="s">
        <v>162</v>
      </c>
    </row>
    <row r="12" spans="1:6" x14ac:dyDescent="0.25">
      <c r="A12" s="6">
        <v>44382</v>
      </c>
      <c r="B12" s="6">
        <f t="shared" si="1"/>
        <v>44379</v>
      </c>
      <c r="C12" s="7" t="s">
        <v>18</v>
      </c>
      <c r="D12" s="8">
        <v>-0.61</v>
      </c>
      <c r="E12" s="9">
        <v>444.49</v>
      </c>
      <c r="F12" s="11"/>
    </row>
    <row r="13" spans="1:6" x14ac:dyDescent="0.25">
      <c r="A13" s="6">
        <v>44322</v>
      </c>
      <c r="B13" s="6">
        <v>44322</v>
      </c>
      <c r="C13" s="7" t="s">
        <v>15</v>
      </c>
      <c r="D13" s="8">
        <v>-36.979999999999997</v>
      </c>
      <c r="E13" s="9">
        <v>407.51</v>
      </c>
      <c r="F13" s="11"/>
    </row>
    <row r="14" spans="1:6" x14ac:dyDescent="0.25">
      <c r="A14" s="6">
        <v>44399</v>
      </c>
      <c r="B14" s="6">
        <v>44399</v>
      </c>
      <c r="C14" s="7" t="s">
        <v>156</v>
      </c>
      <c r="D14" s="8">
        <v>1200</v>
      </c>
      <c r="E14" s="9">
        <v>1607.51</v>
      </c>
      <c r="F14" s="11" t="s">
        <v>160</v>
      </c>
    </row>
    <row r="15" spans="1:6" x14ac:dyDescent="0.25">
      <c r="A15" s="6">
        <v>44399</v>
      </c>
      <c r="B15" s="6">
        <v>44399</v>
      </c>
      <c r="C15" s="7" t="s">
        <v>50</v>
      </c>
      <c r="D15" s="8">
        <v>-1196.52</v>
      </c>
      <c r="E15" s="9">
        <v>410.99</v>
      </c>
      <c r="F15" s="11"/>
    </row>
    <row r="16" spans="1:6" x14ac:dyDescent="0.25">
      <c r="A16" s="6">
        <v>44405</v>
      </c>
      <c r="B16" s="6">
        <v>44405</v>
      </c>
      <c r="C16" s="7" t="s">
        <v>157</v>
      </c>
      <c r="D16" s="8">
        <v>-308.79000000000002</v>
      </c>
      <c r="E16" s="9">
        <v>102.2</v>
      </c>
      <c r="F16" s="12"/>
    </row>
    <row r="18" spans="3:5" x14ac:dyDescent="0.25">
      <c r="D18" s="1" t="s">
        <v>5</v>
      </c>
      <c r="E18" s="2" t="s">
        <v>6</v>
      </c>
    </row>
    <row r="19" spans="3:5" x14ac:dyDescent="0.25">
      <c r="D19" s="3" t="s">
        <v>7</v>
      </c>
      <c r="E19" s="4" t="s">
        <v>8</v>
      </c>
    </row>
    <row r="21" spans="3:5" x14ac:dyDescent="0.25">
      <c r="C21" s="26" t="s">
        <v>9</v>
      </c>
    </row>
    <row r="22" spans="3:5" x14ac:dyDescent="0.25">
      <c r="C22" s="15" t="s">
        <v>163</v>
      </c>
      <c r="D22" s="20">
        <v>552.59</v>
      </c>
    </row>
    <row r="23" spans="3:5" x14ac:dyDescent="0.25">
      <c r="C23" s="15" t="s">
        <v>127</v>
      </c>
      <c r="D23" s="20">
        <v>552.59</v>
      </c>
    </row>
    <row r="24" spans="3:5" x14ac:dyDescent="0.25">
      <c r="C24" s="15" t="s">
        <v>164</v>
      </c>
      <c r="D24" s="20">
        <v>552.59</v>
      </c>
    </row>
    <row r="25" spans="3:5" x14ac:dyDescent="0.25">
      <c r="C25" s="15" t="s">
        <v>165</v>
      </c>
      <c r="D25" s="20">
        <v>750</v>
      </c>
    </row>
    <row r="26" spans="3:5" x14ac:dyDescent="0.25">
      <c r="C26" s="15" t="s">
        <v>166</v>
      </c>
      <c r="D26" s="20">
        <v>2650</v>
      </c>
    </row>
    <row r="27" spans="3:5" x14ac:dyDescent="0.25">
      <c r="C27" s="15" t="s">
        <v>167</v>
      </c>
      <c r="D27" s="20">
        <v>940.08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8" sqref="C18"/>
    </sheetView>
  </sheetViews>
  <sheetFormatPr baseColWidth="10" defaultRowHeight="15" x14ac:dyDescent="0.25"/>
  <cols>
    <col min="1" max="1" width="22.7109375" customWidth="1"/>
    <col min="2" max="2" width="23.140625" customWidth="1"/>
    <col min="3" max="3" width="49.7109375" customWidth="1"/>
    <col min="4" max="5" width="15.7109375" customWidth="1"/>
    <col min="6" max="6" width="34.28515625" customWidth="1"/>
  </cols>
  <sheetData>
    <row r="1" spans="1:6" ht="15.75" x14ac:dyDescent="0.25">
      <c r="A1" s="34">
        <v>44409</v>
      </c>
      <c r="B1" s="35"/>
      <c r="C1" s="35"/>
      <c r="D1" s="35"/>
      <c r="E1" s="35"/>
      <c r="F1" s="36"/>
    </row>
    <row r="2" spans="1:6" x14ac:dyDescent="0.25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6">
        <v>44411</v>
      </c>
      <c r="B4" s="6">
        <v>44411</v>
      </c>
      <c r="C4" s="7" t="s">
        <v>168</v>
      </c>
      <c r="D4" s="8">
        <v>2770</v>
      </c>
      <c r="E4" s="9">
        <v>2872.2</v>
      </c>
      <c r="F4" s="10"/>
    </row>
    <row r="5" spans="1:6" x14ac:dyDescent="0.25">
      <c r="A5" s="6">
        <f>A4</f>
        <v>44411</v>
      </c>
      <c r="B5" s="6">
        <f>B4</f>
        <v>44411</v>
      </c>
      <c r="C5" s="7" t="s">
        <v>169</v>
      </c>
      <c r="D5" s="8">
        <v>-14.16</v>
      </c>
      <c r="E5" s="9">
        <v>2858.04</v>
      </c>
      <c r="F5" s="11"/>
    </row>
    <row r="6" spans="1:6" x14ac:dyDescent="0.25">
      <c r="A6" s="6">
        <f>A5</f>
        <v>44411</v>
      </c>
      <c r="B6" s="6">
        <f>B5</f>
        <v>44411</v>
      </c>
      <c r="C6" s="7" t="s">
        <v>67</v>
      </c>
      <c r="D6" s="8">
        <v>-169.4</v>
      </c>
      <c r="E6" s="9">
        <v>2688.64</v>
      </c>
      <c r="F6" s="11"/>
    </row>
    <row r="7" spans="1:6" x14ac:dyDescent="0.25">
      <c r="A7" s="6">
        <v>44412</v>
      </c>
      <c r="B7" s="6">
        <v>44412</v>
      </c>
      <c r="C7" s="7" t="s">
        <v>90</v>
      </c>
      <c r="D7" s="8">
        <v>-36.979999999999997</v>
      </c>
      <c r="E7" s="9">
        <v>2651.66</v>
      </c>
      <c r="F7" s="11"/>
    </row>
    <row r="8" spans="1:6" x14ac:dyDescent="0.25">
      <c r="A8" s="6">
        <f>A7</f>
        <v>44412</v>
      </c>
      <c r="B8" s="6">
        <f>B7</f>
        <v>44412</v>
      </c>
      <c r="C8" s="7" t="s">
        <v>151</v>
      </c>
      <c r="D8" s="8">
        <v>-1200</v>
      </c>
      <c r="E8" s="9">
        <v>1451.66</v>
      </c>
      <c r="F8" s="11" t="s">
        <v>176</v>
      </c>
    </row>
    <row r="9" spans="1:6" x14ac:dyDescent="0.25">
      <c r="A9" s="6">
        <f t="shared" ref="A9:B10" si="0">A8</f>
        <v>44412</v>
      </c>
      <c r="B9" s="6">
        <f t="shared" si="0"/>
        <v>44412</v>
      </c>
      <c r="C9" s="7" t="s">
        <v>170</v>
      </c>
      <c r="D9" s="8">
        <v>-1350</v>
      </c>
      <c r="E9" s="9">
        <v>101.66</v>
      </c>
      <c r="F9" s="11" t="s">
        <v>175</v>
      </c>
    </row>
    <row r="10" spans="1:6" x14ac:dyDescent="0.25">
      <c r="A10" s="6">
        <f t="shared" si="0"/>
        <v>44412</v>
      </c>
      <c r="B10" s="6">
        <f t="shared" si="0"/>
        <v>44412</v>
      </c>
      <c r="C10" s="7" t="s">
        <v>171</v>
      </c>
      <c r="D10" s="8">
        <v>-2</v>
      </c>
      <c r="E10" s="9">
        <v>99.66</v>
      </c>
      <c r="F10" s="11"/>
    </row>
    <row r="11" spans="1:6" x14ac:dyDescent="0.25">
      <c r="A11" s="6">
        <v>44421</v>
      </c>
      <c r="B11" s="6">
        <v>44421</v>
      </c>
      <c r="C11" s="7" t="s">
        <v>172</v>
      </c>
      <c r="D11" s="8">
        <v>-1.37</v>
      </c>
      <c r="E11" s="9">
        <v>98.29</v>
      </c>
      <c r="F11" s="11"/>
    </row>
    <row r="12" spans="1:6" x14ac:dyDescent="0.25">
      <c r="A12" s="6">
        <v>44425</v>
      </c>
      <c r="B12" s="6">
        <v>44425</v>
      </c>
      <c r="C12" s="7" t="s">
        <v>173</v>
      </c>
      <c r="D12" s="8">
        <v>1196.52</v>
      </c>
      <c r="E12" s="9">
        <v>1294.81</v>
      </c>
      <c r="F12" s="11" t="s">
        <v>177</v>
      </c>
    </row>
    <row r="13" spans="1:6" x14ac:dyDescent="0.25">
      <c r="A13" s="6">
        <v>44425</v>
      </c>
      <c r="B13" s="6">
        <v>44425</v>
      </c>
      <c r="C13" s="7" t="s">
        <v>50</v>
      </c>
      <c r="D13" s="8">
        <v>-1196.52</v>
      </c>
      <c r="E13" s="9">
        <v>98.29</v>
      </c>
      <c r="F13" s="12"/>
    </row>
    <row r="15" spans="1:6" x14ac:dyDescent="0.25">
      <c r="D15" s="1" t="s">
        <v>5</v>
      </c>
      <c r="E15" s="2" t="s">
        <v>6</v>
      </c>
    </row>
    <row r="16" spans="1:6" x14ac:dyDescent="0.25">
      <c r="D16" s="3" t="s">
        <v>7</v>
      </c>
      <c r="E16" s="4" t="s">
        <v>8</v>
      </c>
    </row>
    <row r="18" spans="3:4" x14ac:dyDescent="0.25">
      <c r="C18" s="26" t="s">
        <v>9</v>
      </c>
    </row>
    <row r="19" spans="3:4" x14ac:dyDescent="0.25">
      <c r="C19" s="15" t="s">
        <v>110</v>
      </c>
      <c r="D19" s="20">
        <v>552.59</v>
      </c>
    </row>
    <row r="20" spans="3:4" x14ac:dyDescent="0.25">
      <c r="C20" s="15" t="s">
        <v>127</v>
      </c>
      <c r="D20" s="20">
        <v>552.59</v>
      </c>
    </row>
    <row r="21" spans="3:4" x14ac:dyDescent="0.25">
      <c r="C21" s="15" t="s">
        <v>164</v>
      </c>
      <c r="D21" s="20">
        <v>552.59</v>
      </c>
    </row>
    <row r="22" spans="3:4" x14ac:dyDescent="0.25">
      <c r="C22" s="15" t="s">
        <v>174</v>
      </c>
      <c r="D22" s="20">
        <v>552.59</v>
      </c>
    </row>
    <row r="23" spans="3:4" x14ac:dyDescent="0.25">
      <c r="C23" s="15" t="s">
        <v>127</v>
      </c>
      <c r="D23" s="20">
        <v>2050</v>
      </c>
    </row>
    <row r="24" spans="3:4" x14ac:dyDescent="0.25">
      <c r="C24" s="15" t="s">
        <v>164</v>
      </c>
      <c r="D24" s="20">
        <v>2650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7" sqref="C17"/>
    </sheetView>
  </sheetViews>
  <sheetFormatPr baseColWidth="10" defaultRowHeight="15" x14ac:dyDescent="0.25"/>
  <cols>
    <col min="1" max="1" width="22.7109375" customWidth="1"/>
    <col min="2" max="2" width="22.85546875" customWidth="1"/>
    <col min="3" max="3" width="59.140625" customWidth="1"/>
    <col min="4" max="5" width="15.7109375" customWidth="1"/>
    <col min="6" max="6" width="33.85546875" customWidth="1"/>
  </cols>
  <sheetData>
    <row r="1" spans="1:6" ht="15.75" x14ac:dyDescent="0.25">
      <c r="A1" s="34">
        <v>44440</v>
      </c>
      <c r="B1" s="35"/>
      <c r="C1" s="35"/>
      <c r="D1" s="35"/>
      <c r="E1" s="35"/>
      <c r="F1" s="36"/>
    </row>
    <row r="2" spans="1:6" x14ac:dyDescent="0.25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6">
        <v>44442</v>
      </c>
      <c r="B4" s="6">
        <v>44442</v>
      </c>
      <c r="C4" s="7" t="s">
        <v>188</v>
      </c>
      <c r="D4" s="8">
        <v>60</v>
      </c>
      <c r="E4" s="9">
        <v>158.29</v>
      </c>
      <c r="F4" s="10" t="s">
        <v>178</v>
      </c>
    </row>
    <row r="5" spans="1:6" x14ac:dyDescent="0.25">
      <c r="A5" s="6">
        <f>A4</f>
        <v>44442</v>
      </c>
      <c r="B5" s="6">
        <f>B4</f>
        <v>44442</v>
      </c>
      <c r="C5" s="7" t="s">
        <v>189</v>
      </c>
      <c r="D5" s="8">
        <v>2690</v>
      </c>
      <c r="E5" s="9">
        <v>2848.29</v>
      </c>
      <c r="F5" s="11"/>
    </row>
    <row r="6" spans="1:6" x14ac:dyDescent="0.25">
      <c r="A6" s="6">
        <f t="shared" ref="A6:B9" si="0">A5</f>
        <v>44442</v>
      </c>
      <c r="B6" s="6">
        <f t="shared" si="0"/>
        <v>44442</v>
      </c>
      <c r="C6" s="7" t="s">
        <v>190</v>
      </c>
      <c r="D6" s="8">
        <v>-14.05</v>
      </c>
      <c r="E6" s="9">
        <v>2834.24</v>
      </c>
      <c r="F6" s="11"/>
    </row>
    <row r="7" spans="1:6" x14ac:dyDescent="0.25">
      <c r="A7" s="6">
        <f t="shared" si="0"/>
        <v>44442</v>
      </c>
      <c r="B7" s="6">
        <f t="shared" si="0"/>
        <v>44442</v>
      </c>
      <c r="C7" s="7" t="s">
        <v>151</v>
      </c>
      <c r="D7" s="8">
        <v>-1500</v>
      </c>
      <c r="E7" s="9">
        <v>1334.24</v>
      </c>
      <c r="F7" s="11" t="s">
        <v>181</v>
      </c>
    </row>
    <row r="8" spans="1:6" x14ac:dyDescent="0.25">
      <c r="A8" s="6">
        <f t="shared" si="0"/>
        <v>44442</v>
      </c>
      <c r="B8" s="6">
        <f t="shared" si="0"/>
        <v>44442</v>
      </c>
      <c r="C8" s="7" t="s">
        <v>191</v>
      </c>
      <c r="D8" s="8">
        <v>-1000</v>
      </c>
      <c r="E8" s="9">
        <v>334.24</v>
      </c>
      <c r="F8" s="11" t="s">
        <v>179</v>
      </c>
    </row>
    <row r="9" spans="1:6" x14ac:dyDescent="0.25">
      <c r="A9" s="6">
        <f t="shared" si="0"/>
        <v>44442</v>
      </c>
      <c r="B9" s="6">
        <f t="shared" si="0"/>
        <v>44442</v>
      </c>
      <c r="C9" s="7" t="s">
        <v>192</v>
      </c>
      <c r="D9" s="8">
        <v>-1.4</v>
      </c>
      <c r="E9" s="9">
        <v>332.84</v>
      </c>
      <c r="F9" s="11"/>
    </row>
    <row r="10" spans="1:6" x14ac:dyDescent="0.25">
      <c r="A10" s="6">
        <v>44445</v>
      </c>
      <c r="B10" s="6">
        <v>44445</v>
      </c>
      <c r="C10" s="7" t="s">
        <v>90</v>
      </c>
      <c r="D10" s="8">
        <v>-36.979999999999997</v>
      </c>
      <c r="E10" s="9">
        <v>295.86</v>
      </c>
      <c r="F10" s="11"/>
    </row>
    <row r="11" spans="1:6" x14ac:dyDescent="0.25">
      <c r="A11" s="6">
        <v>44448</v>
      </c>
      <c r="B11" s="6">
        <v>44448</v>
      </c>
      <c r="C11" s="7" t="s">
        <v>193</v>
      </c>
      <c r="D11" s="8">
        <v>160</v>
      </c>
      <c r="E11" s="9">
        <v>455.86</v>
      </c>
      <c r="F11" s="11" t="s">
        <v>180</v>
      </c>
    </row>
    <row r="12" spans="1:6" x14ac:dyDescent="0.25">
      <c r="A12" s="6">
        <v>44459</v>
      </c>
      <c r="B12" s="6">
        <v>44459</v>
      </c>
      <c r="C12" s="7" t="s">
        <v>151</v>
      </c>
      <c r="D12" s="8">
        <v>1200</v>
      </c>
      <c r="E12" s="9">
        <v>1655.86</v>
      </c>
      <c r="F12" s="11" t="s">
        <v>181</v>
      </c>
    </row>
    <row r="13" spans="1:6" x14ac:dyDescent="0.25">
      <c r="A13" s="6">
        <v>44461</v>
      </c>
      <c r="B13" s="6">
        <v>44461</v>
      </c>
      <c r="C13" s="7" t="s">
        <v>50</v>
      </c>
      <c r="D13" s="8">
        <v>-1196.52</v>
      </c>
      <c r="E13" s="9">
        <v>459.34</v>
      </c>
      <c r="F13" s="11"/>
    </row>
    <row r="14" spans="1:6" x14ac:dyDescent="0.25">
      <c r="A14" s="6">
        <v>44468</v>
      </c>
      <c r="B14" s="6">
        <v>44468</v>
      </c>
      <c r="C14" s="7" t="s">
        <v>194</v>
      </c>
      <c r="D14" s="8">
        <v>-252.66</v>
      </c>
      <c r="E14" s="9">
        <v>206.68</v>
      </c>
      <c r="F14" s="11"/>
    </row>
    <row r="15" spans="1:6" x14ac:dyDescent="0.25">
      <c r="A15" s="6">
        <v>44469</v>
      </c>
      <c r="B15" s="6">
        <v>44469</v>
      </c>
      <c r="C15" s="7" t="s">
        <v>152</v>
      </c>
      <c r="D15" s="8">
        <v>-169.4</v>
      </c>
      <c r="E15" s="9">
        <v>37.28</v>
      </c>
      <c r="F15" s="12"/>
    </row>
    <row r="16" spans="1:6" x14ac:dyDescent="0.25">
      <c r="A16" s="23"/>
      <c r="B16" s="23"/>
      <c r="C16" s="23"/>
      <c r="D16" s="23"/>
      <c r="E16" s="23"/>
    </row>
    <row r="17" spans="3:5" x14ac:dyDescent="0.25">
      <c r="D17" s="37" t="s">
        <v>5</v>
      </c>
      <c r="E17" s="38" t="s">
        <v>6</v>
      </c>
    </row>
    <row r="18" spans="3:5" x14ac:dyDescent="0.25">
      <c r="D18" s="37" t="s">
        <v>7</v>
      </c>
      <c r="E18" s="39" t="s">
        <v>8</v>
      </c>
    </row>
    <row r="20" spans="3:5" x14ac:dyDescent="0.25">
      <c r="C20" s="26" t="s">
        <v>9</v>
      </c>
    </row>
    <row r="21" spans="3:5" x14ac:dyDescent="0.25">
      <c r="C21" s="15" t="s">
        <v>182</v>
      </c>
      <c r="D21" s="21">
        <v>552.59</v>
      </c>
    </row>
    <row r="22" spans="3:5" x14ac:dyDescent="0.25">
      <c r="C22" s="15" t="s">
        <v>174</v>
      </c>
      <c r="D22" s="21">
        <v>552.59</v>
      </c>
    </row>
    <row r="23" spans="3:5" x14ac:dyDescent="0.25">
      <c r="C23" s="15" t="s">
        <v>164</v>
      </c>
      <c r="D23" s="21">
        <v>552.59</v>
      </c>
    </row>
    <row r="24" spans="3:5" x14ac:dyDescent="0.25">
      <c r="C24" s="15" t="s">
        <v>127</v>
      </c>
      <c r="D24" s="21">
        <v>552.59</v>
      </c>
    </row>
    <row r="25" spans="3:5" x14ac:dyDescent="0.25">
      <c r="C25" s="15" t="s">
        <v>110</v>
      </c>
      <c r="D25" s="21">
        <v>552.59</v>
      </c>
    </row>
    <row r="26" spans="3:5" x14ac:dyDescent="0.25">
      <c r="C26" s="15" t="s">
        <v>184</v>
      </c>
      <c r="D26" s="21">
        <v>1650</v>
      </c>
    </row>
    <row r="27" spans="3:5" x14ac:dyDescent="0.25">
      <c r="C27" s="15" t="s">
        <v>185</v>
      </c>
      <c r="D27" s="21">
        <v>2650</v>
      </c>
    </row>
    <row r="28" spans="3:5" x14ac:dyDescent="0.25">
      <c r="C28" s="15" t="s">
        <v>186</v>
      </c>
      <c r="D28" s="21">
        <v>2650</v>
      </c>
    </row>
    <row r="29" spans="3:5" x14ac:dyDescent="0.25">
      <c r="C29" s="15" t="s">
        <v>187</v>
      </c>
      <c r="D29" s="21">
        <v>2650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80" zoomScaleNormal="80" workbookViewId="0">
      <selection activeCell="F37" sqref="F37"/>
    </sheetView>
  </sheetViews>
  <sheetFormatPr baseColWidth="10" defaultRowHeight="15" x14ac:dyDescent="0.25"/>
  <cols>
    <col min="1" max="2" width="22.85546875" customWidth="1"/>
    <col min="3" max="3" width="51" customWidth="1"/>
    <col min="4" max="5" width="15.7109375" customWidth="1"/>
    <col min="6" max="6" width="34.42578125" customWidth="1"/>
  </cols>
  <sheetData>
    <row r="1" spans="1:6" ht="15.75" x14ac:dyDescent="0.25">
      <c r="A1" s="34">
        <v>44470</v>
      </c>
      <c r="B1" s="35"/>
      <c r="C1" s="35"/>
      <c r="D1" s="35"/>
      <c r="E1" s="35"/>
      <c r="F1" s="36"/>
    </row>
    <row r="2" spans="1:6" x14ac:dyDescent="0.25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6">
        <v>44470</v>
      </c>
      <c r="B4" s="6">
        <v>44469</v>
      </c>
      <c r="C4" s="7" t="s">
        <v>214</v>
      </c>
      <c r="D4" s="8">
        <v>-20</v>
      </c>
      <c r="E4" s="8">
        <v>17.28</v>
      </c>
      <c r="F4" s="10"/>
    </row>
    <row r="5" spans="1:6" x14ac:dyDescent="0.25">
      <c r="A5" s="6">
        <v>44473</v>
      </c>
      <c r="B5" s="6">
        <v>44473</v>
      </c>
      <c r="C5" s="7" t="s">
        <v>215</v>
      </c>
      <c r="D5" s="8">
        <v>20</v>
      </c>
      <c r="E5" s="8">
        <v>37.28</v>
      </c>
      <c r="F5" s="11"/>
    </row>
    <row r="6" spans="1:6" x14ac:dyDescent="0.25">
      <c r="A6" s="6">
        <v>44474</v>
      </c>
      <c r="B6" s="6">
        <v>44474</v>
      </c>
      <c r="C6" s="7" t="s">
        <v>15</v>
      </c>
      <c r="D6" s="8">
        <v>-36.979999999999997</v>
      </c>
      <c r="E6" s="8">
        <v>0.3</v>
      </c>
      <c r="F6" s="11"/>
    </row>
    <row r="7" spans="1:6" x14ac:dyDescent="0.25">
      <c r="A7" s="6">
        <f>A6</f>
        <v>44474</v>
      </c>
      <c r="B7" s="6">
        <f>B6</f>
        <v>44474</v>
      </c>
      <c r="C7" s="7" t="s">
        <v>216</v>
      </c>
      <c r="D7" s="8">
        <v>2713</v>
      </c>
      <c r="E7" s="8">
        <v>2730.3</v>
      </c>
      <c r="F7" s="11"/>
    </row>
    <row r="8" spans="1:6" x14ac:dyDescent="0.25">
      <c r="A8" s="6">
        <f t="shared" ref="A8:B11" si="0">A7</f>
        <v>44474</v>
      </c>
      <c r="B8" s="6">
        <f t="shared" si="0"/>
        <v>44474</v>
      </c>
      <c r="C8" s="7" t="s">
        <v>222</v>
      </c>
      <c r="D8" s="8">
        <v>-14.27</v>
      </c>
      <c r="E8" s="8">
        <v>2716.03</v>
      </c>
      <c r="F8" s="11"/>
    </row>
    <row r="9" spans="1:6" x14ac:dyDescent="0.25">
      <c r="A9" s="6">
        <f t="shared" si="0"/>
        <v>44474</v>
      </c>
      <c r="B9" s="6">
        <f t="shared" si="0"/>
        <v>44474</v>
      </c>
      <c r="C9" s="7" t="s">
        <v>151</v>
      </c>
      <c r="D9" s="8">
        <v>-1200</v>
      </c>
      <c r="E9" s="8">
        <v>1516.03</v>
      </c>
      <c r="F9" s="11" t="s">
        <v>181</v>
      </c>
    </row>
    <row r="10" spans="1:6" x14ac:dyDescent="0.25">
      <c r="A10" s="6">
        <f t="shared" si="0"/>
        <v>44474</v>
      </c>
      <c r="B10" s="6">
        <f t="shared" si="0"/>
        <v>44474</v>
      </c>
      <c r="C10" s="7" t="s">
        <v>217</v>
      </c>
      <c r="D10" s="8">
        <v>1500</v>
      </c>
      <c r="E10" s="8">
        <v>16.03</v>
      </c>
      <c r="F10" s="11"/>
    </row>
    <row r="11" spans="1:6" x14ac:dyDescent="0.25">
      <c r="A11" s="6">
        <f t="shared" si="0"/>
        <v>44474</v>
      </c>
      <c r="B11" s="6">
        <f t="shared" si="0"/>
        <v>44474</v>
      </c>
      <c r="C11" s="7" t="s">
        <v>218</v>
      </c>
      <c r="D11" s="8">
        <v>-1.4</v>
      </c>
      <c r="E11" s="8">
        <v>14.63</v>
      </c>
      <c r="F11" s="11"/>
    </row>
    <row r="12" spans="1:6" x14ac:dyDescent="0.25">
      <c r="A12" s="6">
        <v>44476</v>
      </c>
      <c r="B12" s="6">
        <f>B11</f>
        <v>44474</v>
      </c>
      <c r="C12" s="7" t="s">
        <v>219</v>
      </c>
      <c r="D12" s="8">
        <v>-40</v>
      </c>
      <c r="E12" s="8">
        <v>-25.37</v>
      </c>
      <c r="F12" s="11"/>
    </row>
    <row r="13" spans="1:6" x14ac:dyDescent="0.25">
      <c r="A13" s="6">
        <v>44476</v>
      </c>
      <c r="B13" s="6">
        <f>B12</f>
        <v>44474</v>
      </c>
      <c r="C13" s="7" t="s">
        <v>18</v>
      </c>
      <c r="D13" s="8">
        <v>-1.21</v>
      </c>
      <c r="E13" s="8">
        <v>-26.58</v>
      </c>
      <c r="F13" s="11"/>
    </row>
    <row r="14" spans="1:6" x14ac:dyDescent="0.25">
      <c r="A14" s="6">
        <v>44494</v>
      </c>
      <c r="B14" s="6">
        <v>44494</v>
      </c>
      <c r="C14" s="7" t="s">
        <v>220</v>
      </c>
      <c r="D14" s="8">
        <v>300</v>
      </c>
      <c r="E14" s="8">
        <v>273.42</v>
      </c>
      <c r="F14" s="11" t="s">
        <v>181</v>
      </c>
    </row>
    <row r="15" spans="1:6" x14ac:dyDescent="0.25">
      <c r="A15" s="6">
        <v>44495</v>
      </c>
      <c r="B15" s="6">
        <v>44495</v>
      </c>
      <c r="C15" s="7" t="s">
        <v>151</v>
      </c>
      <c r="D15" s="8">
        <v>200</v>
      </c>
      <c r="E15" s="8">
        <v>473.42</v>
      </c>
      <c r="F15" s="11" t="s">
        <v>181</v>
      </c>
    </row>
    <row r="16" spans="1:6" x14ac:dyDescent="0.25">
      <c r="A16" s="6">
        <v>44496</v>
      </c>
      <c r="B16" s="6">
        <v>44496</v>
      </c>
      <c r="C16" s="7" t="s">
        <v>221</v>
      </c>
      <c r="D16" s="8">
        <v>-248.91</v>
      </c>
      <c r="E16" s="8">
        <v>221.51</v>
      </c>
      <c r="F16" s="11"/>
    </row>
    <row r="17" spans="1:6" x14ac:dyDescent="0.25">
      <c r="A17" s="6">
        <f>A16</f>
        <v>44496</v>
      </c>
      <c r="B17" s="6">
        <f>B16</f>
        <v>44496</v>
      </c>
      <c r="C17" s="7" t="s">
        <v>223</v>
      </c>
      <c r="D17" s="8">
        <v>-145.75</v>
      </c>
      <c r="E17" s="8">
        <v>78.760000000000005</v>
      </c>
      <c r="F17" s="11"/>
    </row>
    <row r="18" spans="1:6" x14ac:dyDescent="0.25">
      <c r="A18" s="6">
        <v>44498</v>
      </c>
      <c r="B18" s="6">
        <v>44498</v>
      </c>
      <c r="C18" s="7" t="s">
        <v>224</v>
      </c>
      <c r="D18" s="8">
        <v>1036.44</v>
      </c>
      <c r="E18" s="8">
        <v>1115.2</v>
      </c>
      <c r="F18" s="11" t="s">
        <v>181</v>
      </c>
    </row>
    <row r="19" spans="1:6" x14ac:dyDescent="0.25">
      <c r="A19" s="6">
        <v>44498</v>
      </c>
      <c r="B19" s="6">
        <v>44498</v>
      </c>
      <c r="C19" s="7" t="s">
        <v>50</v>
      </c>
      <c r="D19" s="8">
        <v>-1196.52</v>
      </c>
      <c r="E19" s="8">
        <v>-81.319999999999993</v>
      </c>
      <c r="F19" s="12"/>
    </row>
    <row r="21" spans="1:6" x14ac:dyDescent="0.25">
      <c r="D21" s="37" t="s">
        <v>5</v>
      </c>
      <c r="E21" s="38" t="s">
        <v>6</v>
      </c>
    </row>
    <row r="22" spans="1:6" x14ac:dyDescent="0.25">
      <c r="D22" s="37" t="s">
        <v>7</v>
      </c>
      <c r="E22" s="39" t="s">
        <v>8</v>
      </c>
    </row>
    <row r="24" spans="1:6" x14ac:dyDescent="0.25">
      <c r="C24" s="26" t="s">
        <v>9</v>
      </c>
    </row>
    <row r="25" spans="1:6" x14ac:dyDescent="0.25">
      <c r="C25" s="15" t="s">
        <v>198</v>
      </c>
      <c r="D25" s="21">
        <v>552.59</v>
      </c>
    </row>
    <row r="26" spans="1:6" x14ac:dyDescent="0.25">
      <c r="C26" s="15" t="s">
        <v>182</v>
      </c>
      <c r="D26" s="21">
        <v>552.59</v>
      </c>
    </row>
    <row r="27" spans="1:6" x14ac:dyDescent="0.25">
      <c r="C27" s="15" t="s">
        <v>174</v>
      </c>
      <c r="D27" s="21">
        <v>552.59</v>
      </c>
    </row>
    <row r="28" spans="1:6" x14ac:dyDescent="0.25">
      <c r="C28" s="15" t="s">
        <v>164</v>
      </c>
      <c r="D28" s="21">
        <v>552.59</v>
      </c>
    </row>
    <row r="29" spans="1:6" x14ac:dyDescent="0.25">
      <c r="C29" s="15" t="s">
        <v>183</v>
      </c>
      <c r="D29" s="21">
        <v>552.59</v>
      </c>
    </row>
    <row r="30" spans="1:6" x14ac:dyDescent="0.25">
      <c r="C30" s="15" t="s">
        <v>110</v>
      </c>
      <c r="D30" s="21">
        <v>552.59</v>
      </c>
    </row>
    <row r="31" spans="1:6" x14ac:dyDescent="0.25">
      <c r="C31" s="15" t="s">
        <v>185</v>
      </c>
      <c r="D31" s="21">
        <v>2200</v>
      </c>
    </row>
    <row r="32" spans="1:6" x14ac:dyDescent="0.25">
      <c r="C32" s="15" t="s">
        <v>186</v>
      </c>
      <c r="D32" s="21">
        <v>2650</v>
      </c>
    </row>
    <row r="33" spans="3:4" x14ac:dyDescent="0.25">
      <c r="C33" s="15" t="s">
        <v>225</v>
      </c>
      <c r="D33" s="21">
        <v>2650</v>
      </c>
    </row>
    <row r="34" spans="3:4" x14ac:dyDescent="0.25">
      <c r="C34" s="15" t="s">
        <v>226</v>
      </c>
      <c r="D34" s="21">
        <v>767.94</v>
      </c>
    </row>
    <row r="35" spans="3:4" ht="15.75" x14ac:dyDescent="0.25">
      <c r="D35" s="40">
        <v>11583.48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0" zoomScaleNormal="80" workbookViewId="0">
      <selection activeCell="C23" sqref="C23"/>
    </sheetView>
  </sheetViews>
  <sheetFormatPr baseColWidth="10" defaultRowHeight="15" x14ac:dyDescent="0.25"/>
  <cols>
    <col min="1" max="2" width="22.85546875" customWidth="1"/>
    <col min="3" max="3" width="56.140625" customWidth="1"/>
    <col min="4" max="4" width="18.7109375" customWidth="1"/>
    <col min="5" max="5" width="15.7109375" customWidth="1"/>
    <col min="6" max="6" width="34.42578125" customWidth="1"/>
  </cols>
  <sheetData>
    <row r="1" spans="1:6" ht="15.75" x14ac:dyDescent="0.25">
      <c r="A1" s="34">
        <v>44501</v>
      </c>
      <c r="B1" s="35"/>
      <c r="C1" s="35"/>
      <c r="D1" s="35"/>
      <c r="E1" s="35"/>
      <c r="F1" s="36"/>
    </row>
    <row r="2" spans="1:6" x14ac:dyDescent="0.25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6">
        <v>44502</v>
      </c>
      <c r="B4" s="6">
        <v>44502</v>
      </c>
      <c r="C4" s="7" t="s">
        <v>203</v>
      </c>
      <c r="D4" s="8">
        <v>2690</v>
      </c>
      <c r="E4" s="9">
        <v>2608.6799999999998</v>
      </c>
      <c r="F4" s="10"/>
    </row>
    <row r="5" spans="1:6" x14ac:dyDescent="0.25">
      <c r="A5" s="6">
        <f>A4</f>
        <v>44502</v>
      </c>
      <c r="B5" s="6">
        <f>B4</f>
        <v>44502</v>
      </c>
      <c r="C5" s="7" t="s">
        <v>204</v>
      </c>
      <c r="D5" s="8">
        <v>-14.05</v>
      </c>
      <c r="E5" s="9">
        <v>2594.63</v>
      </c>
      <c r="F5" s="11"/>
    </row>
    <row r="6" spans="1:6" x14ac:dyDescent="0.25">
      <c r="A6" s="6">
        <f t="shared" ref="A6:B9" si="0">A5</f>
        <v>44502</v>
      </c>
      <c r="B6" s="6">
        <f t="shared" si="0"/>
        <v>44502</v>
      </c>
      <c r="C6" s="7" t="s">
        <v>205</v>
      </c>
      <c r="D6" s="8">
        <v>-1200</v>
      </c>
      <c r="E6" s="9">
        <v>1394.64</v>
      </c>
      <c r="F6" s="11" t="s">
        <v>195</v>
      </c>
    </row>
    <row r="7" spans="1:6" x14ac:dyDescent="0.25">
      <c r="A7" s="6">
        <f t="shared" si="0"/>
        <v>44502</v>
      </c>
      <c r="B7" s="6">
        <f t="shared" si="0"/>
        <v>44502</v>
      </c>
      <c r="C7" s="7" t="s">
        <v>205</v>
      </c>
      <c r="D7" s="8">
        <v>-250</v>
      </c>
      <c r="E7" s="9">
        <v>1144.6300000000001</v>
      </c>
      <c r="F7" s="11" t="s">
        <v>195</v>
      </c>
    </row>
    <row r="8" spans="1:6" x14ac:dyDescent="0.25">
      <c r="A8" s="6">
        <f t="shared" si="0"/>
        <v>44502</v>
      </c>
      <c r="B8" s="6">
        <f t="shared" si="0"/>
        <v>44502</v>
      </c>
      <c r="C8" s="7" t="s">
        <v>206</v>
      </c>
      <c r="D8" s="8">
        <v>-1000</v>
      </c>
      <c r="E8" s="9">
        <v>144.63</v>
      </c>
      <c r="F8" s="11" t="s">
        <v>196</v>
      </c>
    </row>
    <row r="9" spans="1:6" x14ac:dyDescent="0.25">
      <c r="A9" s="6">
        <f t="shared" si="0"/>
        <v>44502</v>
      </c>
      <c r="B9" s="6">
        <f t="shared" si="0"/>
        <v>44502</v>
      </c>
      <c r="C9" s="25" t="s">
        <v>213</v>
      </c>
      <c r="D9" s="8">
        <v>-1.4</v>
      </c>
      <c r="E9" s="9">
        <v>143.22999999999999</v>
      </c>
      <c r="F9" s="11"/>
    </row>
    <row r="10" spans="1:6" x14ac:dyDescent="0.25">
      <c r="A10" s="6">
        <v>44503</v>
      </c>
      <c r="B10" s="6">
        <v>44503</v>
      </c>
      <c r="C10" s="7" t="s">
        <v>207</v>
      </c>
      <c r="D10" s="8">
        <v>-25</v>
      </c>
      <c r="E10" s="9">
        <v>118.23</v>
      </c>
      <c r="F10" s="11"/>
    </row>
    <row r="11" spans="1:6" x14ac:dyDescent="0.25">
      <c r="A11" s="6">
        <v>44869</v>
      </c>
      <c r="B11" s="6">
        <v>44504</v>
      </c>
      <c r="C11" s="7" t="s">
        <v>90</v>
      </c>
      <c r="D11" s="8">
        <v>-36.979999999999997</v>
      </c>
      <c r="E11" s="9">
        <v>81.25</v>
      </c>
      <c r="F11" s="11"/>
    </row>
    <row r="12" spans="1:6" x14ac:dyDescent="0.25">
      <c r="A12" s="6">
        <v>44509</v>
      </c>
      <c r="B12" s="6">
        <v>44509</v>
      </c>
      <c r="C12" s="7" t="s">
        <v>208</v>
      </c>
      <c r="D12" s="8">
        <v>-20</v>
      </c>
      <c r="E12" s="9">
        <v>61.25</v>
      </c>
      <c r="F12" s="11"/>
    </row>
    <row r="13" spans="1:6" x14ac:dyDescent="0.25">
      <c r="A13" s="6">
        <v>44509</v>
      </c>
      <c r="B13" s="6">
        <v>44509</v>
      </c>
      <c r="C13" s="7" t="s">
        <v>209</v>
      </c>
      <c r="D13" s="8">
        <v>-0.61</v>
      </c>
      <c r="E13" s="9">
        <v>60.64</v>
      </c>
      <c r="F13" s="11"/>
    </row>
    <row r="14" spans="1:6" x14ac:dyDescent="0.25">
      <c r="A14" s="6">
        <v>44515</v>
      </c>
      <c r="B14" s="6">
        <v>44513</v>
      </c>
      <c r="C14" s="7" t="s">
        <v>210</v>
      </c>
      <c r="D14" s="8">
        <v>-1.37</v>
      </c>
      <c r="E14" s="9">
        <v>59.27</v>
      </c>
      <c r="F14" s="11"/>
    </row>
    <row r="15" spans="1:6" x14ac:dyDescent="0.25">
      <c r="A15" s="6">
        <v>44522</v>
      </c>
      <c r="B15" s="6">
        <v>44522</v>
      </c>
      <c r="C15" s="7" t="s">
        <v>205</v>
      </c>
      <c r="D15" s="8">
        <v>130</v>
      </c>
      <c r="E15" s="9">
        <v>189.27</v>
      </c>
      <c r="F15" s="11" t="s">
        <v>195</v>
      </c>
    </row>
    <row r="16" spans="1:6" x14ac:dyDescent="0.25">
      <c r="A16" s="6">
        <v>44529</v>
      </c>
      <c r="B16" s="6">
        <v>44529</v>
      </c>
      <c r="C16" s="7" t="s">
        <v>211</v>
      </c>
      <c r="D16" s="8">
        <v>-87.05</v>
      </c>
      <c r="E16" s="9">
        <v>102.22</v>
      </c>
      <c r="F16" s="11"/>
    </row>
    <row r="17" spans="1:6" x14ac:dyDescent="0.25">
      <c r="A17" s="6">
        <f>A16</f>
        <v>44529</v>
      </c>
      <c r="B17" s="6">
        <f>B16</f>
        <v>44529</v>
      </c>
      <c r="C17" s="7" t="s">
        <v>212</v>
      </c>
      <c r="D17" s="8">
        <v>150</v>
      </c>
      <c r="E17" s="9">
        <v>252.22</v>
      </c>
      <c r="F17" s="11"/>
    </row>
    <row r="18" spans="1:6" x14ac:dyDescent="0.25">
      <c r="A18" s="6">
        <f>A17</f>
        <v>44529</v>
      </c>
      <c r="B18" s="6">
        <f>B17</f>
        <v>44529</v>
      </c>
      <c r="C18" s="7" t="s">
        <v>194</v>
      </c>
      <c r="D18" s="8">
        <v>-248.19</v>
      </c>
      <c r="E18" s="9">
        <v>4.03</v>
      </c>
      <c r="F18" s="12"/>
    </row>
    <row r="20" spans="1:6" x14ac:dyDescent="0.25">
      <c r="D20" s="37" t="s">
        <v>5</v>
      </c>
      <c r="E20" s="38" t="s">
        <v>6</v>
      </c>
    </row>
    <row r="21" spans="1:6" x14ac:dyDescent="0.25">
      <c r="D21" s="37" t="s">
        <v>7</v>
      </c>
      <c r="E21" s="39" t="s">
        <v>8</v>
      </c>
    </row>
    <row r="23" spans="1:6" x14ac:dyDescent="0.25">
      <c r="C23" s="26" t="s">
        <v>9</v>
      </c>
    </row>
    <row r="24" spans="1:6" x14ac:dyDescent="0.25">
      <c r="C24" s="15" t="s">
        <v>197</v>
      </c>
      <c r="D24" s="21">
        <v>552.59</v>
      </c>
    </row>
    <row r="25" spans="1:6" x14ac:dyDescent="0.25">
      <c r="C25" s="15" t="s">
        <v>198</v>
      </c>
      <c r="D25" s="21">
        <v>552.59</v>
      </c>
    </row>
    <row r="26" spans="1:6" x14ac:dyDescent="0.25">
      <c r="C26" s="15" t="s">
        <v>182</v>
      </c>
      <c r="D26" s="21">
        <v>552.59</v>
      </c>
    </row>
    <row r="27" spans="1:6" x14ac:dyDescent="0.25">
      <c r="C27" s="15" t="s">
        <v>199</v>
      </c>
      <c r="D27" s="21">
        <v>552.59</v>
      </c>
    </row>
    <row r="28" spans="1:6" x14ac:dyDescent="0.25">
      <c r="C28" s="15" t="s">
        <v>164</v>
      </c>
      <c r="D28" s="21">
        <v>552.59</v>
      </c>
    </row>
    <row r="29" spans="1:6" x14ac:dyDescent="0.25">
      <c r="C29" s="15" t="s">
        <v>127</v>
      </c>
      <c r="D29" s="21">
        <f>D28</f>
        <v>552.59</v>
      </c>
    </row>
    <row r="30" spans="1:6" x14ac:dyDescent="0.25">
      <c r="C30" s="15" t="s">
        <v>110</v>
      </c>
      <c r="D30" s="21">
        <f>D29</f>
        <v>552.59</v>
      </c>
    </row>
    <row r="31" spans="1:6" x14ac:dyDescent="0.25">
      <c r="C31" s="15" t="s">
        <v>185</v>
      </c>
      <c r="D31" s="21">
        <v>1200</v>
      </c>
    </row>
    <row r="32" spans="1:6" x14ac:dyDescent="0.25">
      <c r="C32" s="15" t="s">
        <v>186</v>
      </c>
      <c r="D32" s="21">
        <v>2650</v>
      </c>
    </row>
    <row r="33" spans="3:4" x14ac:dyDescent="0.25">
      <c r="C33" s="15" t="s">
        <v>187</v>
      </c>
      <c r="D33" s="21">
        <v>2650</v>
      </c>
    </row>
    <row r="34" spans="3:4" x14ac:dyDescent="0.25">
      <c r="C34" s="15" t="s">
        <v>200</v>
      </c>
      <c r="D34" s="21">
        <v>2650</v>
      </c>
    </row>
    <row r="35" spans="3:4" x14ac:dyDescent="0.25">
      <c r="C35" s="15" t="s">
        <v>201</v>
      </c>
      <c r="D35" s="21">
        <v>248.19</v>
      </c>
    </row>
    <row r="36" spans="3:4" x14ac:dyDescent="0.25">
      <c r="C36" s="15" t="s">
        <v>201</v>
      </c>
      <c r="D36" s="21">
        <v>247.39</v>
      </c>
    </row>
    <row r="37" spans="3:4" x14ac:dyDescent="0.25">
      <c r="C37" s="15" t="s">
        <v>202</v>
      </c>
      <c r="D37" s="21">
        <v>767.94</v>
      </c>
    </row>
    <row r="38" spans="3:4" ht="15.75" x14ac:dyDescent="0.25">
      <c r="D38" s="40">
        <f>SUM(D24:D37)</f>
        <v>14281.650000000001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80" zoomScaleNormal="80" workbookViewId="0">
      <selection activeCell="F35" sqref="F35"/>
    </sheetView>
  </sheetViews>
  <sheetFormatPr baseColWidth="10" defaultRowHeight="15" x14ac:dyDescent="0.25"/>
  <cols>
    <col min="1" max="2" width="22.85546875" customWidth="1"/>
    <col min="3" max="3" width="54.28515625" customWidth="1"/>
    <col min="4" max="5" width="15.7109375" customWidth="1"/>
    <col min="6" max="6" width="43.85546875" customWidth="1"/>
  </cols>
  <sheetData>
    <row r="1" spans="1:6" ht="15.75" x14ac:dyDescent="0.25">
      <c r="A1" s="34">
        <v>44531</v>
      </c>
      <c r="B1" s="35"/>
      <c r="C1" s="35"/>
      <c r="D1" s="35"/>
      <c r="E1" s="35"/>
      <c r="F1" s="36"/>
    </row>
    <row r="2" spans="1:6" x14ac:dyDescent="0.25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6">
        <v>44533</v>
      </c>
      <c r="B4" s="6">
        <v>44533</v>
      </c>
      <c r="C4" s="7" t="s">
        <v>241</v>
      </c>
      <c r="D4" s="8">
        <v>2770</v>
      </c>
      <c r="E4" s="9">
        <v>2774.3</v>
      </c>
      <c r="F4" s="10"/>
    </row>
    <row r="5" spans="1:6" x14ac:dyDescent="0.25">
      <c r="A5" s="6">
        <f>A4</f>
        <v>44533</v>
      </c>
      <c r="B5" s="6">
        <f>B4</f>
        <v>44533</v>
      </c>
      <c r="C5" s="7" t="s">
        <v>242</v>
      </c>
      <c r="D5" s="8">
        <v>-14.27</v>
      </c>
      <c r="E5" s="9">
        <v>2759.76</v>
      </c>
      <c r="F5" s="11"/>
    </row>
    <row r="6" spans="1:6" x14ac:dyDescent="0.25">
      <c r="A6" s="6">
        <f t="shared" ref="A6:B8" si="0">A5</f>
        <v>44533</v>
      </c>
      <c r="B6" s="6">
        <f t="shared" si="0"/>
        <v>44533</v>
      </c>
      <c r="C6" s="7" t="s">
        <v>243</v>
      </c>
      <c r="D6" s="8">
        <v>-1318.41</v>
      </c>
      <c r="E6" s="9">
        <v>1441.35</v>
      </c>
      <c r="F6" s="11" t="s">
        <v>229</v>
      </c>
    </row>
    <row r="7" spans="1:6" x14ac:dyDescent="0.25">
      <c r="A7" s="6">
        <f t="shared" si="0"/>
        <v>44533</v>
      </c>
      <c r="B7" s="6">
        <f t="shared" si="0"/>
        <v>44533</v>
      </c>
      <c r="C7" s="7" t="s">
        <v>244</v>
      </c>
      <c r="D7" s="8">
        <v>-1000</v>
      </c>
      <c r="E7" s="9">
        <v>441.35</v>
      </c>
      <c r="F7" s="11" t="s">
        <v>230</v>
      </c>
    </row>
    <row r="8" spans="1:6" x14ac:dyDescent="0.25">
      <c r="A8" s="6">
        <f t="shared" si="0"/>
        <v>44533</v>
      </c>
      <c r="B8" s="6">
        <f t="shared" si="0"/>
        <v>44533</v>
      </c>
      <c r="C8" s="7" t="s">
        <v>245</v>
      </c>
      <c r="D8" s="8">
        <v>-1.4</v>
      </c>
      <c r="E8" s="9">
        <v>439.95</v>
      </c>
      <c r="F8" s="11"/>
    </row>
    <row r="9" spans="1:6" x14ac:dyDescent="0.25">
      <c r="A9" s="6">
        <v>44538</v>
      </c>
      <c r="B9" s="6">
        <v>44538</v>
      </c>
      <c r="C9" s="7" t="s">
        <v>246</v>
      </c>
      <c r="D9" s="8">
        <v>-36.979999999999997</v>
      </c>
      <c r="E9" s="9">
        <v>402.97</v>
      </c>
      <c r="F9" s="11"/>
    </row>
    <row r="10" spans="1:6" x14ac:dyDescent="0.25">
      <c r="A10" s="6">
        <v>44540</v>
      </c>
      <c r="B10" s="6">
        <v>44533</v>
      </c>
      <c r="C10" s="7" t="s">
        <v>247</v>
      </c>
      <c r="D10" s="8">
        <v>-40</v>
      </c>
      <c r="E10" s="9">
        <v>362.97</v>
      </c>
      <c r="F10" s="11" t="s">
        <v>231</v>
      </c>
    </row>
    <row r="11" spans="1:6" x14ac:dyDescent="0.25">
      <c r="A11" s="6">
        <v>44540</v>
      </c>
      <c r="B11" s="6">
        <v>44533</v>
      </c>
      <c r="C11" s="7" t="s">
        <v>18</v>
      </c>
      <c r="D11" s="8">
        <v>-0.61</v>
      </c>
      <c r="E11" s="9">
        <v>362.36</v>
      </c>
      <c r="F11" s="11"/>
    </row>
    <row r="12" spans="1:6" x14ac:dyDescent="0.25">
      <c r="A12" s="6">
        <v>44544</v>
      </c>
      <c r="B12" s="6">
        <v>44544</v>
      </c>
      <c r="C12" s="7" t="s">
        <v>248</v>
      </c>
      <c r="D12" s="8">
        <v>-67.42</v>
      </c>
      <c r="E12" s="9">
        <v>294.94</v>
      </c>
      <c r="F12" s="41" t="s">
        <v>232</v>
      </c>
    </row>
    <row r="13" spans="1:6" x14ac:dyDescent="0.25">
      <c r="A13" s="6">
        <v>44547</v>
      </c>
      <c r="B13" s="6">
        <v>44547</v>
      </c>
      <c r="C13" s="7" t="s">
        <v>249</v>
      </c>
      <c r="D13" s="8">
        <v>60364.12</v>
      </c>
      <c r="E13" s="9">
        <v>60659.06</v>
      </c>
      <c r="F13" s="11" t="s">
        <v>233</v>
      </c>
    </row>
    <row r="14" spans="1:6" x14ac:dyDescent="0.25">
      <c r="A14" s="6">
        <v>44547</v>
      </c>
      <c r="B14" s="6">
        <v>44547</v>
      </c>
      <c r="C14" s="7" t="s">
        <v>250</v>
      </c>
      <c r="D14" s="8">
        <v>-1210</v>
      </c>
      <c r="E14" s="9">
        <v>59449.06</v>
      </c>
      <c r="F14" s="41" t="s">
        <v>234</v>
      </c>
    </row>
    <row r="15" spans="1:6" x14ac:dyDescent="0.25">
      <c r="A15" s="6">
        <v>44550</v>
      </c>
      <c r="B15" s="6">
        <v>44550</v>
      </c>
      <c r="C15" s="7" t="s">
        <v>251</v>
      </c>
      <c r="D15" s="8">
        <v>-6591.2</v>
      </c>
      <c r="E15" s="9">
        <v>52857.86</v>
      </c>
      <c r="F15" s="11" t="s">
        <v>235</v>
      </c>
    </row>
    <row r="16" spans="1:6" x14ac:dyDescent="0.25">
      <c r="A16" s="6">
        <f>A15</f>
        <v>44550</v>
      </c>
      <c r="B16" s="6">
        <f>B15</f>
        <v>44550</v>
      </c>
      <c r="C16" s="7" t="s">
        <v>251</v>
      </c>
      <c r="D16" s="8">
        <v>-42130.23</v>
      </c>
      <c r="E16" s="9">
        <v>10727.63</v>
      </c>
      <c r="F16" s="11" t="s">
        <v>235</v>
      </c>
    </row>
    <row r="17" spans="1:6" x14ac:dyDescent="0.25">
      <c r="A17" s="6">
        <f t="shared" ref="A17:B19" si="1">A16</f>
        <v>44550</v>
      </c>
      <c r="B17" s="6">
        <f t="shared" si="1"/>
        <v>44550</v>
      </c>
      <c r="C17" s="7" t="s">
        <v>256</v>
      </c>
      <c r="D17" s="8">
        <v>-350</v>
      </c>
      <c r="E17" s="9">
        <v>10377.629999999999</v>
      </c>
      <c r="F17" s="11" t="s">
        <v>236</v>
      </c>
    </row>
    <row r="18" spans="1:6" x14ac:dyDescent="0.25">
      <c r="A18" s="6">
        <f t="shared" si="1"/>
        <v>44550</v>
      </c>
      <c r="B18" s="6">
        <f t="shared" si="1"/>
        <v>44550</v>
      </c>
      <c r="C18" s="7" t="s">
        <v>253</v>
      </c>
      <c r="D18" s="8">
        <v>-0.7</v>
      </c>
      <c r="E18" s="9">
        <v>10376.93</v>
      </c>
      <c r="F18" s="11"/>
    </row>
    <row r="19" spans="1:6" x14ac:dyDescent="0.25">
      <c r="A19" s="6">
        <f t="shared" si="1"/>
        <v>44550</v>
      </c>
      <c r="B19" s="6">
        <f t="shared" si="1"/>
        <v>44550</v>
      </c>
      <c r="C19" s="7" t="s">
        <v>252</v>
      </c>
      <c r="D19" s="8">
        <v>-7800</v>
      </c>
      <c r="E19" s="9">
        <v>2576.9299999999998</v>
      </c>
      <c r="F19" s="11" t="s">
        <v>237</v>
      </c>
    </row>
    <row r="20" spans="1:6" x14ac:dyDescent="0.25">
      <c r="A20" s="6">
        <f>A19</f>
        <v>44550</v>
      </c>
      <c r="B20" s="6">
        <f>A20</f>
        <v>44550</v>
      </c>
      <c r="C20" s="7" t="s">
        <v>253</v>
      </c>
      <c r="D20" s="8">
        <v>-1.4</v>
      </c>
      <c r="E20" s="9">
        <v>2575.5300000000002</v>
      </c>
      <c r="F20" s="11"/>
    </row>
    <row r="21" spans="1:6" x14ac:dyDescent="0.25">
      <c r="A21" s="6">
        <v>44551</v>
      </c>
      <c r="B21" s="6">
        <v>44551</v>
      </c>
      <c r="C21" s="7" t="s">
        <v>254</v>
      </c>
      <c r="D21" s="8">
        <v>-400</v>
      </c>
      <c r="E21" s="9">
        <v>2175.5300000000002</v>
      </c>
      <c r="F21" s="11" t="s">
        <v>238</v>
      </c>
    </row>
    <row r="22" spans="1:6" x14ac:dyDescent="0.25">
      <c r="A22" s="6">
        <v>44553</v>
      </c>
      <c r="B22" s="6">
        <v>44553</v>
      </c>
      <c r="C22" s="7" t="s">
        <v>50</v>
      </c>
      <c r="D22" s="8">
        <v>-1196.52</v>
      </c>
      <c r="E22" s="9">
        <v>979.01</v>
      </c>
      <c r="F22" s="11"/>
    </row>
    <row r="23" spans="1:6" x14ac:dyDescent="0.25">
      <c r="A23" s="6">
        <v>44561</v>
      </c>
      <c r="B23" s="6">
        <v>44561</v>
      </c>
      <c r="C23" s="7" t="s">
        <v>255</v>
      </c>
      <c r="D23" s="8">
        <v>-605</v>
      </c>
      <c r="E23" s="9">
        <v>374.01</v>
      </c>
      <c r="F23" s="41" t="s">
        <v>239</v>
      </c>
    </row>
    <row r="24" spans="1:6" x14ac:dyDescent="0.25">
      <c r="A24" s="6">
        <v>44561</v>
      </c>
      <c r="B24" s="6">
        <v>44561</v>
      </c>
      <c r="C24" s="7" t="s">
        <v>255</v>
      </c>
      <c r="D24" s="8">
        <v>-363</v>
      </c>
      <c r="E24" s="9">
        <v>11.01</v>
      </c>
      <c r="F24" s="14" t="s">
        <v>240</v>
      </c>
    </row>
    <row r="26" spans="1:6" x14ac:dyDescent="0.25">
      <c r="D26" s="37" t="s">
        <v>5</v>
      </c>
      <c r="E26" s="38" t="s">
        <v>6</v>
      </c>
    </row>
    <row r="27" spans="1:6" x14ac:dyDescent="0.25">
      <c r="D27" s="37" t="s">
        <v>7</v>
      </c>
      <c r="E27" s="39" t="s">
        <v>8</v>
      </c>
    </row>
    <row r="29" spans="1:6" x14ac:dyDescent="0.25">
      <c r="C29" s="26" t="s">
        <v>9</v>
      </c>
    </row>
    <row r="30" spans="1:6" x14ac:dyDescent="0.25">
      <c r="C30" s="15" t="s">
        <v>227</v>
      </c>
      <c r="D30" s="21">
        <v>552.59</v>
      </c>
    </row>
    <row r="31" spans="1:6" x14ac:dyDescent="0.25">
      <c r="C31" s="15" t="s">
        <v>197</v>
      </c>
      <c r="D31" s="21">
        <f>D30</f>
        <v>552.59</v>
      </c>
    </row>
    <row r="32" spans="1:6" x14ac:dyDescent="0.25">
      <c r="C32" s="15" t="s">
        <v>198</v>
      </c>
      <c r="D32" s="21">
        <f t="shared" ref="D32:D37" si="2">D31</f>
        <v>552.59</v>
      </c>
    </row>
    <row r="33" spans="3:4" x14ac:dyDescent="0.25">
      <c r="C33" s="15" t="s">
        <v>182</v>
      </c>
      <c r="D33" s="21">
        <f t="shared" si="2"/>
        <v>552.59</v>
      </c>
    </row>
    <row r="34" spans="3:4" x14ac:dyDescent="0.25">
      <c r="C34" s="15" t="s">
        <v>174</v>
      </c>
      <c r="D34" s="21">
        <f t="shared" si="2"/>
        <v>552.59</v>
      </c>
    </row>
    <row r="35" spans="3:4" x14ac:dyDescent="0.25">
      <c r="C35" s="15" t="s">
        <v>164</v>
      </c>
      <c r="D35" s="21">
        <f t="shared" si="2"/>
        <v>552.59</v>
      </c>
    </row>
    <row r="36" spans="3:4" x14ac:dyDescent="0.25">
      <c r="C36" s="15" t="s">
        <v>183</v>
      </c>
      <c r="D36" s="21">
        <f t="shared" si="2"/>
        <v>552.59</v>
      </c>
    </row>
    <row r="37" spans="3:4" x14ac:dyDescent="0.25">
      <c r="C37" s="15" t="s">
        <v>110</v>
      </c>
      <c r="D37" s="21">
        <f t="shared" si="2"/>
        <v>552.59</v>
      </c>
    </row>
    <row r="38" spans="3:4" x14ac:dyDescent="0.25">
      <c r="C38" s="15" t="s">
        <v>228</v>
      </c>
      <c r="D38" s="21">
        <v>2200</v>
      </c>
    </row>
    <row r="39" spans="3:4" x14ac:dyDescent="0.25">
      <c r="C39" s="15" t="s">
        <v>201</v>
      </c>
      <c r="D39" s="21">
        <v>248.19</v>
      </c>
    </row>
    <row r="40" spans="3:4" x14ac:dyDescent="0.25">
      <c r="C40" s="15" t="s">
        <v>202</v>
      </c>
      <c r="D40" s="21">
        <v>767.94</v>
      </c>
    </row>
    <row r="41" spans="3:4" ht="15.75" x14ac:dyDescent="0.25">
      <c r="D41" s="40">
        <v>7636.85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 2021</vt:lpstr>
      <vt:lpstr>FEBRERO 2021</vt:lpstr>
      <vt:lpstr>MARZO 2021</vt:lpstr>
      <vt:lpstr>ABRIL 2021</vt:lpstr>
      <vt:lpstr>MAYO 2021</vt:lpstr>
      <vt:lpstr>JUNIO 2021</vt:lpstr>
      <vt:lpstr>JULIO 2021</vt:lpstr>
      <vt:lpstr>AGOSTO 2021</vt:lpstr>
      <vt:lpstr>SEPTIEMBRE 2021</vt:lpstr>
      <vt:lpstr>OCTUBRE 2021</vt:lpstr>
      <vt:lpstr>NOVIEMBRE 2021</vt:lpstr>
      <vt:lpstr>DICIEMBRE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2024-06-27T10:48:39Z</dcterms:modified>
</cp:coreProperties>
</file>