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7" activeTab="10"/>
  </bookViews>
  <sheets>
    <sheet name="ENERO 2022" sheetId="1" r:id="rId1"/>
    <sheet name="FEBRERO 2022" sheetId="4" r:id="rId2"/>
    <sheet name="MARZO 2022" sheetId="3" r:id="rId3"/>
    <sheet name="ABRIL 2022" sheetId="5" r:id="rId4"/>
    <sheet name="MAYO 2022" sheetId="6" r:id="rId5"/>
    <sheet name="JUNIO 2022" sheetId="8" r:id="rId6"/>
    <sheet name="JULIO 2022" sheetId="9" r:id="rId7"/>
    <sheet name="AGOSTO 2022" sheetId="10" r:id="rId8"/>
    <sheet name="SEPTIEMBRE 2022" sheetId="11" r:id="rId9"/>
    <sheet name="OCTUBRE 2022" sheetId="12" r:id="rId10"/>
    <sheet name="NOVIEMBRE 2022" sheetId="13" r:id="rId11"/>
    <sheet name="DICIEMBRE 2022" sheetId="14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3" l="1"/>
  <c r="A32" i="13"/>
  <c r="B18" i="13"/>
  <c r="B19" i="13" s="1"/>
  <c r="B20" i="13" s="1"/>
  <c r="B21" i="13" s="1"/>
  <c r="B22" i="13" s="1"/>
  <c r="B23" i="13" s="1"/>
  <c r="B24" i="13" s="1"/>
  <c r="B25" i="13" s="1"/>
  <c r="B26" i="13" s="1"/>
  <c r="B27" i="13" s="1"/>
  <c r="B28" i="13" s="1"/>
  <c r="A18" i="13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B6" i="13"/>
  <c r="B7" i="13" s="1"/>
  <c r="B8" i="13" s="1"/>
  <c r="B9" i="13" s="1"/>
  <c r="B10" i="13" s="1"/>
  <c r="B11" i="13" s="1"/>
  <c r="B12" i="13" s="1"/>
  <c r="B13" i="13" s="1"/>
  <c r="B14" i="13" s="1"/>
  <c r="B15" i="13" s="1"/>
  <c r="A6" i="13"/>
  <c r="A7" i="13" s="1"/>
  <c r="A8" i="13" s="1"/>
  <c r="A9" i="13" s="1"/>
  <c r="A10" i="13" s="1"/>
  <c r="A11" i="13" s="1"/>
  <c r="A12" i="13" s="1"/>
  <c r="A13" i="13" s="1"/>
  <c r="B76" i="12" l="1"/>
  <c r="B77" i="12" s="1"/>
  <c r="A77" i="12"/>
  <c r="A76" i="12"/>
  <c r="C15" i="12"/>
  <c r="C16" i="12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14" i="12"/>
  <c r="F15" i="12"/>
  <c r="F16" i="12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14" i="12"/>
  <c r="D52" i="12"/>
  <c r="D51" i="12"/>
  <c r="B14" i="12"/>
  <c r="B15" i="12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A33" i="12"/>
  <c r="A34" i="12"/>
  <c r="A35" i="12"/>
  <c r="A36" i="12"/>
  <c r="A15" i="12"/>
  <c r="A16" i="12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14" i="12"/>
  <c r="B6" i="12"/>
  <c r="B7" i="12"/>
  <c r="B8" i="12"/>
  <c r="B9" i="12"/>
  <c r="A9" i="12"/>
  <c r="A7" i="12"/>
  <c r="A8" i="12"/>
  <c r="A6" i="12"/>
  <c r="D28" i="11"/>
  <c r="D29" i="11" s="1"/>
  <c r="A16" i="11"/>
  <c r="A17" i="11" s="1"/>
  <c r="B9" i="11"/>
  <c r="A9" i="11"/>
  <c r="B5" i="11"/>
  <c r="B6" i="11" s="1"/>
  <c r="A5" i="11"/>
  <c r="A6" i="11" s="1"/>
  <c r="B14" i="10" l="1"/>
  <c r="B15" i="10" s="1"/>
  <c r="A15" i="10"/>
  <c r="A14" i="10"/>
  <c r="A9" i="10"/>
  <c r="B5" i="10"/>
  <c r="B6" i="10"/>
  <c r="A6" i="10"/>
  <c r="A5" i="10"/>
  <c r="B33" i="9"/>
  <c r="B34" i="9" s="1"/>
  <c r="A33" i="9"/>
  <c r="A34" i="9" s="1"/>
  <c r="B27" i="9"/>
  <c r="B28" i="9" s="1"/>
  <c r="B29" i="9" s="1"/>
  <c r="B30" i="9" s="1"/>
  <c r="A27" i="9"/>
  <c r="A28" i="9" s="1"/>
  <c r="A29" i="9" s="1"/>
  <c r="A30" i="9" s="1"/>
  <c r="B13" i="9"/>
  <c r="B14" i="9" s="1"/>
  <c r="B15" i="9" s="1"/>
  <c r="B16" i="9" s="1"/>
  <c r="B17" i="9" s="1"/>
  <c r="B18" i="9" s="1"/>
  <c r="B19" i="9" s="1"/>
  <c r="A13" i="9"/>
  <c r="A14" i="9" s="1"/>
  <c r="A15" i="9" s="1"/>
  <c r="A16" i="9" s="1"/>
  <c r="A17" i="9" s="1"/>
  <c r="A18" i="9" s="1"/>
  <c r="A19" i="9" s="1"/>
  <c r="B5" i="9"/>
  <c r="B6" i="9"/>
  <c r="B7" i="9" s="1"/>
  <c r="B8" i="9" s="1"/>
  <c r="B9" i="9" s="1"/>
  <c r="B10" i="9" s="1"/>
  <c r="B11" i="9" s="1"/>
  <c r="A5" i="9"/>
  <c r="A6" i="9" s="1"/>
  <c r="A7" i="9" s="1"/>
  <c r="A8" i="9" s="1"/>
  <c r="A9" i="9" s="1"/>
  <c r="A10" i="9" s="1"/>
  <c r="A11" i="9" s="1"/>
  <c r="B5" i="8"/>
  <c r="B6" i="8" s="1"/>
  <c r="B7" i="8" s="1"/>
  <c r="B8" i="8" s="1"/>
  <c r="B9" i="8" s="1"/>
  <c r="B10" i="8" s="1"/>
  <c r="A5" i="8"/>
  <c r="A6" i="8" s="1"/>
  <c r="A7" i="8" s="1"/>
  <c r="A8" i="8" s="1"/>
  <c r="A9" i="8" s="1"/>
  <c r="A10" i="8" s="1"/>
  <c r="B21" i="6" l="1"/>
  <c r="B22" i="6" s="1"/>
  <c r="B9" i="6"/>
  <c r="B10" i="6" s="1"/>
  <c r="B11" i="6" s="1"/>
  <c r="B12" i="6" s="1"/>
  <c r="B13" i="6" s="1"/>
  <c r="B14" i="6" s="1"/>
  <c r="B15" i="6" s="1"/>
  <c r="B16" i="6" s="1"/>
  <c r="B17" i="6" s="1"/>
  <c r="A9" i="6"/>
  <c r="A10" i="6" s="1"/>
  <c r="A11" i="6" s="1"/>
  <c r="A12" i="6" s="1"/>
  <c r="A13" i="6" s="1"/>
  <c r="B6" i="6"/>
  <c r="B7" i="6" s="1"/>
  <c r="A6" i="6"/>
  <c r="A7" i="6" s="1"/>
  <c r="B12" i="5"/>
  <c r="B13" i="5" s="1"/>
  <c r="B14" i="5" s="1"/>
  <c r="A22" i="6" l="1"/>
  <c r="B23" i="6"/>
  <c r="A21" i="6"/>
  <c r="B5" i="5"/>
  <c r="A5" i="5"/>
  <c r="A6" i="5" s="1"/>
  <c r="B21" i="3"/>
  <c r="B22" i="3" s="1"/>
  <c r="B23" i="3" s="1"/>
  <c r="B24" i="3" s="1"/>
  <c r="B25" i="3" s="1"/>
  <c r="A21" i="3"/>
  <c r="A22" i="3" s="1"/>
  <c r="A23" i="3" s="1"/>
  <c r="A24" i="3" s="1"/>
  <c r="A25" i="3" s="1"/>
  <c r="B17" i="3"/>
  <c r="A17" i="3"/>
  <c r="B8" i="3"/>
  <c r="A8" i="3"/>
  <c r="B6" i="3"/>
  <c r="A6" i="3"/>
  <c r="A23" i="6" l="1"/>
  <c r="B24" i="6"/>
  <c r="A24" i="6" s="1"/>
  <c r="A7" i="5"/>
  <c r="B7" i="5" s="1"/>
  <c r="B6" i="5"/>
  <c r="A26" i="1"/>
  <c r="B26" i="1"/>
  <c r="B25" i="1"/>
  <c r="A25" i="1"/>
  <c r="B19" i="1"/>
  <c r="A19" i="1"/>
  <c r="A20" i="1" s="1"/>
  <c r="B14" i="1"/>
  <c r="A14" i="1"/>
  <c r="B6" i="1"/>
  <c r="B7" i="1" s="1"/>
  <c r="B8" i="1" s="1"/>
  <c r="B9" i="1" s="1"/>
  <c r="B10" i="1" s="1"/>
  <c r="A6" i="1"/>
  <c r="A7" i="1" s="1"/>
  <c r="A8" i="1" s="1"/>
  <c r="A9" i="1" s="1"/>
  <c r="A10" i="1" s="1"/>
  <c r="A11" i="1" s="1"/>
  <c r="B20" i="1" l="1"/>
  <c r="A21" i="1"/>
  <c r="B21" i="1" l="1"/>
  <c r="A22" i="1"/>
  <c r="B22" i="1" l="1"/>
  <c r="A23" i="1"/>
  <c r="B23" i="1" s="1"/>
</calcChain>
</file>

<file path=xl/sharedStrings.xml><?xml version="1.0" encoding="utf-8"?>
<sst xmlns="http://schemas.openxmlformats.org/spreadsheetml/2006/main" count="642" uniqueCount="266">
  <si>
    <t xml:space="preserve">FECHA DE EJECUCIÓN </t>
  </si>
  <si>
    <t>FECHA DE VALOR</t>
  </si>
  <si>
    <t>DESCRIPCIÓN</t>
  </si>
  <si>
    <t xml:space="preserve">IMPORTE </t>
  </si>
  <si>
    <t>SALDO</t>
  </si>
  <si>
    <t>prensa</t>
  </si>
  <si>
    <t>rojo</t>
  </si>
  <si>
    <t>campañas</t>
  </si>
  <si>
    <t>verde</t>
  </si>
  <si>
    <t>FACTURAS PENDIENTES DE PAGO</t>
  </si>
  <si>
    <t>Traspaso a cuenta bonos</t>
  </si>
  <si>
    <t>Nominas 1º Noviembre 500 y 500</t>
  </si>
  <si>
    <t>dev Tapiceria Bagatza</t>
  </si>
  <si>
    <t>1º Hirigune 2021</t>
  </si>
  <si>
    <t>Hirigune</t>
  </si>
  <si>
    <t>alquiler de Abril a Diciembre 2021</t>
  </si>
  <si>
    <t>gastos lonja</t>
  </si>
  <si>
    <t>Nominas 2º Noviembre y Diciembre 2021</t>
  </si>
  <si>
    <t>LIQ.CTA.VISTA 2254092329</t>
  </si>
  <si>
    <t>AB.REM.20220001328</t>
  </si>
  <si>
    <t>BEL-LIQ.REM.20220001328</t>
  </si>
  <si>
    <t>TRF.FEDERACIÓN ACE BARAKALDO ASOCIACIÓN DE C</t>
  </si>
  <si>
    <t>TRF. BEL-LIQ.REM.20220002839 04778709 N</t>
  </si>
  <si>
    <t>ADEUDO COMISIONES ORDEN N. 20220002839</t>
  </si>
  <si>
    <t>RCBO.GRUPO MASMOVIL XFERA</t>
  </si>
  <si>
    <t>LLIQ.CTA.VISTA 2254092329</t>
  </si>
  <si>
    <t>LOTERIA</t>
  </si>
  <si>
    <t>BEL-LIQ.REM.DEVOL20220001328</t>
  </si>
  <si>
    <t>BEL-COM.REM.DEVOL</t>
  </si>
  <si>
    <t>RCBO.DEIA - EDITORIAL IPARRAGUIRRE, S.A.</t>
  </si>
  <si>
    <t>TRF. FEDERACIÓN ACE BARAKALDO ASOCIACIÓN DE C</t>
  </si>
  <si>
    <t>TRF. ABK</t>
  </si>
  <si>
    <t>TRF. SANBICENTER</t>
  </si>
  <si>
    <t>TRF. CHROMA COMUNICACIÓN</t>
  </si>
  <si>
    <t>TRF. IDOIA RUIZ</t>
  </si>
  <si>
    <t>TRF. BEL-LIQ.REM.20220009700 07580717 N</t>
  </si>
  <si>
    <t>ADEUDO COMISIONES ORDEN N. 2020009700</t>
  </si>
  <si>
    <t>CUOTA TGSS REGIMEN GENERAL</t>
  </si>
  <si>
    <t>Alquiler Enero</t>
  </si>
  <si>
    <t>Cecobi</t>
  </si>
  <si>
    <r>
      <rPr>
        <b/>
        <i/>
        <u/>
        <sz val="18"/>
        <color theme="1"/>
        <rFont val="Bahnschrift SemiCondensed"/>
        <family val="2"/>
      </rPr>
      <t>NO HAY MOVIMIENTOS BANCARIOS</t>
    </r>
    <r>
      <rPr>
        <b/>
        <i/>
        <sz val="18"/>
        <color theme="1"/>
        <rFont val="Bahnschrift SemiCondensed"/>
        <family val="2"/>
      </rPr>
      <t xml:space="preserve"> (SACAR DE EXCEL)</t>
    </r>
  </si>
  <si>
    <t>RCBO.ASESORIA VALLE</t>
  </si>
  <si>
    <t>AB.REM.20220134974</t>
  </si>
  <si>
    <t>BEL-LIQ.REM.20220134974</t>
  </si>
  <si>
    <t>RCBO.CONFEDERACIÓN EMPRESARIAL DE COMERCIO DE</t>
  </si>
  <si>
    <t>TRF. ACE BARAKALDO ASOCICIACIÓN DE C</t>
  </si>
  <si>
    <t>RCBO.RADIO7, S.L.</t>
  </si>
  <si>
    <t>TRF. RESTAURANTE EZBAI</t>
  </si>
  <si>
    <t>CONST. PRÉSTAMO4619160957</t>
  </si>
  <si>
    <t>TRF. CHROMA MULTIMEDIA S.L.</t>
  </si>
  <si>
    <t>AB.REM.20220188110</t>
  </si>
  <si>
    <t>BEL-LIQ.REM.20200188110</t>
  </si>
  <si>
    <t>TRF. INTERVENCIÓN SOLIDARIA BARAKALDO</t>
  </si>
  <si>
    <t>TRF. MARTA HERAS</t>
  </si>
  <si>
    <t>TRF. MARTA ARGUESO</t>
  </si>
  <si>
    <t>TRF. NOTARIA MARÍA JOSE BASTERA PINILLA</t>
  </si>
  <si>
    <t>Radio7 Factura nº 521-2021</t>
  </si>
  <si>
    <t>cuotas Agosto a Marzo</t>
  </si>
  <si>
    <t>transf. a cuenta a bonos para Sociales</t>
  </si>
  <si>
    <t>transf. ade cuenta abonos</t>
  </si>
  <si>
    <t>Chroma Factura nº 2112-2021 Escaparate21</t>
  </si>
  <si>
    <t>cuota extraordinaria Chroma</t>
  </si>
  <si>
    <t>Ayuda para ISB Kids Ucrania</t>
  </si>
  <si>
    <t>cuota Febrero</t>
  </si>
  <si>
    <t>Nomina Marzo</t>
  </si>
  <si>
    <t>Notaría Basterra Factura nº44 N-2022</t>
  </si>
  <si>
    <t>Alquiler Marzo y Abril</t>
  </si>
  <si>
    <t>Gastos lonja</t>
  </si>
  <si>
    <t>Cecobi 4T 2021</t>
  </si>
  <si>
    <t>Cecobi 1T 2022</t>
  </si>
  <si>
    <t>Cecobi 2T 2022</t>
  </si>
  <si>
    <t>cecobi 4T 2021</t>
  </si>
  <si>
    <t>cecobi 1T 2022</t>
  </si>
  <si>
    <t>cecobi 2T 2022</t>
  </si>
  <si>
    <t>LIQ.CTA. VISTA  225409329</t>
  </si>
  <si>
    <t>RETROC. COM. TRF</t>
  </si>
  <si>
    <t>AB.REM.20220208593</t>
  </si>
  <si>
    <t>BEL-LIQ.REM.20220208593</t>
  </si>
  <si>
    <t>BEL-LIQ.REM.DEVOL20220208593</t>
  </si>
  <si>
    <t>BEL-COM.REM.DEVOL20220208593</t>
  </si>
  <si>
    <t>TRF. MARIA NATALIA ANDRES MORENO</t>
  </si>
  <si>
    <t>dev comisión Notaría Basterra Factura nº 44 N-2022</t>
  </si>
  <si>
    <t>dev comisión gastos lonja</t>
  </si>
  <si>
    <t>dev comisión alquiler Marzo y Abril</t>
  </si>
  <si>
    <t>dev Beurko Berria</t>
  </si>
  <si>
    <t>dev Adar Asesoria Baja</t>
  </si>
  <si>
    <t>cuotas librería Lara Julio-Abril</t>
  </si>
  <si>
    <t>alquiler Mayo</t>
  </si>
  <si>
    <t xml:space="preserve">transferencia cuenta bonos </t>
  </si>
  <si>
    <t>nomina Abril</t>
  </si>
  <si>
    <t>dev Mandarina Garden</t>
  </si>
  <si>
    <t>dev Beurko Berria Abril-Mayo</t>
  </si>
  <si>
    <t>RCBO.RETENCIONES CAPITAL INMOBILIARIO</t>
  </si>
  <si>
    <t xml:space="preserve">TRF. ACE BARAKALDO ASOCIACIÓN DE COMERCIO Y </t>
  </si>
  <si>
    <t>RCBO. MODELOS RETENCIONES DE IRPF Y PAGO FRACCI.</t>
  </si>
  <si>
    <t>AB.REM.20220280325</t>
  </si>
  <si>
    <t>BEL-LIQ.REM.20220280325</t>
  </si>
  <si>
    <t>CUOTA VITALDENT - MAYO</t>
  </si>
  <si>
    <t>BEL-LIQ.REM.DEVOL20220280325</t>
  </si>
  <si>
    <t>LIQUIDACIÓN DEFINITIVA APORTACIONES</t>
  </si>
  <si>
    <t>BEL-LIQ.REM.20220345253</t>
  </si>
  <si>
    <t>AB.REM.202202345253</t>
  </si>
  <si>
    <t>INGRESO ADELANTO</t>
  </si>
  <si>
    <t>RCBO. GRUPO MASMOVIL</t>
  </si>
  <si>
    <t>alquiler Junio</t>
  </si>
  <si>
    <t>nominas Mayo</t>
  </si>
  <si>
    <t>asesoría Valle Junio</t>
  </si>
  <si>
    <t>AB.REM.2022349212</t>
  </si>
  <si>
    <t>DENEG.RM.20220349212</t>
  </si>
  <si>
    <t>BEL-LIQ.REM.20220349212</t>
  </si>
  <si>
    <t>TRF.ACE BARAKALDO ASOCIACIÓN DE COMERCIO Y E</t>
  </si>
  <si>
    <t>RCBO. GRUPO MASMOVIL XFERA</t>
  </si>
  <si>
    <t>CHQ;42-0775788 CHEQ. AL PORTADOR</t>
  </si>
  <si>
    <t>CUOTA JUNIO VITALDENT</t>
  </si>
  <si>
    <t>CHQ;42-0775789 CHEQ. AL PORTADOR</t>
  </si>
  <si>
    <t>dev Veradent</t>
  </si>
  <si>
    <t>1º parte nomina Mayo</t>
  </si>
  <si>
    <t>Ingreso adelanto 30/05/2022</t>
  </si>
  <si>
    <t>fiestas Desertu</t>
  </si>
  <si>
    <t>publicidad Correos fac</t>
  </si>
  <si>
    <t xml:space="preserve">FECHA DE OPERACIÓN </t>
  </si>
  <si>
    <t>Cta Corriente ES21 3008 0244 1139 4651 3128</t>
  </si>
  <si>
    <t>NO HAY MOVIMIENTOS</t>
  </si>
  <si>
    <t>Cta Corriente ES62 3008 0244 1728 1121 3426</t>
  </si>
  <si>
    <t>TRF. ACE BARAKALDO ASOCIACIÓN DE COMERCIO Y E</t>
  </si>
  <si>
    <t>Cta Corriente ES29 3008 0244 1922 8933 4522</t>
  </si>
  <si>
    <t>REGUL.CAMPAÑA TJ BARAKALDO JUNIO 22</t>
  </si>
  <si>
    <t>2º pago hirigune 2021</t>
  </si>
  <si>
    <t>2º pago nomina Mayo</t>
  </si>
  <si>
    <t>nomina Junio</t>
  </si>
  <si>
    <t>cuotas Julio</t>
  </si>
  <si>
    <t>alquiler Mayo y Junio</t>
  </si>
  <si>
    <t>dev de comisiones</t>
  </si>
  <si>
    <t>dev Ezbai Julio</t>
  </si>
  <si>
    <t>dev 2º pago higune 2021</t>
  </si>
  <si>
    <t>2º pago Inguralde 2021</t>
  </si>
  <si>
    <t>amortización prestamo</t>
  </si>
  <si>
    <t>traspaso cuenta bonos</t>
  </si>
  <si>
    <t>publicidad en Correos</t>
  </si>
  <si>
    <t>alquiler Julio</t>
  </si>
  <si>
    <t>asesoria Valle</t>
  </si>
  <si>
    <t>TRASPASO</t>
  </si>
  <si>
    <t>TRF. SANBI DENDAK</t>
  </si>
  <si>
    <t>TRF. ASOCIACIÓN ABK</t>
  </si>
  <si>
    <t>RCBO. ASESORIA VALLE</t>
  </si>
  <si>
    <t>AB.REM.20220426546</t>
  </si>
  <si>
    <t>BEL-LIQ.REM.20220426546</t>
  </si>
  <si>
    <t>RETROC.COM.TRANSF.</t>
  </si>
  <si>
    <t>RETROC.COM.TRANSF.01/07/22</t>
  </si>
  <si>
    <t>BEL-LIQ.REM.DEVOL.20220426546</t>
  </si>
  <si>
    <t>BEL-COM.REM.DEVOL.</t>
  </si>
  <si>
    <t>DEV-TRF. SANBI DENDAK</t>
  </si>
  <si>
    <t>RCBO.CORREDURIA DE SEGUROS MULTISEGUROS S.L.</t>
  </si>
  <si>
    <t>CUOTAS BEURKO BERRIA ABRIL JULILO</t>
  </si>
  <si>
    <t>TRASPASO CANCELAC.</t>
  </si>
  <si>
    <t>AMORT.ANTICIP.4619160957</t>
  </si>
  <si>
    <t>CANCEL.ANTICIP.4619160957</t>
  </si>
  <si>
    <t>TRF.CORREOS</t>
  </si>
  <si>
    <t>AB.REM.20220481754</t>
  </si>
  <si>
    <t>BEL-LIQ.REM.20220481754</t>
  </si>
  <si>
    <t>JULIO Y AGOSTO VITALDENT</t>
  </si>
  <si>
    <t>DENEG.RM.20220426546</t>
  </si>
  <si>
    <t>TRF. INGURALDE</t>
  </si>
  <si>
    <t>2º Pago Hirigune 2021</t>
  </si>
  <si>
    <t>dev cuotas Deperso, Zidor, Babiport, Zabal</t>
  </si>
  <si>
    <t>Excelencia Fac 2022-1124</t>
  </si>
  <si>
    <t>dev cuota Maibeauty</t>
  </si>
  <si>
    <t>trasferencia cuenta bonos</t>
  </si>
  <si>
    <t xml:space="preserve">1º pago nomina Julio </t>
  </si>
  <si>
    <t>dev transferencia cuenta bonos</t>
  </si>
  <si>
    <t>alquiler Agosto</t>
  </si>
  <si>
    <t>nomina Julio Marta A</t>
  </si>
  <si>
    <t>nomina Julio Marta H</t>
  </si>
  <si>
    <t>AB.REM.20220481764</t>
  </si>
  <si>
    <t>BEL-LIQ.REM.20220481764</t>
  </si>
  <si>
    <t>BEL-LIQ.REM.DEVOL.20220481764</t>
  </si>
  <si>
    <t>RCBO.EXCELENCIA IDEAS PUBLICITARIAS, S.L.</t>
  </si>
  <si>
    <t>BEL-LIQ.REM DEVOL.20220481764</t>
  </si>
  <si>
    <t>saldo anterior</t>
  </si>
  <si>
    <t>SIN MOVIMIENTOS</t>
  </si>
  <si>
    <t>Saldo anterior a 23/06/2022</t>
  </si>
  <si>
    <t>cecobi 2T 2002</t>
  </si>
  <si>
    <t>cecobi 3T 2022</t>
  </si>
  <si>
    <t>alquiler Juliio</t>
  </si>
  <si>
    <t>alquiler Septiembre</t>
  </si>
  <si>
    <t>nomina Agosto Marta H.</t>
  </si>
  <si>
    <t>nomina Agosto Marta A.</t>
  </si>
  <si>
    <t>asesoria Valle Junio</t>
  </si>
  <si>
    <t>asesoria Valle Septiembre</t>
  </si>
  <si>
    <t>Chroma Fac 2211/2022</t>
  </si>
  <si>
    <t>2º pago Hingurune 2021 Sanbidendak</t>
  </si>
  <si>
    <t>nomina 2º Julio y Agosto</t>
  </si>
  <si>
    <t>cuotas Mybeauty Agosto y Septiembre</t>
  </si>
  <si>
    <t>comisión diestas Arrandi</t>
  </si>
  <si>
    <t>dev Zuriñe Septiembre</t>
  </si>
  <si>
    <t>dev Zuriñe Agosto</t>
  </si>
  <si>
    <t>RCBO. GRUPO MAS MOVIL XFERA</t>
  </si>
  <si>
    <t>AB.REM.2022565721</t>
  </si>
  <si>
    <t>BEL-LIQ.REM.20220565721</t>
  </si>
  <si>
    <t>TRF. ACE BARAKALDO ASOCIACIÓN DE COMERCIANTES Y E</t>
  </si>
  <si>
    <t>AB.REM.20220580646</t>
  </si>
  <si>
    <t>RECIBO SEPTIEMBRE VITALDENT</t>
  </si>
  <si>
    <t>CHQ;42-0775790 CHEQ. AL PORTADOR</t>
  </si>
  <si>
    <t>BEL-LIQ.REM.DEVOL20220565721</t>
  </si>
  <si>
    <t>BEL-LIQ.REM.DEVOL20220481764</t>
  </si>
  <si>
    <t>Saldo anterior</t>
  </si>
  <si>
    <t>F.NO.:RK-CONVENIO 2º SEM.22 7</t>
  </si>
  <si>
    <t>Nomina 2º part Agosto</t>
  </si>
  <si>
    <t>Nomina 1º part Agosto</t>
  </si>
  <si>
    <t>dev Beurko Berria Octubre</t>
  </si>
  <si>
    <t>dev comisiones</t>
  </si>
  <si>
    <t>Traspaso cuenta Bonos</t>
  </si>
  <si>
    <t>recibo cecobi 4º trimestre</t>
  </si>
  <si>
    <t>seguro curso Lanbide 20022</t>
  </si>
  <si>
    <t>cecobi 1T 2002</t>
  </si>
  <si>
    <t>alquiler Octubre</t>
  </si>
  <si>
    <t>nomina Septiembre Marta A.</t>
  </si>
  <si>
    <t>nomina Septiembre Marta H.</t>
  </si>
  <si>
    <t>asesoria Valle Octubre</t>
  </si>
  <si>
    <t>AB.REM.20220632438</t>
  </si>
  <si>
    <t>BEL-LIQ.REM.20220632438</t>
  </si>
  <si>
    <t>BEL-LIQ.REM.DEVOL.2022632438</t>
  </si>
  <si>
    <t>RETROCESIÓN PASIVO</t>
  </si>
  <si>
    <t>RCBO.DINAHOSTING S.L.</t>
  </si>
  <si>
    <t>RCBO. CONFEDERACIÓN EMPRESARIAL DE COMERCIO DE</t>
  </si>
  <si>
    <t>RCBO. RETENCIONES CAPITAL INMOBILIARIO</t>
  </si>
  <si>
    <t>AB.REM.20220693504</t>
  </si>
  <si>
    <t>BEL-LIQ.REM.20220693504</t>
  </si>
  <si>
    <t>RCBO. MGS</t>
  </si>
  <si>
    <t>REG-LIQ.VISTA 2254092329</t>
  </si>
  <si>
    <t>TRF. ACE BARAKALDO ASOCIACIÓN DE COMERCIO Y DE E</t>
  </si>
  <si>
    <t>TRF. LA TIENDA DE MONTSE</t>
  </si>
  <si>
    <t>TRF. ASOCIACIÓN ISB</t>
  </si>
  <si>
    <t>TRF. ADMINISTRACIÓN CAPV</t>
  </si>
  <si>
    <t>TRF. TEATRO DE BARAKALDO</t>
  </si>
  <si>
    <t>Recibo Septiembre</t>
  </si>
  <si>
    <t>cuotas Noviembre</t>
  </si>
  <si>
    <t>traspaso cuenta bonos Seg.Sociales</t>
  </si>
  <si>
    <t>2º nomina Agosto</t>
  </si>
  <si>
    <t>3º nomina Agosto</t>
  </si>
  <si>
    <t>1º nomina Septiembre</t>
  </si>
  <si>
    <t>devolución Moss y Beurko Berria</t>
  </si>
  <si>
    <t>1º pago Hirigune 2022</t>
  </si>
  <si>
    <t>1º pago Hirigune 2022 Asociación Sanbi Dendak</t>
  </si>
  <si>
    <t>1º pago Hinguralde 2022 Asociación ABK</t>
  </si>
  <si>
    <t>rRetenciones sobre trab.pers.act.</t>
  </si>
  <si>
    <t>Seg. Sociales de Octubre con recagargo</t>
  </si>
  <si>
    <t>alquiler de Julio a Diciembre</t>
  </si>
  <si>
    <t>nomina Octubre</t>
  </si>
  <si>
    <t>2º nomina Septiembre</t>
  </si>
  <si>
    <t>traspaso bono</t>
  </si>
  <si>
    <t>lotes de navidad tarjeta</t>
  </si>
  <si>
    <t>Lan berri 2022</t>
  </si>
  <si>
    <t>Meatze curso Lan Berri 2022</t>
  </si>
  <si>
    <t>Devolución Maibeauty Noviembre</t>
  </si>
  <si>
    <t>liquidación dev Maibeauty Noviembre</t>
  </si>
  <si>
    <t>AB.REM.20220706734</t>
  </si>
  <si>
    <t>BEL-LIQ.REM.20220706734</t>
  </si>
  <si>
    <t>CUOTA OCTUBRE - NOVIEMBRE VITALDENT</t>
  </si>
  <si>
    <t>BEL-LIQ.REM.DEVOL.20220706734</t>
  </si>
  <si>
    <t>TRIBUTO / TASA PÚBLICOS</t>
  </si>
  <si>
    <t>TRF. TESORERIA GENERAL DE LA SEGURIDAD SOCIAL</t>
  </si>
  <si>
    <t>TRF. GRUPO DISBER</t>
  </si>
  <si>
    <t>TRF. HACIENDA Y FINANZAS</t>
  </si>
  <si>
    <t>TRF. CENTRO INFORMATICO Y DE GESTIÓN MEATZE S</t>
  </si>
  <si>
    <t>BEL.LIQ.REMDEVOL.20220706734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</si>
</sst>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€_-;\-* #,##0.00\ _€_-;_-* &quot;-&quot;??\ _€_-;_-@_-"/>
    <numFmt numFmtId="164" formatCode="#,##0.00_ ;[Red]\-#,##0.00\ "/>
    <numFmt numFmtId="165" formatCode="#,##0.00\ &quot;€&quot;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 Light"/>
      <family val="2"/>
      <scheme val="major"/>
    </font>
    <font>
      <b/>
      <sz val="11"/>
      <color rgb="FF0070C0"/>
      <name val="Calibri Light"/>
      <family val="2"/>
      <scheme val="major"/>
    </font>
    <font>
      <b/>
      <i/>
      <sz val="11"/>
      <color rgb="FF0070C0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8"/>
      <color theme="1"/>
      <name val="Bahnschrift SemiCondensed"/>
      <family val="2"/>
    </font>
    <font>
      <b/>
      <i/>
      <u/>
      <sz val="18"/>
      <color theme="1"/>
      <name val="Bahnschrift SemiCondensed"/>
      <family val="2"/>
    </font>
    <font>
      <i/>
      <sz val="18"/>
      <color theme="1"/>
      <name val="Bahnschrift SemiCondensed"/>
      <family val="2"/>
    </font>
    <font>
      <sz val="11"/>
      <color rgb="FF00B05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2"/>
      <color rgb="FFFF0000"/>
      <name val="Calibri Light"/>
      <family val="2"/>
      <scheme val="major"/>
    </font>
    <font>
      <b/>
      <sz val="12"/>
      <color rgb="FF0070C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1" fillId="0" borderId="2" xfId="0" applyFont="1" applyBorder="1"/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left"/>
    </xf>
    <xf numFmtId="0" fontId="0" fillId="0" borderId="4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3" fontId="0" fillId="0" borderId="2" xfId="1" applyFont="1" applyBorder="1"/>
    <xf numFmtId="164" fontId="0" fillId="0" borderId="2" xfId="1" applyNumberFormat="1" applyFont="1" applyBorder="1"/>
    <xf numFmtId="14" fontId="0" fillId="0" borderId="2" xfId="0" applyNumberFormat="1" applyBorder="1" applyAlignment="1">
      <alignment horizontal="center"/>
    </xf>
    <xf numFmtId="0" fontId="6" fillId="0" borderId="8" xfId="0" applyFont="1" applyBorder="1"/>
    <xf numFmtId="0" fontId="10" fillId="0" borderId="8" xfId="0" applyFont="1" applyBorder="1"/>
    <xf numFmtId="43" fontId="0" fillId="0" borderId="0" xfId="1" applyFont="1"/>
    <xf numFmtId="164" fontId="0" fillId="0" borderId="0" xfId="1" applyNumberFormat="1" applyFont="1"/>
    <xf numFmtId="165" fontId="0" fillId="0" borderId="4" xfId="1" applyNumberFormat="1" applyFont="1" applyBorder="1"/>
    <xf numFmtId="165" fontId="0" fillId="0" borderId="4" xfId="0" applyNumberFormat="1" applyBorder="1"/>
    <xf numFmtId="165" fontId="11" fillId="0" borderId="4" xfId="1" applyNumberFormat="1" applyFont="1" applyBorder="1"/>
    <xf numFmtId="0" fontId="11" fillId="0" borderId="4" xfId="0" applyFont="1" applyBorder="1"/>
    <xf numFmtId="165" fontId="12" fillId="0" borderId="4" xfId="0" applyNumberFormat="1" applyFont="1" applyBorder="1"/>
    <xf numFmtId="43" fontId="6" fillId="0" borderId="2" xfId="1" applyFont="1" applyBorder="1"/>
    <xf numFmtId="14" fontId="0" fillId="0" borderId="2" xfId="0" applyNumberFormat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43" fontId="1" fillId="0" borderId="2" xfId="1" applyFont="1" applyBorder="1"/>
    <xf numFmtId="43" fontId="1" fillId="3" borderId="2" xfId="1" applyFont="1" applyFill="1" applyBorder="1" applyAlignment="1">
      <alignment horizontal="center"/>
    </xf>
    <xf numFmtId="43" fontId="1" fillId="4" borderId="2" xfId="1" applyFont="1" applyFill="1" applyBorder="1" applyAlignment="1">
      <alignment horizontal="center"/>
    </xf>
    <xf numFmtId="14" fontId="0" fillId="0" borderId="2" xfId="0" applyNumberFormat="1" applyBorder="1" applyAlignment="1">
      <alignment horizontal="center" vertical="center"/>
    </xf>
    <xf numFmtId="17" fontId="2" fillId="0" borderId="3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horizontal="center" vertical="center"/>
    </xf>
    <xf numFmtId="0" fontId="9" fillId="5" borderId="16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64" fontId="3" fillId="2" borderId="2" xfId="1" applyNumberFormat="1" applyFont="1" applyFill="1" applyBorder="1" applyAlignment="1">
      <alignment horizontal="center" vertical="center"/>
    </xf>
    <xf numFmtId="43" fontId="3" fillId="2" borderId="2" xfId="1" applyFont="1" applyFill="1" applyBorder="1" applyAlignment="1">
      <alignment horizontal="center" vertical="center"/>
    </xf>
    <xf numFmtId="0" fontId="0" fillId="0" borderId="18" xfId="0" applyBorder="1"/>
    <xf numFmtId="0" fontId="0" fillId="0" borderId="8" xfId="0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6" zoomScale="90" zoomScaleNormal="90" workbookViewId="0">
      <selection activeCell="D34" sqref="D34"/>
    </sheetView>
  </sheetViews>
  <sheetFormatPr baseColWidth="10" defaultColWidth="9.140625" defaultRowHeight="15" x14ac:dyDescent="0.25"/>
  <cols>
    <col min="1" max="1" width="22.5703125" customWidth="1"/>
    <col min="2" max="2" width="22.42578125" customWidth="1"/>
    <col min="3" max="3" width="57.5703125" customWidth="1"/>
    <col min="4" max="5" width="15.7109375" customWidth="1"/>
    <col min="6" max="6" width="42.28515625" customWidth="1"/>
  </cols>
  <sheetData>
    <row r="1" spans="1:6" ht="15.75" x14ac:dyDescent="0.25">
      <c r="A1" s="30">
        <v>44562</v>
      </c>
      <c r="B1" s="31"/>
      <c r="C1" s="31"/>
      <c r="D1" s="31"/>
      <c r="E1" s="31"/>
      <c r="F1" s="32"/>
    </row>
    <row r="2" spans="1:6" x14ac:dyDescent="0.25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</row>
    <row r="3" spans="1:6" x14ac:dyDescent="0.25">
      <c r="A3" s="34"/>
      <c r="B3" s="34"/>
      <c r="C3" s="34"/>
      <c r="D3" s="34"/>
      <c r="E3" s="34"/>
    </row>
    <row r="4" spans="1:6" x14ac:dyDescent="0.25">
      <c r="A4" s="12">
        <v>44564</v>
      </c>
      <c r="B4" s="12">
        <v>44561</v>
      </c>
      <c r="C4" s="6" t="s">
        <v>18</v>
      </c>
      <c r="D4" s="11">
        <v>-11.01</v>
      </c>
      <c r="E4" s="10">
        <v>0</v>
      </c>
      <c r="F4" s="7"/>
    </row>
    <row r="5" spans="1:6" x14ac:dyDescent="0.25">
      <c r="A5" s="12">
        <v>44566</v>
      </c>
      <c r="B5" s="12">
        <v>44566</v>
      </c>
      <c r="C5" s="6" t="s">
        <v>19</v>
      </c>
      <c r="D5" s="11">
        <v>2770</v>
      </c>
      <c r="E5" s="10">
        <v>2770</v>
      </c>
      <c r="F5" s="8"/>
    </row>
    <row r="6" spans="1:6" x14ac:dyDescent="0.25">
      <c r="A6" s="12">
        <f>A5</f>
        <v>44566</v>
      </c>
      <c r="B6" s="12">
        <f>B5</f>
        <v>44566</v>
      </c>
      <c r="C6" s="6" t="s">
        <v>20</v>
      </c>
      <c r="D6" s="11">
        <v>-14.27</v>
      </c>
      <c r="E6" s="10">
        <v>2755.73</v>
      </c>
      <c r="F6" s="8"/>
    </row>
    <row r="7" spans="1:6" x14ac:dyDescent="0.25">
      <c r="A7" s="12">
        <f t="shared" ref="A7:B11" si="0">A6</f>
        <v>44566</v>
      </c>
      <c r="B7" s="12">
        <f t="shared" si="0"/>
        <v>44566</v>
      </c>
      <c r="C7" s="6" t="s">
        <v>21</v>
      </c>
      <c r="D7" s="11">
        <v>-1200</v>
      </c>
      <c r="E7" s="10">
        <v>1555.73</v>
      </c>
      <c r="F7" s="8" t="s">
        <v>10</v>
      </c>
    </row>
    <row r="8" spans="1:6" x14ac:dyDescent="0.25">
      <c r="A8" s="12">
        <f t="shared" si="0"/>
        <v>44566</v>
      </c>
      <c r="B8" s="12">
        <f t="shared" si="0"/>
        <v>44566</v>
      </c>
      <c r="C8" s="6" t="s">
        <v>22</v>
      </c>
      <c r="D8" s="11">
        <v>-1000</v>
      </c>
      <c r="E8" s="10">
        <v>555.73</v>
      </c>
      <c r="F8" s="8" t="s">
        <v>11</v>
      </c>
    </row>
    <row r="9" spans="1:6" x14ac:dyDescent="0.25">
      <c r="A9" s="12">
        <f t="shared" si="0"/>
        <v>44566</v>
      </c>
      <c r="B9" s="12">
        <f t="shared" si="0"/>
        <v>44566</v>
      </c>
      <c r="C9" s="6" t="s">
        <v>23</v>
      </c>
      <c r="D9" s="11">
        <v>-1.4</v>
      </c>
      <c r="E9" s="10">
        <v>554.73</v>
      </c>
      <c r="F9" s="8"/>
    </row>
    <row r="10" spans="1:6" x14ac:dyDescent="0.25">
      <c r="A10" s="12">
        <f t="shared" si="0"/>
        <v>44566</v>
      </c>
      <c r="B10" s="12">
        <f t="shared" si="0"/>
        <v>44566</v>
      </c>
      <c r="C10" s="6" t="s">
        <v>24</v>
      </c>
      <c r="D10" s="11">
        <v>-36.979999999999997</v>
      </c>
      <c r="E10" s="10">
        <v>517.35</v>
      </c>
      <c r="F10" s="8"/>
    </row>
    <row r="11" spans="1:6" x14ac:dyDescent="0.25">
      <c r="A11" s="12">
        <f t="shared" si="0"/>
        <v>44566</v>
      </c>
      <c r="B11" s="12">
        <v>44561</v>
      </c>
      <c r="C11" s="6" t="s">
        <v>25</v>
      </c>
      <c r="D11" s="11">
        <v>-4.41</v>
      </c>
      <c r="E11" s="10">
        <v>512.94000000000005</v>
      </c>
      <c r="F11" s="8"/>
    </row>
    <row r="12" spans="1:6" x14ac:dyDescent="0.25">
      <c r="A12" s="12">
        <v>44571</v>
      </c>
      <c r="B12" s="12">
        <v>44571</v>
      </c>
      <c r="C12" s="6" t="s">
        <v>26</v>
      </c>
      <c r="D12" s="11">
        <v>895</v>
      </c>
      <c r="E12" s="10">
        <v>1407.94</v>
      </c>
      <c r="F12" s="8"/>
    </row>
    <row r="13" spans="1:6" x14ac:dyDescent="0.25">
      <c r="A13" s="12">
        <v>44573</v>
      </c>
      <c r="B13" s="12">
        <v>44573</v>
      </c>
      <c r="C13" s="6" t="s">
        <v>27</v>
      </c>
      <c r="D13" s="11">
        <v>-20</v>
      </c>
      <c r="E13" s="10">
        <v>1387.94</v>
      </c>
      <c r="F13" s="8" t="s">
        <v>12</v>
      </c>
    </row>
    <row r="14" spans="1:6" x14ac:dyDescent="0.25">
      <c r="A14" s="12">
        <f>A13</f>
        <v>44573</v>
      </c>
      <c r="B14" s="12">
        <f>B13</f>
        <v>44573</v>
      </c>
      <c r="C14" s="6" t="s">
        <v>28</v>
      </c>
      <c r="D14" s="11">
        <v>-0.61</v>
      </c>
      <c r="E14" s="10">
        <v>1387.33</v>
      </c>
      <c r="F14" s="8"/>
    </row>
    <row r="15" spans="1:6" x14ac:dyDescent="0.25">
      <c r="A15" s="12">
        <v>44574</v>
      </c>
      <c r="B15" s="12">
        <v>44574</v>
      </c>
      <c r="C15" s="6" t="s">
        <v>26</v>
      </c>
      <c r="D15" s="11">
        <v>100</v>
      </c>
      <c r="E15" s="10">
        <v>1487.33</v>
      </c>
      <c r="F15" s="8"/>
    </row>
    <row r="16" spans="1:6" x14ac:dyDescent="0.25">
      <c r="A16" s="12">
        <v>44575</v>
      </c>
      <c r="B16" s="12">
        <v>44575</v>
      </c>
      <c r="C16" s="6" t="s">
        <v>29</v>
      </c>
      <c r="D16" s="11">
        <v>-726</v>
      </c>
      <c r="E16" s="10">
        <v>761.33</v>
      </c>
      <c r="F16" s="8"/>
    </row>
    <row r="17" spans="1:6" x14ac:dyDescent="0.25">
      <c r="A17" s="12">
        <v>44575</v>
      </c>
      <c r="B17" s="12">
        <v>44575</v>
      </c>
      <c r="C17" s="6" t="s">
        <v>29</v>
      </c>
      <c r="D17" s="11">
        <v>-726</v>
      </c>
      <c r="E17" s="10">
        <v>35.33</v>
      </c>
      <c r="F17" s="8"/>
    </row>
    <row r="18" spans="1:6" x14ac:dyDescent="0.25">
      <c r="A18" s="12">
        <v>44585</v>
      </c>
      <c r="B18" s="12">
        <v>44575</v>
      </c>
      <c r="C18" s="6" t="s">
        <v>30</v>
      </c>
      <c r="D18" s="11">
        <v>44963.08</v>
      </c>
      <c r="E18" s="10">
        <v>44998.41</v>
      </c>
      <c r="F18" s="8" t="s">
        <v>13</v>
      </c>
    </row>
    <row r="19" spans="1:6" x14ac:dyDescent="0.25">
      <c r="A19" s="12">
        <f>A18</f>
        <v>44585</v>
      </c>
      <c r="B19" s="12">
        <f>A19</f>
        <v>44585</v>
      </c>
      <c r="C19" s="6" t="s">
        <v>31</v>
      </c>
      <c r="D19" s="11">
        <v>-9334.5400000000009</v>
      </c>
      <c r="E19" s="10">
        <v>35663.89</v>
      </c>
      <c r="F19" s="8" t="s">
        <v>14</v>
      </c>
    </row>
    <row r="20" spans="1:6" x14ac:dyDescent="0.25">
      <c r="A20" s="12">
        <f t="shared" ref="A20:A23" si="1">A19</f>
        <v>44585</v>
      </c>
      <c r="B20" s="12">
        <f t="shared" ref="B20:B23" si="2">A20</f>
        <v>44585</v>
      </c>
      <c r="C20" s="6" t="s">
        <v>32</v>
      </c>
      <c r="D20" s="11">
        <v>-5039.3599999999997</v>
      </c>
      <c r="E20" s="10">
        <v>30624.51</v>
      </c>
      <c r="F20" s="8" t="s">
        <v>14</v>
      </c>
    </row>
    <row r="21" spans="1:6" x14ac:dyDescent="0.25">
      <c r="A21" s="12">
        <f t="shared" si="1"/>
        <v>44585</v>
      </c>
      <c r="B21" s="12">
        <f t="shared" si="2"/>
        <v>44585</v>
      </c>
      <c r="C21" s="6" t="s">
        <v>33</v>
      </c>
      <c r="D21" s="11">
        <v>-15737</v>
      </c>
      <c r="E21" s="10">
        <v>14887.51</v>
      </c>
      <c r="F21" s="8"/>
    </row>
    <row r="22" spans="1:6" x14ac:dyDescent="0.25">
      <c r="A22" s="12">
        <f t="shared" si="1"/>
        <v>44585</v>
      </c>
      <c r="B22" s="12">
        <f t="shared" si="2"/>
        <v>44585</v>
      </c>
      <c r="C22" s="6" t="s">
        <v>34</v>
      </c>
      <c r="D22" s="11">
        <v>-4427.72</v>
      </c>
      <c r="E22" s="10">
        <v>10459.790000000001</v>
      </c>
      <c r="F22" s="8" t="s">
        <v>15</v>
      </c>
    </row>
    <row r="23" spans="1:6" x14ac:dyDescent="0.25">
      <c r="A23" s="12">
        <f t="shared" si="1"/>
        <v>44585</v>
      </c>
      <c r="B23" s="12">
        <f t="shared" si="2"/>
        <v>44585</v>
      </c>
      <c r="C23" s="6" t="s">
        <v>34</v>
      </c>
      <c r="D23" s="11">
        <v>-435.52</v>
      </c>
      <c r="E23" s="10">
        <v>10024.27</v>
      </c>
      <c r="F23" s="8" t="s">
        <v>16</v>
      </c>
    </row>
    <row r="24" spans="1:6" x14ac:dyDescent="0.25">
      <c r="A24" s="12">
        <v>44586</v>
      </c>
      <c r="B24" s="12">
        <v>44586</v>
      </c>
      <c r="C24" s="6" t="s">
        <v>35</v>
      </c>
      <c r="D24" s="11">
        <v>-4300</v>
      </c>
      <c r="E24" s="10">
        <v>5724.21</v>
      </c>
      <c r="F24" s="8" t="s">
        <v>17</v>
      </c>
    </row>
    <row r="25" spans="1:6" x14ac:dyDescent="0.25">
      <c r="A25" s="12">
        <f>A24</f>
        <v>44586</v>
      </c>
      <c r="B25" s="12">
        <f>B24</f>
        <v>44586</v>
      </c>
      <c r="C25" s="6" t="s">
        <v>36</v>
      </c>
      <c r="D25" s="11">
        <v>-1.4</v>
      </c>
      <c r="E25" s="10">
        <v>2722.87</v>
      </c>
      <c r="F25" s="8"/>
    </row>
    <row r="26" spans="1:6" x14ac:dyDescent="0.25">
      <c r="A26" s="12">
        <f>A25</f>
        <v>44586</v>
      </c>
      <c r="B26" s="12">
        <f>B25</f>
        <v>44586</v>
      </c>
      <c r="C26" s="6" t="s">
        <v>37</v>
      </c>
      <c r="D26" s="11">
        <v>-1196.52</v>
      </c>
      <c r="E26" s="10">
        <v>4526.3</v>
      </c>
      <c r="F26" s="9"/>
    </row>
    <row r="28" spans="1:6" x14ac:dyDescent="0.25">
      <c r="D28" s="1" t="s">
        <v>5</v>
      </c>
      <c r="E28" s="2" t="s">
        <v>6</v>
      </c>
    </row>
    <row r="29" spans="1:6" x14ac:dyDescent="0.25">
      <c r="D29" s="1" t="s">
        <v>7</v>
      </c>
      <c r="E29" s="3" t="s">
        <v>8</v>
      </c>
    </row>
    <row r="31" spans="1:6" x14ac:dyDescent="0.25">
      <c r="C31" s="4" t="s">
        <v>9</v>
      </c>
    </row>
    <row r="32" spans="1:6" x14ac:dyDescent="0.25">
      <c r="C32" s="5" t="s">
        <v>38</v>
      </c>
      <c r="D32" s="5">
        <v>552.59</v>
      </c>
    </row>
    <row r="33" spans="3:4" x14ac:dyDescent="0.25">
      <c r="C33" s="5" t="s">
        <v>39</v>
      </c>
      <c r="D33" s="5">
        <v>767.94</v>
      </c>
    </row>
    <row r="34" spans="3:4" ht="15.75" x14ac:dyDescent="0.25">
      <c r="D34" s="20">
        <v>1320.53</v>
      </c>
    </row>
  </sheetData>
  <mergeCells count="6">
    <mergeCell ref="A1:F1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4"/>
  <sheetViews>
    <sheetView topLeftCell="A58" zoomScale="80" zoomScaleNormal="80" workbookViewId="0">
      <selection activeCell="A81" sqref="A81:F82"/>
    </sheetView>
  </sheetViews>
  <sheetFormatPr baseColWidth="10" defaultRowHeight="15" x14ac:dyDescent="0.25"/>
  <cols>
    <col min="1" max="1" width="23" customWidth="1"/>
    <col min="2" max="2" width="22.85546875" customWidth="1"/>
    <col min="3" max="3" width="64" customWidth="1"/>
    <col min="4" max="5" width="15.7109375" customWidth="1"/>
    <col min="6" max="6" width="53.28515625" customWidth="1"/>
  </cols>
  <sheetData>
    <row r="1" spans="1:6" ht="15.75" x14ac:dyDescent="0.25">
      <c r="A1" s="30">
        <v>44835</v>
      </c>
      <c r="B1" s="31"/>
      <c r="C1" s="31"/>
      <c r="D1" s="31"/>
      <c r="E1" s="31"/>
      <c r="F1" s="32"/>
    </row>
    <row r="2" spans="1:6" x14ac:dyDescent="0.25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</row>
    <row r="3" spans="1:6" x14ac:dyDescent="0.25">
      <c r="A3" s="34"/>
      <c r="B3" s="34"/>
      <c r="C3" s="34"/>
      <c r="D3" s="34"/>
      <c r="E3" s="34"/>
    </row>
    <row r="4" spans="1:6" x14ac:dyDescent="0.25">
      <c r="A4" s="29">
        <v>44838</v>
      </c>
      <c r="B4" s="29">
        <v>44838</v>
      </c>
      <c r="C4" s="6" t="s">
        <v>24</v>
      </c>
      <c r="D4" s="11">
        <v>-38.770000000000003</v>
      </c>
      <c r="E4" s="10">
        <v>37.15</v>
      </c>
      <c r="F4" s="7"/>
    </row>
    <row r="5" spans="1:6" x14ac:dyDescent="0.25">
      <c r="A5" s="29">
        <v>44839</v>
      </c>
      <c r="B5" s="29">
        <v>44839</v>
      </c>
      <c r="C5" s="6" t="s">
        <v>219</v>
      </c>
      <c r="D5" s="11">
        <v>2640</v>
      </c>
      <c r="E5" s="10">
        <v>2677.15</v>
      </c>
      <c r="F5" s="8"/>
    </row>
    <row r="6" spans="1:6" x14ac:dyDescent="0.25">
      <c r="A6" s="29">
        <f>A5</f>
        <v>44839</v>
      </c>
      <c r="B6" s="29">
        <f>B5</f>
        <v>44839</v>
      </c>
      <c r="C6" s="6" t="s">
        <v>220</v>
      </c>
      <c r="D6" s="11">
        <v>-13.61</v>
      </c>
      <c r="E6" s="10">
        <v>2663.54</v>
      </c>
      <c r="F6" s="8"/>
    </row>
    <row r="7" spans="1:6" x14ac:dyDescent="0.25">
      <c r="A7" s="29">
        <f t="shared" ref="A7:B8" si="0">A6</f>
        <v>44839</v>
      </c>
      <c r="B7" s="29">
        <f t="shared" si="0"/>
        <v>44839</v>
      </c>
      <c r="C7" s="6" t="s">
        <v>124</v>
      </c>
      <c r="D7" s="11">
        <v>-1200</v>
      </c>
      <c r="E7" s="10">
        <v>1463.54</v>
      </c>
      <c r="F7" s="8"/>
    </row>
    <row r="8" spans="1:6" x14ac:dyDescent="0.25">
      <c r="A8" s="29">
        <f t="shared" si="0"/>
        <v>44839</v>
      </c>
      <c r="B8" s="29">
        <f t="shared" si="0"/>
        <v>44839</v>
      </c>
      <c r="C8" s="6" t="s">
        <v>53</v>
      </c>
      <c r="D8" s="11">
        <v>-50.7</v>
      </c>
      <c r="E8" s="10">
        <v>962.84</v>
      </c>
      <c r="F8" s="8" t="s">
        <v>207</v>
      </c>
    </row>
    <row r="9" spans="1:6" x14ac:dyDescent="0.25">
      <c r="A9" s="29">
        <f>A8</f>
        <v>44839</v>
      </c>
      <c r="B9" s="29">
        <f>B8</f>
        <v>44839</v>
      </c>
      <c r="C9" s="6" t="s">
        <v>54</v>
      </c>
      <c r="D9" s="11">
        <v>-500.7</v>
      </c>
      <c r="E9" s="10">
        <v>462.14</v>
      </c>
      <c r="F9" s="8" t="s">
        <v>208</v>
      </c>
    </row>
    <row r="10" spans="1:6" x14ac:dyDescent="0.25">
      <c r="A10" s="29">
        <v>44840</v>
      </c>
      <c r="B10" s="29">
        <v>44840</v>
      </c>
      <c r="C10" s="6" t="s">
        <v>124</v>
      </c>
      <c r="D10" s="11">
        <v>-300</v>
      </c>
      <c r="E10" s="10">
        <v>162.13999999999999</v>
      </c>
      <c r="F10" s="8"/>
    </row>
    <row r="11" spans="1:6" x14ac:dyDescent="0.25">
      <c r="A11" s="29">
        <v>44841</v>
      </c>
      <c r="B11" s="29">
        <v>44839</v>
      </c>
      <c r="C11" s="6" t="s">
        <v>221</v>
      </c>
      <c r="D11" s="11">
        <v>-20</v>
      </c>
      <c r="E11" s="10">
        <v>142.13999999999999</v>
      </c>
      <c r="F11" s="8" t="s">
        <v>209</v>
      </c>
    </row>
    <row r="12" spans="1:6" x14ac:dyDescent="0.25">
      <c r="A12" s="29">
        <v>44841</v>
      </c>
      <c r="B12" s="29">
        <v>44839</v>
      </c>
      <c r="C12" s="6" t="s">
        <v>150</v>
      </c>
      <c r="D12" s="11">
        <v>-0.61</v>
      </c>
      <c r="E12" s="10">
        <v>141.53</v>
      </c>
      <c r="F12" s="8"/>
    </row>
    <row r="13" spans="1:6" x14ac:dyDescent="0.25">
      <c r="A13" s="29">
        <v>44851</v>
      </c>
      <c r="B13" s="29">
        <v>44851</v>
      </c>
      <c r="C13" s="6" t="s">
        <v>222</v>
      </c>
      <c r="D13" s="11">
        <v>2</v>
      </c>
      <c r="E13" s="10">
        <v>143.53</v>
      </c>
      <c r="F13" s="8" t="s">
        <v>210</v>
      </c>
    </row>
    <row r="14" spans="1:6" x14ac:dyDescent="0.25">
      <c r="A14" s="29">
        <f>A13</f>
        <v>44851</v>
      </c>
      <c r="B14" s="29">
        <f>B13</f>
        <v>44851</v>
      </c>
      <c r="C14" s="6" t="str">
        <f>C13</f>
        <v>RETROCESIÓN PASIVO</v>
      </c>
      <c r="D14" s="11">
        <v>2</v>
      </c>
      <c r="E14" s="10">
        <v>145.53</v>
      </c>
      <c r="F14" s="8" t="str">
        <f>F13</f>
        <v>dev comisiones</v>
      </c>
    </row>
    <row r="15" spans="1:6" x14ac:dyDescent="0.25">
      <c r="A15" s="29">
        <f t="shared" ref="A15:B36" si="1">A14</f>
        <v>44851</v>
      </c>
      <c r="B15" s="29">
        <f t="shared" si="1"/>
        <v>44851</v>
      </c>
      <c r="C15" s="6" t="str">
        <f t="shared" ref="C15:C36" si="2">C14</f>
        <v>RETROCESIÓN PASIVO</v>
      </c>
      <c r="D15" s="11">
        <v>2</v>
      </c>
      <c r="E15" s="10">
        <v>147.53</v>
      </c>
      <c r="F15" s="8" t="str">
        <f t="shared" ref="F15:F36" si="3">F14</f>
        <v>dev comisiones</v>
      </c>
    </row>
    <row r="16" spans="1:6" x14ac:dyDescent="0.25">
      <c r="A16" s="29">
        <f t="shared" si="1"/>
        <v>44851</v>
      </c>
      <c r="B16" s="29">
        <f t="shared" si="1"/>
        <v>44851</v>
      </c>
      <c r="C16" s="6" t="str">
        <f t="shared" si="2"/>
        <v>RETROCESIÓN PASIVO</v>
      </c>
      <c r="D16" s="11">
        <v>2.14</v>
      </c>
      <c r="E16" s="10">
        <v>149.66999999999999</v>
      </c>
      <c r="F16" s="8" t="str">
        <f t="shared" si="3"/>
        <v>dev comisiones</v>
      </c>
    </row>
    <row r="17" spans="1:6" x14ac:dyDescent="0.25">
      <c r="A17" s="29">
        <f t="shared" si="1"/>
        <v>44851</v>
      </c>
      <c r="B17" s="29">
        <f t="shared" si="1"/>
        <v>44851</v>
      </c>
      <c r="C17" s="6" t="str">
        <f t="shared" si="2"/>
        <v>RETROCESIÓN PASIVO</v>
      </c>
      <c r="D17" s="11">
        <v>2</v>
      </c>
      <c r="E17" s="10">
        <v>151.66999999999999</v>
      </c>
      <c r="F17" s="8" t="str">
        <f t="shared" si="3"/>
        <v>dev comisiones</v>
      </c>
    </row>
    <row r="18" spans="1:6" x14ac:dyDescent="0.25">
      <c r="A18" s="29">
        <f t="shared" si="1"/>
        <v>44851</v>
      </c>
      <c r="B18" s="29">
        <f t="shared" si="1"/>
        <v>44851</v>
      </c>
      <c r="C18" s="6" t="str">
        <f t="shared" si="2"/>
        <v>RETROCESIÓN PASIVO</v>
      </c>
      <c r="D18" s="11">
        <v>7</v>
      </c>
      <c r="E18" s="10">
        <v>158.66999999999999</v>
      </c>
      <c r="F18" s="8" t="str">
        <f t="shared" si="3"/>
        <v>dev comisiones</v>
      </c>
    </row>
    <row r="19" spans="1:6" x14ac:dyDescent="0.25">
      <c r="A19" s="29">
        <f t="shared" si="1"/>
        <v>44851</v>
      </c>
      <c r="B19" s="29">
        <f t="shared" si="1"/>
        <v>44851</v>
      </c>
      <c r="C19" s="6" t="str">
        <f t="shared" si="2"/>
        <v>RETROCESIÓN PASIVO</v>
      </c>
      <c r="D19" s="11">
        <v>2</v>
      </c>
      <c r="E19" s="10">
        <v>160.66999999999999</v>
      </c>
      <c r="F19" s="8" t="str">
        <f t="shared" si="3"/>
        <v>dev comisiones</v>
      </c>
    </row>
    <row r="20" spans="1:6" x14ac:dyDescent="0.25">
      <c r="A20" s="29">
        <f t="shared" si="1"/>
        <v>44851</v>
      </c>
      <c r="B20" s="29">
        <f t="shared" si="1"/>
        <v>44851</v>
      </c>
      <c r="C20" s="6" t="str">
        <f t="shared" si="2"/>
        <v>RETROCESIÓN PASIVO</v>
      </c>
      <c r="D20" s="11">
        <v>2.67</v>
      </c>
      <c r="E20" s="10">
        <v>163.34</v>
      </c>
      <c r="F20" s="8" t="str">
        <f t="shared" si="3"/>
        <v>dev comisiones</v>
      </c>
    </row>
    <row r="21" spans="1:6" x14ac:dyDescent="0.25">
      <c r="A21" s="29">
        <f t="shared" si="1"/>
        <v>44851</v>
      </c>
      <c r="B21" s="29">
        <f t="shared" si="1"/>
        <v>44851</v>
      </c>
      <c r="C21" s="6" t="str">
        <f t="shared" si="2"/>
        <v>RETROCESIÓN PASIVO</v>
      </c>
      <c r="D21" s="11">
        <v>2.4700000000000002</v>
      </c>
      <c r="E21" s="10">
        <v>165.81</v>
      </c>
      <c r="F21" s="8" t="str">
        <f t="shared" si="3"/>
        <v>dev comisiones</v>
      </c>
    </row>
    <row r="22" spans="1:6" x14ac:dyDescent="0.25">
      <c r="A22" s="29">
        <f t="shared" si="1"/>
        <v>44851</v>
      </c>
      <c r="B22" s="29">
        <f t="shared" si="1"/>
        <v>44851</v>
      </c>
      <c r="C22" s="6" t="str">
        <f t="shared" si="2"/>
        <v>RETROCESIÓN PASIVO</v>
      </c>
      <c r="D22" s="11">
        <v>7</v>
      </c>
      <c r="E22" s="10">
        <v>172.81</v>
      </c>
      <c r="F22" s="8" t="str">
        <f t="shared" si="3"/>
        <v>dev comisiones</v>
      </c>
    </row>
    <row r="23" spans="1:6" x14ac:dyDescent="0.25">
      <c r="A23" s="29">
        <f t="shared" si="1"/>
        <v>44851</v>
      </c>
      <c r="B23" s="29">
        <f t="shared" si="1"/>
        <v>44851</v>
      </c>
      <c r="C23" s="6" t="str">
        <f t="shared" si="2"/>
        <v>RETROCESIÓN PASIVO</v>
      </c>
      <c r="D23" s="11">
        <v>7</v>
      </c>
      <c r="E23" s="10">
        <v>179.81</v>
      </c>
      <c r="F23" s="8" t="str">
        <f t="shared" si="3"/>
        <v>dev comisiones</v>
      </c>
    </row>
    <row r="24" spans="1:6" x14ac:dyDescent="0.25">
      <c r="A24" s="29">
        <f t="shared" si="1"/>
        <v>44851</v>
      </c>
      <c r="B24" s="29">
        <f t="shared" si="1"/>
        <v>44851</v>
      </c>
      <c r="C24" s="6" t="str">
        <f t="shared" si="2"/>
        <v>RETROCESIÓN PASIVO</v>
      </c>
      <c r="D24" s="11">
        <v>2</v>
      </c>
      <c r="E24" s="10">
        <v>181.81</v>
      </c>
      <c r="F24" s="8" t="str">
        <f t="shared" si="3"/>
        <v>dev comisiones</v>
      </c>
    </row>
    <row r="25" spans="1:6" x14ac:dyDescent="0.25">
      <c r="A25" s="29">
        <f t="shared" si="1"/>
        <v>44851</v>
      </c>
      <c r="B25" s="29">
        <f t="shared" si="1"/>
        <v>44851</v>
      </c>
      <c r="C25" s="6" t="str">
        <f t="shared" si="2"/>
        <v>RETROCESIÓN PASIVO</v>
      </c>
      <c r="D25" s="11">
        <v>2</v>
      </c>
      <c r="E25" s="10">
        <v>183.81</v>
      </c>
      <c r="F25" s="8" t="str">
        <f t="shared" si="3"/>
        <v>dev comisiones</v>
      </c>
    </row>
    <row r="26" spans="1:6" x14ac:dyDescent="0.25">
      <c r="A26" s="29">
        <f t="shared" si="1"/>
        <v>44851</v>
      </c>
      <c r="B26" s="29">
        <f t="shared" si="1"/>
        <v>44851</v>
      </c>
      <c r="C26" s="6" t="str">
        <f t="shared" si="2"/>
        <v>RETROCESIÓN PASIVO</v>
      </c>
      <c r="D26" s="11">
        <v>7</v>
      </c>
      <c r="E26" s="10">
        <v>190.81</v>
      </c>
      <c r="F26" s="8" t="str">
        <f t="shared" si="3"/>
        <v>dev comisiones</v>
      </c>
    </row>
    <row r="27" spans="1:6" x14ac:dyDescent="0.25">
      <c r="A27" s="29">
        <f t="shared" si="1"/>
        <v>44851</v>
      </c>
      <c r="B27" s="29">
        <f t="shared" si="1"/>
        <v>44851</v>
      </c>
      <c r="C27" s="6" t="str">
        <f t="shared" si="2"/>
        <v>RETROCESIÓN PASIVO</v>
      </c>
      <c r="D27" s="11">
        <v>6.79</v>
      </c>
      <c r="E27" s="10">
        <v>197.6</v>
      </c>
      <c r="F27" s="8" t="str">
        <f t="shared" si="3"/>
        <v>dev comisiones</v>
      </c>
    </row>
    <row r="28" spans="1:6" x14ac:dyDescent="0.25">
      <c r="A28" s="29">
        <f t="shared" si="1"/>
        <v>44851</v>
      </c>
      <c r="B28" s="29">
        <f t="shared" si="1"/>
        <v>44851</v>
      </c>
      <c r="C28" s="6" t="str">
        <f t="shared" si="2"/>
        <v>RETROCESIÓN PASIVO</v>
      </c>
      <c r="D28" s="11">
        <v>2</v>
      </c>
      <c r="E28" s="10">
        <v>199.6</v>
      </c>
      <c r="F28" s="8" t="str">
        <f t="shared" si="3"/>
        <v>dev comisiones</v>
      </c>
    </row>
    <row r="29" spans="1:6" x14ac:dyDescent="0.25">
      <c r="A29" s="29">
        <f t="shared" si="1"/>
        <v>44851</v>
      </c>
      <c r="B29" s="29">
        <f t="shared" si="1"/>
        <v>44851</v>
      </c>
      <c r="C29" s="6" t="str">
        <f t="shared" si="2"/>
        <v>RETROCESIÓN PASIVO</v>
      </c>
      <c r="D29" s="11">
        <v>7</v>
      </c>
      <c r="E29" s="10">
        <v>206.6</v>
      </c>
      <c r="F29" s="8" t="str">
        <f t="shared" si="3"/>
        <v>dev comisiones</v>
      </c>
    </row>
    <row r="30" spans="1:6" x14ac:dyDescent="0.25">
      <c r="A30" s="29">
        <f t="shared" si="1"/>
        <v>44851</v>
      </c>
      <c r="B30" s="29">
        <f t="shared" si="1"/>
        <v>44851</v>
      </c>
      <c r="C30" s="6" t="str">
        <f t="shared" si="2"/>
        <v>RETROCESIÓN PASIVO</v>
      </c>
      <c r="D30" s="11">
        <v>7</v>
      </c>
      <c r="E30" s="10">
        <v>213.6</v>
      </c>
      <c r="F30" s="8" t="str">
        <f t="shared" si="3"/>
        <v>dev comisiones</v>
      </c>
    </row>
    <row r="31" spans="1:6" x14ac:dyDescent="0.25">
      <c r="A31" s="29">
        <f t="shared" si="1"/>
        <v>44851</v>
      </c>
      <c r="B31" s="29">
        <f t="shared" si="1"/>
        <v>44851</v>
      </c>
      <c r="C31" s="6" t="str">
        <f t="shared" si="2"/>
        <v>RETROCESIÓN PASIVO</v>
      </c>
      <c r="D31" s="11">
        <v>7</v>
      </c>
      <c r="E31" s="10">
        <v>220.6</v>
      </c>
      <c r="F31" s="8" t="str">
        <f t="shared" si="3"/>
        <v>dev comisiones</v>
      </c>
    </row>
    <row r="32" spans="1:6" x14ac:dyDescent="0.25">
      <c r="A32" s="29">
        <f t="shared" si="1"/>
        <v>44851</v>
      </c>
      <c r="B32" s="29">
        <f t="shared" si="1"/>
        <v>44851</v>
      </c>
      <c r="C32" s="6" t="str">
        <f t="shared" si="2"/>
        <v>RETROCESIÓN PASIVO</v>
      </c>
      <c r="D32" s="11">
        <v>7</v>
      </c>
      <c r="E32" s="10">
        <v>227.6</v>
      </c>
      <c r="F32" s="8" t="str">
        <f t="shared" si="3"/>
        <v>dev comisiones</v>
      </c>
    </row>
    <row r="33" spans="1:6" x14ac:dyDescent="0.25">
      <c r="A33" s="29">
        <f>A32</f>
        <v>44851</v>
      </c>
      <c r="B33" s="29">
        <f>B32</f>
        <v>44851</v>
      </c>
      <c r="C33" s="6" t="str">
        <f t="shared" si="2"/>
        <v>RETROCESIÓN PASIVO</v>
      </c>
      <c r="D33" s="11">
        <v>7</v>
      </c>
      <c r="E33" s="10">
        <v>234.6</v>
      </c>
      <c r="F33" s="8" t="str">
        <f t="shared" si="3"/>
        <v>dev comisiones</v>
      </c>
    </row>
    <row r="34" spans="1:6" x14ac:dyDescent="0.25">
      <c r="A34" s="29">
        <f t="shared" si="1"/>
        <v>44851</v>
      </c>
      <c r="B34" s="29">
        <f t="shared" si="1"/>
        <v>44851</v>
      </c>
      <c r="C34" s="6" t="str">
        <f t="shared" si="2"/>
        <v>RETROCESIÓN PASIVO</v>
      </c>
      <c r="D34" s="11">
        <v>5</v>
      </c>
      <c r="E34" s="10">
        <v>239.6</v>
      </c>
      <c r="F34" s="8" t="str">
        <f t="shared" si="3"/>
        <v>dev comisiones</v>
      </c>
    </row>
    <row r="35" spans="1:6" x14ac:dyDescent="0.25">
      <c r="A35" s="29">
        <f t="shared" si="1"/>
        <v>44851</v>
      </c>
      <c r="B35" s="29">
        <f t="shared" si="1"/>
        <v>44851</v>
      </c>
      <c r="C35" s="6" t="str">
        <f t="shared" si="2"/>
        <v>RETROCESIÓN PASIVO</v>
      </c>
      <c r="D35" s="11">
        <v>0.7</v>
      </c>
      <c r="E35" s="10">
        <v>240.3</v>
      </c>
      <c r="F35" s="8" t="str">
        <f t="shared" si="3"/>
        <v>dev comisiones</v>
      </c>
    </row>
    <row r="36" spans="1:6" x14ac:dyDescent="0.25">
      <c r="A36" s="29">
        <f t="shared" si="1"/>
        <v>44851</v>
      </c>
      <c r="B36" s="29">
        <f t="shared" si="1"/>
        <v>44851</v>
      </c>
      <c r="C36" s="6" t="str">
        <f t="shared" si="2"/>
        <v>RETROCESIÓN PASIVO</v>
      </c>
      <c r="D36" s="11">
        <v>0.7</v>
      </c>
      <c r="E36" s="10">
        <v>241</v>
      </c>
      <c r="F36" s="8" t="str">
        <f t="shared" si="3"/>
        <v>dev comisiones</v>
      </c>
    </row>
    <row r="37" spans="1:6" x14ac:dyDescent="0.25">
      <c r="A37" s="29">
        <v>44855</v>
      </c>
      <c r="B37" s="29">
        <v>44855</v>
      </c>
      <c r="C37" s="6" t="s">
        <v>223</v>
      </c>
      <c r="D37" s="11">
        <v>-151.72999999999999</v>
      </c>
      <c r="E37" s="10">
        <v>89.27</v>
      </c>
      <c r="F37" s="8"/>
    </row>
    <row r="38" spans="1:6" x14ac:dyDescent="0.25">
      <c r="A38" s="29">
        <v>44859</v>
      </c>
      <c r="B38" s="29">
        <v>44859</v>
      </c>
      <c r="C38" s="6" t="s">
        <v>124</v>
      </c>
      <c r="D38" s="11">
        <v>1200</v>
      </c>
      <c r="E38" s="10">
        <v>1289.27</v>
      </c>
      <c r="F38" s="8" t="s">
        <v>211</v>
      </c>
    </row>
    <row r="39" spans="1:6" x14ac:dyDescent="0.25">
      <c r="A39" s="29">
        <v>44861</v>
      </c>
      <c r="B39" s="29">
        <v>44861</v>
      </c>
      <c r="C39" s="6" t="s">
        <v>224</v>
      </c>
      <c r="D39" s="11">
        <v>-395.49</v>
      </c>
      <c r="E39" s="10">
        <v>893.78</v>
      </c>
      <c r="F39" s="8" t="s">
        <v>212</v>
      </c>
    </row>
    <row r="40" spans="1:6" x14ac:dyDescent="0.25">
      <c r="A40" s="29">
        <v>44861</v>
      </c>
      <c r="B40" s="29">
        <v>44861</v>
      </c>
      <c r="C40" s="6" t="s">
        <v>225</v>
      </c>
      <c r="D40" s="11">
        <v>-328.56</v>
      </c>
      <c r="E40" s="10">
        <v>565.22</v>
      </c>
      <c r="F40" s="8"/>
    </row>
    <row r="41" spans="1:6" x14ac:dyDescent="0.25">
      <c r="A41" s="29">
        <v>44862</v>
      </c>
      <c r="B41" s="29">
        <v>44862</v>
      </c>
      <c r="C41" s="6" t="s">
        <v>226</v>
      </c>
      <c r="D41" s="11">
        <v>500</v>
      </c>
      <c r="E41" s="10">
        <v>1065.22</v>
      </c>
      <c r="F41" s="8" t="s">
        <v>61</v>
      </c>
    </row>
    <row r="42" spans="1:6" x14ac:dyDescent="0.25">
      <c r="A42" s="29">
        <v>44862</v>
      </c>
      <c r="B42" s="29">
        <v>44862</v>
      </c>
      <c r="C42" s="6" t="s">
        <v>227</v>
      </c>
      <c r="D42" s="11">
        <v>-0.11</v>
      </c>
      <c r="E42" s="10">
        <v>1065.1099999999999</v>
      </c>
      <c r="F42" s="8"/>
    </row>
    <row r="43" spans="1:6" x14ac:dyDescent="0.25">
      <c r="A43" s="29">
        <v>44865</v>
      </c>
      <c r="B43" s="29">
        <v>44865</v>
      </c>
      <c r="C43" s="6" t="s">
        <v>228</v>
      </c>
      <c r="D43" s="11">
        <v>-89.25</v>
      </c>
      <c r="E43" s="10">
        <v>975.86</v>
      </c>
      <c r="F43" s="8" t="s">
        <v>213</v>
      </c>
    </row>
    <row r="44" spans="1:6" x14ac:dyDescent="0.25">
      <c r="A44" s="29">
        <v>44865</v>
      </c>
      <c r="B44" s="29">
        <v>44561</v>
      </c>
      <c r="C44" s="6" t="s">
        <v>229</v>
      </c>
      <c r="D44" s="11">
        <v>11.01</v>
      </c>
      <c r="E44" s="10">
        <v>986.87</v>
      </c>
      <c r="F44" s="9"/>
    </row>
    <row r="45" spans="1:6" x14ac:dyDescent="0.25">
      <c r="D45" s="15"/>
      <c r="E45" s="15"/>
    </row>
    <row r="46" spans="1:6" x14ac:dyDescent="0.25">
      <c r="D46" s="26" t="s">
        <v>5</v>
      </c>
      <c r="E46" s="27" t="s">
        <v>6</v>
      </c>
    </row>
    <row r="47" spans="1:6" x14ac:dyDescent="0.25">
      <c r="D47" s="26" t="s">
        <v>7</v>
      </c>
      <c r="E47" s="28" t="s">
        <v>8</v>
      </c>
    </row>
    <row r="48" spans="1:6" x14ac:dyDescent="0.25">
      <c r="D48" s="15"/>
      <c r="E48" s="15"/>
    </row>
    <row r="49" spans="3:5" x14ac:dyDescent="0.25">
      <c r="C49" s="4" t="s">
        <v>9</v>
      </c>
      <c r="D49" s="15"/>
      <c r="E49" s="15"/>
    </row>
    <row r="50" spans="3:5" x14ac:dyDescent="0.25">
      <c r="C50" s="5" t="s">
        <v>214</v>
      </c>
      <c r="D50" s="17">
        <v>395.49</v>
      </c>
      <c r="E50" s="15"/>
    </row>
    <row r="51" spans="3:5" x14ac:dyDescent="0.25">
      <c r="C51" s="5" t="s">
        <v>73</v>
      </c>
      <c r="D51" s="17">
        <f>D50</f>
        <v>395.49</v>
      </c>
      <c r="E51" s="15"/>
    </row>
    <row r="52" spans="3:5" x14ac:dyDescent="0.25">
      <c r="C52" s="5" t="s">
        <v>182</v>
      </c>
      <c r="D52" s="17">
        <f>D51</f>
        <v>395.49</v>
      </c>
      <c r="E52" s="15"/>
    </row>
    <row r="53" spans="3:5" x14ac:dyDescent="0.25">
      <c r="C53" s="5" t="s">
        <v>139</v>
      </c>
      <c r="D53" s="17">
        <v>587.49</v>
      </c>
      <c r="E53" s="15"/>
    </row>
    <row r="54" spans="3:5" x14ac:dyDescent="0.25">
      <c r="C54" s="5" t="s">
        <v>170</v>
      </c>
      <c r="D54" s="17">
        <v>587.95000000000005</v>
      </c>
      <c r="E54" s="15"/>
    </row>
    <row r="55" spans="3:5" x14ac:dyDescent="0.25">
      <c r="C55" s="5" t="s">
        <v>184</v>
      </c>
      <c r="D55" s="17">
        <v>587.95000000000005</v>
      </c>
      <c r="E55" s="15"/>
    </row>
    <row r="56" spans="3:5" x14ac:dyDescent="0.25">
      <c r="C56" s="5" t="s">
        <v>215</v>
      </c>
      <c r="D56" s="17">
        <v>587.95000000000005</v>
      </c>
      <c r="E56" s="15"/>
    </row>
    <row r="57" spans="3:5" x14ac:dyDescent="0.25">
      <c r="C57" s="5" t="s">
        <v>186</v>
      </c>
      <c r="D57" s="17">
        <v>1000</v>
      </c>
      <c r="E57" s="15"/>
    </row>
    <row r="58" spans="3:5" x14ac:dyDescent="0.25">
      <c r="C58" s="5" t="s">
        <v>185</v>
      </c>
      <c r="D58" s="17">
        <v>300</v>
      </c>
      <c r="E58" s="15"/>
    </row>
    <row r="59" spans="3:5" x14ac:dyDescent="0.25">
      <c r="C59" s="5" t="s">
        <v>216</v>
      </c>
      <c r="D59" s="17">
        <v>1500</v>
      </c>
      <c r="E59" s="15"/>
    </row>
    <row r="60" spans="3:5" x14ac:dyDescent="0.25">
      <c r="C60" s="5" t="s">
        <v>217</v>
      </c>
      <c r="D60" s="17">
        <v>1150</v>
      </c>
      <c r="E60" s="15"/>
    </row>
    <row r="61" spans="3:5" x14ac:dyDescent="0.25">
      <c r="C61" s="5" t="s">
        <v>187</v>
      </c>
      <c r="D61" s="17">
        <v>169.4</v>
      </c>
      <c r="E61" s="15"/>
    </row>
    <row r="62" spans="3:5" x14ac:dyDescent="0.25">
      <c r="C62" s="5" t="s">
        <v>188</v>
      </c>
      <c r="D62" s="17">
        <v>169.4</v>
      </c>
      <c r="E62" s="15"/>
    </row>
    <row r="63" spans="3:5" x14ac:dyDescent="0.25">
      <c r="C63" s="5" t="s">
        <v>218</v>
      </c>
      <c r="D63" s="17">
        <v>169.4</v>
      </c>
      <c r="E63" s="15"/>
    </row>
    <row r="64" spans="3:5" x14ac:dyDescent="0.25">
      <c r="C64" s="5" t="s">
        <v>189</v>
      </c>
      <c r="D64" s="17">
        <v>8357.74</v>
      </c>
      <c r="E64" s="15"/>
    </row>
    <row r="65" spans="1:6" ht="15.75" x14ac:dyDescent="0.25">
      <c r="D65" s="19">
        <v>16354.21</v>
      </c>
      <c r="E65" s="15"/>
    </row>
    <row r="68" spans="1:6" x14ac:dyDescent="0.25">
      <c r="A68" s="34" t="s">
        <v>120</v>
      </c>
      <c r="B68" s="34" t="s">
        <v>1</v>
      </c>
      <c r="C68" s="34" t="s">
        <v>2</v>
      </c>
      <c r="D68" s="34" t="s">
        <v>3</v>
      </c>
      <c r="E68" s="34" t="s">
        <v>4</v>
      </c>
      <c r="F68" s="45" t="s">
        <v>121</v>
      </c>
    </row>
    <row r="69" spans="1:6" x14ac:dyDescent="0.25">
      <c r="A69" s="34"/>
      <c r="B69" s="34"/>
      <c r="C69" s="34"/>
      <c r="D69" s="34"/>
      <c r="E69" s="34"/>
      <c r="F69" s="46"/>
    </row>
    <row r="70" spans="1:6" x14ac:dyDescent="0.25">
      <c r="A70" s="6"/>
      <c r="B70" s="6"/>
      <c r="C70" s="6" t="s">
        <v>205</v>
      </c>
      <c r="D70" s="6"/>
      <c r="E70" s="6">
        <v>0</v>
      </c>
      <c r="F70" s="6"/>
    </row>
    <row r="71" spans="1:6" x14ac:dyDescent="0.25">
      <c r="A71" s="6"/>
      <c r="B71" s="6"/>
      <c r="C71" s="6" t="s">
        <v>179</v>
      </c>
      <c r="D71" s="6"/>
      <c r="E71" s="6"/>
      <c r="F71" s="6"/>
    </row>
    <row r="73" spans="1:6" x14ac:dyDescent="0.25">
      <c r="A73" s="34" t="s">
        <v>120</v>
      </c>
      <c r="B73" s="34" t="s">
        <v>1</v>
      </c>
      <c r="C73" s="34" t="s">
        <v>2</v>
      </c>
      <c r="D73" s="49" t="s">
        <v>3</v>
      </c>
      <c r="E73" s="49" t="s">
        <v>4</v>
      </c>
      <c r="F73" s="45" t="s">
        <v>123</v>
      </c>
    </row>
    <row r="74" spans="1:6" x14ac:dyDescent="0.25">
      <c r="A74" s="34"/>
      <c r="B74" s="34"/>
      <c r="C74" s="34"/>
      <c r="D74" s="49"/>
      <c r="E74" s="49"/>
      <c r="F74" s="46"/>
    </row>
    <row r="75" spans="1:6" x14ac:dyDescent="0.25">
      <c r="A75" s="23">
        <v>44839</v>
      </c>
      <c r="B75" s="23">
        <v>44839</v>
      </c>
      <c r="C75" s="6" t="s">
        <v>230</v>
      </c>
      <c r="D75" s="11">
        <v>1200</v>
      </c>
      <c r="E75" s="10">
        <v>1200</v>
      </c>
      <c r="F75" s="6"/>
    </row>
    <row r="76" spans="1:6" x14ac:dyDescent="0.25">
      <c r="A76" s="23">
        <f>A75</f>
        <v>44839</v>
      </c>
      <c r="B76" s="23">
        <f>B75</f>
        <v>44839</v>
      </c>
      <c r="C76" s="6" t="s">
        <v>231</v>
      </c>
      <c r="D76" s="11">
        <v>-100</v>
      </c>
      <c r="E76" s="10">
        <v>1100</v>
      </c>
      <c r="F76" s="6"/>
    </row>
    <row r="77" spans="1:6" x14ac:dyDescent="0.25">
      <c r="A77" s="23">
        <f>A76</f>
        <v>44839</v>
      </c>
      <c r="B77" s="23">
        <f>B76</f>
        <v>44839</v>
      </c>
      <c r="C77" s="6" t="s">
        <v>232</v>
      </c>
      <c r="D77" s="11">
        <v>-200</v>
      </c>
      <c r="E77" s="10">
        <v>900</v>
      </c>
      <c r="F77" s="6"/>
    </row>
    <row r="78" spans="1:6" x14ac:dyDescent="0.25">
      <c r="A78" s="23">
        <v>44840</v>
      </c>
      <c r="B78" s="23">
        <v>44840</v>
      </c>
      <c r="C78" s="6" t="s">
        <v>230</v>
      </c>
      <c r="D78" s="11">
        <v>300</v>
      </c>
      <c r="E78" s="10">
        <v>1200</v>
      </c>
      <c r="F78" s="6"/>
    </row>
    <row r="79" spans="1:6" x14ac:dyDescent="0.25">
      <c r="A79" s="23">
        <v>44859</v>
      </c>
      <c r="B79" s="23">
        <v>44859</v>
      </c>
      <c r="C79" s="6" t="s">
        <v>230</v>
      </c>
      <c r="D79" s="11">
        <v>-1200</v>
      </c>
      <c r="E79" s="10">
        <v>0</v>
      </c>
      <c r="F79" s="6"/>
    </row>
    <row r="81" spans="1:6" x14ac:dyDescent="0.25">
      <c r="A81" s="34" t="s">
        <v>120</v>
      </c>
      <c r="B81" s="34" t="s">
        <v>1</v>
      </c>
      <c r="C81" s="34" t="s">
        <v>2</v>
      </c>
      <c r="D81" s="49" t="s">
        <v>3</v>
      </c>
      <c r="E81" s="49" t="s">
        <v>4</v>
      </c>
      <c r="F81" s="45" t="s">
        <v>125</v>
      </c>
    </row>
    <row r="82" spans="1:6" x14ac:dyDescent="0.25">
      <c r="A82" s="34"/>
      <c r="B82" s="34"/>
      <c r="C82" s="34"/>
      <c r="D82" s="49"/>
      <c r="E82" s="49"/>
      <c r="F82" s="46"/>
    </row>
    <row r="83" spans="1:6" x14ac:dyDescent="0.25">
      <c r="A83" s="6"/>
      <c r="B83" s="6"/>
      <c r="C83" s="6" t="s">
        <v>205</v>
      </c>
      <c r="D83" s="6"/>
      <c r="E83" s="10">
        <v>6212.72</v>
      </c>
      <c r="F83" s="6"/>
    </row>
    <row r="84" spans="1:6" x14ac:dyDescent="0.25">
      <c r="A84" s="6"/>
      <c r="B84" s="6"/>
      <c r="C84" s="6" t="s">
        <v>179</v>
      </c>
      <c r="D84" s="6"/>
      <c r="E84" s="6"/>
      <c r="F84" s="6"/>
    </row>
  </sheetData>
  <mergeCells count="24">
    <mergeCell ref="F81:F82"/>
    <mergeCell ref="A73:A74"/>
    <mergeCell ref="B73:B74"/>
    <mergeCell ref="C73:C74"/>
    <mergeCell ref="D73:D74"/>
    <mergeCell ref="E73:E74"/>
    <mergeCell ref="F73:F74"/>
    <mergeCell ref="A81:A82"/>
    <mergeCell ref="B81:B82"/>
    <mergeCell ref="C81:C82"/>
    <mergeCell ref="D81:D82"/>
    <mergeCell ref="E81:E82"/>
    <mergeCell ref="F68:F69"/>
    <mergeCell ref="A1:F1"/>
    <mergeCell ref="A2:A3"/>
    <mergeCell ref="B2:B3"/>
    <mergeCell ref="C2:C3"/>
    <mergeCell ref="D2:D3"/>
    <mergeCell ref="E2:E3"/>
    <mergeCell ref="A68:A69"/>
    <mergeCell ref="B68:B69"/>
    <mergeCell ref="C68:C69"/>
    <mergeCell ref="D68:D69"/>
    <mergeCell ref="E68:E6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zoomScale="80" zoomScaleNormal="80" workbookViewId="0">
      <selection activeCell="H8" sqref="H8"/>
    </sheetView>
  </sheetViews>
  <sheetFormatPr baseColWidth="10" defaultRowHeight="15" x14ac:dyDescent="0.25"/>
  <cols>
    <col min="1" max="1" width="22.85546875" customWidth="1"/>
    <col min="2" max="2" width="22.7109375" customWidth="1"/>
    <col min="3" max="3" width="64.42578125" customWidth="1"/>
    <col min="4" max="5" width="15.7109375" customWidth="1"/>
    <col min="6" max="6" width="57.28515625" customWidth="1"/>
  </cols>
  <sheetData>
    <row r="1" spans="1:6" ht="15.75" x14ac:dyDescent="0.25">
      <c r="A1" s="30">
        <v>44866</v>
      </c>
      <c r="B1" s="31"/>
      <c r="C1" s="31"/>
      <c r="D1" s="31"/>
      <c r="E1" s="31"/>
      <c r="F1" s="32"/>
    </row>
    <row r="2" spans="1:6" x14ac:dyDescent="0.25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</row>
    <row r="3" spans="1:6" x14ac:dyDescent="0.25">
      <c r="A3" s="34"/>
      <c r="B3" s="34"/>
      <c r="C3" s="34"/>
      <c r="D3" s="34"/>
      <c r="E3" s="34"/>
    </row>
    <row r="4" spans="1:6" x14ac:dyDescent="0.25">
      <c r="A4" s="12">
        <v>44866</v>
      </c>
      <c r="B4" s="12">
        <v>44866</v>
      </c>
      <c r="C4" s="6" t="s">
        <v>144</v>
      </c>
      <c r="D4" s="11">
        <v>-169.4</v>
      </c>
      <c r="E4" s="10">
        <v>817.47</v>
      </c>
      <c r="F4" s="7" t="s">
        <v>235</v>
      </c>
    </row>
    <row r="5" spans="1:6" x14ac:dyDescent="0.25">
      <c r="A5" s="12">
        <v>44869</v>
      </c>
      <c r="B5" s="12">
        <v>44869</v>
      </c>
      <c r="C5" s="6" t="s">
        <v>24</v>
      </c>
      <c r="D5" s="11">
        <v>-36.83</v>
      </c>
      <c r="E5" s="10">
        <v>780.64</v>
      </c>
      <c r="F5" s="8"/>
    </row>
    <row r="6" spans="1:6" x14ac:dyDescent="0.25">
      <c r="A6" s="12">
        <f>A5</f>
        <v>44869</v>
      </c>
      <c r="B6" s="12">
        <f>B5</f>
        <v>44869</v>
      </c>
      <c r="C6" s="6" t="s">
        <v>256</v>
      </c>
      <c r="D6" s="11">
        <v>2640</v>
      </c>
      <c r="E6" s="10">
        <v>3420.64</v>
      </c>
      <c r="F6" s="8" t="s">
        <v>236</v>
      </c>
    </row>
    <row r="7" spans="1:6" x14ac:dyDescent="0.25">
      <c r="A7" s="12">
        <f t="shared" ref="A7:B15" si="0">A6</f>
        <v>44869</v>
      </c>
      <c r="B7" s="12">
        <f t="shared" si="0"/>
        <v>44869</v>
      </c>
      <c r="C7" s="6" t="s">
        <v>257</v>
      </c>
      <c r="D7" s="11">
        <v>-13.72</v>
      </c>
      <c r="E7" s="10">
        <v>3406.92</v>
      </c>
      <c r="F7" s="8"/>
    </row>
    <row r="8" spans="1:6" x14ac:dyDescent="0.25">
      <c r="A8" s="12">
        <f t="shared" si="0"/>
        <v>44869</v>
      </c>
      <c r="B8" s="12">
        <f t="shared" si="0"/>
        <v>44869</v>
      </c>
      <c r="C8" s="6" t="s">
        <v>258</v>
      </c>
      <c r="D8" s="11">
        <v>40</v>
      </c>
      <c r="E8" s="10">
        <v>3446.92</v>
      </c>
      <c r="F8" s="8"/>
    </row>
    <row r="9" spans="1:6" x14ac:dyDescent="0.25">
      <c r="A9" s="12">
        <f t="shared" si="0"/>
        <v>44869</v>
      </c>
      <c r="B9" s="12">
        <f t="shared" si="0"/>
        <v>44869</v>
      </c>
      <c r="C9" s="6" t="s">
        <v>124</v>
      </c>
      <c r="D9" s="11">
        <v>-1200</v>
      </c>
      <c r="E9" s="10">
        <v>2246.92</v>
      </c>
      <c r="F9" s="8" t="s">
        <v>237</v>
      </c>
    </row>
    <row r="10" spans="1:6" x14ac:dyDescent="0.25">
      <c r="A10" s="12">
        <f t="shared" si="0"/>
        <v>44869</v>
      </c>
      <c r="B10" s="12">
        <f t="shared" si="0"/>
        <v>44869</v>
      </c>
      <c r="C10" s="6" t="s">
        <v>54</v>
      </c>
      <c r="D10" s="11">
        <v>-1000.7</v>
      </c>
      <c r="E10" s="10">
        <v>1246.22</v>
      </c>
      <c r="F10" s="8" t="s">
        <v>238</v>
      </c>
    </row>
    <row r="11" spans="1:6" x14ac:dyDescent="0.25">
      <c r="A11" s="12">
        <f t="shared" si="0"/>
        <v>44869</v>
      </c>
      <c r="B11" s="12">
        <f t="shared" si="0"/>
        <v>44869</v>
      </c>
      <c r="C11" s="6" t="s">
        <v>53</v>
      </c>
      <c r="D11" s="11">
        <v>-300.7</v>
      </c>
      <c r="E11" s="10">
        <v>945.52</v>
      </c>
      <c r="F11" s="8" t="s">
        <v>239</v>
      </c>
    </row>
    <row r="12" spans="1:6" x14ac:dyDescent="0.25">
      <c r="A12" s="12">
        <f t="shared" si="0"/>
        <v>44869</v>
      </c>
      <c r="B12" s="12">
        <f t="shared" si="0"/>
        <v>44869</v>
      </c>
      <c r="C12" s="6" t="s">
        <v>53</v>
      </c>
      <c r="D12" s="11">
        <v>-400.7</v>
      </c>
      <c r="E12" s="10">
        <v>544.82000000000005</v>
      </c>
      <c r="F12" s="8" t="s">
        <v>240</v>
      </c>
    </row>
    <row r="13" spans="1:6" x14ac:dyDescent="0.25">
      <c r="A13" s="12">
        <f t="shared" si="0"/>
        <v>44869</v>
      </c>
      <c r="B13" s="12">
        <f t="shared" si="0"/>
        <v>44869</v>
      </c>
      <c r="C13" s="6" t="s">
        <v>54</v>
      </c>
      <c r="D13" s="11">
        <v>-400.7</v>
      </c>
      <c r="E13" s="10">
        <v>144.12</v>
      </c>
      <c r="F13" s="8" t="s">
        <v>240</v>
      </c>
    </row>
    <row r="14" spans="1:6" x14ac:dyDescent="0.25">
      <c r="A14" s="12">
        <v>44873</v>
      </c>
      <c r="B14" s="12">
        <f t="shared" si="0"/>
        <v>44869</v>
      </c>
      <c r="C14" s="6" t="s">
        <v>259</v>
      </c>
      <c r="D14" s="11">
        <v>-40</v>
      </c>
      <c r="E14" s="10">
        <v>104.12</v>
      </c>
      <c r="F14" s="8" t="s">
        <v>241</v>
      </c>
    </row>
    <row r="15" spans="1:6" x14ac:dyDescent="0.25">
      <c r="A15" s="12">
        <v>44873</v>
      </c>
      <c r="B15" s="12">
        <f t="shared" si="0"/>
        <v>44869</v>
      </c>
      <c r="C15" s="6" t="s">
        <v>150</v>
      </c>
      <c r="D15" s="11">
        <v>-1.21</v>
      </c>
      <c r="E15" s="10">
        <v>102.91</v>
      </c>
      <c r="F15" s="8"/>
    </row>
    <row r="16" spans="1:6" x14ac:dyDescent="0.25">
      <c r="A16" s="12">
        <v>44874</v>
      </c>
      <c r="B16" s="12">
        <v>44874</v>
      </c>
      <c r="C16" s="6" t="s">
        <v>124</v>
      </c>
      <c r="D16" s="11">
        <v>42249.11</v>
      </c>
      <c r="E16" s="10">
        <v>42352.02</v>
      </c>
      <c r="F16" s="8" t="s">
        <v>242</v>
      </c>
    </row>
    <row r="17" spans="1:6" x14ac:dyDescent="0.25">
      <c r="A17" s="12">
        <v>44876</v>
      </c>
      <c r="B17" s="12">
        <v>44876</v>
      </c>
      <c r="C17" s="6" t="s">
        <v>142</v>
      </c>
      <c r="D17" s="11">
        <v>-5118.51</v>
      </c>
      <c r="E17" s="10">
        <v>37233.51</v>
      </c>
      <c r="F17" s="8" t="s">
        <v>243</v>
      </c>
    </row>
    <row r="18" spans="1:6" x14ac:dyDescent="0.25">
      <c r="A18" s="12">
        <f>A17</f>
        <v>44876</v>
      </c>
      <c r="B18" s="12">
        <f>B17</f>
        <v>44876</v>
      </c>
      <c r="C18" s="6" t="s">
        <v>31</v>
      </c>
      <c r="D18" s="11">
        <v>-14248.1</v>
      </c>
      <c r="E18" s="10">
        <v>22985.41</v>
      </c>
      <c r="F18" s="8" t="s">
        <v>244</v>
      </c>
    </row>
    <row r="19" spans="1:6" x14ac:dyDescent="0.25">
      <c r="A19" s="12">
        <f t="shared" ref="A19:B28" si="1">A18</f>
        <v>44876</v>
      </c>
      <c r="B19" s="12">
        <f t="shared" si="1"/>
        <v>44876</v>
      </c>
      <c r="C19" s="6" t="s">
        <v>260</v>
      </c>
      <c r="D19" s="11">
        <v>-987.08</v>
      </c>
      <c r="E19" s="10">
        <v>21998.33</v>
      </c>
      <c r="F19" s="8" t="s">
        <v>245</v>
      </c>
    </row>
    <row r="20" spans="1:6" x14ac:dyDescent="0.25">
      <c r="A20" s="12">
        <f t="shared" si="1"/>
        <v>44876</v>
      </c>
      <c r="B20" s="12">
        <f t="shared" si="1"/>
        <v>44876</v>
      </c>
      <c r="C20" s="6" t="s">
        <v>261</v>
      </c>
      <c r="D20" s="11">
        <v>-1316.17</v>
      </c>
      <c r="E20" s="10">
        <v>20682.16</v>
      </c>
      <c r="F20" s="8" t="s">
        <v>246</v>
      </c>
    </row>
    <row r="21" spans="1:6" x14ac:dyDescent="0.25">
      <c r="A21" s="12">
        <f t="shared" si="1"/>
        <v>44876</v>
      </c>
      <c r="B21" s="12">
        <f t="shared" si="1"/>
        <v>44876</v>
      </c>
      <c r="C21" s="6" t="s">
        <v>34</v>
      </c>
      <c r="D21" s="11">
        <v>-3527.7</v>
      </c>
      <c r="E21" s="10">
        <v>17154.46</v>
      </c>
      <c r="F21" s="8" t="s">
        <v>247</v>
      </c>
    </row>
    <row r="22" spans="1:6" x14ac:dyDescent="0.25">
      <c r="A22" s="12">
        <f t="shared" si="1"/>
        <v>44876</v>
      </c>
      <c r="B22" s="12">
        <f t="shared" si="1"/>
        <v>44876</v>
      </c>
      <c r="C22" s="6" t="s">
        <v>49</v>
      </c>
      <c r="D22" s="11">
        <v>8357.74</v>
      </c>
      <c r="E22" s="10">
        <v>8796.7199999999993</v>
      </c>
      <c r="F22" s="14" t="s">
        <v>189</v>
      </c>
    </row>
    <row r="23" spans="1:6" x14ac:dyDescent="0.25">
      <c r="A23" s="12">
        <f t="shared" si="1"/>
        <v>44876</v>
      </c>
      <c r="B23" s="12">
        <f t="shared" si="1"/>
        <v>44876</v>
      </c>
      <c r="C23" s="6" t="s">
        <v>54</v>
      </c>
      <c r="D23" s="11">
        <v>-1500.7</v>
      </c>
      <c r="E23" s="10">
        <v>7296.02</v>
      </c>
      <c r="F23" s="8" t="s">
        <v>248</v>
      </c>
    </row>
    <row r="24" spans="1:6" x14ac:dyDescent="0.25">
      <c r="A24" s="12">
        <f t="shared" si="1"/>
        <v>44876</v>
      </c>
      <c r="B24" s="12">
        <f t="shared" si="1"/>
        <v>44876</v>
      </c>
      <c r="C24" s="6" t="s">
        <v>54</v>
      </c>
      <c r="D24" s="11">
        <v>-1100.7</v>
      </c>
      <c r="E24" s="10">
        <v>6195.32</v>
      </c>
      <c r="F24" s="8" t="s">
        <v>249</v>
      </c>
    </row>
    <row r="25" spans="1:6" x14ac:dyDescent="0.25">
      <c r="A25" s="12">
        <f t="shared" si="1"/>
        <v>44876</v>
      </c>
      <c r="B25" s="12">
        <f t="shared" si="1"/>
        <v>44876</v>
      </c>
      <c r="C25" s="6" t="s">
        <v>53</v>
      </c>
      <c r="D25" s="11">
        <v>-1150.7</v>
      </c>
      <c r="E25" s="10">
        <v>5044.62</v>
      </c>
      <c r="F25" s="8" t="s">
        <v>248</v>
      </c>
    </row>
    <row r="26" spans="1:6" x14ac:dyDescent="0.25">
      <c r="A26" s="12">
        <f t="shared" si="1"/>
        <v>44876</v>
      </c>
      <c r="B26" s="12">
        <f t="shared" si="1"/>
        <v>44876</v>
      </c>
      <c r="C26" s="6" t="s">
        <v>53</v>
      </c>
      <c r="D26" s="11">
        <v>-750.7</v>
      </c>
      <c r="E26" s="10">
        <v>4293.92</v>
      </c>
      <c r="F26" s="8" t="s">
        <v>249</v>
      </c>
    </row>
    <row r="27" spans="1:6" x14ac:dyDescent="0.25">
      <c r="A27" s="12">
        <f t="shared" si="1"/>
        <v>44876</v>
      </c>
      <c r="B27" s="12">
        <f t="shared" si="1"/>
        <v>44876</v>
      </c>
      <c r="C27" s="6" t="s">
        <v>124</v>
      </c>
      <c r="D27" s="11">
        <v>-2888</v>
      </c>
      <c r="E27" s="10">
        <v>1405.92</v>
      </c>
      <c r="F27" s="8" t="s">
        <v>250</v>
      </c>
    </row>
    <row r="28" spans="1:6" x14ac:dyDescent="0.25">
      <c r="A28" s="12">
        <f t="shared" si="1"/>
        <v>44876</v>
      </c>
      <c r="B28" s="12">
        <f t="shared" si="1"/>
        <v>44876</v>
      </c>
      <c r="C28" s="6" t="s">
        <v>262</v>
      </c>
      <c r="D28" s="11">
        <v>-1190.4000000000001</v>
      </c>
      <c r="E28" s="10">
        <v>215.52</v>
      </c>
      <c r="F28" s="8" t="s">
        <v>251</v>
      </c>
    </row>
    <row r="29" spans="1:6" x14ac:dyDescent="0.25">
      <c r="A29" s="12">
        <v>44883</v>
      </c>
      <c r="B29" s="12">
        <v>44883</v>
      </c>
      <c r="C29" s="6" t="s">
        <v>263</v>
      </c>
      <c r="D29" s="11">
        <v>55596.7</v>
      </c>
      <c r="E29" s="10">
        <v>55812.22</v>
      </c>
      <c r="F29" s="8" t="s">
        <v>252</v>
      </c>
    </row>
    <row r="30" spans="1:6" x14ac:dyDescent="0.25">
      <c r="A30" s="12">
        <v>44883</v>
      </c>
      <c r="B30" s="12">
        <v>44883</v>
      </c>
      <c r="C30" s="6" t="s">
        <v>264</v>
      </c>
      <c r="D30" s="11">
        <v>-50596.7</v>
      </c>
      <c r="E30" s="10">
        <v>5215.5200000000004</v>
      </c>
      <c r="F30" s="50" t="s">
        <v>253</v>
      </c>
    </row>
    <row r="31" spans="1:6" x14ac:dyDescent="0.25">
      <c r="A31" s="12">
        <v>44890</v>
      </c>
      <c r="B31" s="12">
        <v>44869</v>
      </c>
      <c r="C31" s="6" t="s">
        <v>265</v>
      </c>
      <c r="D31" s="11">
        <v>-20</v>
      </c>
      <c r="E31" s="10">
        <v>5195.5200000000004</v>
      </c>
      <c r="F31" s="7" t="s">
        <v>254</v>
      </c>
    </row>
    <row r="32" spans="1:6" x14ac:dyDescent="0.25">
      <c r="A32" s="12">
        <f>A31</f>
        <v>44890</v>
      </c>
      <c r="B32" s="12">
        <f>B31</f>
        <v>44869</v>
      </c>
      <c r="C32" s="6" t="s">
        <v>150</v>
      </c>
      <c r="D32" s="11">
        <v>-0.61</v>
      </c>
      <c r="E32" s="10">
        <v>5194.91</v>
      </c>
      <c r="F32" s="51" t="s">
        <v>255</v>
      </c>
    </row>
    <row r="33" spans="1:6" x14ac:dyDescent="0.25">
      <c r="A33" s="12">
        <v>44894</v>
      </c>
      <c r="B33" s="12">
        <v>44894</v>
      </c>
      <c r="C33" s="6" t="s">
        <v>37</v>
      </c>
      <c r="D33" s="11">
        <v>-1196.52</v>
      </c>
      <c r="E33" s="10">
        <v>3998.39</v>
      </c>
      <c r="F33" s="9"/>
    </row>
    <row r="34" spans="1:6" x14ac:dyDescent="0.25">
      <c r="D34" s="15"/>
      <c r="E34" s="15"/>
    </row>
    <row r="35" spans="1:6" x14ac:dyDescent="0.25">
      <c r="D35" s="26" t="s">
        <v>5</v>
      </c>
      <c r="E35" s="27" t="s">
        <v>6</v>
      </c>
    </row>
    <row r="36" spans="1:6" x14ac:dyDescent="0.25">
      <c r="D36" s="26" t="s">
        <v>7</v>
      </c>
      <c r="E36" s="28" t="s">
        <v>8</v>
      </c>
    </row>
    <row r="37" spans="1:6" x14ac:dyDescent="0.25">
      <c r="D37" s="15"/>
      <c r="E37" s="15"/>
    </row>
    <row r="38" spans="1:6" x14ac:dyDescent="0.25">
      <c r="C38" s="4" t="s">
        <v>9</v>
      </c>
      <c r="D38" s="15"/>
      <c r="E38" s="15"/>
    </row>
    <row r="39" spans="1:6" x14ac:dyDescent="0.25">
      <c r="C39" s="5" t="s">
        <v>72</v>
      </c>
      <c r="D39" s="17">
        <v>395.49</v>
      </c>
      <c r="E39" s="15"/>
    </row>
    <row r="40" spans="1:6" x14ac:dyDescent="0.25">
      <c r="C40" s="5" t="s">
        <v>73</v>
      </c>
      <c r="D40" s="17">
        <v>395.49</v>
      </c>
      <c r="E40" s="15"/>
    </row>
    <row r="41" spans="1:6" x14ac:dyDescent="0.25">
      <c r="C41" s="5" t="s">
        <v>182</v>
      </c>
      <c r="D41" s="17">
        <v>395.49</v>
      </c>
      <c r="E41" s="15"/>
    </row>
    <row r="42" spans="1:6" x14ac:dyDescent="0.25">
      <c r="C42" s="5" t="s">
        <v>187</v>
      </c>
      <c r="D42" s="17">
        <v>169.4</v>
      </c>
      <c r="E42" s="15"/>
    </row>
    <row r="43" spans="1:6" x14ac:dyDescent="0.25">
      <c r="C43" s="5" t="s">
        <v>188</v>
      </c>
      <c r="D43" s="17">
        <v>169.4</v>
      </c>
      <c r="E43" s="15"/>
    </row>
    <row r="44" spans="1:6" x14ac:dyDescent="0.25">
      <c r="C44" s="5" t="s">
        <v>218</v>
      </c>
      <c r="D44" s="17">
        <v>169.4</v>
      </c>
      <c r="E44" s="15"/>
    </row>
    <row r="45" spans="1:6" ht="15.75" x14ac:dyDescent="0.25">
      <c r="D45" s="19">
        <v>1694.67</v>
      </c>
      <c r="E45" s="15"/>
    </row>
    <row r="48" spans="1:6" x14ac:dyDescent="0.25">
      <c r="A48" s="34" t="s">
        <v>120</v>
      </c>
      <c r="B48" s="34" t="s">
        <v>1</v>
      </c>
      <c r="C48" s="34" t="s">
        <v>2</v>
      </c>
      <c r="D48" s="34" t="s">
        <v>3</v>
      </c>
      <c r="E48" s="34" t="s">
        <v>4</v>
      </c>
      <c r="F48" s="45" t="s">
        <v>121</v>
      </c>
    </row>
    <row r="49" spans="1:6" x14ac:dyDescent="0.25">
      <c r="A49" s="34"/>
      <c r="B49" s="34"/>
      <c r="C49" s="34"/>
      <c r="D49" s="34"/>
      <c r="E49" s="34"/>
      <c r="F49" s="46"/>
    </row>
    <row r="50" spans="1:6" x14ac:dyDescent="0.25">
      <c r="A50" s="12">
        <v>44873</v>
      </c>
      <c r="B50" s="12">
        <v>44873</v>
      </c>
      <c r="C50" s="6" t="s">
        <v>233</v>
      </c>
      <c r="D50" s="11">
        <v>42249.11</v>
      </c>
      <c r="E50" s="11">
        <v>42249.11</v>
      </c>
      <c r="F50" s="6"/>
    </row>
    <row r="51" spans="1:6" x14ac:dyDescent="0.25">
      <c r="A51" s="12">
        <v>44874</v>
      </c>
      <c r="B51" s="12">
        <v>44874</v>
      </c>
      <c r="C51" s="6" t="s">
        <v>124</v>
      </c>
      <c r="D51" s="11">
        <v>-42249.11</v>
      </c>
      <c r="E51" s="11">
        <v>0</v>
      </c>
      <c r="F51" s="6"/>
    </row>
    <row r="52" spans="1:6" x14ac:dyDescent="0.25">
      <c r="A52" s="25"/>
      <c r="B52" s="25"/>
      <c r="D52" s="16"/>
      <c r="E52" s="16"/>
    </row>
    <row r="53" spans="1:6" x14ac:dyDescent="0.25">
      <c r="A53" s="34" t="s">
        <v>120</v>
      </c>
      <c r="B53" s="34" t="s">
        <v>1</v>
      </c>
      <c r="C53" s="34" t="s">
        <v>2</v>
      </c>
      <c r="D53" s="48" t="s">
        <v>3</v>
      </c>
      <c r="E53" s="48" t="s">
        <v>4</v>
      </c>
      <c r="F53" s="45" t="s">
        <v>123</v>
      </c>
    </row>
    <row r="54" spans="1:6" x14ac:dyDescent="0.25">
      <c r="A54" s="34"/>
      <c r="B54" s="34"/>
      <c r="C54" s="34"/>
      <c r="D54" s="48"/>
      <c r="E54" s="48"/>
      <c r="F54" s="46"/>
    </row>
    <row r="55" spans="1:6" x14ac:dyDescent="0.25">
      <c r="A55" s="12">
        <v>44869</v>
      </c>
      <c r="B55" s="12">
        <v>44869</v>
      </c>
      <c r="C55" s="6" t="s">
        <v>124</v>
      </c>
      <c r="D55" s="11">
        <v>1200</v>
      </c>
      <c r="E55" s="11">
        <v>1200</v>
      </c>
      <c r="F55" s="6"/>
    </row>
    <row r="56" spans="1:6" x14ac:dyDescent="0.25">
      <c r="A56" s="12">
        <v>44876</v>
      </c>
      <c r="B56" s="12">
        <v>44876</v>
      </c>
      <c r="C56" s="6" t="s">
        <v>124</v>
      </c>
      <c r="D56" s="11">
        <v>2888</v>
      </c>
      <c r="E56" s="11">
        <v>4088</v>
      </c>
      <c r="F56" s="6"/>
    </row>
    <row r="57" spans="1:6" x14ac:dyDescent="0.25">
      <c r="A57" s="25"/>
      <c r="B57" s="25"/>
      <c r="D57" s="16"/>
      <c r="E57" s="16"/>
    </row>
    <row r="58" spans="1:6" x14ac:dyDescent="0.25">
      <c r="A58" s="34" t="s">
        <v>120</v>
      </c>
      <c r="B58" s="34" t="s">
        <v>1</v>
      </c>
      <c r="C58" s="34" t="s">
        <v>2</v>
      </c>
      <c r="D58" s="48" t="s">
        <v>3</v>
      </c>
      <c r="E58" s="48" t="s">
        <v>4</v>
      </c>
      <c r="F58" s="45" t="s">
        <v>125</v>
      </c>
    </row>
    <row r="59" spans="1:6" x14ac:dyDescent="0.25">
      <c r="A59" s="34"/>
      <c r="B59" s="34"/>
      <c r="C59" s="34"/>
      <c r="D59" s="48"/>
      <c r="E59" s="48"/>
      <c r="F59" s="46"/>
    </row>
    <row r="60" spans="1:6" x14ac:dyDescent="0.25">
      <c r="A60" s="12">
        <v>44882</v>
      </c>
      <c r="B60" s="12">
        <v>44882</v>
      </c>
      <c r="C60" s="6" t="s">
        <v>234</v>
      </c>
      <c r="D60" s="11">
        <v>-403</v>
      </c>
      <c r="E60" s="11">
        <v>5809.72</v>
      </c>
      <c r="F60" s="6"/>
    </row>
  </sheetData>
  <mergeCells count="24">
    <mergeCell ref="A1:F1"/>
    <mergeCell ref="A2:A3"/>
    <mergeCell ref="B2:B3"/>
    <mergeCell ref="C2:C3"/>
    <mergeCell ref="D2:D3"/>
    <mergeCell ref="E2:E3"/>
    <mergeCell ref="F48:F49"/>
    <mergeCell ref="A53:A54"/>
    <mergeCell ref="B53:B54"/>
    <mergeCell ref="C53:C54"/>
    <mergeCell ref="D53:D54"/>
    <mergeCell ref="E53:E54"/>
    <mergeCell ref="F53:F54"/>
    <mergeCell ref="A48:A49"/>
    <mergeCell ref="B48:B49"/>
    <mergeCell ref="C48:C49"/>
    <mergeCell ref="D48:D49"/>
    <mergeCell ref="E48:E49"/>
    <mergeCell ref="F58:F59"/>
    <mergeCell ref="A58:A59"/>
    <mergeCell ref="B58:B59"/>
    <mergeCell ref="C58:C59"/>
    <mergeCell ref="D58:D59"/>
    <mergeCell ref="E58:E59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G11" sqref="G11"/>
    </sheetView>
  </sheetViews>
  <sheetFormatPr baseColWidth="10" defaultRowHeight="15" x14ac:dyDescent="0.25"/>
  <cols>
    <col min="1" max="2" width="22.85546875" customWidth="1"/>
    <col min="3" max="3" width="53.7109375" customWidth="1"/>
    <col min="4" max="5" width="15.7109375" customWidth="1"/>
  </cols>
  <sheetData>
    <row r="1" spans="1:9" ht="15.75" x14ac:dyDescent="0.25">
      <c r="A1" s="30">
        <v>44896</v>
      </c>
      <c r="B1" s="31"/>
      <c r="C1" s="31"/>
      <c r="D1" s="31"/>
      <c r="E1" s="31"/>
      <c r="F1" s="32"/>
    </row>
    <row r="2" spans="1:9" x14ac:dyDescent="0.25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H2" s="26" t="s">
        <v>5</v>
      </c>
      <c r="I2" s="27" t="s">
        <v>6</v>
      </c>
    </row>
    <row r="3" spans="1:9" x14ac:dyDescent="0.25">
      <c r="A3" s="34"/>
      <c r="B3" s="34"/>
      <c r="C3" s="34"/>
      <c r="D3" s="34"/>
      <c r="E3" s="34"/>
      <c r="H3" s="26" t="s">
        <v>7</v>
      </c>
      <c r="I3" s="28" t="s">
        <v>8</v>
      </c>
    </row>
  </sheetData>
  <mergeCells count="6">
    <mergeCell ref="A1:F1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8" sqref="E18"/>
    </sheetView>
  </sheetViews>
  <sheetFormatPr baseColWidth="10" defaultRowHeight="15" x14ac:dyDescent="0.25"/>
  <cols>
    <col min="5" max="5" width="45.7109375" customWidth="1"/>
  </cols>
  <sheetData>
    <row r="1" spans="1:5" ht="15" customHeight="1" x14ac:dyDescent="0.25">
      <c r="A1" s="35" t="s">
        <v>40</v>
      </c>
      <c r="B1" s="36"/>
      <c r="C1" s="36"/>
      <c r="D1" s="36"/>
      <c r="E1" s="37"/>
    </row>
    <row r="2" spans="1:5" ht="15" customHeight="1" x14ac:dyDescent="0.25">
      <c r="A2" s="38"/>
      <c r="B2" s="39"/>
      <c r="C2" s="39"/>
      <c r="D2" s="39"/>
      <c r="E2" s="40"/>
    </row>
    <row r="3" spans="1:5" ht="15" customHeight="1" x14ac:dyDescent="0.25">
      <c r="A3" s="38"/>
      <c r="B3" s="39"/>
      <c r="C3" s="39"/>
      <c r="D3" s="39"/>
      <c r="E3" s="40"/>
    </row>
    <row r="4" spans="1:5" ht="15.75" customHeight="1" thickBot="1" x14ac:dyDescent="0.3">
      <c r="A4" s="41"/>
      <c r="B4" s="42"/>
      <c r="C4" s="42"/>
      <c r="D4" s="42"/>
      <c r="E4" s="43"/>
    </row>
  </sheetData>
  <mergeCells count="1">
    <mergeCell ref="A1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3" zoomScale="90" zoomScaleNormal="90" workbookViewId="0">
      <selection activeCell="D34" sqref="D34"/>
    </sheetView>
  </sheetViews>
  <sheetFormatPr baseColWidth="10" defaultRowHeight="15" x14ac:dyDescent="0.25"/>
  <cols>
    <col min="1" max="2" width="22.85546875" customWidth="1"/>
    <col min="3" max="3" width="52.42578125" customWidth="1"/>
    <col min="4" max="5" width="15.7109375" customWidth="1"/>
    <col min="6" max="6" width="42.7109375" customWidth="1"/>
  </cols>
  <sheetData>
    <row r="1" spans="1:6" ht="15.75" x14ac:dyDescent="0.25">
      <c r="A1" s="30">
        <v>44621</v>
      </c>
      <c r="B1" s="31"/>
      <c r="C1" s="31"/>
      <c r="D1" s="31"/>
      <c r="E1" s="31"/>
      <c r="F1" s="32"/>
    </row>
    <row r="2" spans="1:6" x14ac:dyDescent="0.25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</row>
    <row r="3" spans="1:6" x14ac:dyDescent="0.25">
      <c r="A3" s="44"/>
      <c r="B3" s="44"/>
      <c r="C3" s="44"/>
      <c r="D3" s="44"/>
      <c r="E3" s="44"/>
    </row>
    <row r="4" spans="1:6" x14ac:dyDescent="0.25">
      <c r="A4" s="12">
        <v>44621</v>
      </c>
      <c r="B4" s="12">
        <v>44621</v>
      </c>
      <c r="C4" s="6" t="s">
        <v>41</v>
      </c>
      <c r="D4" s="11">
        <v>-169.4</v>
      </c>
      <c r="E4" s="10">
        <v>436.66</v>
      </c>
      <c r="F4" s="7"/>
    </row>
    <row r="5" spans="1:6" x14ac:dyDescent="0.25">
      <c r="A5" s="12">
        <v>44622</v>
      </c>
      <c r="B5" s="12">
        <v>44622</v>
      </c>
      <c r="C5" s="6" t="s">
        <v>42</v>
      </c>
      <c r="D5" s="11">
        <v>2750</v>
      </c>
      <c r="E5" s="10">
        <v>3186.66</v>
      </c>
      <c r="F5" s="8"/>
    </row>
    <row r="6" spans="1:6" x14ac:dyDescent="0.25">
      <c r="A6" s="12">
        <f>A5</f>
        <v>44622</v>
      </c>
      <c r="B6" s="12">
        <f>B5</f>
        <v>44622</v>
      </c>
      <c r="C6" s="6" t="s">
        <v>43</v>
      </c>
      <c r="D6" s="11">
        <v>-14.39</v>
      </c>
      <c r="E6" s="10">
        <v>3172.29</v>
      </c>
      <c r="F6" s="8"/>
    </row>
    <row r="7" spans="1:6" x14ac:dyDescent="0.25">
      <c r="A7" s="12">
        <v>44623</v>
      </c>
      <c r="B7" s="12">
        <v>44623</v>
      </c>
      <c r="C7" s="6" t="s">
        <v>41</v>
      </c>
      <c r="D7" s="11">
        <v>-1016.4</v>
      </c>
      <c r="E7" s="10">
        <v>2155.89</v>
      </c>
      <c r="F7" s="8"/>
    </row>
    <row r="8" spans="1:6" x14ac:dyDescent="0.25">
      <c r="A8" s="12">
        <f>A7</f>
        <v>44623</v>
      </c>
      <c r="B8" s="12">
        <f>B7</f>
        <v>44623</v>
      </c>
      <c r="C8" s="6" t="s">
        <v>45</v>
      </c>
      <c r="D8" s="11">
        <v>-1200</v>
      </c>
      <c r="E8" s="10">
        <v>955.89</v>
      </c>
      <c r="F8" s="8" t="s">
        <v>58</v>
      </c>
    </row>
    <row r="9" spans="1:6" x14ac:dyDescent="0.25">
      <c r="A9" s="12">
        <v>44627</v>
      </c>
      <c r="B9" s="12">
        <v>44627</v>
      </c>
      <c r="C9" s="6" t="s">
        <v>44</v>
      </c>
      <c r="D9" s="11">
        <v>-383.97</v>
      </c>
      <c r="E9" s="10">
        <v>571.91999999999996</v>
      </c>
      <c r="F9" s="8"/>
    </row>
    <row r="10" spans="1:6" x14ac:dyDescent="0.25">
      <c r="A10" s="12">
        <v>37322</v>
      </c>
      <c r="B10" s="12">
        <v>44627</v>
      </c>
      <c r="C10" s="6" t="s">
        <v>24</v>
      </c>
      <c r="D10" s="11">
        <v>-36.979999999999997</v>
      </c>
      <c r="E10" s="10">
        <v>534.94000000000005</v>
      </c>
      <c r="F10" s="8"/>
    </row>
    <row r="11" spans="1:6" x14ac:dyDescent="0.25">
      <c r="A11" s="12">
        <v>44635</v>
      </c>
      <c r="B11" s="12">
        <v>44635</v>
      </c>
      <c r="C11" s="6" t="s">
        <v>45</v>
      </c>
      <c r="D11" s="11">
        <v>200</v>
      </c>
      <c r="E11" s="10">
        <v>734.94</v>
      </c>
      <c r="F11" s="8" t="s">
        <v>59</v>
      </c>
    </row>
    <row r="12" spans="1:6" x14ac:dyDescent="0.25">
      <c r="A12" s="12">
        <v>44635</v>
      </c>
      <c r="B12" s="12">
        <v>44635</v>
      </c>
      <c r="C12" s="6" t="s">
        <v>46</v>
      </c>
      <c r="D12" s="11">
        <v>-580.79999999999995</v>
      </c>
      <c r="E12" s="10">
        <v>154.13999999999999</v>
      </c>
      <c r="F12" s="13" t="s">
        <v>56</v>
      </c>
    </row>
    <row r="13" spans="1:6" x14ac:dyDescent="0.25">
      <c r="A13" s="12">
        <v>44641</v>
      </c>
      <c r="B13" s="12">
        <v>44641</v>
      </c>
      <c r="C13" s="6" t="s">
        <v>47</v>
      </c>
      <c r="D13" s="11">
        <v>160</v>
      </c>
      <c r="E13" s="10">
        <v>314.14</v>
      </c>
      <c r="F13" s="8" t="s">
        <v>57</v>
      </c>
    </row>
    <row r="14" spans="1:6" x14ac:dyDescent="0.25">
      <c r="A14" s="12">
        <v>44641</v>
      </c>
      <c r="B14" s="12">
        <v>44641</v>
      </c>
      <c r="C14" s="6" t="s">
        <v>48</v>
      </c>
      <c r="D14" s="11">
        <v>21094</v>
      </c>
      <c r="E14" s="10">
        <v>21408.14</v>
      </c>
      <c r="F14" s="8"/>
    </row>
    <row r="15" spans="1:6" x14ac:dyDescent="0.25">
      <c r="A15" s="12">
        <v>44642</v>
      </c>
      <c r="B15" s="12">
        <v>44642</v>
      </c>
      <c r="C15" s="6" t="s">
        <v>49</v>
      </c>
      <c r="D15" s="11">
        <v>-15918.5</v>
      </c>
      <c r="E15" s="10">
        <v>5489.64</v>
      </c>
      <c r="F15" s="14" t="s">
        <v>60</v>
      </c>
    </row>
    <row r="16" spans="1:6" x14ac:dyDescent="0.25">
      <c r="A16" s="12">
        <v>44643</v>
      </c>
      <c r="B16" s="12">
        <v>44643</v>
      </c>
      <c r="C16" s="6" t="s">
        <v>50</v>
      </c>
      <c r="D16" s="11">
        <v>500</v>
      </c>
      <c r="E16" s="10">
        <v>5989.64</v>
      </c>
      <c r="F16" s="8" t="s">
        <v>61</v>
      </c>
    </row>
    <row r="17" spans="1:6" x14ac:dyDescent="0.25">
      <c r="A17" s="12">
        <f>A16</f>
        <v>44643</v>
      </c>
      <c r="B17" s="12">
        <f>B16</f>
        <v>44643</v>
      </c>
      <c r="C17" s="6" t="s">
        <v>51</v>
      </c>
      <c r="D17" s="11">
        <v>-0.11</v>
      </c>
      <c r="E17" s="10">
        <v>5989.53</v>
      </c>
      <c r="F17" s="8"/>
    </row>
    <row r="18" spans="1:6" x14ac:dyDescent="0.25">
      <c r="A18" s="12">
        <v>44645</v>
      </c>
      <c r="B18" s="12">
        <v>44645</v>
      </c>
      <c r="C18" s="6" t="s">
        <v>52</v>
      </c>
      <c r="D18" s="11">
        <v>-102</v>
      </c>
      <c r="E18" s="10">
        <v>5887.53</v>
      </c>
      <c r="F18" s="8" t="s">
        <v>62</v>
      </c>
    </row>
    <row r="19" spans="1:6" x14ac:dyDescent="0.25">
      <c r="A19" s="12">
        <v>44650</v>
      </c>
      <c r="B19" s="12">
        <v>44650</v>
      </c>
      <c r="C19" s="6" t="s">
        <v>37</v>
      </c>
      <c r="D19" s="11">
        <v>-1196.52</v>
      </c>
      <c r="E19" s="10">
        <v>4691.01</v>
      </c>
      <c r="F19" s="8"/>
    </row>
    <row r="20" spans="1:6" x14ac:dyDescent="0.25">
      <c r="A20" s="12">
        <v>44651</v>
      </c>
      <c r="B20" s="12">
        <v>44651</v>
      </c>
      <c r="C20" s="6" t="s">
        <v>41</v>
      </c>
      <c r="D20" s="11">
        <v>-169.4</v>
      </c>
      <c r="E20" s="10">
        <v>4521.6099999999997</v>
      </c>
      <c r="F20" s="8" t="s">
        <v>63</v>
      </c>
    </row>
    <row r="21" spans="1:6" x14ac:dyDescent="0.25">
      <c r="A21" s="12">
        <f>A20</f>
        <v>44651</v>
      </c>
      <c r="B21" s="12">
        <f>B20</f>
        <v>44651</v>
      </c>
      <c r="C21" s="6" t="s">
        <v>53</v>
      </c>
      <c r="D21" s="11">
        <v>-1150.7</v>
      </c>
      <c r="E21" s="10">
        <v>3370.91</v>
      </c>
      <c r="F21" s="8" t="s">
        <v>64</v>
      </c>
    </row>
    <row r="22" spans="1:6" x14ac:dyDescent="0.25">
      <c r="A22" s="12">
        <f t="shared" ref="A22:B25" si="0">A21</f>
        <v>44651</v>
      </c>
      <c r="B22" s="12">
        <f t="shared" si="0"/>
        <v>44651</v>
      </c>
      <c r="C22" s="6" t="s">
        <v>54</v>
      </c>
      <c r="D22" s="11">
        <v>-1500.7</v>
      </c>
      <c r="E22" s="10">
        <v>1870.21</v>
      </c>
      <c r="F22" s="8" t="s">
        <v>64</v>
      </c>
    </row>
    <row r="23" spans="1:6" x14ac:dyDescent="0.25">
      <c r="A23" s="12">
        <f t="shared" si="0"/>
        <v>44651</v>
      </c>
      <c r="B23" s="12">
        <f t="shared" si="0"/>
        <v>44651</v>
      </c>
      <c r="C23" s="6" t="s">
        <v>55</v>
      </c>
      <c r="D23" s="11">
        <v>-68.62</v>
      </c>
      <c r="E23" s="10">
        <v>1801.59</v>
      </c>
      <c r="F23" s="8" t="s">
        <v>65</v>
      </c>
    </row>
    <row r="24" spans="1:6" x14ac:dyDescent="0.25">
      <c r="A24" s="12">
        <f t="shared" si="0"/>
        <v>44651</v>
      </c>
      <c r="B24" s="12">
        <f t="shared" si="0"/>
        <v>44651</v>
      </c>
      <c r="C24" s="6" t="s">
        <v>34</v>
      </c>
      <c r="D24" s="11">
        <v>-1177.9000000000001</v>
      </c>
      <c r="E24" s="10">
        <v>623.69000000000005</v>
      </c>
      <c r="F24" s="8" t="s">
        <v>66</v>
      </c>
    </row>
    <row r="25" spans="1:6" x14ac:dyDescent="0.25">
      <c r="A25" s="12">
        <f t="shared" si="0"/>
        <v>44651</v>
      </c>
      <c r="B25" s="12">
        <f t="shared" si="0"/>
        <v>44651</v>
      </c>
      <c r="C25" s="6" t="s">
        <v>34</v>
      </c>
      <c r="D25" s="11">
        <v>-193.61</v>
      </c>
      <c r="E25" s="10">
        <v>430.08</v>
      </c>
      <c r="F25" s="9" t="s">
        <v>67</v>
      </c>
    </row>
    <row r="27" spans="1:6" x14ac:dyDescent="0.25">
      <c r="D27" s="1" t="s">
        <v>5</v>
      </c>
      <c r="E27" s="2" t="s">
        <v>6</v>
      </c>
    </row>
    <row r="28" spans="1:6" x14ac:dyDescent="0.25">
      <c r="D28" s="1" t="s">
        <v>7</v>
      </c>
      <c r="E28" s="3" t="s">
        <v>8</v>
      </c>
    </row>
    <row r="30" spans="1:6" x14ac:dyDescent="0.25">
      <c r="C30" s="4" t="s">
        <v>9</v>
      </c>
    </row>
    <row r="31" spans="1:6" x14ac:dyDescent="0.25">
      <c r="C31" s="5" t="s">
        <v>68</v>
      </c>
      <c r="D31" s="5">
        <v>383.97</v>
      </c>
    </row>
    <row r="32" spans="1:6" x14ac:dyDescent="0.25">
      <c r="C32" s="5" t="s">
        <v>69</v>
      </c>
      <c r="D32" s="5">
        <v>395.49</v>
      </c>
    </row>
    <row r="33" spans="3:4" x14ac:dyDescent="0.25">
      <c r="C33" s="5" t="s">
        <v>70</v>
      </c>
      <c r="D33" s="5">
        <v>395.49</v>
      </c>
    </row>
    <row r="34" spans="3:4" ht="15.75" x14ac:dyDescent="0.25">
      <c r="D34" s="20">
        <v>1174.95</v>
      </c>
    </row>
  </sheetData>
  <mergeCells count="6">
    <mergeCell ref="A1:F1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zoomScale="80" zoomScaleNormal="80" workbookViewId="0">
      <selection activeCell="D26" sqref="D26"/>
    </sheetView>
  </sheetViews>
  <sheetFormatPr baseColWidth="10" defaultRowHeight="15" x14ac:dyDescent="0.25"/>
  <cols>
    <col min="1" max="2" width="22.85546875" customWidth="1"/>
    <col min="3" max="3" width="47.42578125" customWidth="1"/>
    <col min="4" max="5" width="15.7109375" customWidth="1"/>
    <col min="6" max="6" width="53.28515625" customWidth="1"/>
  </cols>
  <sheetData>
    <row r="1" spans="1:6" ht="15.75" x14ac:dyDescent="0.25">
      <c r="A1" s="30">
        <v>44652</v>
      </c>
      <c r="B1" s="31"/>
      <c r="C1" s="31"/>
      <c r="D1" s="31"/>
      <c r="E1" s="31"/>
      <c r="F1" s="32"/>
    </row>
    <row r="2" spans="1:6" x14ac:dyDescent="0.25">
      <c r="A2" s="34" t="s">
        <v>0</v>
      </c>
      <c r="B2" s="34" t="s">
        <v>1</v>
      </c>
      <c r="C2" s="34" t="s">
        <v>2</v>
      </c>
      <c r="D2" s="34" t="s">
        <v>3</v>
      </c>
      <c r="E2" s="34" t="s">
        <v>4</v>
      </c>
    </row>
    <row r="3" spans="1:6" x14ac:dyDescent="0.25">
      <c r="A3" s="34"/>
      <c r="B3" s="34"/>
      <c r="C3" s="34"/>
      <c r="D3" s="34"/>
      <c r="E3" s="34"/>
    </row>
    <row r="4" spans="1:6" x14ac:dyDescent="0.25">
      <c r="A4" s="12">
        <v>44652</v>
      </c>
      <c r="B4" s="12">
        <v>44651</v>
      </c>
      <c r="C4" s="6" t="s">
        <v>74</v>
      </c>
      <c r="D4" s="11">
        <v>-0.01</v>
      </c>
      <c r="E4" s="10">
        <v>430.07</v>
      </c>
      <c r="F4" s="7"/>
    </row>
    <row r="5" spans="1:6" x14ac:dyDescent="0.25">
      <c r="A5" s="12">
        <f>A4</f>
        <v>44652</v>
      </c>
      <c r="B5" s="12">
        <f>A5</f>
        <v>44652</v>
      </c>
      <c r="C5" s="6" t="s">
        <v>75</v>
      </c>
      <c r="D5" s="11">
        <v>1.2</v>
      </c>
      <c r="E5" s="10">
        <v>431.27</v>
      </c>
      <c r="F5" s="8" t="s">
        <v>81</v>
      </c>
    </row>
    <row r="6" spans="1:6" x14ac:dyDescent="0.25">
      <c r="A6" s="12">
        <f>A5</f>
        <v>44652</v>
      </c>
      <c r="B6" s="12">
        <f t="shared" ref="B6:B7" si="0">A6</f>
        <v>44652</v>
      </c>
      <c r="C6" s="6" t="s">
        <v>75</v>
      </c>
      <c r="D6" s="11">
        <v>2</v>
      </c>
      <c r="E6" s="10">
        <v>433.27</v>
      </c>
      <c r="F6" s="8" t="s">
        <v>82</v>
      </c>
    </row>
    <row r="7" spans="1:6" x14ac:dyDescent="0.25">
      <c r="A7" s="12">
        <f>A6</f>
        <v>44652</v>
      </c>
      <c r="B7" s="12">
        <f t="shared" si="0"/>
        <v>44652</v>
      </c>
      <c r="C7" s="6" t="s">
        <v>75</v>
      </c>
      <c r="D7" s="11">
        <v>2</v>
      </c>
      <c r="E7" s="10">
        <v>435.27</v>
      </c>
      <c r="F7" s="8" t="s">
        <v>83</v>
      </c>
    </row>
    <row r="8" spans="1:6" x14ac:dyDescent="0.25">
      <c r="A8" s="12">
        <v>44624</v>
      </c>
      <c r="B8" s="12">
        <v>44655</v>
      </c>
      <c r="C8" s="6" t="s">
        <v>76</v>
      </c>
      <c r="D8" s="11">
        <v>2750</v>
      </c>
      <c r="E8" s="10">
        <v>3185.27</v>
      </c>
      <c r="F8" s="8"/>
    </row>
    <row r="9" spans="1:6" x14ac:dyDescent="0.25">
      <c r="A9" s="12">
        <v>44655</v>
      </c>
      <c r="B9" s="12">
        <v>44655</v>
      </c>
      <c r="C9" s="6" t="s">
        <v>77</v>
      </c>
      <c r="D9" s="11">
        <v>-14.37</v>
      </c>
      <c r="E9" s="10">
        <v>3170.9</v>
      </c>
      <c r="F9" s="8"/>
    </row>
    <row r="10" spans="1:6" x14ac:dyDescent="0.25">
      <c r="A10" s="12">
        <v>44657</v>
      </c>
      <c r="B10" s="12">
        <v>44657</v>
      </c>
      <c r="C10" s="6" t="s">
        <v>24</v>
      </c>
      <c r="D10" s="11">
        <v>-36.979999999999997</v>
      </c>
      <c r="E10" s="10">
        <v>3133.92</v>
      </c>
      <c r="F10" s="8"/>
    </row>
    <row r="11" spans="1:6" x14ac:dyDescent="0.25">
      <c r="A11" s="12">
        <v>44657</v>
      </c>
      <c r="B11" s="12">
        <v>44655</v>
      </c>
      <c r="C11" s="6" t="s">
        <v>78</v>
      </c>
      <c r="D11" s="11">
        <v>-20</v>
      </c>
      <c r="E11" s="10">
        <v>3113.92</v>
      </c>
      <c r="F11" s="8" t="s">
        <v>84</v>
      </c>
    </row>
    <row r="12" spans="1:6" x14ac:dyDescent="0.25">
      <c r="A12" s="12">
        <v>44657</v>
      </c>
      <c r="B12" s="12">
        <f>B11</f>
        <v>44655</v>
      </c>
      <c r="C12" s="6" t="s">
        <v>28</v>
      </c>
      <c r="D12" s="11">
        <v>-0.61</v>
      </c>
      <c r="E12" s="10">
        <v>3113.31</v>
      </c>
      <c r="F12" s="8"/>
    </row>
    <row r="13" spans="1:6" x14ac:dyDescent="0.25">
      <c r="A13" s="12">
        <v>44659</v>
      </c>
      <c r="B13" s="12">
        <f t="shared" ref="B13:B14" si="1">B12</f>
        <v>44655</v>
      </c>
      <c r="C13" s="6" t="s">
        <v>79</v>
      </c>
      <c r="D13" s="11">
        <v>-20</v>
      </c>
      <c r="E13" s="10">
        <v>3093.31</v>
      </c>
      <c r="F13" s="8" t="s">
        <v>85</v>
      </c>
    </row>
    <row r="14" spans="1:6" x14ac:dyDescent="0.25">
      <c r="A14" s="12">
        <v>44659</v>
      </c>
      <c r="B14" s="12">
        <f t="shared" si="1"/>
        <v>44655</v>
      </c>
      <c r="C14" s="6" t="s">
        <v>28</v>
      </c>
      <c r="D14" s="11">
        <v>-0.61</v>
      </c>
      <c r="E14" s="10">
        <v>3092.7</v>
      </c>
      <c r="F14" s="8"/>
    </row>
    <row r="15" spans="1:6" x14ac:dyDescent="0.25">
      <c r="A15" s="12">
        <v>44671</v>
      </c>
      <c r="B15" s="12">
        <v>44671</v>
      </c>
      <c r="C15" s="6" t="s">
        <v>41</v>
      </c>
      <c r="D15" s="11">
        <v>-1016.4</v>
      </c>
      <c r="E15" s="10">
        <v>2076.3000000000002</v>
      </c>
      <c r="F15" s="8"/>
    </row>
    <row r="16" spans="1:6" x14ac:dyDescent="0.25">
      <c r="A16" s="12">
        <v>44673</v>
      </c>
      <c r="B16" s="12">
        <v>44673</v>
      </c>
      <c r="C16" s="6" t="s">
        <v>37</v>
      </c>
      <c r="D16" s="11">
        <v>-1196.52</v>
      </c>
      <c r="E16" s="10">
        <v>879.78</v>
      </c>
      <c r="F16" s="8"/>
    </row>
    <row r="17" spans="1:6" x14ac:dyDescent="0.25">
      <c r="A17" s="12">
        <v>44679</v>
      </c>
      <c r="B17" s="12">
        <v>44679</v>
      </c>
      <c r="C17" s="6" t="s">
        <v>80</v>
      </c>
      <c r="D17" s="11">
        <v>200</v>
      </c>
      <c r="E17" s="10">
        <v>1079.78</v>
      </c>
      <c r="F17" s="9" t="s">
        <v>86</v>
      </c>
    </row>
    <row r="19" spans="1:6" x14ac:dyDescent="0.25">
      <c r="D19" s="1" t="s">
        <v>5</v>
      </c>
      <c r="E19" s="2" t="s">
        <v>6</v>
      </c>
    </row>
    <row r="20" spans="1:6" x14ac:dyDescent="0.25">
      <c r="D20" s="1" t="s">
        <v>7</v>
      </c>
      <c r="E20" s="3" t="s">
        <v>8</v>
      </c>
    </row>
    <row r="22" spans="1:6" x14ac:dyDescent="0.25">
      <c r="C22" s="4" t="s">
        <v>9</v>
      </c>
    </row>
    <row r="23" spans="1:6" x14ac:dyDescent="0.25">
      <c r="C23" s="5" t="s">
        <v>71</v>
      </c>
      <c r="D23" s="18">
        <v>383.97</v>
      </c>
    </row>
    <row r="24" spans="1:6" x14ac:dyDescent="0.25">
      <c r="C24" s="5" t="s">
        <v>72</v>
      </c>
      <c r="D24" s="18">
        <v>395.49</v>
      </c>
    </row>
    <row r="25" spans="1:6" x14ac:dyDescent="0.25">
      <c r="C25" s="5" t="s">
        <v>73</v>
      </c>
      <c r="D25" s="18">
        <v>395.49</v>
      </c>
    </row>
    <row r="26" spans="1:6" ht="15.75" x14ac:dyDescent="0.25">
      <c r="D26" s="21">
        <v>1174.95</v>
      </c>
    </row>
  </sheetData>
  <mergeCells count="6">
    <mergeCell ref="A1:F1"/>
    <mergeCell ref="A2:A3"/>
    <mergeCell ref="B2:B3"/>
    <mergeCell ref="C2:C3"/>
    <mergeCell ref="D2:D3"/>
    <mergeCell ref="E2:E3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7" zoomScale="80" zoomScaleNormal="80" workbookViewId="0">
      <selection activeCell="D34" sqref="D34"/>
    </sheetView>
  </sheetViews>
  <sheetFormatPr baseColWidth="10" defaultRowHeight="15" x14ac:dyDescent="0.25"/>
  <cols>
    <col min="1" max="1" width="23" customWidth="1"/>
    <col min="2" max="2" width="22.85546875" customWidth="1"/>
    <col min="3" max="3" width="52.7109375" customWidth="1"/>
    <col min="4" max="5" width="15.7109375" customWidth="1"/>
    <col min="6" max="6" width="34.42578125" customWidth="1"/>
  </cols>
  <sheetData>
    <row r="1" spans="1:6" ht="15.75" x14ac:dyDescent="0.25">
      <c r="A1" s="30">
        <v>44682</v>
      </c>
      <c r="B1" s="31"/>
      <c r="C1" s="31"/>
      <c r="D1" s="31"/>
      <c r="E1" s="31"/>
      <c r="F1" s="32"/>
    </row>
    <row r="2" spans="1:6" x14ac:dyDescent="0.25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</row>
    <row r="3" spans="1:6" x14ac:dyDescent="0.25">
      <c r="A3" s="34"/>
      <c r="B3" s="34"/>
      <c r="C3" s="34"/>
      <c r="D3" s="34"/>
      <c r="E3" s="34"/>
    </row>
    <row r="4" spans="1:6" x14ac:dyDescent="0.25">
      <c r="A4" s="12">
        <v>44683</v>
      </c>
      <c r="B4" s="12">
        <v>44683</v>
      </c>
      <c r="C4" s="6" t="s">
        <v>41</v>
      </c>
      <c r="D4" s="11">
        <v>-169.4</v>
      </c>
      <c r="E4" s="10">
        <v>910.38</v>
      </c>
      <c r="F4" s="7"/>
    </row>
    <row r="5" spans="1:6" x14ac:dyDescent="0.25">
      <c r="A5" s="12">
        <v>44684</v>
      </c>
      <c r="B5" s="12">
        <v>44684</v>
      </c>
      <c r="C5" s="6" t="s">
        <v>92</v>
      </c>
      <c r="D5" s="11">
        <v>-328.56</v>
      </c>
      <c r="E5" s="10">
        <v>581.82000000000005</v>
      </c>
      <c r="F5" s="8"/>
    </row>
    <row r="6" spans="1:6" x14ac:dyDescent="0.25">
      <c r="A6" s="12">
        <f>A5</f>
        <v>44684</v>
      </c>
      <c r="B6" s="12">
        <f>B5</f>
        <v>44684</v>
      </c>
      <c r="C6" s="6" t="s">
        <v>93</v>
      </c>
      <c r="D6" s="11">
        <v>1000</v>
      </c>
      <c r="E6" s="10">
        <v>1581.82</v>
      </c>
      <c r="F6" s="8" t="s">
        <v>88</v>
      </c>
    </row>
    <row r="7" spans="1:6" x14ac:dyDescent="0.25">
      <c r="A7" s="12">
        <f>A6</f>
        <v>44684</v>
      </c>
      <c r="B7" s="12">
        <f>B6</f>
        <v>44684</v>
      </c>
      <c r="C7" s="6" t="s">
        <v>94</v>
      </c>
      <c r="D7" s="11">
        <v>-940.08</v>
      </c>
      <c r="E7" s="10">
        <v>641.74</v>
      </c>
      <c r="F7" s="8"/>
    </row>
    <row r="8" spans="1:6" x14ac:dyDescent="0.25">
      <c r="A8" s="12">
        <v>44685</v>
      </c>
      <c r="B8" s="12">
        <v>44685</v>
      </c>
      <c r="C8" s="6" t="s">
        <v>95</v>
      </c>
      <c r="D8" s="11">
        <v>273</v>
      </c>
      <c r="E8" s="10">
        <v>3371.74</v>
      </c>
      <c r="F8" s="8"/>
    </row>
    <row r="9" spans="1:6" x14ac:dyDescent="0.25">
      <c r="A9" s="12">
        <f>A8</f>
        <v>44685</v>
      </c>
      <c r="B9" s="12">
        <f>B8</f>
        <v>44685</v>
      </c>
      <c r="C9" s="6" t="s">
        <v>96</v>
      </c>
      <c r="D9" s="11">
        <v>-14.13</v>
      </c>
      <c r="E9" s="10">
        <v>3357.58</v>
      </c>
      <c r="F9" s="8"/>
    </row>
    <row r="10" spans="1:6" x14ac:dyDescent="0.25">
      <c r="A10" s="12">
        <f t="shared" ref="A10:B13" si="0">A9</f>
        <v>44685</v>
      </c>
      <c r="B10" s="12">
        <f t="shared" si="0"/>
        <v>44685</v>
      </c>
      <c r="C10" s="6" t="s">
        <v>103</v>
      </c>
      <c r="D10" s="11">
        <v>-36.979999999999997</v>
      </c>
      <c r="E10" s="10">
        <v>3320.6</v>
      </c>
      <c r="F10" s="8"/>
    </row>
    <row r="11" spans="1:6" x14ac:dyDescent="0.25">
      <c r="A11" s="12">
        <f t="shared" si="0"/>
        <v>44685</v>
      </c>
      <c r="B11" s="12">
        <f t="shared" si="0"/>
        <v>44685</v>
      </c>
      <c r="C11" s="6" t="s">
        <v>54</v>
      </c>
      <c r="D11" s="11">
        <v>-1500</v>
      </c>
      <c r="E11" s="10">
        <v>1819.9</v>
      </c>
      <c r="F11" s="8" t="s">
        <v>89</v>
      </c>
    </row>
    <row r="12" spans="1:6" x14ac:dyDescent="0.25">
      <c r="A12" s="12">
        <f t="shared" si="0"/>
        <v>44685</v>
      </c>
      <c r="B12" s="12">
        <f t="shared" si="0"/>
        <v>44685</v>
      </c>
      <c r="C12" s="6" t="s">
        <v>53</v>
      </c>
      <c r="D12" s="11">
        <v>-1150.7</v>
      </c>
      <c r="E12" s="10">
        <v>669.2</v>
      </c>
      <c r="F12" s="8" t="s">
        <v>89</v>
      </c>
    </row>
    <row r="13" spans="1:6" x14ac:dyDescent="0.25">
      <c r="A13" s="12">
        <f t="shared" si="0"/>
        <v>44685</v>
      </c>
      <c r="B13" s="12">
        <f t="shared" si="0"/>
        <v>44685</v>
      </c>
      <c r="C13" s="6" t="s">
        <v>97</v>
      </c>
      <c r="D13" s="11">
        <v>20</v>
      </c>
      <c r="E13" s="10">
        <v>689.2</v>
      </c>
      <c r="F13" s="8"/>
    </row>
    <row r="14" spans="1:6" x14ac:dyDescent="0.25">
      <c r="A14" s="12">
        <v>44686</v>
      </c>
      <c r="B14" s="12">
        <f>B13</f>
        <v>44685</v>
      </c>
      <c r="C14" s="6" t="s">
        <v>98</v>
      </c>
      <c r="D14" s="11">
        <v>-20</v>
      </c>
      <c r="E14" s="10">
        <v>669.2</v>
      </c>
      <c r="F14" s="8" t="s">
        <v>90</v>
      </c>
    </row>
    <row r="15" spans="1:6" x14ac:dyDescent="0.25">
      <c r="A15" s="12">
        <v>44686</v>
      </c>
      <c r="B15" s="12">
        <f t="shared" ref="B15:B17" si="1">B14</f>
        <v>44685</v>
      </c>
      <c r="C15" s="6" t="s">
        <v>28</v>
      </c>
      <c r="D15" s="11">
        <v>-0.61</v>
      </c>
      <c r="E15" s="10">
        <v>668.59</v>
      </c>
      <c r="F15" s="8"/>
    </row>
    <row r="16" spans="1:6" x14ac:dyDescent="0.25">
      <c r="A16" s="12">
        <v>44687</v>
      </c>
      <c r="B16" s="12">
        <f t="shared" si="1"/>
        <v>44685</v>
      </c>
      <c r="C16" s="6" t="s">
        <v>98</v>
      </c>
      <c r="D16" s="11">
        <v>-40</v>
      </c>
      <c r="E16" s="10">
        <v>628.59</v>
      </c>
      <c r="F16" s="8" t="s">
        <v>91</v>
      </c>
    </row>
    <row r="17" spans="1:6" x14ac:dyDescent="0.25">
      <c r="A17" s="12">
        <v>44687</v>
      </c>
      <c r="B17" s="12">
        <f t="shared" si="1"/>
        <v>44685</v>
      </c>
      <c r="C17" s="6" t="s">
        <v>28</v>
      </c>
      <c r="D17" s="11">
        <v>-0.61</v>
      </c>
      <c r="E17" s="10">
        <v>627.98</v>
      </c>
      <c r="F17" s="8"/>
    </row>
    <row r="18" spans="1:6" x14ac:dyDescent="0.25">
      <c r="A18" s="12">
        <v>44692</v>
      </c>
      <c r="B18" s="12">
        <v>44691</v>
      </c>
      <c r="C18" s="6" t="s">
        <v>99</v>
      </c>
      <c r="D18" s="11">
        <v>2.92</v>
      </c>
      <c r="E18" s="10">
        <v>630.9</v>
      </c>
      <c r="F18" s="8"/>
    </row>
    <row r="19" spans="1:6" x14ac:dyDescent="0.25">
      <c r="A19" s="12">
        <v>44697</v>
      </c>
      <c r="B19" s="12">
        <v>44697</v>
      </c>
      <c r="C19" s="6" t="s">
        <v>93</v>
      </c>
      <c r="D19" s="11">
        <v>-500</v>
      </c>
      <c r="E19" s="10">
        <v>130.9</v>
      </c>
      <c r="F19" s="8"/>
    </row>
    <row r="20" spans="1:6" x14ac:dyDescent="0.25">
      <c r="A20" s="12">
        <v>44682</v>
      </c>
      <c r="B20" s="12">
        <v>44712</v>
      </c>
      <c r="C20" s="6" t="s">
        <v>101</v>
      </c>
      <c r="D20" s="11">
        <v>500</v>
      </c>
      <c r="E20" s="10">
        <v>630.9</v>
      </c>
      <c r="F20" s="8"/>
    </row>
    <row r="21" spans="1:6" x14ac:dyDescent="0.25">
      <c r="A21" s="12">
        <f>B21</f>
        <v>44712</v>
      </c>
      <c r="B21" s="12">
        <f>B20</f>
        <v>44712</v>
      </c>
      <c r="C21" s="6" t="s">
        <v>100</v>
      </c>
      <c r="D21" s="11">
        <v>0.11</v>
      </c>
      <c r="E21" s="10">
        <v>630.79</v>
      </c>
      <c r="F21" s="8"/>
    </row>
    <row r="22" spans="1:6" x14ac:dyDescent="0.25">
      <c r="A22" s="12">
        <f t="shared" ref="A22:A24" si="2">B22</f>
        <v>44712</v>
      </c>
      <c r="B22" s="12">
        <f t="shared" ref="B22:B24" si="3">B21</f>
        <v>44712</v>
      </c>
      <c r="C22" s="6" t="s">
        <v>93</v>
      </c>
      <c r="D22" s="11">
        <v>508.69</v>
      </c>
      <c r="E22" s="10">
        <v>1139.48</v>
      </c>
      <c r="F22" s="8"/>
    </row>
    <row r="23" spans="1:6" x14ac:dyDescent="0.25">
      <c r="A23" s="12">
        <f t="shared" si="2"/>
        <v>44712</v>
      </c>
      <c r="B23" s="12">
        <f t="shared" si="3"/>
        <v>44712</v>
      </c>
      <c r="C23" s="6" t="s">
        <v>102</v>
      </c>
      <c r="D23" s="11">
        <v>60</v>
      </c>
      <c r="E23" s="10">
        <v>1199.48</v>
      </c>
      <c r="F23" s="8"/>
    </row>
    <row r="24" spans="1:6" x14ac:dyDescent="0.25">
      <c r="A24" s="12">
        <f t="shared" si="2"/>
        <v>44712</v>
      </c>
      <c r="B24" s="12">
        <f t="shared" si="3"/>
        <v>44712</v>
      </c>
      <c r="C24" s="6" t="s">
        <v>37</v>
      </c>
      <c r="D24" s="11">
        <v>-1196.52</v>
      </c>
      <c r="E24" s="10">
        <v>2.96</v>
      </c>
      <c r="F24" s="9"/>
    </row>
    <row r="26" spans="1:6" x14ac:dyDescent="0.25">
      <c r="D26" s="1" t="s">
        <v>5</v>
      </c>
      <c r="E26" s="2" t="s">
        <v>6</v>
      </c>
    </row>
    <row r="27" spans="1:6" x14ac:dyDescent="0.25">
      <c r="D27" s="1" t="s">
        <v>7</v>
      </c>
      <c r="E27" s="3" t="s">
        <v>8</v>
      </c>
    </row>
    <row r="29" spans="1:6" x14ac:dyDescent="0.25">
      <c r="C29" s="4" t="s">
        <v>9</v>
      </c>
    </row>
    <row r="30" spans="1:6" x14ac:dyDescent="0.25">
      <c r="C30" s="5" t="s">
        <v>71</v>
      </c>
      <c r="D30" s="17">
        <v>383.97</v>
      </c>
    </row>
    <row r="31" spans="1:6" x14ac:dyDescent="0.25">
      <c r="C31" s="5" t="s">
        <v>72</v>
      </c>
      <c r="D31" s="17">
        <v>695.49</v>
      </c>
    </row>
    <row r="32" spans="1:6" x14ac:dyDescent="0.25">
      <c r="C32" s="5" t="s">
        <v>73</v>
      </c>
      <c r="D32" s="17">
        <v>395.49</v>
      </c>
    </row>
    <row r="33" spans="3:4" x14ac:dyDescent="0.25">
      <c r="C33" s="5" t="s">
        <v>87</v>
      </c>
      <c r="D33" s="17">
        <v>587.95000000000005</v>
      </c>
    </row>
    <row r="34" spans="3:4" ht="15.75" x14ac:dyDescent="0.25">
      <c r="D34" s="19">
        <v>1762.9</v>
      </c>
    </row>
  </sheetData>
  <mergeCells count="6">
    <mergeCell ref="A1:F1"/>
    <mergeCell ref="A2:A3"/>
    <mergeCell ref="B2:B3"/>
    <mergeCell ref="C2:C3"/>
    <mergeCell ref="D2:D3"/>
    <mergeCell ref="E2:E3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10" zoomScale="90" zoomScaleNormal="90" workbookViewId="0">
      <selection activeCell="A43" sqref="A43:F44"/>
    </sheetView>
  </sheetViews>
  <sheetFormatPr baseColWidth="10" defaultRowHeight="15" x14ac:dyDescent="0.25"/>
  <cols>
    <col min="1" max="1" width="22.85546875" customWidth="1"/>
    <col min="2" max="2" width="23" customWidth="1"/>
    <col min="3" max="3" width="51.140625" customWidth="1"/>
    <col min="4" max="5" width="15.7109375" customWidth="1"/>
    <col min="6" max="6" width="51.5703125" customWidth="1"/>
  </cols>
  <sheetData>
    <row r="1" spans="1:6" ht="15.75" x14ac:dyDescent="0.25">
      <c r="A1" s="30">
        <v>44713</v>
      </c>
      <c r="B1" s="31"/>
      <c r="C1" s="31"/>
      <c r="D1" s="31"/>
      <c r="E1" s="31"/>
      <c r="F1" s="32"/>
    </row>
    <row r="2" spans="1:6" x14ac:dyDescent="0.25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</row>
    <row r="3" spans="1:6" x14ac:dyDescent="0.25">
      <c r="A3" s="34"/>
      <c r="B3" s="34"/>
      <c r="C3" s="34"/>
      <c r="D3" s="34"/>
      <c r="E3" s="34"/>
    </row>
    <row r="4" spans="1:6" x14ac:dyDescent="0.25">
      <c r="A4" s="12">
        <v>44714</v>
      </c>
      <c r="B4" s="12">
        <v>44714</v>
      </c>
      <c r="C4" s="6" t="s">
        <v>107</v>
      </c>
      <c r="D4" s="11">
        <v>2680</v>
      </c>
      <c r="E4" s="10">
        <v>2682.96</v>
      </c>
      <c r="F4" s="7"/>
    </row>
    <row r="5" spans="1:6" x14ac:dyDescent="0.25">
      <c r="A5" s="12">
        <f>A4</f>
        <v>44714</v>
      </c>
      <c r="B5" s="12">
        <f>B4</f>
        <v>44714</v>
      </c>
      <c r="C5" s="6" t="s">
        <v>108</v>
      </c>
      <c r="D5" s="11">
        <v>-20</v>
      </c>
      <c r="E5" s="10">
        <v>2662.96</v>
      </c>
      <c r="F5" s="8" t="s">
        <v>115</v>
      </c>
    </row>
    <row r="6" spans="1:6" x14ac:dyDescent="0.25">
      <c r="A6" s="12">
        <f t="shared" ref="A6:B10" si="0">A5</f>
        <v>44714</v>
      </c>
      <c r="B6" s="12">
        <f t="shared" si="0"/>
        <v>44714</v>
      </c>
      <c r="C6" s="6" t="s">
        <v>109</v>
      </c>
      <c r="D6" s="11">
        <v>-13.94</v>
      </c>
      <c r="E6" s="10">
        <v>2649.02</v>
      </c>
      <c r="F6" s="8"/>
    </row>
    <row r="7" spans="1:6" x14ac:dyDescent="0.25">
      <c r="A7" s="12">
        <f t="shared" si="0"/>
        <v>44714</v>
      </c>
      <c r="B7" s="12">
        <f t="shared" si="0"/>
        <v>44714</v>
      </c>
      <c r="C7" s="6" t="s">
        <v>110</v>
      </c>
      <c r="D7" s="11">
        <v>-1200</v>
      </c>
      <c r="E7" s="10">
        <v>1449.02</v>
      </c>
      <c r="F7" s="8"/>
    </row>
    <row r="8" spans="1:6" x14ac:dyDescent="0.25">
      <c r="A8" s="12">
        <f t="shared" si="0"/>
        <v>44714</v>
      </c>
      <c r="B8" s="12">
        <f t="shared" si="0"/>
        <v>44714</v>
      </c>
      <c r="C8" s="6" t="s">
        <v>53</v>
      </c>
      <c r="D8" s="11">
        <v>-500.7</v>
      </c>
      <c r="E8" s="10">
        <v>948.32</v>
      </c>
      <c r="F8" s="8" t="s">
        <v>116</v>
      </c>
    </row>
    <row r="9" spans="1:6" x14ac:dyDescent="0.25">
      <c r="A9" s="12">
        <f t="shared" si="0"/>
        <v>44714</v>
      </c>
      <c r="B9" s="12">
        <f t="shared" si="0"/>
        <v>44714</v>
      </c>
      <c r="C9" s="6" t="s">
        <v>54</v>
      </c>
      <c r="D9" s="11">
        <v>-500.7</v>
      </c>
      <c r="E9" s="10">
        <v>447.62</v>
      </c>
      <c r="F9" s="8" t="s">
        <v>116</v>
      </c>
    </row>
    <row r="10" spans="1:6" x14ac:dyDescent="0.25">
      <c r="A10" s="12">
        <f t="shared" si="0"/>
        <v>44714</v>
      </c>
      <c r="B10" s="12">
        <f t="shared" si="0"/>
        <v>44714</v>
      </c>
      <c r="C10" s="6" t="s">
        <v>54</v>
      </c>
      <c r="D10" s="11">
        <v>-60.7</v>
      </c>
      <c r="E10" s="10">
        <v>386.92</v>
      </c>
      <c r="F10" s="8" t="s">
        <v>117</v>
      </c>
    </row>
    <row r="11" spans="1:6" x14ac:dyDescent="0.25">
      <c r="A11" s="12">
        <v>44718</v>
      </c>
      <c r="B11" s="12">
        <v>44718</v>
      </c>
      <c r="C11" s="6" t="s">
        <v>111</v>
      </c>
      <c r="D11" s="11">
        <v>-36.979999999999997</v>
      </c>
      <c r="E11" s="10">
        <v>349.94</v>
      </c>
      <c r="F11" s="8"/>
    </row>
    <row r="12" spans="1:6" x14ac:dyDescent="0.25">
      <c r="A12" s="12">
        <v>44720</v>
      </c>
      <c r="B12" s="12">
        <v>44720</v>
      </c>
      <c r="C12" s="6" t="s">
        <v>112</v>
      </c>
      <c r="D12" s="11">
        <v>-200</v>
      </c>
      <c r="E12" s="10">
        <v>149.94</v>
      </c>
      <c r="F12" s="8" t="s">
        <v>118</v>
      </c>
    </row>
    <row r="13" spans="1:6" x14ac:dyDescent="0.25">
      <c r="A13" s="12">
        <v>44725</v>
      </c>
      <c r="B13" s="12">
        <v>44725</v>
      </c>
      <c r="C13" s="6" t="s">
        <v>113</v>
      </c>
      <c r="D13" s="11">
        <v>20</v>
      </c>
      <c r="E13" s="10">
        <v>169.94</v>
      </c>
      <c r="F13" s="8"/>
    </row>
    <row r="14" spans="1:6" x14ac:dyDescent="0.25">
      <c r="A14" s="12">
        <v>44728</v>
      </c>
      <c r="B14" s="12">
        <v>44728</v>
      </c>
      <c r="C14" s="6" t="s">
        <v>110</v>
      </c>
      <c r="D14" s="11">
        <v>1200</v>
      </c>
      <c r="E14" s="10">
        <v>1369.94</v>
      </c>
      <c r="F14" s="8"/>
    </row>
    <row r="15" spans="1:6" x14ac:dyDescent="0.25">
      <c r="A15" s="12">
        <v>44728</v>
      </c>
      <c r="B15" s="12">
        <v>44728</v>
      </c>
      <c r="C15" s="6" t="s">
        <v>37</v>
      </c>
      <c r="D15" s="11">
        <v>-1196.52</v>
      </c>
      <c r="E15" s="10">
        <v>173.42</v>
      </c>
      <c r="F15" s="8"/>
    </row>
    <row r="16" spans="1:6" x14ac:dyDescent="0.25">
      <c r="A16" s="12">
        <v>44739</v>
      </c>
      <c r="B16" s="12">
        <v>44739</v>
      </c>
      <c r="C16" s="6" t="s">
        <v>114</v>
      </c>
      <c r="D16" s="11">
        <v>-170</v>
      </c>
      <c r="E16" s="10">
        <v>3.42</v>
      </c>
      <c r="F16" s="9" t="s">
        <v>119</v>
      </c>
    </row>
    <row r="18" spans="1:6" x14ac:dyDescent="0.25">
      <c r="D18" s="1" t="s">
        <v>5</v>
      </c>
      <c r="E18" s="2" t="s">
        <v>6</v>
      </c>
    </row>
    <row r="19" spans="1:6" x14ac:dyDescent="0.25">
      <c r="D19" s="1" t="s">
        <v>7</v>
      </c>
      <c r="E19" s="3" t="s">
        <v>8</v>
      </c>
    </row>
    <row r="21" spans="1:6" x14ac:dyDescent="0.25">
      <c r="C21" s="4" t="s">
        <v>9</v>
      </c>
    </row>
    <row r="22" spans="1:6" x14ac:dyDescent="0.25">
      <c r="C22" s="5" t="s">
        <v>71</v>
      </c>
      <c r="D22" s="17">
        <v>383.97</v>
      </c>
    </row>
    <row r="23" spans="1:6" x14ac:dyDescent="0.25">
      <c r="C23" s="5" t="s">
        <v>72</v>
      </c>
      <c r="D23" s="17">
        <v>395.49</v>
      </c>
    </row>
    <row r="24" spans="1:6" x14ac:dyDescent="0.25">
      <c r="C24" s="5" t="s">
        <v>73</v>
      </c>
      <c r="D24" s="17">
        <v>395.49</v>
      </c>
    </row>
    <row r="25" spans="1:6" x14ac:dyDescent="0.25">
      <c r="C25" s="5" t="s">
        <v>87</v>
      </c>
      <c r="D25" s="17">
        <v>587.95000000000005</v>
      </c>
    </row>
    <row r="26" spans="1:6" x14ac:dyDescent="0.25">
      <c r="C26" s="5" t="s">
        <v>104</v>
      </c>
      <c r="D26" s="17">
        <v>587.95000000000005</v>
      </c>
    </row>
    <row r="27" spans="1:6" x14ac:dyDescent="0.25">
      <c r="C27" s="5" t="s">
        <v>105</v>
      </c>
      <c r="D27" s="17">
        <v>1650</v>
      </c>
    </row>
    <row r="28" spans="1:6" x14ac:dyDescent="0.25">
      <c r="C28" s="5" t="s">
        <v>106</v>
      </c>
      <c r="D28" s="17">
        <v>169.4</v>
      </c>
    </row>
    <row r="29" spans="1:6" ht="15.75" x14ac:dyDescent="0.25">
      <c r="D29" s="19">
        <v>4170.25</v>
      </c>
    </row>
    <row r="32" spans="1:6" x14ac:dyDescent="0.25">
      <c r="A32" s="34" t="s">
        <v>120</v>
      </c>
      <c r="B32" s="34" t="s">
        <v>1</v>
      </c>
      <c r="C32" s="34" t="s">
        <v>2</v>
      </c>
      <c r="D32" s="34" t="s">
        <v>3</v>
      </c>
      <c r="E32" s="34" t="s">
        <v>4</v>
      </c>
      <c r="F32" s="45" t="s">
        <v>121</v>
      </c>
    </row>
    <row r="33" spans="1:6" x14ac:dyDescent="0.25">
      <c r="A33" s="34"/>
      <c r="B33" s="34"/>
      <c r="C33" s="34"/>
      <c r="D33" s="34"/>
      <c r="E33" s="34"/>
      <c r="F33" s="46"/>
    </row>
    <row r="34" spans="1:6" x14ac:dyDescent="0.25">
      <c r="A34" s="6"/>
      <c r="B34" s="6"/>
      <c r="C34" s="47" t="s">
        <v>122</v>
      </c>
      <c r="D34" s="6"/>
      <c r="E34" s="6"/>
      <c r="F34" s="6"/>
    </row>
    <row r="35" spans="1:6" x14ac:dyDescent="0.25">
      <c r="A35" s="6"/>
      <c r="B35" s="6"/>
      <c r="C35" s="47"/>
      <c r="D35" s="6"/>
      <c r="E35" s="6"/>
      <c r="F35" s="6"/>
    </row>
    <row r="36" spans="1:6" x14ac:dyDescent="0.25">
      <c r="A36" s="6"/>
      <c r="B36" s="6"/>
      <c r="C36" s="47"/>
      <c r="D36" s="6"/>
      <c r="E36" s="6"/>
      <c r="F36" s="6"/>
    </row>
    <row r="38" spans="1:6" x14ac:dyDescent="0.25">
      <c r="A38" s="34" t="s">
        <v>120</v>
      </c>
      <c r="B38" s="34" t="s">
        <v>1</v>
      </c>
      <c r="C38" s="34" t="s">
        <v>2</v>
      </c>
      <c r="D38" s="34" t="s">
        <v>3</v>
      </c>
      <c r="E38" s="34" t="s">
        <v>4</v>
      </c>
      <c r="F38" s="45" t="s">
        <v>123</v>
      </c>
    </row>
    <row r="39" spans="1:6" x14ac:dyDescent="0.25">
      <c r="A39" s="34"/>
      <c r="B39" s="34"/>
      <c r="C39" s="34"/>
      <c r="D39" s="34"/>
      <c r="E39" s="34"/>
      <c r="F39" s="46"/>
    </row>
    <row r="40" spans="1:6" x14ac:dyDescent="0.25">
      <c r="A40" s="12">
        <v>44714</v>
      </c>
      <c r="B40" s="12">
        <v>44714</v>
      </c>
      <c r="C40" s="6" t="s">
        <v>124</v>
      </c>
      <c r="D40" s="11">
        <v>1200</v>
      </c>
      <c r="E40" s="10">
        <v>1200</v>
      </c>
      <c r="F40" s="6"/>
    </row>
    <row r="41" spans="1:6" x14ac:dyDescent="0.25">
      <c r="A41" s="12">
        <v>44728</v>
      </c>
      <c r="B41" s="12">
        <v>44728</v>
      </c>
      <c r="C41" s="6" t="s">
        <v>124</v>
      </c>
      <c r="D41" s="11">
        <v>-1200</v>
      </c>
      <c r="E41" s="10">
        <v>0</v>
      </c>
      <c r="F41" s="6"/>
    </row>
    <row r="43" spans="1:6" x14ac:dyDescent="0.25">
      <c r="A43" s="34" t="s">
        <v>120</v>
      </c>
      <c r="B43" s="34" t="s">
        <v>1</v>
      </c>
      <c r="C43" s="34" t="s">
        <v>2</v>
      </c>
      <c r="D43" s="34" t="s">
        <v>3</v>
      </c>
      <c r="E43" s="34" t="s">
        <v>4</v>
      </c>
      <c r="F43" s="45" t="s">
        <v>125</v>
      </c>
    </row>
    <row r="44" spans="1:6" x14ac:dyDescent="0.25">
      <c r="A44" s="34"/>
      <c r="B44" s="34"/>
      <c r="C44" s="34"/>
      <c r="D44" s="34"/>
      <c r="E44" s="34"/>
      <c r="F44" s="46"/>
    </row>
    <row r="45" spans="1:6" x14ac:dyDescent="0.25">
      <c r="A45" s="12">
        <v>44735</v>
      </c>
      <c r="B45" s="12">
        <v>44735</v>
      </c>
      <c r="C45" s="6" t="s">
        <v>126</v>
      </c>
      <c r="D45" s="22">
        <v>-500</v>
      </c>
      <c r="E45" s="10">
        <v>4212.72</v>
      </c>
      <c r="F45" s="6"/>
    </row>
  </sheetData>
  <mergeCells count="25">
    <mergeCell ref="A43:A44"/>
    <mergeCell ref="B43:B44"/>
    <mergeCell ref="A1:F1"/>
    <mergeCell ref="A2:A3"/>
    <mergeCell ref="B2:B3"/>
    <mergeCell ref="C2:C3"/>
    <mergeCell ref="D2:D3"/>
    <mergeCell ref="E2:E3"/>
    <mergeCell ref="F32:F33"/>
    <mergeCell ref="A38:A39"/>
    <mergeCell ref="B38:B39"/>
    <mergeCell ref="C38:C39"/>
    <mergeCell ref="D38:D39"/>
    <mergeCell ref="E38:E39"/>
    <mergeCell ref="F38:F39"/>
    <mergeCell ref="A32:A33"/>
    <mergeCell ref="B32:B33"/>
    <mergeCell ref="C32:C33"/>
    <mergeCell ref="D32:D33"/>
    <mergeCell ref="E32:E33"/>
    <mergeCell ref="C43:C44"/>
    <mergeCell ref="D43:D44"/>
    <mergeCell ref="E43:E44"/>
    <mergeCell ref="F43:F44"/>
    <mergeCell ref="C34:C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28" zoomScale="90" zoomScaleNormal="90" workbookViewId="0">
      <selection activeCell="C65" sqref="C65"/>
    </sheetView>
  </sheetViews>
  <sheetFormatPr baseColWidth="10" defaultRowHeight="15" x14ac:dyDescent="0.25"/>
  <cols>
    <col min="1" max="1" width="22.85546875" customWidth="1"/>
    <col min="2" max="2" width="23" customWidth="1"/>
    <col min="3" max="3" width="68" customWidth="1"/>
    <col min="4" max="5" width="15.7109375" customWidth="1"/>
    <col min="6" max="6" width="56.42578125" customWidth="1"/>
  </cols>
  <sheetData>
    <row r="1" spans="1:6" ht="15.75" x14ac:dyDescent="0.25">
      <c r="A1" s="30">
        <v>44743</v>
      </c>
      <c r="B1" s="31"/>
      <c r="C1" s="31"/>
      <c r="D1" s="31"/>
      <c r="E1" s="31"/>
      <c r="F1" s="32"/>
    </row>
    <row r="2" spans="1:6" x14ac:dyDescent="0.25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</row>
    <row r="3" spans="1:6" x14ac:dyDescent="0.25">
      <c r="A3" s="34"/>
      <c r="B3" s="34"/>
      <c r="C3" s="34"/>
      <c r="D3" s="34"/>
      <c r="E3" s="34"/>
    </row>
    <row r="4" spans="1:6" x14ac:dyDescent="0.25">
      <c r="A4" s="12">
        <v>44743</v>
      </c>
      <c r="B4" s="12">
        <v>44743</v>
      </c>
      <c r="C4" s="6" t="s">
        <v>141</v>
      </c>
      <c r="D4" s="11">
        <v>10901.17</v>
      </c>
      <c r="E4" s="10">
        <v>10904.59</v>
      </c>
      <c r="F4" s="7" t="s">
        <v>127</v>
      </c>
    </row>
    <row r="5" spans="1:6" x14ac:dyDescent="0.25">
      <c r="A5" s="12">
        <f>A4</f>
        <v>44743</v>
      </c>
      <c r="B5" s="12">
        <f>B4</f>
        <v>44743</v>
      </c>
      <c r="C5" s="6" t="s">
        <v>142</v>
      </c>
      <c r="D5" s="11">
        <v>-1260.23</v>
      </c>
      <c r="E5" s="10">
        <v>9644.36</v>
      </c>
      <c r="F5" s="8" t="s">
        <v>127</v>
      </c>
    </row>
    <row r="6" spans="1:6" x14ac:dyDescent="0.25">
      <c r="A6" s="12">
        <f t="shared" ref="A6:B11" si="0">A5</f>
        <v>44743</v>
      </c>
      <c r="B6" s="12">
        <f t="shared" si="0"/>
        <v>44743</v>
      </c>
      <c r="C6" s="6" t="s">
        <v>143</v>
      </c>
      <c r="D6" s="11">
        <v>-2335.85</v>
      </c>
      <c r="E6" s="10">
        <v>7308.51</v>
      </c>
      <c r="F6" s="8" t="s">
        <v>127</v>
      </c>
    </row>
    <row r="7" spans="1:6" x14ac:dyDescent="0.25">
      <c r="A7" s="12">
        <f t="shared" si="0"/>
        <v>44743</v>
      </c>
      <c r="B7" s="12">
        <f t="shared" si="0"/>
        <v>44743</v>
      </c>
      <c r="C7" s="6" t="s">
        <v>54</v>
      </c>
      <c r="D7" s="11">
        <v>-1000.7</v>
      </c>
      <c r="E7" s="10">
        <v>6307.81</v>
      </c>
      <c r="F7" s="8" t="s">
        <v>128</v>
      </c>
    </row>
    <row r="8" spans="1:6" x14ac:dyDescent="0.25">
      <c r="A8" s="12">
        <f t="shared" si="0"/>
        <v>44743</v>
      </c>
      <c r="B8" s="12">
        <f t="shared" si="0"/>
        <v>44743</v>
      </c>
      <c r="C8" s="6" t="s">
        <v>53</v>
      </c>
      <c r="D8" s="11">
        <v>-650.70000000000005</v>
      </c>
      <c r="E8" s="10">
        <v>5657.11</v>
      </c>
      <c r="F8" s="8" t="s">
        <v>128</v>
      </c>
    </row>
    <row r="9" spans="1:6" x14ac:dyDescent="0.25">
      <c r="A9" s="12">
        <f t="shared" si="0"/>
        <v>44743</v>
      </c>
      <c r="B9" s="12">
        <f t="shared" si="0"/>
        <v>44743</v>
      </c>
      <c r="C9" s="6" t="s">
        <v>54</v>
      </c>
      <c r="D9" s="11">
        <v>-1500.7</v>
      </c>
      <c r="E9" s="10">
        <v>4156.41</v>
      </c>
      <c r="F9" s="8" t="s">
        <v>129</v>
      </c>
    </row>
    <row r="10" spans="1:6" x14ac:dyDescent="0.25">
      <c r="A10" s="12">
        <f t="shared" si="0"/>
        <v>44743</v>
      </c>
      <c r="B10" s="12">
        <f t="shared" si="0"/>
        <v>44743</v>
      </c>
      <c r="C10" s="6" t="s">
        <v>53</v>
      </c>
      <c r="D10" s="11">
        <v>-1150.7</v>
      </c>
      <c r="E10" s="10">
        <v>3005.71</v>
      </c>
      <c r="F10" s="8" t="s">
        <v>129</v>
      </c>
    </row>
    <row r="11" spans="1:6" x14ac:dyDescent="0.25">
      <c r="A11" s="12">
        <f t="shared" si="0"/>
        <v>44743</v>
      </c>
      <c r="B11" s="12">
        <f t="shared" si="0"/>
        <v>44743</v>
      </c>
      <c r="C11" s="6" t="s">
        <v>144</v>
      </c>
      <c r="D11" s="11">
        <v>-169.4</v>
      </c>
      <c r="E11" s="10">
        <v>2836.31</v>
      </c>
      <c r="F11" s="8"/>
    </row>
    <row r="12" spans="1:6" x14ac:dyDescent="0.25">
      <c r="A12" s="12">
        <v>44747</v>
      </c>
      <c r="B12" s="12">
        <v>44747</v>
      </c>
      <c r="C12" s="6" t="s">
        <v>111</v>
      </c>
      <c r="D12" s="11">
        <v>-37.39</v>
      </c>
      <c r="E12" s="10">
        <v>2798.92</v>
      </c>
      <c r="F12" s="8"/>
    </row>
    <row r="13" spans="1:6" x14ac:dyDescent="0.25">
      <c r="A13" s="12">
        <f>A12</f>
        <v>44747</v>
      </c>
      <c r="B13" s="12">
        <f>B12</f>
        <v>44747</v>
      </c>
      <c r="C13" s="6" t="s">
        <v>145</v>
      </c>
      <c r="D13" s="11">
        <v>2750</v>
      </c>
      <c r="E13" s="10">
        <v>5548.92</v>
      </c>
      <c r="F13" s="8" t="s">
        <v>130</v>
      </c>
    </row>
    <row r="14" spans="1:6" x14ac:dyDescent="0.25">
      <c r="A14" s="12">
        <f t="shared" ref="A14:B19" si="1">A13</f>
        <v>44747</v>
      </c>
      <c r="B14" s="12">
        <f t="shared" si="1"/>
        <v>44747</v>
      </c>
      <c r="C14" s="6" t="s">
        <v>161</v>
      </c>
      <c r="D14" s="11">
        <v>-40</v>
      </c>
      <c r="E14" s="10">
        <v>5508.92</v>
      </c>
      <c r="F14" s="8" t="s">
        <v>115</v>
      </c>
    </row>
    <row r="15" spans="1:6" x14ac:dyDescent="0.25">
      <c r="A15" s="12">
        <f t="shared" si="1"/>
        <v>44747</v>
      </c>
      <c r="B15" s="12">
        <f t="shared" si="1"/>
        <v>44747</v>
      </c>
      <c r="C15" s="6" t="s">
        <v>146</v>
      </c>
      <c r="D15" s="11">
        <v>-14.16</v>
      </c>
      <c r="E15" s="10">
        <v>5494.76</v>
      </c>
      <c r="F15" s="8"/>
    </row>
    <row r="16" spans="1:6" x14ac:dyDescent="0.25">
      <c r="A16" s="12">
        <f t="shared" si="1"/>
        <v>44747</v>
      </c>
      <c r="B16" s="12">
        <f t="shared" si="1"/>
        <v>44747</v>
      </c>
      <c r="C16" s="6" t="s">
        <v>34</v>
      </c>
      <c r="D16" s="11">
        <v>1177.9000000000001</v>
      </c>
      <c r="E16" s="10">
        <v>4316.8599999999997</v>
      </c>
      <c r="F16" s="8" t="s">
        <v>131</v>
      </c>
    </row>
    <row r="17" spans="1:6" x14ac:dyDescent="0.25">
      <c r="A17" s="12">
        <f t="shared" si="1"/>
        <v>44747</v>
      </c>
      <c r="B17" s="12">
        <f t="shared" si="1"/>
        <v>44747</v>
      </c>
      <c r="C17" s="6" t="s">
        <v>147</v>
      </c>
      <c r="D17" s="11">
        <v>2</v>
      </c>
      <c r="E17" s="10">
        <v>4318.8599999999997</v>
      </c>
      <c r="F17" s="8" t="s">
        <v>132</v>
      </c>
    </row>
    <row r="18" spans="1:6" x14ac:dyDescent="0.25">
      <c r="A18" s="12">
        <f t="shared" si="1"/>
        <v>44747</v>
      </c>
      <c r="B18" s="12">
        <f t="shared" si="1"/>
        <v>44747</v>
      </c>
      <c r="C18" s="6" t="s">
        <v>148</v>
      </c>
      <c r="D18" s="11">
        <v>2.14</v>
      </c>
      <c r="E18" s="10">
        <v>4321</v>
      </c>
      <c r="F18" s="8" t="s">
        <v>132</v>
      </c>
    </row>
    <row r="19" spans="1:6" x14ac:dyDescent="0.25">
      <c r="A19" s="12">
        <f t="shared" si="1"/>
        <v>44747</v>
      </c>
      <c r="B19" s="12">
        <f t="shared" si="1"/>
        <v>44747</v>
      </c>
      <c r="C19" s="6" t="s">
        <v>148</v>
      </c>
      <c r="D19" s="11">
        <v>3.96</v>
      </c>
      <c r="E19" s="10">
        <v>4321.96</v>
      </c>
      <c r="F19" s="8" t="s">
        <v>132</v>
      </c>
    </row>
    <row r="20" spans="1:6" x14ac:dyDescent="0.25">
      <c r="A20" s="12">
        <v>44749</v>
      </c>
      <c r="B20" s="12">
        <v>44747</v>
      </c>
      <c r="C20" s="6" t="s">
        <v>149</v>
      </c>
      <c r="D20" s="11">
        <v>-20</v>
      </c>
      <c r="E20" s="10">
        <v>4304.96</v>
      </c>
      <c r="F20" s="8" t="s">
        <v>133</v>
      </c>
    </row>
    <row r="21" spans="1:6" x14ac:dyDescent="0.25">
      <c r="A21" s="12">
        <v>44749</v>
      </c>
      <c r="B21" s="12">
        <v>44747</v>
      </c>
      <c r="C21" s="6" t="s">
        <v>150</v>
      </c>
      <c r="D21" s="11">
        <v>-0.61</v>
      </c>
      <c r="E21" s="10">
        <v>4304.3500000000004</v>
      </c>
      <c r="F21" s="8"/>
    </row>
    <row r="22" spans="1:6" x14ac:dyDescent="0.25">
      <c r="A22" s="12">
        <v>44750</v>
      </c>
      <c r="B22" s="12">
        <v>44750</v>
      </c>
      <c r="C22" s="6" t="s">
        <v>151</v>
      </c>
      <c r="D22" s="11">
        <v>1258.0899999999999</v>
      </c>
      <c r="E22" s="10">
        <v>5562.44</v>
      </c>
      <c r="F22" s="8" t="s">
        <v>134</v>
      </c>
    </row>
    <row r="23" spans="1:6" x14ac:dyDescent="0.25">
      <c r="A23" s="12">
        <v>44753</v>
      </c>
      <c r="B23" s="12">
        <v>44753</v>
      </c>
      <c r="C23" s="6" t="s">
        <v>142</v>
      </c>
      <c r="D23" s="11">
        <v>-1260.23</v>
      </c>
      <c r="E23" s="10">
        <v>4302.21</v>
      </c>
      <c r="F23" s="8" t="s">
        <v>127</v>
      </c>
    </row>
    <row r="24" spans="1:6" x14ac:dyDescent="0.25">
      <c r="A24" s="12">
        <v>44756</v>
      </c>
      <c r="B24" s="12">
        <v>44756</v>
      </c>
      <c r="C24" s="6" t="s">
        <v>152</v>
      </c>
      <c r="D24" s="11">
        <v>-85.05</v>
      </c>
      <c r="E24" s="10">
        <v>4217.16</v>
      </c>
      <c r="F24" s="8"/>
    </row>
    <row r="25" spans="1:6" x14ac:dyDescent="0.25">
      <c r="A25" s="12">
        <v>44757</v>
      </c>
      <c r="B25" s="12">
        <v>44757</v>
      </c>
      <c r="C25" s="6" t="s">
        <v>151</v>
      </c>
      <c r="D25" s="11">
        <v>1258.0899999999999</v>
      </c>
      <c r="E25" s="10">
        <v>5475.25</v>
      </c>
      <c r="F25" s="8" t="s">
        <v>134</v>
      </c>
    </row>
    <row r="26" spans="1:6" x14ac:dyDescent="0.25">
      <c r="A26" s="12">
        <v>44760</v>
      </c>
      <c r="B26" s="12">
        <v>44760</v>
      </c>
      <c r="C26" s="6" t="s">
        <v>44</v>
      </c>
      <c r="D26" s="11">
        <v>-383.97</v>
      </c>
      <c r="E26" s="10">
        <v>5091.28</v>
      </c>
      <c r="F26" s="8" t="s">
        <v>71</v>
      </c>
    </row>
    <row r="27" spans="1:6" x14ac:dyDescent="0.25">
      <c r="A27" s="12">
        <f>A26</f>
        <v>44760</v>
      </c>
      <c r="B27" s="12">
        <f>B26</f>
        <v>44760</v>
      </c>
      <c r="C27" s="6" t="s">
        <v>153</v>
      </c>
      <c r="D27" s="11">
        <v>80</v>
      </c>
      <c r="E27" s="10">
        <v>5171.28</v>
      </c>
      <c r="F27" s="8"/>
    </row>
    <row r="28" spans="1:6" x14ac:dyDescent="0.25">
      <c r="A28" s="12">
        <f t="shared" ref="A28:B30" si="2">A27</f>
        <v>44760</v>
      </c>
      <c r="B28" s="12">
        <f t="shared" si="2"/>
        <v>44760</v>
      </c>
      <c r="C28" s="6" t="s">
        <v>154</v>
      </c>
      <c r="D28" s="11">
        <v>21200</v>
      </c>
      <c r="E28" s="10">
        <v>26371.279999999999</v>
      </c>
      <c r="F28" s="8" t="s">
        <v>135</v>
      </c>
    </row>
    <row r="29" spans="1:6" x14ac:dyDescent="0.25">
      <c r="A29" s="12">
        <f t="shared" si="2"/>
        <v>44760</v>
      </c>
      <c r="B29" s="12">
        <f t="shared" si="2"/>
        <v>44760</v>
      </c>
      <c r="C29" s="6" t="s">
        <v>155</v>
      </c>
      <c r="D29" s="11">
        <v>-21433.06</v>
      </c>
      <c r="E29" s="10">
        <v>4938.22</v>
      </c>
      <c r="F29" s="8" t="s">
        <v>136</v>
      </c>
    </row>
    <row r="30" spans="1:6" x14ac:dyDescent="0.25">
      <c r="A30" s="12">
        <f t="shared" si="2"/>
        <v>44760</v>
      </c>
      <c r="B30" s="12">
        <f t="shared" si="2"/>
        <v>44760</v>
      </c>
      <c r="C30" s="6" t="s">
        <v>156</v>
      </c>
      <c r="D30" s="11">
        <v>-1.02</v>
      </c>
      <c r="E30" s="10">
        <v>4937.2</v>
      </c>
      <c r="F30" s="8" t="s">
        <v>136</v>
      </c>
    </row>
    <row r="31" spans="1:6" x14ac:dyDescent="0.25">
      <c r="A31" s="12">
        <v>44763</v>
      </c>
      <c r="B31" s="12">
        <v>44763</v>
      </c>
      <c r="C31" s="6" t="s">
        <v>37</v>
      </c>
      <c r="D31" s="11">
        <v>-1198.52</v>
      </c>
      <c r="E31" s="10">
        <v>3740.68</v>
      </c>
      <c r="F31" s="8"/>
    </row>
    <row r="32" spans="1:6" x14ac:dyDescent="0.25">
      <c r="A32" s="12">
        <v>44764</v>
      </c>
      <c r="B32" s="12">
        <v>44764</v>
      </c>
      <c r="C32" s="6" t="s">
        <v>110</v>
      </c>
      <c r="D32" s="11">
        <v>-1258.0899999999999</v>
      </c>
      <c r="E32" s="10">
        <v>2482.59</v>
      </c>
      <c r="F32" s="8" t="s">
        <v>137</v>
      </c>
    </row>
    <row r="33" spans="1:6" x14ac:dyDescent="0.25">
      <c r="A33" s="12">
        <f>A32</f>
        <v>44764</v>
      </c>
      <c r="B33" s="12">
        <f>B32</f>
        <v>44764</v>
      </c>
      <c r="C33" s="6" t="s">
        <v>110</v>
      </c>
      <c r="D33" s="11">
        <v>-1200</v>
      </c>
      <c r="E33" s="10">
        <v>1282.5899999999999</v>
      </c>
      <c r="F33" s="8" t="s">
        <v>137</v>
      </c>
    </row>
    <row r="34" spans="1:6" x14ac:dyDescent="0.25">
      <c r="A34" s="12">
        <f>A33</f>
        <v>44764</v>
      </c>
      <c r="B34" s="12">
        <f>B33</f>
        <v>44764</v>
      </c>
      <c r="C34" s="6" t="s">
        <v>157</v>
      </c>
      <c r="D34" s="11">
        <v>-751.23</v>
      </c>
      <c r="E34" s="10">
        <v>531.36</v>
      </c>
      <c r="F34" s="8" t="s">
        <v>138</v>
      </c>
    </row>
    <row r="35" spans="1:6" x14ac:dyDescent="0.25">
      <c r="A35" s="12">
        <v>44768</v>
      </c>
      <c r="B35" s="12">
        <v>44768</v>
      </c>
      <c r="C35" s="6" t="s">
        <v>160</v>
      </c>
      <c r="D35" s="11">
        <v>40</v>
      </c>
      <c r="E35" s="10">
        <v>571.36</v>
      </c>
      <c r="F35" s="8"/>
    </row>
    <row r="36" spans="1:6" x14ac:dyDescent="0.25">
      <c r="A36" s="12">
        <v>44769</v>
      </c>
      <c r="B36" s="12">
        <v>44769</v>
      </c>
      <c r="C36" s="6" t="s">
        <v>158</v>
      </c>
      <c r="D36" s="11">
        <v>500</v>
      </c>
      <c r="E36" s="10">
        <v>1071.3599999999999</v>
      </c>
      <c r="F36" s="8" t="s">
        <v>61</v>
      </c>
    </row>
    <row r="37" spans="1:6" x14ac:dyDescent="0.25">
      <c r="A37" s="12">
        <v>44769</v>
      </c>
      <c r="B37" s="12">
        <v>44769</v>
      </c>
      <c r="C37" s="6" t="s">
        <v>159</v>
      </c>
      <c r="D37" s="11">
        <v>-0.11</v>
      </c>
      <c r="E37" s="10">
        <v>1071.25</v>
      </c>
      <c r="F37" s="9"/>
    </row>
    <row r="39" spans="1:6" x14ac:dyDescent="0.25">
      <c r="D39" s="1" t="s">
        <v>5</v>
      </c>
      <c r="E39" s="2" t="s">
        <v>6</v>
      </c>
    </row>
    <row r="40" spans="1:6" x14ac:dyDescent="0.25">
      <c r="D40" s="1" t="s">
        <v>7</v>
      </c>
      <c r="E40" s="3" t="s">
        <v>8</v>
      </c>
    </row>
    <row r="42" spans="1:6" x14ac:dyDescent="0.25">
      <c r="C42" s="4" t="s">
        <v>9</v>
      </c>
    </row>
    <row r="43" spans="1:6" x14ac:dyDescent="0.25">
      <c r="C43" s="5" t="s">
        <v>72</v>
      </c>
      <c r="D43" s="17">
        <v>395.49</v>
      </c>
    </row>
    <row r="44" spans="1:6" x14ac:dyDescent="0.25">
      <c r="C44" s="5" t="s">
        <v>73</v>
      </c>
      <c r="D44" s="17">
        <v>395.49</v>
      </c>
    </row>
    <row r="45" spans="1:6" x14ac:dyDescent="0.25">
      <c r="C45" s="5" t="s">
        <v>139</v>
      </c>
      <c r="D45" s="17">
        <v>587.95000000000005</v>
      </c>
    </row>
    <row r="46" spans="1:6" x14ac:dyDescent="0.25">
      <c r="C46" s="5" t="s">
        <v>140</v>
      </c>
      <c r="D46" s="17">
        <v>169.4</v>
      </c>
    </row>
    <row r="47" spans="1:6" ht="15.75" x14ac:dyDescent="0.25">
      <c r="D47" s="19">
        <v>1548.33</v>
      </c>
    </row>
    <row r="50" spans="1:6" x14ac:dyDescent="0.25">
      <c r="A50" s="34" t="s">
        <v>120</v>
      </c>
      <c r="B50" s="34" t="s">
        <v>1</v>
      </c>
      <c r="C50" s="34" t="s">
        <v>2</v>
      </c>
      <c r="D50" s="34" t="s">
        <v>3</v>
      </c>
      <c r="E50" s="34" t="s">
        <v>4</v>
      </c>
      <c r="F50" s="45" t="s">
        <v>121</v>
      </c>
    </row>
    <row r="51" spans="1:6" x14ac:dyDescent="0.25">
      <c r="A51" s="34"/>
      <c r="B51" s="34"/>
      <c r="C51" s="34"/>
      <c r="D51" s="34"/>
      <c r="E51" s="34"/>
      <c r="F51" s="46"/>
    </row>
    <row r="52" spans="1:6" x14ac:dyDescent="0.25">
      <c r="A52" s="23">
        <v>44743</v>
      </c>
      <c r="B52" s="23">
        <v>44743</v>
      </c>
      <c r="C52" s="6" t="s">
        <v>141</v>
      </c>
      <c r="D52" s="11">
        <v>-10901.17</v>
      </c>
      <c r="E52" s="10">
        <v>0</v>
      </c>
      <c r="F52" s="6" t="s">
        <v>163</v>
      </c>
    </row>
    <row r="53" spans="1:6" x14ac:dyDescent="0.25">
      <c r="A53" s="23">
        <v>44749</v>
      </c>
      <c r="B53" s="23">
        <v>44749</v>
      </c>
      <c r="C53" s="6" t="s">
        <v>162</v>
      </c>
      <c r="D53" s="11">
        <v>21200</v>
      </c>
      <c r="E53" s="10">
        <v>21200</v>
      </c>
      <c r="F53" s="6" t="s">
        <v>163</v>
      </c>
    </row>
    <row r="54" spans="1:6" x14ac:dyDescent="0.25">
      <c r="A54" s="23">
        <v>44760</v>
      </c>
      <c r="B54" s="23">
        <v>44760</v>
      </c>
      <c r="C54" s="6" t="s">
        <v>154</v>
      </c>
      <c r="D54" s="11">
        <v>-21200</v>
      </c>
      <c r="E54" s="10">
        <v>0</v>
      </c>
      <c r="F54" s="6"/>
    </row>
    <row r="55" spans="1:6" x14ac:dyDescent="0.25">
      <c r="D55" s="16"/>
      <c r="E55" s="15"/>
    </row>
    <row r="56" spans="1:6" x14ac:dyDescent="0.25">
      <c r="A56" s="34" t="s">
        <v>120</v>
      </c>
      <c r="B56" s="34" t="s">
        <v>1</v>
      </c>
      <c r="C56" s="34" t="s">
        <v>2</v>
      </c>
      <c r="D56" s="48" t="s">
        <v>3</v>
      </c>
      <c r="E56" s="49" t="s">
        <v>4</v>
      </c>
      <c r="F56" s="45" t="s">
        <v>123</v>
      </c>
    </row>
    <row r="57" spans="1:6" x14ac:dyDescent="0.25">
      <c r="A57" s="34"/>
      <c r="B57" s="34"/>
      <c r="C57" s="34"/>
      <c r="D57" s="48"/>
      <c r="E57" s="49"/>
      <c r="F57" s="46"/>
    </row>
    <row r="58" spans="1:6" x14ac:dyDescent="0.25">
      <c r="A58" s="23">
        <v>44764</v>
      </c>
      <c r="B58" s="23">
        <v>44764</v>
      </c>
      <c r="C58" s="6" t="s">
        <v>124</v>
      </c>
      <c r="D58" s="11">
        <v>1258.0899999999999</v>
      </c>
      <c r="E58" s="10">
        <v>1258.0899999999999</v>
      </c>
      <c r="F58" s="6"/>
    </row>
    <row r="59" spans="1:6" x14ac:dyDescent="0.25">
      <c r="A59" s="23">
        <v>44764</v>
      </c>
      <c r="B59" s="23">
        <v>44764</v>
      </c>
      <c r="C59" s="6" t="s">
        <v>124</v>
      </c>
      <c r="D59" s="11">
        <v>1200</v>
      </c>
      <c r="E59" s="10">
        <v>2458.09</v>
      </c>
      <c r="F59" s="6"/>
    </row>
    <row r="60" spans="1:6" x14ac:dyDescent="0.25">
      <c r="A60" s="23">
        <v>44770</v>
      </c>
      <c r="B60" s="23">
        <v>44770</v>
      </c>
      <c r="C60" s="6" t="s">
        <v>124</v>
      </c>
      <c r="D60" s="11">
        <v>-300</v>
      </c>
      <c r="E60" s="10">
        <v>2158.09</v>
      </c>
      <c r="F60" s="6"/>
    </row>
    <row r="61" spans="1:6" x14ac:dyDescent="0.25">
      <c r="D61" s="15"/>
      <c r="E61" s="15"/>
    </row>
    <row r="62" spans="1:6" x14ac:dyDescent="0.25">
      <c r="A62" s="34" t="s">
        <v>120</v>
      </c>
      <c r="B62" s="34" t="s">
        <v>1</v>
      </c>
      <c r="C62" s="34" t="s">
        <v>2</v>
      </c>
      <c r="D62" s="49" t="s">
        <v>3</v>
      </c>
      <c r="E62" s="49" t="s">
        <v>4</v>
      </c>
      <c r="F62" s="45" t="s">
        <v>125</v>
      </c>
    </row>
    <row r="63" spans="1:6" x14ac:dyDescent="0.25">
      <c r="A63" s="34"/>
      <c r="B63" s="34"/>
      <c r="C63" s="34"/>
      <c r="D63" s="49"/>
      <c r="E63" s="49"/>
      <c r="F63" s="46"/>
    </row>
    <row r="64" spans="1:6" x14ac:dyDescent="0.25">
      <c r="A64" s="6"/>
      <c r="B64" s="6"/>
      <c r="C64" s="6" t="s">
        <v>122</v>
      </c>
      <c r="D64" s="10"/>
      <c r="E64" s="10">
        <v>4212.72</v>
      </c>
      <c r="F64" s="6"/>
    </row>
  </sheetData>
  <mergeCells count="24">
    <mergeCell ref="F50:F51"/>
    <mergeCell ref="A1:F1"/>
    <mergeCell ref="A2:A3"/>
    <mergeCell ref="B2:B3"/>
    <mergeCell ref="C2:C3"/>
    <mergeCell ref="D2:D3"/>
    <mergeCell ref="E2:E3"/>
    <mergeCell ref="A50:A51"/>
    <mergeCell ref="B50:B51"/>
    <mergeCell ref="C50:C51"/>
    <mergeCell ref="D50:D51"/>
    <mergeCell ref="E50:E51"/>
    <mergeCell ref="F62:F63"/>
    <mergeCell ref="A56:A57"/>
    <mergeCell ref="B56:B57"/>
    <mergeCell ref="C56:C57"/>
    <mergeCell ref="D56:D57"/>
    <mergeCell ref="E56:E57"/>
    <mergeCell ref="F56:F57"/>
    <mergeCell ref="A62:A63"/>
    <mergeCell ref="B62:B63"/>
    <mergeCell ref="C62:C63"/>
    <mergeCell ref="D62:D63"/>
    <mergeCell ref="E62:E6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4" zoomScale="90" zoomScaleNormal="90" workbookViewId="0">
      <selection activeCell="A45" sqref="A45:F46"/>
    </sheetView>
  </sheetViews>
  <sheetFormatPr baseColWidth="10" defaultRowHeight="15" x14ac:dyDescent="0.25"/>
  <cols>
    <col min="1" max="2" width="22.85546875" customWidth="1"/>
    <col min="3" max="3" width="50.7109375" customWidth="1"/>
    <col min="4" max="5" width="15.7109375" customWidth="1"/>
    <col min="6" max="6" width="51.5703125" customWidth="1"/>
  </cols>
  <sheetData>
    <row r="1" spans="1:6" ht="15.75" x14ac:dyDescent="0.25">
      <c r="A1" s="30">
        <v>44774</v>
      </c>
      <c r="B1" s="31"/>
      <c r="C1" s="31"/>
      <c r="D1" s="31"/>
      <c r="E1" s="31"/>
      <c r="F1" s="32"/>
    </row>
    <row r="2" spans="1:6" x14ac:dyDescent="0.25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</row>
    <row r="3" spans="1:6" x14ac:dyDescent="0.25">
      <c r="A3" s="34"/>
      <c r="B3" s="34"/>
      <c r="C3" s="34"/>
      <c r="D3" s="34"/>
      <c r="E3" s="34"/>
    </row>
    <row r="4" spans="1:6" x14ac:dyDescent="0.25">
      <c r="A4" s="12">
        <v>44774</v>
      </c>
      <c r="B4" s="12">
        <v>44774</v>
      </c>
      <c r="C4" s="6" t="s">
        <v>173</v>
      </c>
      <c r="D4" s="11">
        <v>2730</v>
      </c>
      <c r="E4" s="10">
        <v>2832.61</v>
      </c>
      <c r="F4" s="7"/>
    </row>
    <row r="5" spans="1:6" x14ac:dyDescent="0.25">
      <c r="A5" s="12">
        <f>A4</f>
        <v>44774</v>
      </c>
      <c r="B5" s="12">
        <f>B4</f>
        <v>44774</v>
      </c>
      <c r="C5" s="6" t="s">
        <v>174</v>
      </c>
      <c r="D5" s="11">
        <v>-14.16</v>
      </c>
      <c r="E5" s="10">
        <v>2818.45</v>
      </c>
      <c r="F5" s="8"/>
    </row>
    <row r="6" spans="1:6" x14ac:dyDescent="0.25">
      <c r="A6" s="12">
        <f>A5</f>
        <v>44774</v>
      </c>
      <c r="B6" s="12">
        <f>B5</f>
        <v>44774</v>
      </c>
      <c r="C6" s="6" t="s">
        <v>41</v>
      </c>
      <c r="D6" s="11">
        <v>-169.4</v>
      </c>
      <c r="E6" s="10">
        <v>2649.05</v>
      </c>
      <c r="F6" s="8"/>
    </row>
    <row r="7" spans="1:6" x14ac:dyDescent="0.25">
      <c r="A7" s="12">
        <v>44777</v>
      </c>
      <c r="B7" s="12">
        <v>44777</v>
      </c>
      <c r="C7" s="6" t="s">
        <v>111</v>
      </c>
      <c r="D7" s="11">
        <v>-37.39</v>
      </c>
      <c r="E7" s="10">
        <v>2611.66</v>
      </c>
      <c r="F7" s="8"/>
    </row>
    <row r="8" spans="1:6" x14ac:dyDescent="0.25">
      <c r="A8" s="12">
        <v>44781</v>
      </c>
      <c r="B8" s="12">
        <v>44774</v>
      </c>
      <c r="C8" s="6" t="s">
        <v>175</v>
      </c>
      <c r="D8" s="11">
        <v>-80</v>
      </c>
      <c r="E8" s="10">
        <v>2531.66</v>
      </c>
      <c r="F8" s="8" t="s">
        <v>164</v>
      </c>
    </row>
    <row r="9" spans="1:6" x14ac:dyDescent="0.25">
      <c r="A9" s="12">
        <f>A8</f>
        <v>44781</v>
      </c>
      <c r="B9" s="12">
        <v>44774</v>
      </c>
      <c r="C9" s="6" t="s">
        <v>28</v>
      </c>
      <c r="D9" s="11">
        <v>-2.42</v>
      </c>
      <c r="E9" s="10">
        <v>2529.2399999999998</v>
      </c>
      <c r="F9" s="8"/>
    </row>
    <row r="10" spans="1:6" x14ac:dyDescent="0.25">
      <c r="A10" s="12">
        <v>44782</v>
      </c>
      <c r="B10" s="12">
        <v>44780</v>
      </c>
      <c r="C10" s="6" t="s">
        <v>176</v>
      </c>
      <c r="D10" s="11">
        <v>-302.5</v>
      </c>
      <c r="E10" s="10">
        <v>2226.7399999999998</v>
      </c>
      <c r="F10" s="13" t="s">
        <v>165</v>
      </c>
    </row>
    <row r="11" spans="1:6" x14ac:dyDescent="0.25">
      <c r="A11" s="12">
        <v>44790</v>
      </c>
      <c r="B11" s="12">
        <v>44774</v>
      </c>
      <c r="C11" s="6" t="s">
        <v>177</v>
      </c>
      <c r="D11" s="11">
        <v>-20</v>
      </c>
      <c r="E11" s="10">
        <v>2206.7399999999998</v>
      </c>
      <c r="F11" s="8" t="s">
        <v>166</v>
      </c>
    </row>
    <row r="12" spans="1:6" x14ac:dyDescent="0.25">
      <c r="A12" s="12">
        <v>44790</v>
      </c>
      <c r="B12" s="12">
        <v>44774</v>
      </c>
      <c r="C12" s="6" t="s">
        <v>28</v>
      </c>
      <c r="D12" s="11">
        <v>-0.61</v>
      </c>
      <c r="E12" s="10">
        <v>2206.13</v>
      </c>
      <c r="F12" s="8"/>
    </row>
    <row r="13" spans="1:6" x14ac:dyDescent="0.25">
      <c r="A13" s="12">
        <v>44791</v>
      </c>
      <c r="B13" s="12">
        <v>44791</v>
      </c>
      <c r="C13" s="6" t="s">
        <v>124</v>
      </c>
      <c r="D13" s="11">
        <v>1000</v>
      </c>
      <c r="E13" s="10">
        <v>3206.13</v>
      </c>
      <c r="F13" s="8" t="s">
        <v>167</v>
      </c>
    </row>
    <row r="14" spans="1:6" x14ac:dyDescent="0.25">
      <c r="A14" s="12">
        <f>A13</f>
        <v>44791</v>
      </c>
      <c r="B14" s="12">
        <f>B13</f>
        <v>44791</v>
      </c>
      <c r="C14" s="6" t="s">
        <v>54</v>
      </c>
      <c r="D14" s="11">
        <v>-1002</v>
      </c>
      <c r="E14" s="10">
        <v>2204.13</v>
      </c>
      <c r="F14" s="8" t="s">
        <v>168</v>
      </c>
    </row>
    <row r="15" spans="1:6" x14ac:dyDescent="0.25">
      <c r="A15" s="12">
        <f>A14</f>
        <v>44791</v>
      </c>
      <c r="B15" s="12">
        <f>B14</f>
        <v>44791</v>
      </c>
      <c r="C15" s="6" t="s">
        <v>53</v>
      </c>
      <c r="D15" s="11">
        <v>-1002</v>
      </c>
      <c r="E15" s="10">
        <v>1202.1300000000001</v>
      </c>
      <c r="F15" s="8" t="s">
        <v>168</v>
      </c>
    </row>
    <row r="16" spans="1:6" x14ac:dyDescent="0.25">
      <c r="A16" s="12">
        <v>44796</v>
      </c>
      <c r="B16" s="12">
        <v>44796</v>
      </c>
      <c r="C16" s="6" t="s">
        <v>141</v>
      </c>
      <c r="D16" s="11">
        <v>1158</v>
      </c>
      <c r="E16" s="10">
        <v>2360.13</v>
      </c>
      <c r="F16" s="8" t="s">
        <v>167</v>
      </c>
    </row>
    <row r="17" spans="1:6" x14ac:dyDescent="0.25">
      <c r="A17" s="12">
        <v>44796</v>
      </c>
      <c r="B17" s="12">
        <v>44796</v>
      </c>
      <c r="C17" s="6" t="s">
        <v>37</v>
      </c>
      <c r="D17" s="11">
        <v>-1196.52</v>
      </c>
      <c r="E17" s="10">
        <v>1163.6099999999999</v>
      </c>
      <c r="F17" s="8"/>
    </row>
    <row r="18" spans="1:6" x14ac:dyDescent="0.25">
      <c r="A18" s="12">
        <v>44803</v>
      </c>
      <c r="B18" s="12">
        <v>44803</v>
      </c>
      <c r="C18" s="6" t="s">
        <v>124</v>
      </c>
      <c r="D18" s="11">
        <v>-1100</v>
      </c>
      <c r="E18" s="10">
        <v>63.61</v>
      </c>
      <c r="F18" s="9" t="s">
        <v>169</v>
      </c>
    </row>
    <row r="20" spans="1:6" x14ac:dyDescent="0.25">
      <c r="D20" s="1" t="s">
        <v>5</v>
      </c>
      <c r="E20" s="2" t="s">
        <v>6</v>
      </c>
    </row>
    <row r="21" spans="1:6" x14ac:dyDescent="0.25">
      <c r="D21" s="1" t="s">
        <v>7</v>
      </c>
      <c r="E21" s="3" t="s">
        <v>8</v>
      </c>
    </row>
    <row r="23" spans="1:6" x14ac:dyDescent="0.25">
      <c r="C23" s="4" t="s">
        <v>9</v>
      </c>
    </row>
    <row r="24" spans="1:6" x14ac:dyDescent="0.25">
      <c r="C24" s="5" t="s">
        <v>72</v>
      </c>
      <c r="D24" s="17">
        <v>395.46</v>
      </c>
    </row>
    <row r="25" spans="1:6" x14ac:dyDescent="0.25">
      <c r="C25" s="5" t="s">
        <v>73</v>
      </c>
      <c r="D25" s="17">
        <v>395.49</v>
      </c>
    </row>
    <row r="26" spans="1:6" x14ac:dyDescent="0.25">
      <c r="C26" s="5" t="s">
        <v>139</v>
      </c>
      <c r="D26" s="17">
        <v>587.95000000000005</v>
      </c>
    </row>
    <row r="27" spans="1:6" x14ac:dyDescent="0.25">
      <c r="C27" s="5" t="s">
        <v>170</v>
      </c>
      <c r="D27" s="17">
        <v>587.95000000000005</v>
      </c>
    </row>
    <row r="28" spans="1:6" x14ac:dyDescent="0.25">
      <c r="C28" s="5" t="s">
        <v>171</v>
      </c>
      <c r="D28" s="17">
        <v>500</v>
      </c>
    </row>
    <row r="29" spans="1:6" x14ac:dyDescent="0.25">
      <c r="C29" s="5" t="s">
        <v>172</v>
      </c>
      <c r="D29" s="17">
        <v>150</v>
      </c>
    </row>
    <row r="30" spans="1:6" x14ac:dyDescent="0.25">
      <c r="C30" s="5" t="s">
        <v>140</v>
      </c>
      <c r="D30" s="17">
        <v>169.4</v>
      </c>
    </row>
    <row r="31" spans="1:6" ht="15.75" x14ac:dyDescent="0.25">
      <c r="D31" s="19">
        <v>2616.88</v>
      </c>
    </row>
    <row r="34" spans="1:6" x14ac:dyDescent="0.25">
      <c r="A34" s="34" t="s">
        <v>120</v>
      </c>
      <c r="B34" s="34" t="s">
        <v>1</v>
      </c>
      <c r="C34" s="34" t="s">
        <v>2</v>
      </c>
      <c r="D34" s="34" t="s">
        <v>3</v>
      </c>
      <c r="E34" s="34" t="s">
        <v>4</v>
      </c>
      <c r="F34" s="45" t="s">
        <v>121</v>
      </c>
    </row>
    <row r="35" spans="1:6" x14ac:dyDescent="0.25">
      <c r="A35" s="34"/>
      <c r="B35" s="34"/>
      <c r="C35" s="34"/>
      <c r="D35" s="34"/>
      <c r="E35" s="34"/>
      <c r="F35" s="46"/>
    </row>
    <row r="36" spans="1:6" x14ac:dyDescent="0.25">
      <c r="A36" s="6"/>
      <c r="B36" s="6"/>
      <c r="C36" s="6" t="s">
        <v>178</v>
      </c>
      <c r="D36" s="10"/>
      <c r="E36" s="10">
        <v>0</v>
      </c>
      <c r="F36" s="6"/>
    </row>
    <row r="37" spans="1:6" x14ac:dyDescent="0.25">
      <c r="A37" s="6"/>
      <c r="B37" s="6"/>
      <c r="C37" s="6" t="s">
        <v>179</v>
      </c>
      <c r="D37" s="10"/>
      <c r="E37" s="10"/>
      <c r="F37" s="6"/>
    </row>
    <row r="38" spans="1:6" x14ac:dyDescent="0.25">
      <c r="D38" s="15"/>
      <c r="E38" s="15"/>
    </row>
    <row r="39" spans="1:6" x14ac:dyDescent="0.25">
      <c r="A39" s="34" t="s">
        <v>120</v>
      </c>
      <c r="B39" s="34" t="s">
        <v>1</v>
      </c>
      <c r="C39" s="34" t="s">
        <v>2</v>
      </c>
      <c r="D39" s="49" t="s">
        <v>3</v>
      </c>
      <c r="E39" s="49" t="s">
        <v>4</v>
      </c>
      <c r="F39" s="45" t="s">
        <v>123</v>
      </c>
    </row>
    <row r="40" spans="1:6" x14ac:dyDescent="0.25">
      <c r="A40" s="34"/>
      <c r="B40" s="34"/>
      <c r="C40" s="34"/>
      <c r="D40" s="49"/>
      <c r="E40" s="49"/>
      <c r="F40" s="46"/>
    </row>
    <row r="41" spans="1:6" x14ac:dyDescent="0.25">
      <c r="A41" s="12">
        <v>44791</v>
      </c>
      <c r="B41" s="12">
        <v>44791</v>
      </c>
      <c r="C41" s="6" t="s">
        <v>124</v>
      </c>
      <c r="D41" s="11">
        <v>-1000</v>
      </c>
      <c r="E41" s="10">
        <v>1158.0899999999999</v>
      </c>
      <c r="F41" s="6"/>
    </row>
    <row r="42" spans="1:6" x14ac:dyDescent="0.25">
      <c r="A42" s="12">
        <v>44796</v>
      </c>
      <c r="B42" s="12">
        <v>44796</v>
      </c>
      <c r="C42" s="6" t="s">
        <v>141</v>
      </c>
      <c r="D42" s="11">
        <v>-1158</v>
      </c>
      <c r="E42" s="10">
        <v>0.09</v>
      </c>
      <c r="F42" s="6"/>
    </row>
    <row r="43" spans="1:6" x14ac:dyDescent="0.25">
      <c r="A43" s="12">
        <v>44803</v>
      </c>
      <c r="B43" s="12">
        <v>44803</v>
      </c>
      <c r="C43" s="6" t="s">
        <v>124</v>
      </c>
      <c r="D43" s="11">
        <v>1100</v>
      </c>
      <c r="E43" s="10">
        <v>1100.0899999999999</v>
      </c>
      <c r="F43" s="6"/>
    </row>
    <row r="44" spans="1:6" x14ac:dyDescent="0.25">
      <c r="D44" s="15"/>
      <c r="E44" s="15"/>
    </row>
    <row r="45" spans="1:6" x14ac:dyDescent="0.25">
      <c r="A45" s="34" t="s">
        <v>120</v>
      </c>
      <c r="B45" s="34" t="s">
        <v>1</v>
      </c>
      <c r="C45" s="34" t="s">
        <v>2</v>
      </c>
      <c r="D45" s="49" t="s">
        <v>3</v>
      </c>
      <c r="E45" s="49" t="s">
        <v>4</v>
      </c>
      <c r="F45" s="45" t="s">
        <v>125</v>
      </c>
    </row>
    <row r="46" spans="1:6" x14ac:dyDescent="0.25">
      <c r="A46" s="34"/>
      <c r="B46" s="34"/>
      <c r="C46" s="34"/>
      <c r="D46" s="49"/>
      <c r="E46" s="49"/>
      <c r="F46" s="46"/>
    </row>
    <row r="47" spans="1:6" x14ac:dyDescent="0.25">
      <c r="A47" s="6"/>
      <c r="B47" s="6"/>
      <c r="C47" s="6" t="s">
        <v>180</v>
      </c>
      <c r="D47" s="10"/>
      <c r="E47" s="10">
        <v>4212.72</v>
      </c>
      <c r="F47" s="6"/>
    </row>
    <row r="48" spans="1:6" x14ac:dyDescent="0.25">
      <c r="A48" s="6"/>
      <c r="B48" s="6"/>
      <c r="C48" s="6" t="s">
        <v>179</v>
      </c>
      <c r="D48" s="6"/>
      <c r="E48" s="6"/>
      <c r="F48" s="6"/>
    </row>
  </sheetData>
  <mergeCells count="24">
    <mergeCell ref="F34:F35"/>
    <mergeCell ref="A1:F1"/>
    <mergeCell ref="A2:A3"/>
    <mergeCell ref="B2:B3"/>
    <mergeCell ref="C2:C3"/>
    <mergeCell ref="D2:D3"/>
    <mergeCell ref="E2:E3"/>
    <mergeCell ref="A34:A35"/>
    <mergeCell ref="B34:B35"/>
    <mergeCell ref="C34:C35"/>
    <mergeCell ref="D34:D35"/>
    <mergeCell ref="E34:E35"/>
    <mergeCell ref="F45:F46"/>
    <mergeCell ref="A39:A40"/>
    <mergeCell ref="B39:B40"/>
    <mergeCell ref="C39:C40"/>
    <mergeCell ref="D39:D40"/>
    <mergeCell ref="E39:E40"/>
    <mergeCell ref="F39:F40"/>
    <mergeCell ref="A45:A46"/>
    <mergeCell ref="B45:B46"/>
    <mergeCell ref="C45:C46"/>
    <mergeCell ref="D45:D46"/>
    <mergeCell ref="E45:E4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opLeftCell="A28" zoomScale="80" zoomScaleNormal="80" workbookViewId="0">
      <selection activeCell="I45" sqref="I45"/>
    </sheetView>
  </sheetViews>
  <sheetFormatPr baseColWidth="10" defaultRowHeight="15" x14ac:dyDescent="0.25"/>
  <cols>
    <col min="1" max="1" width="23" customWidth="1"/>
    <col min="2" max="2" width="22.85546875" customWidth="1"/>
    <col min="3" max="3" width="58.140625" customWidth="1"/>
    <col min="4" max="5" width="15.7109375" customWidth="1"/>
    <col min="6" max="6" width="56" customWidth="1"/>
  </cols>
  <sheetData>
    <row r="1" spans="1:6" ht="15.75" x14ac:dyDescent="0.25">
      <c r="A1" s="30">
        <v>44805</v>
      </c>
      <c r="B1" s="31"/>
      <c r="C1" s="31"/>
      <c r="D1" s="31"/>
      <c r="E1" s="31"/>
      <c r="F1" s="32"/>
    </row>
    <row r="2" spans="1:6" x14ac:dyDescent="0.25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</row>
    <row r="3" spans="1:6" x14ac:dyDescent="0.25">
      <c r="A3" s="34"/>
      <c r="B3" s="34"/>
      <c r="C3" s="34"/>
      <c r="D3" s="34"/>
      <c r="E3" s="34"/>
    </row>
    <row r="4" spans="1:6" x14ac:dyDescent="0.25">
      <c r="A4" s="12">
        <v>44810</v>
      </c>
      <c r="B4" s="12">
        <v>44810</v>
      </c>
      <c r="C4" s="6" t="s">
        <v>196</v>
      </c>
      <c r="D4" s="11">
        <v>-36.94</v>
      </c>
      <c r="E4" s="10">
        <v>26.67</v>
      </c>
      <c r="F4" s="7"/>
    </row>
    <row r="5" spans="1:6" x14ac:dyDescent="0.25">
      <c r="A5" s="12">
        <f>A4</f>
        <v>44810</v>
      </c>
      <c r="B5" s="12">
        <f>B4</f>
        <v>44810</v>
      </c>
      <c r="C5" s="6" t="s">
        <v>197</v>
      </c>
      <c r="D5" s="11">
        <v>2600</v>
      </c>
      <c r="E5" s="10">
        <v>2626.67</v>
      </c>
      <c r="F5" s="8"/>
    </row>
    <row r="6" spans="1:6" x14ac:dyDescent="0.25">
      <c r="A6" s="12">
        <f>A5</f>
        <v>44810</v>
      </c>
      <c r="B6" s="12">
        <f>B5</f>
        <v>44810</v>
      </c>
      <c r="C6" s="6" t="s">
        <v>198</v>
      </c>
      <c r="D6" s="11">
        <v>-13.5</v>
      </c>
      <c r="E6" s="10">
        <v>2613.17</v>
      </c>
      <c r="F6" s="8"/>
    </row>
    <row r="7" spans="1:6" x14ac:dyDescent="0.25">
      <c r="A7" s="12">
        <v>44811</v>
      </c>
      <c r="B7" s="12">
        <v>44811</v>
      </c>
      <c r="C7" s="6" t="s">
        <v>199</v>
      </c>
      <c r="D7" s="11">
        <v>-1358</v>
      </c>
      <c r="E7" s="10">
        <v>1255.17</v>
      </c>
      <c r="F7" s="8" t="s">
        <v>190</v>
      </c>
    </row>
    <row r="8" spans="1:6" x14ac:dyDescent="0.25">
      <c r="A8" s="12">
        <v>44812</v>
      </c>
      <c r="B8" s="12">
        <v>44812</v>
      </c>
      <c r="C8" s="6" t="s">
        <v>53</v>
      </c>
      <c r="D8" s="11">
        <v>-500.7</v>
      </c>
      <c r="E8" s="10">
        <v>754.47</v>
      </c>
      <c r="F8" s="8" t="s">
        <v>191</v>
      </c>
    </row>
    <row r="9" spans="1:6" x14ac:dyDescent="0.25">
      <c r="A9" s="12">
        <f>A8</f>
        <v>44812</v>
      </c>
      <c r="B9" s="12">
        <f>B8</f>
        <v>44812</v>
      </c>
      <c r="C9" s="6" t="s">
        <v>54</v>
      </c>
      <c r="D9" s="11">
        <v>-500.7</v>
      </c>
      <c r="E9" s="10">
        <v>253.77</v>
      </c>
      <c r="F9" s="8" t="s">
        <v>191</v>
      </c>
    </row>
    <row r="10" spans="1:6" x14ac:dyDescent="0.25">
      <c r="A10" s="12">
        <v>44813</v>
      </c>
      <c r="B10" s="12">
        <v>44813</v>
      </c>
      <c r="C10" s="6" t="s">
        <v>200</v>
      </c>
      <c r="D10" s="11">
        <v>40</v>
      </c>
      <c r="E10" s="10">
        <v>293.77</v>
      </c>
      <c r="F10" s="8" t="s">
        <v>192</v>
      </c>
    </row>
    <row r="11" spans="1:6" x14ac:dyDescent="0.25">
      <c r="A11" s="12">
        <v>44813</v>
      </c>
      <c r="B11" s="12">
        <v>44813</v>
      </c>
      <c r="C11" s="6" t="s">
        <v>198</v>
      </c>
      <c r="D11" s="11">
        <v>-0.11</v>
      </c>
      <c r="E11" s="10">
        <v>293.66000000000003</v>
      </c>
      <c r="F11" s="8"/>
    </row>
    <row r="12" spans="1:6" x14ac:dyDescent="0.25">
      <c r="A12" s="12">
        <v>44816</v>
      </c>
      <c r="B12" s="12">
        <v>44816</v>
      </c>
      <c r="C12" s="6" t="s">
        <v>201</v>
      </c>
      <c r="D12" s="11">
        <v>20</v>
      </c>
      <c r="E12" s="10">
        <v>313.66000000000003</v>
      </c>
      <c r="F12" s="8"/>
    </row>
    <row r="13" spans="1:6" x14ac:dyDescent="0.25">
      <c r="A13" s="12">
        <v>44818</v>
      </c>
      <c r="B13" s="12">
        <v>44818</v>
      </c>
      <c r="C13" s="6" t="s">
        <v>202</v>
      </c>
      <c r="D13" s="11">
        <v>-200</v>
      </c>
      <c r="E13" s="10">
        <v>113.66</v>
      </c>
      <c r="F13" s="8" t="s">
        <v>193</v>
      </c>
    </row>
    <row r="14" spans="1:6" x14ac:dyDescent="0.25">
      <c r="A14" s="12">
        <v>44824</v>
      </c>
      <c r="B14" s="12">
        <v>44774</v>
      </c>
      <c r="C14" s="6" t="s">
        <v>204</v>
      </c>
      <c r="D14" s="11">
        <v>-20</v>
      </c>
      <c r="E14" s="10">
        <v>93.66</v>
      </c>
      <c r="F14" s="8" t="s">
        <v>195</v>
      </c>
    </row>
    <row r="15" spans="1:6" x14ac:dyDescent="0.25">
      <c r="A15" s="12">
        <v>44824</v>
      </c>
      <c r="B15" s="12">
        <v>44774</v>
      </c>
      <c r="C15" s="6" t="s">
        <v>150</v>
      </c>
      <c r="D15" s="11">
        <v>-0.61</v>
      </c>
      <c r="E15" s="10">
        <v>93.05</v>
      </c>
      <c r="F15" s="8"/>
    </row>
    <row r="16" spans="1:6" x14ac:dyDescent="0.25">
      <c r="A16" s="12">
        <f>A15</f>
        <v>44824</v>
      </c>
      <c r="B16" s="12">
        <v>44810</v>
      </c>
      <c r="C16" s="6" t="s">
        <v>203</v>
      </c>
      <c r="D16" s="11">
        <v>-20</v>
      </c>
      <c r="E16" s="10">
        <v>73.05</v>
      </c>
      <c r="F16" s="8" t="s">
        <v>194</v>
      </c>
    </row>
    <row r="17" spans="1:6" x14ac:dyDescent="0.25">
      <c r="A17" s="12">
        <f>A16</f>
        <v>44824</v>
      </c>
      <c r="B17" s="12">
        <v>44810</v>
      </c>
      <c r="C17" s="6" t="s">
        <v>150</v>
      </c>
      <c r="D17" s="11">
        <v>-0.61</v>
      </c>
      <c r="E17" s="10">
        <v>72.44</v>
      </c>
      <c r="F17" s="8"/>
    </row>
    <row r="18" spans="1:6" x14ac:dyDescent="0.25">
      <c r="A18" s="12">
        <v>44825</v>
      </c>
      <c r="B18" s="12">
        <v>44825</v>
      </c>
      <c r="C18" s="6" t="s">
        <v>199</v>
      </c>
      <c r="D18" s="11">
        <v>1258.0899999999999</v>
      </c>
      <c r="E18" s="10">
        <v>1330.53</v>
      </c>
      <c r="F18" s="8" t="s">
        <v>190</v>
      </c>
    </row>
    <row r="19" spans="1:6" x14ac:dyDescent="0.25">
      <c r="A19" s="12">
        <v>44825</v>
      </c>
      <c r="B19" s="12">
        <v>44825</v>
      </c>
      <c r="C19" s="6" t="s">
        <v>142</v>
      </c>
      <c r="D19" s="11">
        <v>-1258.0899999999999</v>
      </c>
      <c r="E19" s="10">
        <v>72.44</v>
      </c>
      <c r="F19" s="8" t="s">
        <v>190</v>
      </c>
    </row>
    <row r="20" spans="1:6" x14ac:dyDescent="0.25">
      <c r="A20" s="12">
        <v>44833</v>
      </c>
      <c r="B20" s="12">
        <v>44833</v>
      </c>
      <c r="C20" s="6" t="s">
        <v>199</v>
      </c>
      <c r="D20" s="11">
        <v>1200</v>
      </c>
      <c r="E20" s="10">
        <v>1272.44</v>
      </c>
      <c r="F20" s="8"/>
    </row>
    <row r="21" spans="1:6" x14ac:dyDescent="0.25">
      <c r="A21" s="12">
        <v>44833</v>
      </c>
      <c r="B21" s="12">
        <v>44833</v>
      </c>
      <c r="C21" s="6" t="s">
        <v>37</v>
      </c>
      <c r="D21" s="11">
        <v>-1196.52</v>
      </c>
      <c r="E21" s="10">
        <v>75.92</v>
      </c>
      <c r="F21" s="9"/>
    </row>
    <row r="23" spans="1:6" x14ac:dyDescent="0.25">
      <c r="D23" s="1" t="s">
        <v>5</v>
      </c>
      <c r="E23" s="2" t="s">
        <v>6</v>
      </c>
    </row>
    <row r="24" spans="1:6" x14ac:dyDescent="0.25">
      <c r="D24" s="1" t="s">
        <v>7</v>
      </c>
      <c r="E24" s="3" t="s">
        <v>8</v>
      </c>
    </row>
    <row r="26" spans="1:6" x14ac:dyDescent="0.25">
      <c r="C26" s="4" t="s">
        <v>9</v>
      </c>
    </row>
    <row r="27" spans="1:6" x14ac:dyDescent="0.25">
      <c r="C27" s="5" t="s">
        <v>72</v>
      </c>
      <c r="D27" s="17">
        <v>395.49</v>
      </c>
    </row>
    <row r="28" spans="1:6" x14ac:dyDescent="0.25">
      <c r="C28" s="5" t="s">
        <v>181</v>
      </c>
      <c r="D28" s="17">
        <f>D27</f>
        <v>395.49</v>
      </c>
    </row>
    <row r="29" spans="1:6" x14ac:dyDescent="0.25">
      <c r="C29" s="5" t="s">
        <v>182</v>
      </c>
      <c r="D29" s="17">
        <f>D28</f>
        <v>395.49</v>
      </c>
    </row>
    <row r="30" spans="1:6" x14ac:dyDescent="0.25">
      <c r="C30" s="5" t="s">
        <v>183</v>
      </c>
      <c r="D30" s="17">
        <v>587.95000000000005</v>
      </c>
    </row>
    <row r="31" spans="1:6" x14ac:dyDescent="0.25">
      <c r="C31" s="5" t="s">
        <v>170</v>
      </c>
      <c r="D31" s="17">
        <v>587.95000000000005</v>
      </c>
    </row>
    <row r="32" spans="1:6" x14ac:dyDescent="0.25">
      <c r="C32" s="5" t="s">
        <v>184</v>
      </c>
      <c r="D32" s="17">
        <v>587.95000000000005</v>
      </c>
    </row>
    <row r="33" spans="1:6" x14ac:dyDescent="0.25">
      <c r="C33" s="5" t="s">
        <v>186</v>
      </c>
      <c r="D33" s="17">
        <v>1500</v>
      </c>
    </row>
    <row r="34" spans="1:6" x14ac:dyDescent="0.25">
      <c r="C34" s="5" t="s">
        <v>185</v>
      </c>
      <c r="D34" s="17">
        <v>800</v>
      </c>
    </row>
    <row r="35" spans="1:6" x14ac:dyDescent="0.25">
      <c r="C35" s="5" t="s">
        <v>187</v>
      </c>
      <c r="D35" s="17">
        <v>169.4</v>
      </c>
    </row>
    <row r="36" spans="1:6" x14ac:dyDescent="0.25">
      <c r="C36" s="5" t="s">
        <v>188</v>
      </c>
      <c r="D36" s="17">
        <v>169.4</v>
      </c>
    </row>
    <row r="37" spans="1:6" x14ac:dyDescent="0.25">
      <c r="C37" s="5" t="s">
        <v>189</v>
      </c>
      <c r="D37" s="17">
        <v>8357.74</v>
      </c>
    </row>
    <row r="38" spans="1:6" ht="15.75" x14ac:dyDescent="0.25">
      <c r="D38" s="19">
        <v>13946.86</v>
      </c>
    </row>
    <row r="41" spans="1:6" x14ac:dyDescent="0.25">
      <c r="A41" s="34" t="s">
        <v>120</v>
      </c>
      <c r="B41" s="34" t="s">
        <v>1</v>
      </c>
      <c r="C41" s="34" t="s">
        <v>2</v>
      </c>
      <c r="D41" s="34" t="s">
        <v>3</v>
      </c>
      <c r="E41" s="34" t="s">
        <v>4</v>
      </c>
      <c r="F41" s="45" t="s">
        <v>121</v>
      </c>
    </row>
    <row r="42" spans="1:6" x14ac:dyDescent="0.25">
      <c r="A42" s="34"/>
      <c r="B42" s="34"/>
      <c r="C42" s="34"/>
      <c r="D42" s="34"/>
      <c r="E42" s="34"/>
      <c r="F42" s="46"/>
    </row>
    <row r="43" spans="1:6" x14ac:dyDescent="0.25">
      <c r="A43" s="24"/>
      <c r="B43" s="24"/>
      <c r="C43" s="6" t="s">
        <v>205</v>
      </c>
      <c r="D43" s="6"/>
      <c r="E43" s="6">
        <v>0</v>
      </c>
      <c r="F43" s="6"/>
    </row>
    <row r="44" spans="1:6" x14ac:dyDescent="0.25">
      <c r="A44" s="24"/>
      <c r="B44" s="24"/>
      <c r="C44" s="6" t="s">
        <v>179</v>
      </c>
      <c r="D44" s="6"/>
      <c r="E44" s="6"/>
      <c r="F44" s="6"/>
    </row>
    <row r="45" spans="1:6" x14ac:dyDescent="0.25">
      <c r="A45" s="25"/>
      <c r="B45" s="25"/>
    </row>
    <row r="46" spans="1:6" x14ac:dyDescent="0.25">
      <c r="A46" s="34" t="s">
        <v>120</v>
      </c>
      <c r="B46" s="34" t="s">
        <v>1</v>
      </c>
      <c r="C46" s="34" t="s">
        <v>2</v>
      </c>
      <c r="D46" s="49" t="s">
        <v>3</v>
      </c>
      <c r="E46" s="49" t="s">
        <v>4</v>
      </c>
      <c r="F46" s="45" t="s">
        <v>123</v>
      </c>
    </row>
    <row r="47" spans="1:6" x14ac:dyDescent="0.25">
      <c r="A47" s="34"/>
      <c r="B47" s="34"/>
      <c r="C47" s="34"/>
      <c r="D47" s="49"/>
      <c r="E47" s="49"/>
      <c r="F47" s="46"/>
    </row>
    <row r="48" spans="1:6" x14ac:dyDescent="0.25">
      <c r="A48" s="12">
        <v>44811</v>
      </c>
      <c r="B48" s="12">
        <v>44811</v>
      </c>
      <c r="C48" s="6" t="s">
        <v>124</v>
      </c>
      <c r="D48" s="11">
        <v>1358</v>
      </c>
      <c r="E48" s="10">
        <v>2458.09</v>
      </c>
      <c r="F48" s="6"/>
    </row>
    <row r="49" spans="1:6" x14ac:dyDescent="0.25">
      <c r="A49" s="12">
        <v>44825</v>
      </c>
      <c r="B49" s="12">
        <v>44825</v>
      </c>
      <c r="C49" s="6" t="s">
        <v>124</v>
      </c>
      <c r="D49" s="11">
        <v>-1258.0899999999999</v>
      </c>
      <c r="E49" s="10">
        <v>1200</v>
      </c>
      <c r="F49" s="6"/>
    </row>
    <row r="50" spans="1:6" x14ac:dyDescent="0.25">
      <c r="A50" s="12">
        <v>44833</v>
      </c>
      <c r="B50" s="12">
        <v>44833</v>
      </c>
      <c r="C50" s="6" t="s">
        <v>124</v>
      </c>
      <c r="D50" s="11">
        <v>-1200</v>
      </c>
      <c r="E50" s="10">
        <v>0</v>
      </c>
      <c r="F50" s="6"/>
    </row>
    <row r="51" spans="1:6" x14ac:dyDescent="0.25">
      <c r="A51" s="25"/>
      <c r="B51" s="25"/>
      <c r="D51" s="15"/>
      <c r="E51" s="15"/>
    </row>
    <row r="52" spans="1:6" x14ac:dyDescent="0.25">
      <c r="A52" s="34" t="s">
        <v>120</v>
      </c>
      <c r="B52" s="34" t="s">
        <v>1</v>
      </c>
      <c r="C52" s="34" t="s">
        <v>2</v>
      </c>
      <c r="D52" s="49" t="s">
        <v>3</v>
      </c>
      <c r="E52" s="49" t="s">
        <v>4</v>
      </c>
      <c r="F52" s="45" t="s">
        <v>125</v>
      </c>
    </row>
    <row r="53" spans="1:6" x14ac:dyDescent="0.25">
      <c r="A53" s="34"/>
      <c r="B53" s="34"/>
      <c r="C53" s="34"/>
      <c r="D53" s="49"/>
      <c r="E53" s="49"/>
      <c r="F53" s="46"/>
    </row>
    <row r="54" spans="1:6" x14ac:dyDescent="0.25">
      <c r="A54" s="12">
        <v>44834</v>
      </c>
      <c r="B54" s="12">
        <v>44834</v>
      </c>
      <c r="C54" s="6" t="s">
        <v>206</v>
      </c>
      <c r="D54" s="10">
        <v>2000</v>
      </c>
      <c r="E54" s="10">
        <v>6212.72</v>
      </c>
      <c r="F54" s="6"/>
    </row>
  </sheetData>
  <mergeCells count="24">
    <mergeCell ref="F52:F53"/>
    <mergeCell ref="A52:A53"/>
    <mergeCell ref="B52:B53"/>
    <mergeCell ref="C52:C53"/>
    <mergeCell ref="D52:D53"/>
    <mergeCell ref="E52:E53"/>
    <mergeCell ref="F41:F42"/>
    <mergeCell ref="A46:A47"/>
    <mergeCell ref="B46:B47"/>
    <mergeCell ref="C46:C47"/>
    <mergeCell ref="D46:D47"/>
    <mergeCell ref="E46:E47"/>
    <mergeCell ref="F46:F47"/>
    <mergeCell ref="A41:A42"/>
    <mergeCell ref="B41:B42"/>
    <mergeCell ref="C41:C42"/>
    <mergeCell ref="D41:D42"/>
    <mergeCell ref="E41:E42"/>
    <mergeCell ref="A1:F1"/>
    <mergeCell ref="A2:A3"/>
    <mergeCell ref="B2:B3"/>
    <mergeCell ref="C2:C3"/>
    <mergeCell ref="D2:D3"/>
    <mergeCell ref="E2:E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 2022</vt:lpstr>
      <vt:lpstr>FEBRERO 2022</vt:lpstr>
      <vt:lpstr>MARZO 2022</vt:lpstr>
      <vt:lpstr>ABRIL 2022</vt:lpstr>
      <vt:lpstr>MAYO 2022</vt:lpstr>
      <vt:lpstr>JUNIO 2022</vt:lpstr>
      <vt:lpstr>JULIO 2022</vt:lpstr>
      <vt:lpstr>AGOSTO 2022</vt:lpstr>
      <vt:lpstr>SEPTIEMBRE 2022</vt:lpstr>
      <vt:lpstr>OCTUBRE 2022</vt:lpstr>
      <vt:lpstr>NOVIEMBRE 2022</vt:lpstr>
      <vt:lpstr>DICIEMBRE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2024-07-02T07:33:29Z</dcterms:modified>
</cp:coreProperties>
</file>