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7240"/>
  </bookViews>
  <sheets>
    <sheet name="concepts" sheetId="1" r:id="rId1"/>
    <sheet name="variable_explanations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542" i="1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P542"/>
  <c r="Q542"/>
  <c r="P541"/>
  <c r="Q541"/>
  <c r="P540"/>
  <c r="Q540"/>
  <c r="P539"/>
  <c r="Q539"/>
  <c r="P538"/>
  <c r="Q538"/>
  <c r="P537"/>
  <c r="Q537"/>
  <c r="P536"/>
  <c r="Q536"/>
  <c r="P535"/>
  <c r="Q535"/>
  <c r="P534"/>
  <c r="Q534"/>
  <c r="P533"/>
  <c r="Q533"/>
  <c r="P532"/>
  <c r="Q532"/>
  <c r="P531"/>
  <c r="Q531"/>
  <c r="P530"/>
  <c r="Q530"/>
  <c r="P529"/>
  <c r="Q529"/>
  <c r="P528"/>
  <c r="Q528"/>
  <c r="P527"/>
  <c r="Q527"/>
  <c r="P526"/>
  <c r="Q526"/>
  <c r="P525"/>
  <c r="Q525"/>
  <c r="P524"/>
  <c r="Q524"/>
  <c r="P523"/>
  <c r="Q523"/>
  <c r="P522"/>
  <c r="Q522"/>
  <c r="P521"/>
  <c r="Q521"/>
  <c r="P520"/>
  <c r="Q520"/>
  <c r="P519"/>
  <c r="Q519"/>
  <c r="P518"/>
  <c r="Q518"/>
  <c r="P517"/>
  <c r="Q517"/>
  <c r="P516"/>
  <c r="Q516"/>
  <c r="P515"/>
  <c r="Q515"/>
  <c r="P514"/>
  <c r="Q514"/>
  <c r="P513"/>
  <c r="Q513"/>
  <c r="P512"/>
  <c r="Q512"/>
  <c r="P511"/>
  <c r="Q511"/>
  <c r="P510"/>
  <c r="Q510"/>
  <c r="P509"/>
  <c r="Q509"/>
  <c r="P508"/>
  <c r="Q508"/>
  <c r="P507"/>
  <c r="Q507"/>
  <c r="P506"/>
  <c r="Q506"/>
  <c r="P505"/>
  <c r="Q505"/>
  <c r="P504"/>
  <c r="Q504"/>
  <c r="P503"/>
  <c r="Q503"/>
  <c r="P502"/>
  <c r="Q502"/>
  <c r="P501"/>
  <c r="Q501"/>
  <c r="P500"/>
  <c r="Q500"/>
  <c r="P499"/>
  <c r="Q499"/>
  <c r="P498"/>
  <c r="Q498"/>
  <c r="P497"/>
  <c r="Q497"/>
  <c r="P496"/>
  <c r="Q496"/>
  <c r="P495"/>
  <c r="Q495"/>
  <c r="P494"/>
  <c r="Q494"/>
  <c r="P493"/>
  <c r="Q493"/>
  <c r="P492"/>
  <c r="Q492"/>
  <c r="P491"/>
  <c r="Q491"/>
  <c r="P490"/>
  <c r="Q490"/>
  <c r="P489"/>
  <c r="Q489"/>
  <c r="P488"/>
  <c r="Q488"/>
  <c r="P487"/>
  <c r="Q487"/>
  <c r="P486"/>
  <c r="Q486"/>
  <c r="P485"/>
  <c r="Q485"/>
  <c r="P484"/>
  <c r="Q484"/>
  <c r="P483"/>
  <c r="Q483"/>
  <c r="P482"/>
  <c r="Q482"/>
  <c r="P481"/>
  <c r="Q481"/>
  <c r="P480"/>
  <c r="Q480"/>
  <c r="P479"/>
  <c r="Q479"/>
  <c r="P478"/>
  <c r="Q478"/>
  <c r="P477"/>
  <c r="Q477"/>
  <c r="P476"/>
  <c r="Q476"/>
  <c r="P475"/>
  <c r="Q475"/>
  <c r="P474"/>
  <c r="Q474"/>
  <c r="P473"/>
  <c r="Q473"/>
  <c r="P472"/>
  <c r="Q472"/>
  <c r="P471"/>
  <c r="Q471"/>
  <c r="P470"/>
  <c r="Q470"/>
  <c r="P469"/>
  <c r="Q469"/>
  <c r="P468"/>
  <c r="Q468"/>
  <c r="P467"/>
  <c r="Q467"/>
  <c r="P466"/>
  <c r="Q466"/>
  <c r="P465"/>
  <c r="Q465"/>
  <c r="P464"/>
  <c r="Q464"/>
  <c r="P463"/>
  <c r="Q463"/>
  <c r="P462"/>
  <c r="Q462"/>
  <c r="P461"/>
  <c r="Q461"/>
  <c r="P460"/>
  <c r="Q460"/>
  <c r="P459"/>
  <c r="Q459"/>
  <c r="P458"/>
  <c r="Q458"/>
  <c r="P457"/>
  <c r="Q457"/>
  <c r="P456"/>
  <c r="Q456"/>
  <c r="P455"/>
  <c r="Q455"/>
  <c r="P454"/>
  <c r="Q454"/>
  <c r="P453"/>
  <c r="Q453"/>
  <c r="P452"/>
  <c r="Q452"/>
  <c r="P451"/>
  <c r="Q451"/>
  <c r="P450"/>
  <c r="Q450"/>
  <c r="P449"/>
  <c r="Q449"/>
  <c r="P448"/>
  <c r="Q448"/>
  <c r="P447"/>
  <c r="Q447"/>
  <c r="P446"/>
  <c r="Q446"/>
  <c r="P445"/>
  <c r="Q445"/>
  <c r="P444"/>
  <c r="Q444"/>
  <c r="P443"/>
  <c r="Q443"/>
  <c r="P442"/>
  <c r="Q442"/>
  <c r="P441"/>
  <c r="Q441"/>
  <c r="P440"/>
  <c r="Q440"/>
  <c r="P439"/>
  <c r="Q439"/>
  <c r="P438"/>
  <c r="Q438"/>
  <c r="P437"/>
  <c r="Q437"/>
  <c r="P436"/>
  <c r="Q436"/>
  <c r="P435"/>
  <c r="Q435"/>
  <c r="P434"/>
  <c r="Q434"/>
  <c r="P433"/>
  <c r="Q433"/>
  <c r="P432"/>
  <c r="Q432"/>
  <c r="P431"/>
  <c r="Q431"/>
  <c r="P430"/>
  <c r="Q430"/>
  <c r="P429"/>
  <c r="Q429"/>
  <c r="P428"/>
  <c r="Q428"/>
  <c r="P427"/>
  <c r="Q427"/>
  <c r="P426"/>
  <c r="Q426"/>
  <c r="P425"/>
  <c r="Q425"/>
  <c r="P424"/>
  <c r="Q424"/>
  <c r="P423"/>
  <c r="Q423"/>
  <c r="P422"/>
  <c r="Q422"/>
  <c r="P421"/>
  <c r="Q421"/>
  <c r="P420"/>
  <c r="Q420"/>
  <c r="P419"/>
  <c r="Q419"/>
  <c r="P418"/>
  <c r="Q418"/>
  <c r="P417"/>
  <c r="Q417"/>
  <c r="P416"/>
  <c r="Q416"/>
  <c r="P415"/>
  <c r="Q415"/>
  <c r="P414"/>
  <c r="Q414"/>
  <c r="P413"/>
  <c r="Q413"/>
  <c r="P412"/>
  <c r="Q412"/>
  <c r="P411"/>
  <c r="Q411"/>
  <c r="P410"/>
  <c r="Q410"/>
  <c r="P409"/>
  <c r="Q409"/>
  <c r="P408"/>
  <c r="Q408"/>
  <c r="P407"/>
  <c r="Q407"/>
  <c r="P406"/>
  <c r="Q406"/>
  <c r="P405"/>
  <c r="Q405"/>
  <c r="P404"/>
  <c r="Q404"/>
  <c r="P403"/>
  <c r="Q403"/>
  <c r="P402"/>
  <c r="Q402"/>
  <c r="P401"/>
  <c r="Q401"/>
  <c r="P400"/>
  <c r="Q400"/>
  <c r="P399"/>
  <c r="Q399"/>
  <c r="P398"/>
  <c r="Q398"/>
  <c r="P397"/>
  <c r="Q397"/>
  <c r="P396"/>
  <c r="Q396"/>
  <c r="P395"/>
  <c r="Q395"/>
  <c r="P394"/>
  <c r="Q394"/>
  <c r="P393"/>
  <c r="Q393"/>
  <c r="P392"/>
  <c r="Q392"/>
  <c r="P391"/>
  <c r="Q391"/>
  <c r="P390"/>
  <c r="Q390"/>
  <c r="P389"/>
  <c r="Q389"/>
  <c r="P388"/>
  <c r="Q388"/>
  <c r="P387"/>
  <c r="Q387"/>
  <c r="P386"/>
  <c r="Q386"/>
  <c r="P385"/>
  <c r="Q385"/>
  <c r="P384"/>
  <c r="Q384"/>
  <c r="P383"/>
  <c r="Q383"/>
  <c r="P382"/>
  <c r="Q382"/>
  <c r="P381"/>
  <c r="Q381"/>
  <c r="P380"/>
  <c r="Q380"/>
  <c r="P379"/>
  <c r="Q379"/>
  <c r="P378"/>
  <c r="Q378"/>
  <c r="P377"/>
  <c r="Q377"/>
  <c r="P376"/>
  <c r="Q376"/>
  <c r="P375"/>
  <c r="Q375"/>
  <c r="P374"/>
  <c r="Q374"/>
  <c r="P373"/>
  <c r="Q373"/>
  <c r="P372"/>
  <c r="Q372"/>
  <c r="P371"/>
  <c r="Q371"/>
  <c r="P370"/>
  <c r="Q370"/>
  <c r="P369"/>
  <c r="Q369"/>
  <c r="P368"/>
  <c r="Q368"/>
  <c r="P367"/>
  <c r="Q367"/>
  <c r="P366"/>
  <c r="Q366"/>
  <c r="P365"/>
  <c r="Q365"/>
  <c r="P364"/>
  <c r="Q364"/>
  <c r="P363"/>
  <c r="Q363"/>
  <c r="P362"/>
  <c r="Q362"/>
  <c r="P361"/>
  <c r="Q361"/>
  <c r="P360"/>
  <c r="Q360"/>
  <c r="P359"/>
  <c r="Q359"/>
  <c r="P358"/>
  <c r="Q358"/>
  <c r="P357"/>
  <c r="Q357"/>
  <c r="P356"/>
  <c r="Q356"/>
  <c r="P355"/>
  <c r="Q355"/>
  <c r="P354"/>
  <c r="Q354"/>
  <c r="P353"/>
  <c r="Q353"/>
  <c r="P352"/>
  <c r="Q352"/>
  <c r="P351"/>
  <c r="Q351"/>
  <c r="P350"/>
  <c r="Q350"/>
  <c r="P349"/>
  <c r="Q349"/>
  <c r="P348"/>
  <c r="Q348"/>
  <c r="P347"/>
  <c r="Q347"/>
  <c r="P346"/>
  <c r="Q346"/>
  <c r="P345"/>
  <c r="Q345"/>
  <c r="P344"/>
  <c r="Q344"/>
  <c r="P343"/>
  <c r="Q343"/>
  <c r="P342"/>
  <c r="Q342"/>
  <c r="P341"/>
  <c r="Q341"/>
  <c r="P340"/>
  <c r="Q340"/>
  <c r="P339"/>
  <c r="Q339"/>
  <c r="P338"/>
  <c r="Q338"/>
  <c r="P337"/>
  <c r="Q337"/>
  <c r="P336"/>
  <c r="Q336"/>
  <c r="P335"/>
  <c r="Q335"/>
  <c r="P334"/>
  <c r="Q334"/>
  <c r="P333"/>
  <c r="Q333"/>
  <c r="P332"/>
  <c r="Q332"/>
  <c r="P331"/>
  <c r="Q331"/>
  <c r="P330"/>
  <c r="Q330"/>
  <c r="P329"/>
  <c r="Q329"/>
  <c r="P328"/>
  <c r="Q328"/>
  <c r="P327"/>
  <c r="Q327"/>
  <c r="P326"/>
  <c r="Q326"/>
  <c r="P325"/>
  <c r="Q325"/>
  <c r="P324"/>
  <c r="Q324"/>
  <c r="P323"/>
  <c r="Q323"/>
  <c r="P322"/>
  <c r="Q322"/>
  <c r="P321"/>
  <c r="Q321"/>
  <c r="P320"/>
  <c r="Q320"/>
  <c r="P319"/>
  <c r="Q319"/>
  <c r="P318"/>
  <c r="Q318"/>
  <c r="P317"/>
  <c r="Q317"/>
  <c r="P316"/>
  <c r="Q316"/>
  <c r="P315"/>
  <c r="Q315"/>
  <c r="P314"/>
  <c r="Q314"/>
  <c r="P313"/>
  <c r="Q313"/>
  <c r="P312"/>
  <c r="Q312"/>
  <c r="P311"/>
  <c r="Q311"/>
  <c r="P310"/>
  <c r="Q310"/>
  <c r="P309"/>
  <c r="Q309"/>
  <c r="P308"/>
  <c r="Q308"/>
  <c r="P307"/>
  <c r="Q307"/>
  <c r="P306"/>
  <c r="Q306"/>
  <c r="P305"/>
  <c r="Q305"/>
  <c r="P304"/>
  <c r="Q304"/>
  <c r="P303"/>
  <c r="Q303"/>
  <c r="P302"/>
  <c r="Q302"/>
  <c r="P301"/>
  <c r="Q301"/>
  <c r="P300"/>
  <c r="Q300"/>
  <c r="P299"/>
  <c r="Q299"/>
  <c r="P298"/>
  <c r="Q298"/>
  <c r="P297"/>
  <c r="Q297"/>
  <c r="P296"/>
  <c r="Q296"/>
  <c r="P295"/>
  <c r="Q295"/>
  <c r="P294"/>
  <c r="Q294"/>
  <c r="P293"/>
  <c r="Q293"/>
  <c r="P292"/>
  <c r="Q292"/>
  <c r="P291"/>
  <c r="Q291"/>
  <c r="P290"/>
  <c r="Q290"/>
  <c r="P289"/>
  <c r="Q289"/>
  <c r="P288"/>
  <c r="Q288"/>
  <c r="P287"/>
  <c r="Q287"/>
  <c r="P286"/>
  <c r="Q286"/>
  <c r="P285"/>
  <c r="Q285"/>
  <c r="P284"/>
  <c r="Q284"/>
  <c r="P283"/>
  <c r="Q283"/>
  <c r="P282"/>
  <c r="Q282"/>
  <c r="P281"/>
  <c r="Q281"/>
  <c r="P280"/>
  <c r="Q280"/>
  <c r="P279"/>
  <c r="Q279"/>
  <c r="P278"/>
  <c r="Q278"/>
  <c r="P277"/>
  <c r="Q277"/>
  <c r="P276"/>
  <c r="Q276"/>
  <c r="P275"/>
  <c r="Q275"/>
  <c r="P274"/>
  <c r="Q274"/>
  <c r="P273"/>
  <c r="Q273"/>
  <c r="P272"/>
  <c r="Q272"/>
  <c r="P271"/>
  <c r="Q271"/>
  <c r="P270"/>
  <c r="Q270"/>
  <c r="P269"/>
  <c r="Q269"/>
  <c r="P268"/>
  <c r="Q268"/>
  <c r="P267"/>
  <c r="Q267"/>
  <c r="P266"/>
  <c r="Q266"/>
  <c r="P265"/>
  <c r="Q265"/>
  <c r="P264"/>
  <c r="Q264"/>
  <c r="P263"/>
  <c r="Q263"/>
  <c r="P262"/>
  <c r="Q262"/>
  <c r="P261"/>
  <c r="Q261"/>
  <c r="P260"/>
  <c r="Q260"/>
  <c r="P259"/>
  <c r="Q259"/>
  <c r="P258"/>
  <c r="Q258"/>
  <c r="P257"/>
  <c r="Q257"/>
  <c r="P256"/>
  <c r="Q256"/>
  <c r="P255"/>
  <c r="Q255"/>
  <c r="P254"/>
  <c r="Q254"/>
  <c r="P253"/>
  <c r="Q253"/>
  <c r="P252"/>
  <c r="Q252"/>
  <c r="P251"/>
  <c r="Q251"/>
  <c r="P250"/>
  <c r="Q250"/>
  <c r="P249"/>
  <c r="Q249"/>
  <c r="P248"/>
  <c r="Q248"/>
  <c r="P247"/>
  <c r="Q247"/>
  <c r="P246"/>
  <c r="Q246"/>
  <c r="P245"/>
  <c r="Q245"/>
  <c r="P244"/>
  <c r="Q244"/>
  <c r="P243"/>
  <c r="Q243"/>
  <c r="P242"/>
  <c r="Q242"/>
  <c r="P241"/>
  <c r="Q241"/>
  <c r="P240"/>
  <c r="Q240"/>
  <c r="P239"/>
  <c r="Q239"/>
  <c r="P238"/>
  <c r="Q238"/>
  <c r="P237"/>
  <c r="Q237"/>
  <c r="P236"/>
  <c r="Q236"/>
  <c r="P235"/>
  <c r="Q235"/>
  <c r="P234"/>
  <c r="Q234"/>
  <c r="P233"/>
  <c r="Q233"/>
  <c r="P232"/>
  <c r="Q232"/>
  <c r="P231"/>
  <c r="Q231"/>
  <c r="P230"/>
  <c r="Q230"/>
  <c r="P229"/>
  <c r="Q229"/>
  <c r="P228"/>
  <c r="Q228"/>
  <c r="P227"/>
  <c r="Q227"/>
  <c r="P226"/>
  <c r="Q226"/>
  <c r="P225"/>
  <c r="Q225"/>
  <c r="P224"/>
  <c r="Q224"/>
  <c r="P223"/>
  <c r="Q223"/>
  <c r="P222"/>
  <c r="Q222"/>
  <c r="P221"/>
  <c r="Q221"/>
  <c r="P220"/>
  <c r="Q220"/>
  <c r="P219"/>
  <c r="Q219"/>
  <c r="P218"/>
  <c r="Q218"/>
  <c r="P217"/>
  <c r="Q217"/>
  <c r="P216"/>
  <c r="Q216"/>
  <c r="P215"/>
  <c r="Q215"/>
  <c r="P214"/>
  <c r="Q214"/>
  <c r="P213"/>
  <c r="Q213"/>
  <c r="P212"/>
  <c r="Q212"/>
  <c r="P211"/>
  <c r="Q211"/>
  <c r="P210"/>
  <c r="Q210"/>
  <c r="P209"/>
  <c r="Q209"/>
  <c r="P208"/>
  <c r="Q208"/>
  <c r="P207"/>
  <c r="Q207"/>
  <c r="P206"/>
  <c r="Q206"/>
  <c r="P205"/>
  <c r="Q205"/>
  <c r="P204"/>
  <c r="Q204"/>
  <c r="P203"/>
  <c r="Q203"/>
  <c r="P202"/>
  <c r="Q202"/>
  <c r="P201"/>
  <c r="Q201"/>
  <c r="P200"/>
  <c r="Q200"/>
  <c r="P199"/>
  <c r="Q199"/>
  <c r="P198"/>
  <c r="Q198"/>
  <c r="P197"/>
  <c r="Q197"/>
  <c r="P196"/>
  <c r="Q196"/>
  <c r="P195"/>
  <c r="Q195"/>
  <c r="P194"/>
  <c r="Q194"/>
  <c r="P193"/>
  <c r="Q193"/>
  <c r="P192"/>
  <c r="Q192"/>
  <c r="P191"/>
  <c r="Q191"/>
  <c r="P190"/>
  <c r="Q190"/>
  <c r="P189"/>
  <c r="Q189"/>
  <c r="P188"/>
  <c r="Q188"/>
  <c r="P187"/>
  <c r="Q187"/>
  <c r="P186"/>
  <c r="Q186"/>
  <c r="P185"/>
  <c r="Q185"/>
  <c r="P184"/>
  <c r="Q184"/>
  <c r="P183"/>
  <c r="Q183"/>
  <c r="P182"/>
  <c r="Q182"/>
  <c r="P181"/>
  <c r="Q181"/>
  <c r="P180"/>
  <c r="Q180"/>
  <c r="P179"/>
  <c r="Q179"/>
  <c r="P178"/>
  <c r="Q178"/>
  <c r="P177"/>
  <c r="Q177"/>
  <c r="P176"/>
  <c r="Q176"/>
  <c r="P175"/>
  <c r="Q175"/>
  <c r="P174"/>
  <c r="Q174"/>
  <c r="P173"/>
  <c r="Q173"/>
  <c r="P172"/>
  <c r="Q172"/>
  <c r="P171"/>
  <c r="Q171"/>
  <c r="P170"/>
  <c r="Q170"/>
  <c r="P169"/>
  <c r="Q169"/>
  <c r="P168"/>
  <c r="Q168"/>
  <c r="P167"/>
  <c r="Q167"/>
  <c r="P166"/>
  <c r="Q166"/>
  <c r="P165"/>
  <c r="Q165"/>
  <c r="P164"/>
  <c r="Q164"/>
  <c r="P163"/>
  <c r="Q163"/>
  <c r="P162"/>
  <c r="Q162"/>
  <c r="P161"/>
  <c r="Q161"/>
  <c r="P160"/>
  <c r="Q160"/>
  <c r="P159"/>
  <c r="Q159"/>
  <c r="P158"/>
  <c r="Q158"/>
  <c r="P157"/>
  <c r="Q157"/>
  <c r="P156"/>
  <c r="Q156"/>
  <c r="P155"/>
  <c r="Q155"/>
  <c r="P154"/>
  <c r="Q154"/>
  <c r="P153"/>
  <c r="Q153"/>
  <c r="P152"/>
  <c r="Q152"/>
  <c r="P151"/>
  <c r="Q151"/>
  <c r="P150"/>
  <c r="Q150"/>
  <c r="P149"/>
  <c r="Q149"/>
  <c r="P148"/>
  <c r="Q148"/>
  <c r="P147"/>
  <c r="Q147"/>
  <c r="P146"/>
  <c r="Q146"/>
  <c r="P145"/>
  <c r="Q145"/>
  <c r="P144"/>
  <c r="Q144"/>
  <c r="P143"/>
  <c r="Q143"/>
  <c r="P142"/>
  <c r="Q142"/>
  <c r="P141"/>
  <c r="Q141"/>
  <c r="P140"/>
  <c r="Q140"/>
  <c r="P139"/>
  <c r="Q139"/>
  <c r="P138"/>
  <c r="Q138"/>
  <c r="P137"/>
  <c r="Q137"/>
  <c r="P136"/>
  <c r="Q136"/>
  <c r="P135"/>
  <c r="Q135"/>
  <c r="P134"/>
  <c r="Q134"/>
  <c r="P133"/>
  <c r="Q133"/>
  <c r="P132"/>
  <c r="Q132"/>
  <c r="P131"/>
  <c r="Q131"/>
  <c r="P130"/>
  <c r="Q130"/>
  <c r="P129"/>
  <c r="Q129"/>
  <c r="P128"/>
  <c r="Q128"/>
  <c r="P127"/>
  <c r="Q127"/>
  <c r="P126"/>
  <c r="Q126"/>
  <c r="P125"/>
  <c r="Q125"/>
  <c r="P124"/>
  <c r="Q124"/>
  <c r="P123"/>
  <c r="Q123"/>
  <c r="P122"/>
  <c r="Q122"/>
  <c r="P121"/>
  <c r="Q121"/>
  <c r="P120"/>
  <c r="Q120"/>
  <c r="P119"/>
  <c r="Q119"/>
  <c r="P118"/>
  <c r="Q118"/>
  <c r="P117"/>
  <c r="Q117"/>
  <c r="P116"/>
  <c r="Q116"/>
  <c r="P115"/>
  <c r="Q115"/>
  <c r="P114"/>
  <c r="Q114"/>
  <c r="P113"/>
  <c r="Q113"/>
  <c r="P112"/>
  <c r="Q112"/>
  <c r="P111"/>
  <c r="Q111"/>
  <c r="P110"/>
  <c r="Q110"/>
  <c r="P109"/>
  <c r="Q109"/>
  <c r="P108"/>
  <c r="Q108"/>
  <c r="P107"/>
  <c r="Q107"/>
  <c r="P106"/>
  <c r="Q106"/>
  <c r="P105"/>
  <c r="Q105"/>
  <c r="P104"/>
  <c r="Q104"/>
  <c r="P103"/>
  <c r="Q103"/>
  <c r="P102"/>
  <c r="Q102"/>
  <c r="P101"/>
  <c r="Q101"/>
  <c r="P100"/>
  <c r="Q100"/>
  <c r="P99"/>
  <c r="Q99"/>
  <c r="P98"/>
  <c r="Q98"/>
  <c r="P97"/>
  <c r="Q97"/>
  <c r="P96"/>
  <c r="Q96"/>
  <c r="P95"/>
  <c r="Q95"/>
  <c r="P94"/>
  <c r="Q94"/>
  <c r="P93"/>
  <c r="Q93"/>
  <c r="P92"/>
  <c r="Q92"/>
  <c r="P91"/>
  <c r="Q91"/>
  <c r="P90"/>
  <c r="Q90"/>
  <c r="P89"/>
  <c r="Q89"/>
  <c r="P88"/>
  <c r="Q88"/>
  <c r="P87"/>
  <c r="Q87"/>
  <c r="P86"/>
  <c r="Q86"/>
  <c r="P85"/>
  <c r="Q85"/>
  <c r="P84"/>
  <c r="Q84"/>
  <c r="P83"/>
  <c r="Q83"/>
  <c r="P82"/>
  <c r="Q82"/>
  <c r="P81"/>
  <c r="Q81"/>
  <c r="P80"/>
  <c r="Q80"/>
  <c r="P79"/>
  <c r="Q79"/>
  <c r="P78"/>
  <c r="Q78"/>
  <c r="P77"/>
  <c r="Q77"/>
  <c r="P76"/>
  <c r="Q76"/>
  <c r="P75"/>
  <c r="Q75"/>
  <c r="P74"/>
  <c r="Q74"/>
  <c r="P73"/>
  <c r="Q73"/>
  <c r="P72"/>
  <c r="Q72"/>
  <c r="P71"/>
  <c r="Q71"/>
  <c r="P70"/>
  <c r="Q70"/>
  <c r="P69"/>
  <c r="Q69"/>
  <c r="P68"/>
  <c r="Q68"/>
  <c r="P67"/>
  <c r="Q67"/>
  <c r="P66"/>
  <c r="Q66"/>
  <c r="P65"/>
  <c r="Q65"/>
  <c r="P64"/>
  <c r="Q64"/>
  <c r="P63"/>
  <c r="Q63"/>
  <c r="P62"/>
  <c r="Q62"/>
  <c r="P61"/>
  <c r="Q61"/>
  <c r="P60"/>
  <c r="Q60"/>
  <c r="P59"/>
  <c r="Q59"/>
  <c r="P58"/>
  <c r="Q58"/>
  <c r="P57"/>
  <c r="Q57"/>
  <c r="P56"/>
  <c r="Q56"/>
  <c r="P55"/>
  <c r="Q55"/>
  <c r="P54"/>
  <c r="Q54"/>
  <c r="P53"/>
  <c r="Q53"/>
  <c r="P52"/>
  <c r="Q52"/>
  <c r="P51"/>
  <c r="Q51"/>
  <c r="P50"/>
  <c r="Q50"/>
  <c r="P49"/>
  <c r="Q49"/>
  <c r="P48"/>
  <c r="Q48"/>
  <c r="P47"/>
  <c r="Q47"/>
  <c r="P46"/>
  <c r="Q46"/>
  <c r="P45"/>
  <c r="Q45"/>
  <c r="P44"/>
  <c r="Q44"/>
  <c r="P43"/>
  <c r="Q43"/>
  <c r="P42"/>
  <c r="Q42"/>
  <c r="P41"/>
  <c r="Q41"/>
  <c r="P40"/>
  <c r="Q40"/>
  <c r="P39"/>
  <c r="Q39"/>
  <c r="P38"/>
  <c r="Q38"/>
  <c r="P37"/>
  <c r="Q37"/>
  <c r="P36"/>
  <c r="Q36"/>
  <c r="P35"/>
  <c r="Q35"/>
  <c r="P34"/>
  <c r="Q34"/>
  <c r="P33"/>
  <c r="Q33"/>
  <c r="P32"/>
  <c r="Q32"/>
  <c r="P31"/>
  <c r="Q31"/>
  <c r="P30"/>
  <c r="Q30"/>
  <c r="P29"/>
  <c r="Q29"/>
  <c r="P28"/>
  <c r="Q28"/>
  <c r="P27"/>
  <c r="Q27"/>
  <c r="P26"/>
  <c r="Q26"/>
  <c r="P25"/>
  <c r="Q25"/>
  <c r="P24"/>
  <c r="Q24"/>
  <c r="P23"/>
  <c r="Q23"/>
  <c r="P22"/>
  <c r="Q22"/>
  <c r="P21"/>
  <c r="Q21"/>
  <c r="P20"/>
  <c r="Q20"/>
  <c r="P19"/>
  <c r="Q19"/>
  <c r="P18"/>
  <c r="Q18"/>
  <c r="P17"/>
  <c r="Q17"/>
  <c r="P16"/>
  <c r="Q16"/>
  <c r="P15"/>
  <c r="Q15"/>
  <c r="P14"/>
  <c r="Q14"/>
  <c r="P13"/>
  <c r="Q13"/>
  <c r="P12"/>
  <c r="Q12"/>
  <c r="P11"/>
  <c r="Q11"/>
  <c r="P10"/>
  <c r="Q10"/>
  <c r="P9"/>
  <c r="Q9"/>
  <c r="P8"/>
  <c r="Q8"/>
  <c r="P7"/>
  <c r="Q7"/>
  <c r="P6"/>
  <c r="Q6"/>
  <c r="P5"/>
  <c r="Q5"/>
  <c r="P4"/>
  <c r="Q4"/>
  <c r="P3"/>
  <c r="Q3"/>
  <c r="P2"/>
  <c r="Q2"/>
  <c r="G542"/>
  <c r="G541"/>
  <c r="G2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2"/>
  <c r="G101"/>
  <c r="G103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4"/>
  <c r="G63"/>
  <c r="G65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28"/>
  <c r="G27"/>
  <c r="G30"/>
  <c r="G29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</calcChain>
</file>

<file path=xl/sharedStrings.xml><?xml version="1.0" encoding="utf-8"?>
<sst xmlns="http://schemas.openxmlformats.org/spreadsheetml/2006/main" count="1724" uniqueCount="1132">
  <si>
    <t>Kucera &amp; Francis (1967) frequency: sum of singular and plural</t>
  </si>
  <si>
    <t>British National Corpus frequency: sum of singular and plural</t>
  </si>
  <si>
    <t>lantern</t>
  </si>
  <si>
    <t>leotards</t>
  </si>
  <si>
    <t>goose</t>
  </si>
  <si>
    <t>gopher</t>
  </si>
  <si>
    <t>microscope</t>
  </si>
  <si>
    <t>microwave</t>
  </si>
  <si>
    <t>mink_(coat)</t>
  </si>
  <si>
    <t>mirror</t>
  </si>
  <si>
    <t>missile</t>
  </si>
  <si>
    <t>mittens</t>
  </si>
  <si>
    <t>mixer</t>
  </si>
  <si>
    <t>brick</t>
  </si>
  <si>
    <t>ln(KF)</t>
  </si>
  <si>
    <t>natural logarithm of Kucera &amp; Francis (1967) frequency: sum of singular and plural</t>
  </si>
  <si>
    <t>natural logarithm of British National Corpus frequency: sum of singular and plural</t>
  </si>
  <si>
    <t>mean rated concept familiarity by 20 participants: 1-9 scale, 9= extremely familiar</t>
  </si>
  <si>
    <t>number of letters in concept name</t>
  </si>
  <si>
    <t>number of phonemes in concept name</t>
  </si>
  <si>
    <t>number of syllables in concept name</t>
  </si>
  <si>
    <t>initial phoneme of concept name</t>
  </si>
  <si>
    <t>intercorrelational density: sum of r2 for the concept's significantly correlated feature pairs</t>
  </si>
  <si>
    <t>number of features, including taxonomic features</t>
  </si>
  <si>
    <t>number of features, excluding taxonomic features</t>
  </si>
  <si>
    <t>number of distinguishing features (those in &lt; 3 concepts in norms), excluding taxonomic features</t>
  </si>
  <si>
    <t>percentage of features that are distinguishing features (those in &lt; 3 concepts in norms), excluding taxonomic features</t>
  </si>
  <si>
    <t>raccoon</t>
  </si>
  <si>
    <t>radish</t>
  </si>
  <si>
    <t>raisin</t>
  </si>
  <si>
    <t>tank_(container)</t>
  </si>
  <si>
    <t>tap</t>
  </si>
  <si>
    <t>tape_(scotch)</t>
  </si>
  <si>
    <t>taxi</t>
  </si>
  <si>
    <t>telephone</t>
  </si>
  <si>
    <t>tent</t>
  </si>
  <si>
    <t>bluejay</t>
  </si>
  <si>
    <t>broccoli</t>
  </si>
  <si>
    <t>budgie</t>
  </si>
  <si>
    <t>buffalo</t>
  </si>
  <si>
    <t>bull</t>
  </si>
  <si>
    <t>butterfly</t>
  </si>
  <si>
    <t>buzzard</t>
  </si>
  <si>
    <t>cabbage</t>
  </si>
  <si>
    <t>tractor</t>
  </si>
  <si>
    <t>trailer</t>
  </si>
  <si>
    <t>train</t>
  </si>
  <si>
    <t>grapefruit</t>
  </si>
  <si>
    <t>grasshopper</t>
  </si>
  <si>
    <t>groundhog</t>
  </si>
  <si>
    <t>guppy</t>
  </si>
  <si>
    <t>hamster</t>
  </si>
  <si>
    <t>hare</t>
  </si>
  <si>
    <t>hawk</t>
  </si>
  <si>
    <t>honeydew</t>
  </si>
  <si>
    <t>hornet</t>
  </si>
  <si>
    <t>horse</t>
  </si>
  <si>
    <t>percentage of possible feature pairs that are correlated, excluding taxonomics</t>
  </si>
  <si>
    <t>number of functional features</t>
  </si>
  <si>
    <t>number of visual-motor features</t>
  </si>
  <si>
    <t>number of visual form and surface features</t>
  </si>
  <si>
    <t>number of taxonomic features</t>
  </si>
  <si>
    <t>calf</t>
  </si>
  <si>
    <t>camel</t>
  </si>
  <si>
    <t>van</t>
  </si>
  <si>
    <t>veil</t>
  </si>
  <si>
    <t>vest</t>
  </si>
  <si>
    <t>violin</t>
  </si>
  <si>
    <t>wagon</t>
  </si>
  <si>
    <t>wall</t>
  </si>
  <si>
    <t>wand</t>
  </si>
  <si>
    <t>spinach</t>
  </si>
  <si>
    <t>squid</t>
  </si>
  <si>
    <t>squirrel</t>
  </si>
  <si>
    <t>starling</t>
  </si>
  <si>
    <t>motorcycle</t>
  </si>
  <si>
    <t>mouse_(computer)</t>
  </si>
  <si>
    <t>mug</t>
  </si>
  <si>
    <t>muzzle</t>
  </si>
  <si>
    <t>napkin</t>
  </si>
  <si>
    <t>worm</t>
  </si>
  <si>
    <t>yam</t>
  </si>
  <si>
    <t>zebra</t>
  </si>
  <si>
    <t>zucchini</t>
  </si>
  <si>
    <t>rope</t>
  </si>
  <si>
    <t>ruler</t>
  </si>
  <si>
    <t>sack</t>
  </si>
  <si>
    <t>saddle</t>
  </si>
  <si>
    <t>sailboat</t>
  </si>
  <si>
    <t>sandals</t>
  </si>
  <si>
    <t>[blu:][dZeI]</t>
  </si>
  <si>
    <t xml:space="preserve"> -</t>
  </si>
  <si>
    <t>T</t>
  </si>
  <si>
    <t>u:</t>
  </si>
  <si>
    <t>minnow</t>
  </si>
  <si>
    <t>mole_(animal)</t>
  </si>
  <si>
    <t>moose</t>
  </si>
  <si>
    <t>moth</t>
  </si>
  <si>
    <t>mouse</t>
  </si>
  <si>
    <t>mushroom</t>
  </si>
  <si>
    <t>nectarine</t>
  </si>
  <si>
    <t>nightingale</t>
  </si>
  <si>
    <t>oak</t>
  </si>
  <si>
    <t>octopus</t>
  </si>
  <si>
    <t>olive</t>
  </si>
  <si>
    <t>Num_Func</t>
  </si>
  <si>
    <t>Num_Vis_Mot</t>
  </si>
  <si>
    <t>Num_Vis_Col</t>
  </si>
  <si>
    <t>Num_Sound</t>
  </si>
  <si>
    <t>Num_Taste</t>
  </si>
  <si>
    <t>Num_Smell</t>
  </si>
  <si>
    <t>Num_Tact</t>
  </si>
  <si>
    <t>Num_Ency</t>
  </si>
  <si>
    <t>envelope</t>
  </si>
  <si>
    <t>accordion</t>
  </si>
  <si>
    <t>airplane</t>
  </si>
  <si>
    <t>ambulance</t>
  </si>
  <si>
    <t>anchor</t>
  </si>
  <si>
    <t>apartment</t>
  </si>
  <si>
    <t>apron</t>
  </si>
  <si>
    <t>armour</t>
  </si>
  <si>
    <t>ashtray</t>
  </si>
  <si>
    <t>axe</t>
  </si>
  <si>
    <t>bag</t>
  </si>
  <si>
    <t>bagpipe</t>
  </si>
  <si>
    <t>ball</t>
  </si>
  <si>
    <t>balloon</t>
  </si>
  <si>
    <t>banjo</t>
  </si>
  <si>
    <t>banner</t>
  </si>
  <si>
    <t>barn</t>
  </si>
  <si>
    <t>barrel</t>
  </si>
  <si>
    <t>basement</t>
  </si>
  <si>
    <t>basket</t>
  </si>
  <si>
    <t>bathtub</t>
  </si>
  <si>
    <t>baton</t>
  </si>
  <si>
    <t>Familiarity</t>
  </si>
  <si>
    <t>pot</t>
  </si>
  <si>
    <t>projector</t>
  </si>
  <si>
    <t>pyramid</t>
  </si>
  <si>
    <t>racquet</t>
  </si>
  <si>
    <t>radio</t>
  </si>
  <si>
    <t>raft</t>
  </si>
  <si>
    <t>rake</t>
  </si>
  <si>
    <t>Num_Feats_No_Tax</t>
  </si>
  <si>
    <t>Num_Tax</t>
  </si>
  <si>
    <t>Num_VisF&amp;S</t>
  </si>
  <si>
    <t>tray</t>
  </si>
  <si>
    <t>tricycle</t>
  </si>
  <si>
    <t>tripod</t>
  </si>
  <si>
    <t>trolley</t>
  </si>
  <si>
    <t>trombone</t>
  </si>
  <si>
    <t>cucumber</t>
  </si>
  <si>
    <t>dandelion</t>
  </si>
  <si>
    <t>deer</t>
  </si>
  <si>
    <t>dog</t>
  </si>
  <si>
    <t>dolphin</t>
  </si>
  <si>
    <t>donkey</t>
  </si>
  <si>
    <t>dove</t>
  </si>
  <si>
    <t>duck</t>
  </si>
  <si>
    <t>eagle</t>
  </si>
  <si>
    <t>eel</t>
  </si>
  <si>
    <t>jeep</t>
  </si>
  <si>
    <t>jet</t>
  </si>
  <si>
    <t>trousers</t>
  </si>
  <si>
    <t>truck</t>
  </si>
  <si>
    <t>trumpet</t>
  </si>
  <si>
    <t>tuba</t>
  </si>
  <si>
    <t>typewriter</t>
  </si>
  <si>
    <t>umbrella</t>
  </si>
  <si>
    <t>unicycle</t>
  </si>
  <si>
    <t>urn</t>
  </si>
  <si>
    <t>bat_(baseball)</t>
  </si>
  <si>
    <t>mean position-specific bigram frequency according to "neighbourhood watch" program</t>
  </si>
  <si>
    <t>[bIl][dIN]</t>
  </si>
  <si>
    <t>[bUl]</t>
  </si>
  <si>
    <t>[bU][lIt]</t>
  </si>
  <si>
    <t>[bVN][g@][l@U]</t>
  </si>
  <si>
    <t>[bjU@][r@U]</t>
  </si>
  <si>
    <t>[bVs]</t>
  </si>
  <si>
    <t>[bV][t@][flaI]</t>
  </si>
  <si>
    <t>[bV][z@d]</t>
  </si>
  <si>
    <t>[k&amp;][bIdZ]</t>
  </si>
  <si>
    <t>[k&amp;][bIn]</t>
  </si>
  <si>
    <t>bridge</t>
  </si>
  <si>
    <t>broom</t>
  </si>
  <si>
    <t>brush</t>
  </si>
  <si>
    <t>bucket</t>
  </si>
  <si>
    <t>mean position-specific trigram frequency according to "neighbourhood watch" program</t>
  </si>
  <si>
    <t>Variable</t>
  </si>
  <si>
    <t>Explanation</t>
  </si>
  <si>
    <t>concept name</t>
  </si>
  <si>
    <t>pronunciation according to "neighbourhood watch" program</t>
  </si>
  <si>
    <t>goldfish</t>
  </si>
  <si>
    <t>candle</t>
  </si>
  <si>
    <t>cannon</t>
  </si>
  <si>
    <t>canoe</t>
  </si>
  <si>
    <t>cape</t>
  </si>
  <si>
    <t>cap_(bottle)</t>
  </si>
  <si>
    <t>car</t>
  </si>
  <si>
    <t>card_(greeting)</t>
  </si>
  <si>
    <t>carpet</t>
  </si>
  <si>
    <t>gorilla</t>
  </si>
  <si>
    <t>grape</t>
  </si>
  <si>
    <t>rattle</t>
  </si>
  <si>
    <t>razor</t>
  </si>
  <si>
    <t>revolver</t>
  </si>
  <si>
    <t>rifle</t>
  </si>
  <si>
    <t>ring_(jewelry)</t>
  </si>
  <si>
    <t>robe</t>
  </si>
  <si>
    <t>rock</t>
  </si>
  <si>
    <t>rocker</t>
  </si>
  <si>
    <t>rocket</t>
  </si>
  <si>
    <t>BNC</t>
  </si>
  <si>
    <t>pheasant</t>
  </si>
  <si>
    <t>onions</t>
  </si>
  <si>
    <t>orange</t>
  </si>
  <si>
    <t>crayon</t>
  </si>
  <si>
    <t>crossbow</t>
  </si>
  <si>
    <t>crowbar</t>
  </si>
  <si>
    <t>crown</t>
  </si>
  <si>
    <t>cup</t>
  </si>
  <si>
    <t>cupboard</t>
  </si>
  <si>
    <t>curtains</t>
  </si>
  <si>
    <t>cushion</t>
  </si>
  <si>
    <t>dagger</t>
  </si>
  <si>
    <t>desk</t>
  </si>
  <si>
    <t>dish</t>
  </si>
  <si>
    <t>dishwasher</t>
  </si>
  <si>
    <t>doll</t>
  </si>
  <si>
    <t>wheel</t>
  </si>
  <si>
    <t>wheelbarrow</t>
  </si>
  <si>
    <t>whip</t>
  </si>
  <si>
    <t>whistle</t>
  </si>
  <si>
    <t>wrench</t>
  </si>
  <si>
    <t>yacht</t>
  </si>
  <si>
    <t>chickadee</t>
  </si>
  <si>
    <t>Num_Feats_Tax</t>
  </si>
  <si>
    <t>pepper</t>
  </si>
  <si>
    <t>perch</t>
  </si>
  <si>
    <t>cloak</t>
  </si>
  <si>
    <t>clock</t>
  </si>
  <si>
    <t>closet</t>
  </si>
  <si>
    <t>coat</t>
  </si>
  <si>
    <t>coin</t>
  </si>
  <si>
    <t>colander</t>
  </si>
  <si>
    <t>comb</t>
  </si>
  <si>
    <t>cork</t>
  </si>
  <si>
    <t>corkscrew</t>
  </si>
  <si>
    <t>cottage</t>
  </si>
  <si>
    <t>couch</t>
  </si>
  <si>
    <t>crane_(machine)</t>
  </si>
  <si>
    <t>avocado</t>
  </si>
  <si>
    <t>banana</t>
  </si>
  <si>
    <t>bat_(animal)</t>
  </si>
  <si>
    <t>beans</t>
  </si>
  <si>
    <t>bear</t>
  </si>
  <si>
    <t>beaver</t>
  </si>
  <si>
    <t>beetle</t>
  </si>
  <si>
    <t>beets</t>
  </si>
  <si>
    <t>birch</t>
  </si>
  <si>
    <t>bison</t>
  </si>
  <si>
    <t>blackbird</t>
  </si>
  <si>
    <t>blueberry</t>
  </si>
  <si>
    <t>door</t>
  </si>
  <si>
    <t>doorknob</t>
  </si>
  <si>
    <t>drain</t>
  </si>
  <si>
    <t>drapes</t>
  </si>
  <si>
    <t>dress</t>
  </si>
  <si>
    <t>dresser</t>
  </si>
  <si>
    <t>drill</t>
  </si>
  <si>
    <t>drum</t>
  </si>
  <si>
    <t>mean distinctiveness of the concept's features (1/number of concepts in which feature occurs), excluding taxonomics</t>
  </si>
  <si>
    <t>mean cue validity of the concept's features, excluding taxonomics</t>
  </si>
  <si>
    <t>Mean_Distinct_No_Tax</t>
  </si>
  <si>
    <t>Mean_CV_No_Tax</t>
  </si>
  <si>
    <t>Density_No_Tax</t>
  </si>
  <si>
    <t>Num_Corred_Pairs_No_Tax</t>
  </si>
  <si>
    <t>housefly</t>
  </si>
  <si>
    <t>hyena</t>
  </si>
  <si>
    <t>iguana</t>
  </si>
  <si>
    <t>lamb</t>
  </si>
  <si>
    <t>lemon</t>
  </si>
  <si>
    <t>leopard</t>
  </si>
  <si>
    <t>necklace</t>
  </si>
  <si>
    <t>nightgown</t>
  </si>
  <si>
    <t>nylons</t>
  </si>
  <si>
    <t>oven</t>
  </si>
  <si>
    <t>paintbrush</t>
  </si>
  <si>
    <t>pajamas</t>
  </si>
  <si>
    <t>number of significantly correlated feature pairs, excluding taxonomics</t>
  </si>
  <si>
    <t>thimble</t>
  </si>
  <si>
    <t>tie</t>
  </si>
  <si>
    <t>toaster</t>
  </si>
  <si>
    <t>toilet</t>
  </si>
  <si>
    <t>tomahawk</t>
  </si>
  <si>
    <t>tongs</t>
  </si>
  <si>
    <t>toy</t>
  </si>
  <si>
    <t>[g@][rI][l@]</t>
  </si>
  <si>
    <t>[gaUn]</t>
  </si>
  <si>
    <t>[greIp]</t>
  </si>
  <si>
    <t>[greIp][fru:t]</t>
  </si>
  <si>
    <t>[gr@][neId]</t>
  </si>
  <si>
    <t>[gI][tA:r*]</t>
  </si>
  <si>
    <t>[gVn]</t>
  </si>
  <si>
    <t>[gV][pI]</t>
  </si>
  <si>
    <t>[h&amp;][m@r*]</t>
  </si>
  <si>
    <t>number of visual colour features</t>
  </si>
  <si>
    <t>number of sound features</t>
  </si>
  <si>
    <t>number of taste features</t>
  </si>
  <si>
    <t>number of smell features</t>
  </si>
  <si>
    <t>number of tactile features</t>
  </si>
  <si>
    <t>number of encyclopedic features</t>
  </si>
  <si>
    <t>pan</t>
  </si>
  <si>
    <t>pants</t>
  </si>
  <si>
    <t>parka</t>
  </si>
  <si>
    <t>pearl</t>
  </si>
  <si>
    <t>peg</t>
  </si>
  <si>
    <t>pen</t>
  </si>
  <si>
    <t>pencil</t>
  </si>
  <si>
    <t>piano</t>
  </si>
  <si>
    <t>pie</t>
  </si>
  <si>
    <t>pier</t>
  </si>
  <si>
    <t>pillow</t>
  </si>
  <si>
    <t>pin</t>
  </si>
  <si>
    <t>pipe</t>
  </si>
  <si>
    <t>pipe_(smoking)</t>
  </si>
  <si>
    <t>pistol</t>
  </si>
  <si>
    <t>sandpaper</t>
  </si>
  <si>
    <t>building</t>
  </si>
  <si>
    <t>bullet</t>
  </si>
  <si>
    <t>bungalow</t>
  </si>
  <si>
    <t>bureau</t>
  </si>
  <si>
    <t>bus</t>
  </si>
  <si>
    <t>cabin</t>
  </si>
  <si>
    <t>cabinet</t>
  </si>
  <si>
    <t>cage</t>
  </si>
  <si>
    <t>cake</t>
  </si>
  <si>
    <t>camisole</t>
  </si>
  <si>
    <t>shell</t>
  </si>
  <si>
    <t>shelves</t>
  </si>
  <si>
    <t>shield</t>
  </si>
  <si>
    <t>ship</t>
  </si>
  <si>
    <t>seal</t>
  </si>
  <si>
    <t>seaweed</t>
  </si>
  <si>
    <t>sheep</t>
  </si>
  <si>
    <t>shrimp</t>
  </si>
  <si>
    <t>skunk</t>
  </si>
  <si>
    <t>snail</t>
  </si>
  <si>
    <t>slingshot</t>
  </si>
  <si>
    <t>slippers</t>
  </si>
  <si>
    <t>socks</t>
  </si>
  <si>
    <t>sofa</t>
  </si>
  <si>
    <t>spade</t>
  </si>
  <si>
    <t>spatula</t>
  </si>
  <si>
    <t>spear</t>
  </si>
  <si>
    <t>spoon</t>
  </si>
  <si>
    <t>stereo</t>
  </si>
  <si>
    <t>stick</t>
  </si>
  <si>
    <t>stone</t>
  </si>
  <si>
    <t>stool_(furniture)</t>
  </si>
  <si>
    <t>stove</t>
  </si>
  <si>
    <t>strainer</t>
  </si>
  <si>
    <t>bayonet</t>
  </si>
  <si>
    <t>bazooka</t>
  </si>
  <si>
    <t>bed</t>
  </si>
  <si>
    <t>bedroom</t>
  </si>
  <si>
    <t>beehive</t>
  </si>
  <si>
    <t>belt</t>
  </si>
  <si>
    <t>bench</t>
  </si>
  <si>
    <t>bike</t>
  </si>
  <si>
    <t>bin_(waste)</t>
  </si>
  <si>
    <t>biscuit</t>
  </si>
  <si>
    <t>blender</t>
  </si>
  <si>
    <t>blouse</t>
  </si>
  <si>
    <t>board_(black)</t>
  </si>
  <si>
    <t>board_(wood)</t>
  </si>
  <si>
    <t>boat</t>
  </si>
  <si>
    <t>bolts</t>
  </si>
  <si>
    <t>bomb</t>
  </si>
  <si>
    <t>KF</t>
  </si>
  <si>
    <t>lobster</t>
  </si>
  <si>
    <t>mackerel</t>
  </si>
  <si>
    <t>mandarin</t>
  </si>
  <si>
    <t>mink</t>
  </si>
  <si>
    <t>sparrow</t>
  </si>
  <si>
    <t>spider</t>
  </si>
  <si>
    <t>[@][kO:][dj@n]</t>
  </si>
  <si>
    <t>[E@][pleIn]</t>
  </si>
  <si>
    <t>[&amp;][lI][geI][t@r*]</t>
  </si>
  <si>
    <t>[&amp;m][bjU][l@ns]</t>
  </si>
  <si>
    <t>[&amp;N][k@r*]</t>
  </si>
  <si>
    <t>[&amp;nt]</t>
  </si>
  <si>
    <t>[@][pA:t][m@nt]</t>
  </si>
  <si>
    <t>[&amp;][pl,]</t>
  </si>
  <si>
    <t>[eI][pr@n]</t>
  </si>
  <si>
    <t>[A:][m@r*]</t>
  </si>
  <si>
    <t>[&amp;S][treI]</t>
  </si>
  <si>
    <t>[@][sp&amp;][r@][g@s]</t>
  </si>
  <si>
    <t>[&amp;][v@U][kA:][d@U]</t>
  </si>
  <si>
    <t>[&amp;ks]</t>
  </si>
  <si>
    <t>[b&amp;g]</t>
  </si>
  <si>
    <t>[b&amp;g][paIp]</t>
  </si>
  <si>
    <t>[bO:l]</t>
  </si>
  <si>
    <t>[b@][lu:n]</t>
  </si>
  <si>
    <t>[b@][nA:][n@]</t>
  </si>
  <si>
    <t>[b&amp;n][dZ@U]</t>
  </si>
  <si>
    <t>kettle</t>
  </si>
  <si>
    <t>key</t>
  </si>
  <si>
    <t>keyboard_(musical)</t>
  </si>
  <si>
    <t>kite</t>
  </si>
  <si>
    <t>knife</t>
  </si>
  <si>
    <t>ladle</t>
  </si>
  <si>
    <t>lamp</t>
  </si>
  <si>
    <t>[breIs][lIt]</t>
  </si>
  <si>
    <t>[brEd]</t>
  </si>
  <si>
    <t>[brIk]</t>
  </si>
  <si>
    <t>[brIdZ]</t>
  </si>
  <si>
    <t>[brO][k@][lI]</t>
  </si>
  <si>
    <t>[bru:m]</t>
  </si>
  <si>
    <t>[brVS]</t>
  </si>
  <si>
    <t>[bV][kIt]</t>
  </si>
  <si>
    <t>[bV][kl,]</t>
  </si>
  <si>
    <t>[bV][f@][l@U]</t>
  </si>
  <si>
    <t>[bV][gI]</t>
  </si>
  <si>
    <t>chisel</t>
  </si>
  <si>
    <t>church</t>
  </si>
  <si>
    <t>cigar</t>
  </si>
  <si>
    <t>cigarette</t>
  </si>
  <si>
    <t>clamp</t>
  </si>
  <si>
    <t>clarinet</t>
  </si>
  <si>
    <t>chicken</t>
  </si>
  <si>
    <t>chimp</t>
  </si>
  <si>
    <t>chipmunk</t>
  </si>
  <si>
    <t>clam</t>
  </si>
  <si>
    <t>cockroach</t>
  </si>
  <si>
    <t>coconut</t>
  </si>
  <si>
    <t>cod</t>
  </si>
  <si>
    <t>corn</t>
  </si>
  <si>
    <t>cougar</t>
  </si>
  <si>
    <t>cow</t>
  </si>
  <si>
    <t>coyote</t>
  </si>
  <si>
    <t>crab</t>
  </si>
  <si>
    <t>buckle</t>
  </si>
  <si>
    <t>buggy</t>
  </si>
  <si>
    <t>eggplant</t>
  </si>
  <si>
    <t>elephant</t>
  </si>
  <si>
    <t>elk</t>
  </si>
  <si>
    <t>emu</t>
  </si>
  <si>
    <t>falcon</t>
  </si>
  <si>
    <t>fawn</t>
  </si>
  <si>
    <t>finch</t>
  </si>
  <si>
    <t>flamingo</t>
  </si>
  <si>
    <t>flea</t>
  </si>
  <si>
    <t>fox</t>
  </si>
  <si>
    <t>frog</t>
  </si>
  <si>
    <t>garlic</t>
  </si>
  <si>
    <t>giraffe</t>
  </si>
  <si>
    <t>goat</t>
  </si>
  <si>
    <t>[brA:]</t>
  </si>
  <si>
    <t>[r&amp;t]</t>
  </si>
  <si>
    <t>[r&amp;][tl,]</t>
  </si>
  <si>
    <t>[reI][vn,]</t>
  </si>
  <si>
    <t>[reI][z@r*]</t>
  </si>
  <si>
    <t>[rI][vOl][v@r*]</t>
  </si>
  <si>
    <t>[ru:][bA:b]</t>
  </si>
  <si>
    <t>[raIs]</t>
  </si>
  <si>
    <t>[raI][fl,]</t>
  </si>
  <si>
    <t>[rIN]</t>
  </si>
  <si>
    <t>[r@Ub]</t>
  </si>
  <si>
    <t>[rO][bIn]</t>
  </si>
  <si>
    <t>[rOk]</t>
  </si>
  <si>
    <t>[rO][k@r*]</t>
  </si>
  <si>
    <t>[rO][kIt]</t>
  </si>
  <si>
    <t>[ru:][st@r*]</t>
  </si>
  <si>
    <t>[r@Up]</t>
  </si>
  <si>
    <t>[ru:][l@r*]</t>
  </si>
  <si>
    <t>[s&amp;k]</t>
  </si>
  <si>
    <t>[s&amp;][dl,]</t>
  </si>
  <si>
    <t>[s&amp;][l@][m&amp;n][d@r*]</t>
  </si>
  <si>
    <t>[s&amp;][m@n]</t>
  </si>
  <si>
    <t>[s&amp;n][dl,z]</t>
  </si>
  <si>
    <t>[k&amp;][bI][nIt]</t>
  </si>
  <si>
    <t>[keIdZ]</t>
  </si>
  <si>
    <t>[keIk]</t>
  </si>
  <si>
    <t>[kA:f]</t>
  </si>
  <si>
    <t>[k&amp;][ml,]</t>
  </si>
  <si>
    <t>[k@][nE@][rI]</t>
  </si>
  <si>
    <t>[k&amp;n][dl,]</t>
  </si>
  <si>
    <t>[k&amp;][n@n]</t>
  </si>
  <si>
    <t>[k@][nu:]</t>
  </si>
  <si>
    <t>[k&amp;p]</t>
  </si>
  <si>
    <t>[keIp]</t>
  </si>
  <si>
    <t>[kA:r*]</t>
  </si>
  <si>
    <t>[kA:d]</t>
  </si>
  <si>
    <t>[k&amp;][rI][bu:]</t>
  </si>
  <si>
    <t>[kA:][pIt]</t>
  </si>
  <si>
    <t>[k&amp;][r@t]</t>
  </si>
  <si>
    <t>[kA:t]</t>
  </si>
  <si>
    <t>[k&amp;t]</t>
  </si>
  <si>
    <t>[k&amp;t][fIS]</t>
  </si>
  <si>
    <t>[k@][Ti:][dr@l]</t>
  </si>
  <si>
    <t>[si:][d@r*]</t>
  </si>
  <si>
    <t>[sE][l@][rI]</t>
  </si>
  <si>
    <t>pickle</t>
  </si>
  <si>
    <t>pig</t>
  </si>
  <si>
    <t>pigeon</t>
  </si>
  <si>
    <t>saucer</t>
  </si>
  <si>
    <t>saxophone</t>
  </si>
  <si>
    <t>scarf</t>
  </si>
  <si>
    <t>scissors</t>
  </si>
  <si>
    <t>scooter</t>
  </si>
  <si>
    <t>screwdriver</t>
  </si>
  <si>
    <t>screws</t>
  </si>
  <si>
    <t>shack</t>
  </si>
  <si>
    <t>shawl</t>
  </si>
  <si>
    <t>shed</t>
  </si>
  <si>
    <t>raspberry</t>
  </si>
  <si>
    <t>rat</t>
  </si>
  <si>
    <t>rattlesnake</t>
  </si>
  <si>
    <t>raven</t>
  </si>
  <si>
    <t>rhubarb</t>
  </si>
  <si>
    <t>rice</t>
  </si>
  <si>
    <t>robin</t>
  </si>
  <si>
    <t>Length_Letters</t>
  </si>
  <si>
    <t>Length_Phonemes</t>
  </si>
  <si>
    <t>Length_Syllables</t>
  </si>
  <si>
    <t>book</t>
  </si>
  <si>
    <t>bookcase</t>
  </si>
  <si>
    <t>boots</t>
  </si>
  <si>
    <t>bottle</t>
  </si>
  <si>
    <t>bouquet</t>
  </si>
  <si>
    <t>bowl</t>
  </si>
  <si>
    <t>bow_(ribbon)</t>
  </si>
  <si>
    <t>box</t>
  </si>
  <si>
    <t>bra</t>
  </si>
  <si>
    <t>bracelet</t>
  </si>
  <si>
    <t>bread</t>
  </si>
  <si>
    <t>celery</t>
  </si>
  <si>
    <t>cheetah</t>
  </si>
  <si>
    <t>cherry</t>
  </si>
  <si>
    <t>partridge</t>
  </si>
  <si>
    <t>peach</t>
  </si>
  <si>
    <t>peacock</t>
  </si>
  <si>
    <t>pear</t>
  </si>
  <si>
    <t>peas</t>
  </si>
  <si>
    <t>pelican</t>
  </si>
  <si>
    <t>penguin</t>
  </si>
  <si>
    <t>[kaUtS]</t>
  </si>
  <si>
    <t>[kaU]</t>
  </si>
  <si>
    <t>%_Corred_Pairs_No_Tax</t>
  </si>
  <si>
    <t>pine</t>
  </si>
  <si>
    <t>pineapple</t>
  </si>
  <si>
    <t>platypus</t>
  </si>
  <si>
    <t>plum</t>
  </si>
  <si>
    <t>pony</t>
  </si>
  <si>
    <t>porcupine</t>
  </si>
  <si>
    <t>potato</t>
  </si>
  <si>
    <t>prune</t>
  </si>
  <si>
    <t>pumpkin</t>
  </si>
  <si>
    <t>python</t>
  </si>
  <si>
    <t>rabbit</t>
  </si>
  <si>
    <t>walrus</t>
  </si>
  <si>
    <t>wasp</t>
  </si>
  <si>
    <t>whale</t>
  </si>
  <si>
    <t>willow</t>
  </si>
  <si>
    <t>woodpecker</t>
  </si>
  <si>
    <t>thermometer</t>
  </si>
  <si>
    <t>[d&amp;][g@r*]</t>
  </si>
  <si>
    <t>[d&amp;n][dI][laI][@n]</t>
  </si>
  <si>
    <t>[dI@r*]</t>
  </si>
  <si>
    <t>[dEsk]</t>
  </si>
  <si>
    <t>[dIS]</t>
  </si>
  <si>
    <t>[dIS][wO][S@r*]</t>
  </si>
  <si>
    <t>[dOg]</t>
  </si>
  <si>
    <t>dunebuggy</t>
  </si>
  <si>
    <t>earmuffs</t>
  </si>
  <si>
    <t>elevator</t>
  </si>
  <si>
    <t>emerald</t>
  </si>
  <si>
    <t>canary</t>
  </si>
  <si>
    <t>Num_Disting_Feats_No_Tax</t>
  </si>
  <si>
    <t>[h&amp;m][st@r*]</t>
  </si>
  <si>
    <t>[hE@r*]</t>
  </si>
  <si>
    <t>[hA:][mO][nI][k@]</t>
  </si>
  <si>
    <t>[hA:p]</t>
  </si>
  <si>
    <t>[hA:][pu:n]</t>
  </si>
  <si>
    <t>[h&amp;][tSIt]</t>
  </si>
  <si>
    <t>[hO:k]</t>
  </si>
  <si>
    <t>[hE][lI][kOp][t@r*]</t>
  </si>
  <si>
    <t>[hEl][mIt]</t>
  </si>
  <si>
    <t>[h@U]</t>
  </si>
  <si>
    <t>[hV][nI][dju:]</t>
  </si>
  <si>
    <t>[hUk]</t>
  </si>
  <si>
    <t>sword</t>
  </si>
  <si>
    <t>table</t>
  </si>
  <si>
    <t>tack</t>
  </si>
  <si>
    <t>level</t>
  </si>
  <si>
    <t>limousine</t>
  </si>
  <si>
    <t>machete</t>
  </si>
  <si>
    <t>magazine</t>
  </si>
  <si>
    <t>marble</t>
  </si>
  <si>
    <t>mat</t>
  </si>
  <si>
    <t>medal</t>
  </si>
  <si>
    <t>menu</t>
  </si>
  <si>
    <t>turtle</t>
  </si>
  <si>
    <t>vine</t>
  </si>
  <si>
    <t>vulture</t>
  </si>
  <si>
    <t>walnut</t>
  </si>
  <si>
    <t>[fOks]</t>
  </si>
  <si>
    <t>[fri:][z@r*]</t>
  </si>
  <si>
    <t>[frIdZ]</t>
  </si>
  <si>
    <t>[frOg]</t>
  </si>
  <si>
    <t>[g&amp;][rA:dZ]</t>
  </si>
  <si>
    <t>[gA:][lIk]</t>
  </si>
  <si>
    <t>[geIt]</t>
  </si>
  <si>
    <t>[dZI][rA:f]</t>
  </si>
  <si>
    <t>[glVvz]</t>
  </si>
  <si>
    <t>[g@Ut]</t>
  </si>
  <si>
    <t>[g@Uld][fIS]</t>
  </si>
  <si>
    <t>[gu:s]</t>
  </si>
  <si>
    <t>[swE][t@r*]</t>
  </si>
  <si>
    <t>[swIm][su:t]</t>
  </si>
  <si>
    <t>[sO:d]</t>
  </si>
  <si>
    <t>[teI][bl,]</t>
  </si>
  <si>
    <t>[t&amp;k]</t>
  </si>
  <si>
    <t>[t&amp;Nk]</t>
  </si>
  <si>
    <t>[t&amp;p]</t>
  </si>
  <si>
    <t>[teIp]</t>
  </si>
  <si>
    <t>[t&amp;k][sI]</t>
  </si>
  <si>
    <t>[tE][lI][f@Un]</t>
  </si>
  <si>
    <t>[tEnt]</t>
  </si>
  <si>
    <t>[taI]</t>
  </si>
  <si>
    <t>[taI][g@r*]</t>
  </si>
  <si>
    <t>[t@Ud]</t>
  </si>
  <si>
    <t>[t@U][st@r*]</t>
  </si>
  <si>
    <t>[tOI][lIt]</t>
  </si>
  <si>
    <t>[t@][mA:][t@U]</t>
  </si>
  <si>
    <t>[tONz]</t>
  </si>
  <si>
    <t>[tO:][t@s]</t>
  </si>
  <si>
    <t>[tOI]</t>
  </si>
  <si>
    <t>[tr&amp;k][t@r*]</t>
  </si>
  <si>
    <t>[treI][l@r*]</t>
  </si>
  <si>
    <t>[treIn]</t>
  </si>
  <si>
    <t>[treI]</t>
  </si>
  <si>
    <t>[hO:s]</t>
  </si>
  <si>
    <t>[h@Uz]</t>
  </si>
  <si>
    <t>[haUs]</t>
  </si>
  <si>
    <t>[hVt]</t>
  </si>
  <si>
    <t>[haI][i:][n@]</t>
  </si>
  <si>
    <t>[I][gwA:][n@]</t>
  </si>
  <si>
    <t>[In]</t>
  </si>
  <si>
    <t>[dZ&amp;][kIt]</t>
  </si>
  <si>
    <t>[dZA:r*]</t>
  </si>
  <si>
    <t>[dZi:nz]</t>
  </si>
  <si>
    <t>[dZi:p]</t>
  </si>
  <si>
    <t>[dZEt]</t>
  </si>
  <si>
    <t>[kE][tl,]</t>
  </si>
  <si>
    <t>[ki:]</t>
  </si>
  <si>
    <t>[ki:][bO:d]</t>
  </si>
  <si>
    <t>[kaIt]</t>
  </si>
  <si>
    <t>[naIf]</t>
  </si>
  <si>
    <t>[leI][dl,]</t>
  </si>
  <si>
    <t>[l&amp;m]</t>
  </si>
  <si>
    <t>[l&amp;mp]</t>
  </si>
  <si>
    <t>[l&amp;n][t@n]</t>
  </si>
  <si>
    <t>[lE][m@n]</t>
  </si>
  <si>
    <t>[lE][p@d]</t>
  </si>
  <si>
    <t>[li:][@U][tA:dz]</t>
  </si>
  <si>
    <t>[lE][tIs]</t>
  </si>
  <si>
    <t>shirt</t>
  </si>
  <si>
    <t>shoes</t>
  </si>
  <si>
    <t>shotgun</t>
  </si>
  <si>
    <t>shovel</t>
  </si>
  <si>
    <t>sink</t>
  </si>
  <si>
    <t>skateboard</t>
  </si>
  <si>
    <t>skillet</t>
  </si>
  <si>
    <t>skirt</t>
  </si>
  <si>
    <t>skis</t>
  </si>
  <si>
    <t>skyscraper</t>
  </si>
  <si>
    <t>sled</t>
  </si>
  <si>
    <t>sledgehammer</t>
  </si>
  <si>
    <t>sleigh</t>
  </si>
  <si>
    <t>cart</t>
  </si>
  <si>
    <t>catapult</t>
  </si>
  <si>
    <t>cathedral</t>
  </si>
  <si>
    <t>submarine</t>
  </si>
  <si>
    <t>subway</t>
  </si>
  <si>
    <t>[b&amp;][n@r*]</t>
  </si>
  <si>
    <t>escalator</t>
  </si>
  <si>
    <t>fan_(appliance)</t>
  </si>
  <si>
    <t>faucet</t>
  </si>
  <si>
    <t>fence</t>
  </si>
  <si>
    <t>flute</t>
  </si>
  <si>
    <t>football</t>
  </si>
  <si>
    <t>fork</t>
  </si>
  <si>
    <t>freezer</t>
  </si>
  <si>
    <t>fridge</t>
  </si>
  <si>
    <t>garage</t>
  </si>
  <si>
    <t>gate</t>
  </si>
  <si>
    <t>gloves</t>
  </si>
  <si>
    <t>gown</t>
  </si>
  <si>
    <t>grater</t>
  </si>
  <si>
    <t>grenade</t>
  </si>
  <si>
    <t>ln(BNC)</t>
  </si>
  <si>
    <t>cheese</t>
  </si>
  <si>
    <t>hut</t>
  </si>
  <si>
    <t>inn</t>
  </si>
  <si>
    <t>jacket</t>
  </si>
  <si>
    <t>jar</t>
  </si>
  <si>
    <t>jeans</t>
  </si>
  <si>
    <t>[nEk][lIs]</t>
  </si>
  <si>
    <t>[naIt][gaUn]</t>
  </si>
  <si>
    <t>[naI][lOnz]</t>
  </si>
  <si>
    <t>[@Uk]</t>
  </si>
  <si>
    <t>[Ok][t@][p@s]</t>
  </si>
  <si>
    <t>[O][lIv]</t>
  </si>
  <si>
    <t>[V][nj@nz]</t>
  </si>
  <si>
    <t>[O][rIndZ]</t>
  </si>
  <si>
    <t>[O][strItS]</t>
  </si>
  <si>
    <t>cranberry</t>
  </si>
  <si>
    <t>crocodile</t>
  </si>
  <si>
    <t>crow</t>
  </si>
  <si>
    <t>[b@Ut]</t>
  </si>
  <si>
    <t>[b@Ults]</t>
  </si>
  <si>
    <t>[bOm]</t>
  </si>
  <si>
    <t>[bUk]</t>
  </si>
  <si>
    <t>[bUk][keIs]</t>
  </si>
  <si>
    <t>[bu:ts]</t>
  </si>
  <si>
    <t>[bO][tl,]</t>
  </si>
  <si>
    <t>[bU][keI]</t>
  </si>
  <si>
    <t>[b@U]</t>
  </si>
  <si>
    <t>[b@Ul]</t>
  </si>
  <si>
    <t>[bOks]</t>
  </si>
  <si>
    <t>[pE@r*]</t>
  </si>
  <si>
    <t>[p3:l]</t>
  </si>
  <si>
    <t>[bA:n]</t>
  </si>
  <si>
    <t>[b&amp;][r@l]</t>
  </si>
  <si>
    <t>[beIs][m@nt]</t>
  </si>
  <si>
    <t>[bA:][skIt]</t>
  </si>
  <si>
    <t>[b&amp;t]</t>
  </si>
  <si>
    <t>caterpillar</t>
  </si>
  <si>
    <t>catfish</t>
  </si>
  <si>
    <t>cauliflower</t>
  </si>
  <si>
    <t>cedar</t>
  </si>
  <si>
    <t>[b@][zu:][k@]</t>
  </si>
  <si>
    <t>[bi:nz]</t>
  </si>
  <si>
    <t>[bE@r*]</t>
  </si>
  <si>
    <t>[bi:][v@r*]</t>
  </si>
  <si>
    <t>[bEd]</t>
  </si>
  <si>
    <t>[bEd][rUm]</t>
  </si>
  <si>
    <t>[bi:][haIv]</t>
  </si>
  <si>
    <t>[bi:][tl,]</t>
  </si>
  <si>
    <t>[bi:ts]</t>
  </si>
  <si>
    <t>[bElt]</t>
  </si>
  <si>
    <t>[bEntS]</t>
  </si>
  <si>
    <t>[baIk]</t>
  </si>
  <si>
    <t>[bIn]</t>
  </si>
  <si>
    <t>[b3:tS]</t>
  </si>
  <si>
    <t>[bI][skIt]</t>
  </si>
  <si>
    <t>[baI][sn,]</t>
  </si>
  <si>
    <t>[bl&amp;k][b3:d]</t>
  </si>
  <si>
    <t>[blEn][d@r*]</t>
  </si>
  <si>
    <t>[blaUz]</t>
  </si>
  <si>
    <t>[blu:][b@][rI]</t>
  </si>
  <si>
    <t xml:space="preserve">  - </t>
  </si>
  <si>
    <t>[bO:d]</t>
  </si>
  <si>
    <t>[lE][vl,]</t>
  </si>
  <si>
    <t>[laIm]</t>
  </si>
  <si>
    <t>[lI][m@][zi:n]</t>
  </si>
  <si>
    <t>[laI][@n]</t>
  </si>
  <si>
    <t>[lOb][st@r*]</t>
  </si>
  <si>
    <t>[m@][tSE][tI]</t>
  </si>
  <si>
    <t>[m&amp;][kr@l]</t>
  </si>
  <si>
    <t>[m&amp;][g@][zi:n]</t>
  </si>
  <si>
    <t>[m&amp;n][d@][rIn]</t>
  </si>
  <si>
    <t>[mA:][bl,]</t>
  </si>
  <si>
    <t>[m&amp;t]</t>
  </si>
  <si>
    <t>[mE][dl,]</t>
  </si>
  <si>
    <t>[mE][nju:]</t>
  </si>
  <si>
    <t>[maI][kr@s][k@Up]</t>
  </si>
  <si>
    <t>[maI][kr@][weIv]</t>
  </si>
  <si>
    <t>[mINk]</t>
  </si>
  <si>
    <t>[mI][r@r*]</t>
  </si>
  <si>
    <t>[mI][saIl]</t>
  </si>
  <si>
    <t>[mI][tn,z]</t>
  </si>
  <si>
    <t>[mIk][s@r*]</t>
  </si>
  <si>
    <t>[m@Ul]</t>
  </si>
  <si>
    <t>[mu:s]</t>
  </si>
  <si>
    <t>[mOT]</t>
  </si>
  <si>
    <t>[m@U][t@][saI][kl,]</t>
  </si>
  <si>
    <t>[maUs]</t>
  </si>
  <si>
    <t>[mVg]</t>
  </si>
  <si>
    <t>[mVS][rUm]</t>
  </si>
  <si>
    <t>[mV][zl,]</t>
  </si>
  <si>
    <t>[n&amp;p][kIn]</t>
  </si>
  <si>
    <t>[fE][zn,t]</t>
  </si>
  <si>
    <t>[pI][&amp;][n@U]</t>
  </si>
  <si>
    <t>[pI][kl,]</t>
  </si>
  <si>
    <t>[s&amp;nd][peI][p@r*]</t>
  </si>
  <si>
    <t>[sA:][di:n]</t>
  </si>
  <si>
    <t>[sO:][s@r*]</t>
  </si>
  <si>
    <t>[s&amp;k][s@][f@Un]</t>
  </si>
  <si>
    <t>[skA:f]</t>
  </si>
  <si>
    <t>[sI][z@z]</t>
  </si>
  <si>
    <t>[sku:][t@r*]</t>
  </si>
  <si>
    <t>[skru:z]</t>
  </si>
  <si>
    <t>[si:][gVl]</t>
  </si>
  <si>
    <t>[si:l]</t>
  </si>
  <si>
    <t>[si:][wi:d]</t>
  </si>
  <si>
    <t>[S&amp;k]</t>
  </si>
  <si>
    <t>[SO:l]</t>
  </si>
  <si>
    <t>[SEd]</t>
  </si>
  <si>
    <t>[Si:p]</t>
  </si>
  <si>
    <t>[SEl]</t>
  </si>
  <si>
    <t>[SElvz]</t>
  </si>
  <si>
    <t>[Si:ld]</t>
  </si>
  <si>
    <t>[SIp]</t>
  </si>
  <si>
    <t>[S3:t]</t>
  </si>
  <si>
    <t>[Su:z]</t>
  </si>
  <si>
    <t>[kOI][@U][tI]</t>
  </si>
  <si>
    <t>[kr&amp;b]</t>
  </si>
  <si>
    <t>[kr&amp;n][b@][rI]</t>
  </si>
  <si>
    <t>[kreIn]</t>
  </si>
  <si>
    <t>[kreI][@n]</t>
  </si>
  <si>
    <t>[krO][k@][daIl]</t>
  </si>
  <si>
    <t>[kr@U]</t>
  </si>
  <si>
    <t>[kr@U][bA:r*]</t>
  </si>
  <si>
    <t>[kraUn]</t>
  </si>
  <si>
    <t>[kju:][kVm][b@r*]</t>
  </si>
  <si>
    <t>[kVp]</t>
  </si>
  <si>
    <t>[kV][b@d]</t>
  </si>
  <si>
    <t>[k3:][tn,z]</t>
  </si>
  <si>
    <t>[kU][Sn,]</t>
  </si>
  <si>
    <t>[tSI][zl,]</t>
  </si>
  <si>
    <t>[tS3:tS]</t>
  </si>
  <si>
    <t>rooster</t>
  </si>
  <si>
    <t>salamander</t>
  </si>
  <si>
    <t>salmon</t>
  </si>
  <si>
    <t>sardine</t>
  </si>
  <si>
    <t>seagull</t>
  </si>
  <si>
    <t>plate</t>
  </si>
  <si>
    <t>pliers</t>
  </si>
  <si>
    <t>plug_(electric)</t>
  </si>
  <si>
    <t>oriole</t>
  </si>
  <si>
    <t>ostrich</t>
  </si>
  <si>
    <t>otter</t>
  </si>
  <si>
    <t>owl</t>
  </si>
  <si>
    <t>ox</t>
  </si>
  <si>
    <t>Disting_Feats_%_No_Tax</t>
  </si>
  <si>
    <t>stork</t>
  </si>
  <si>
    <t>strawberry</t>
  </si>
  <si>
    <t>swan</t>
  </si>
  <si>
    <t>tangerine</t>
  </si>
  <si>
    <t>tiger</t>
  </si>
  <si>
    <t>toad</t>
  </si>
  <si>
    <t>tomato</t>
  </si>
  <si>
    <t>tortoise</t>
  </si>
  <si>
    <t>trout</t>
  </si>
  <si>
    <t>tuna</t>
  </si>
  <si>
    <t>turkey</t>
  </si>
  <si>
    <t>turnip</t>
  </si>
  <si>
    <t>swimsuit</t>
  </si>
  <si>
    <t>[pl&amp;][tI][p@s]</t>
  </si>
  <si>
    <t>[plaI][@z]</t>
  </si>
  <si>
    <t>[plVg]</t>
  </si>
  <si>
    <t>[plVm]</t>
  </si>
  <si>
    <t>[p@U][nI]</t>
  </si>
  <si>
    <t>[pO:][kjU][paIn]</t>
  </si>
  <si>
    <t>[pOt]</t>
  </si>
  <si>
    <t>[p@][teI][t@U]</t>
  </si>
  <si>
    <t>[pr@][dZEk][t@r*]</t>
  </si>
  <si>
    <t>[pru:n]</t>
  </si>
  <si>
    <t>[pVmp][kIn]</t>
  </si>
  <si>
    <t>[pI][r@][mId]</t>
  </si>
  <si>
    <t>[paI][Tn,]</t>
  </si>
  <si>
    <t>[r&amp;][bIt]</t>
  </si>
  <si>
    <t>[reI][dI][@U]</t>
  </si>
  <si>
    <t>[r&amp;][dIS]</t>
  </si>
  <si>
    <t>[rA:ft]</t>
  </si>
  <si>
    <t>[reI][zn,]</t>
  </si>
  <si>
    <t>[dOl]</t>
  </si>
  <si>
    <t>[dOl][fIn]</t>
  </si>
  <si>
    <t>[dON][kI]</t>
  </si>
  <si>
    <t>[dO:r*]</t>
  </si>
  <si>
    <t>[dO:][nOb]</t>
  </si>
  <si>
    <t>[dVv]</t>
  </si>
  <si>
    <t>[dreIn]</t>
  </si>
  <si>
    <t>[dreIps]</t>
  </si>
  <si>
    <t>[drEs]</t>
  </si>
  <si>
    <t>cantaloupe</t>
  </si>
  <si>
    <t>caribou</t>
  </si>
  <si>
    <t>carrot</t>
  </si>
  <si>
    <t>cat</t>
  </si>
  <si>
    <t>[i:l]</t>
  </si>
  <si>
    <t>[E][lI][f@nt]</t>
  </si>
  <si>
    <t>[E][lI][veI][t@r*]</t>
  </si>
  <si>
    <t>[Elk]</t>
  </si>
  <si>
    <t>[E][m@][r@ld]</t>
  </si>
  <si>
    <t>[En][v@][l@Up]</t>
  </si>
  <si>
    <t>[E][sk@][leI][t@r*]</t>
  </si>
  <si>
    <t>[fO:l][k@n]</t>
  </si>
  <si>
    <t>[f&amp;n]</t>
  </si>
  <si>
    <t>[fO:][sIt]</t>
  </si>
  <si>
    <t>[fO:n]</t>
  </si>
  <si>
    <t>[fEns]</t>
  </si>
  <si>
    <t>[fIntS]</t>
  </si>
  <si>
    <t>[fl@][mIN][g@U]</t>
  </si>
  <si>
    <t>[fli:]</t>
  </si>
  <si>
    <t>[flu:t]</t>
  </si>
  <si>
    <t>[fUt][bO:l]</t>
  </si>
  <si>
    <t>[fO:k]</t>
  </si>
  <si>
    <t>[reIk]</t>
  </si>
  <si>
    <t>[rA:z][b@][rI]</t>
  </si>
  <si>
    <t>Coltheart's N according to "neighbourhood watch" program</t>
  </si>
  <si>
    <t>[sI][gA:r*]</t>
  </si>
  <si>
    <t>[sI][g@][rEt]</t>
  </si>
  <si>
    <t>[kl&amp;m]</t>
  </si>
  <si>
    <t>[kl&amp;mp]</t>
  </si>
  <si>
    <t>[kl&amp;][r@][nEt]</t>
  </si>
  <si>
    <t>[kl@Uk]</t>
  </si>
  <si>
    <t>[klOk]</t>
  </si>
  <si>
    <t>[klO][zIt]</t>
  </si>
  <si>
    <t>[k@Ut]</t>
  </si>
  <si>
    <t>[kOk][r@UtS]</t>
  </si>
  <si>
    <t>[k@U][k@][nVt]</t>
  </si>
  <si>
    <t>[kOd]</t>
  </si>
  <si>
    <t>[kOIn]</t>
  </si>
  <si>
    <t>[kV][l@n][d@r*]</t>
  </si>
  <si>
    <t>[k@Um]</t>
  </si>
  <si>
    <t>[kO:k]</t>
  </si>
  <si>
    <t>[kO:k][skru:]</t>
  </si>
  <si>
    <t>[kO:n]</t>
  </si>
  <si>
    <t>[kO][tIdZ]</t>
  </si>
  <si>
    <t>[skeIt][bO:d]</t>
  </si>
  <si>
    <t>[sk3:t]</t>
  </si>
  <si>
    <t>[ski:z]</t>
  </si>
  <si>
    <t>[skaI][skreI][p@r*]</t>
  </si>
  <si>
    <t>[slEd]</t>
  </si>
  <si>
    <t>[sleI]</t>
  </si>
  <si>
    <t>[slIN][SOt]</t>
  </si>
  <si>
    <t>[slI][p@z]</t>
  </si>
  <si>
    <t>[sneIl]</t>
  </si>
  <si>
    <t>[sOks]</t>
  </si>
  <si>
    <t>[s@U][f@]</t>
  </si>
  <si>
    <t>surfboard</t>
  </si>
  <si>
    <t>sweater</t>
  </si>
  <si>
    <t>alligator</t>
  </si>
  <si>
    <t>ant</t>
  </si>
  <si>
    <t>apple</t>
  </si>
  <si>
    <t>asparagus</t>
  </si>
  <si>
    <t>bow_(weapon)</t>
  </si>
  <si>
    <t>cap_(hat)</t>
  </si>
  <si>
    <t>tank_(army)</t>
  </si>
  <si>
    <t>chandelier</t>
  </si>
  <si>
    <t>chapel</t>
  </si>
  <si>
    <t>lettuce</t>
  </si>
  <si>
    <t>lime</t>
  </si>
  <si>
    <t>lion</t>
  </si>
  <si>
    <t>hose_(leggings)</t>
  </si>
  <si>
    <t>house</t>
  </si>
  <si>
    <t>[speId]</t>
  </si>
  <si>
    <t>[sp&amp;][r@U]</t>
  </si>
  <si>
    <t>[spI@r*]</t>
  </si>
  <si>
    <t>[spaI][d@r*]</t>
  </si>
  <si>
    <t>[spI][nIdZ]</t>
  </si>
  <si>
    <t>[spu:n]</t>
  </si>
  <si>
    <t>[skwId]</t>
  </si>
  <si>
    <t>[skI][r@l]</t>
  </si>
  <si>
    <t>[stA:][lIN]</t>
  </si>
  <si>
    <t>[stE][rI][@U]</t>
  </si>
  <si>
    <t>[stIk]</t>
  </si>
  <si>
    <t>[st@Un]</t>
  </si>
  <si>
    <t>[stu:l]</t>
  </si>
  <si>
    <t>[O][t@r*]</t>
  </si>
  <si>
    <t>[V][vn,]</t>
  </si>
  <si>
    <t>[aUl]</t>
  </si>
  <si>
    <t>[Oks]</t>
  </si>
  <si>
    <t>[peInt][brVS]</t>
  </si>
  <si>
    <t>[p&amp;n]</t>
  </si>
  <si>
    <t>[p&amp;n][T@r*]</t>
  </si>
  <si>
    <t>[p&amp;nts]</t>
  </si>
  <si>
    <t>[pA:][k@]</t>
  </si>
  <si>
    <t>[pA:s][lI]</t>
  </si>
  <si>
    <t>[pA:][trIdZ]</t>
  </si>
  <si>
    <t>[pi:tS]</t>
  </si>
  <si>
    <t>[pi:][kOk]</t>
  </si>
  <si>
    <t>[stO:k]</t>
  </si>
  <si>
    <t>[st@Uv]</t>
  </si>
  <si>
    <t>[streI][n@r*]</t>
  </si>
  <si>
    <t>[strO:][b@][rI]</t>
  </si>
  <si>
    <t>[sVb][m@][ri:n]</t>
  </si>
  <si>
    <t>[sVb][weI]</t>
  </si>
  <si>
    <t>[swOn]</t>
  </si>
  <si>
    <t>[drE][s@r*]</t>
  </si>
  <si>
    <t>[drIl]</t>
  </si>
  <si>
    <t>[drVm]</t>
  </si>
  <si>
    <t>[dVk]</t>
  </si>
  <si>
    <t>[i:][gl,]</t>
  </si>
  <si>
    <t>Concept</t>
  </si>
  <si>
    <t>Pronunciation</t>
  </si>
  <si>
    <t>[traI][sI][kl,]</t>
  </si>
  <si>
    <t>[traI][pOd]</t>
  </si>
  <si>
    <t>[trO][lI]</t>
  </si>
  <si>
    <t>[trOm][b@Un]</t>
  </si>
  <si>
    <t>[traU][z@z]</t>
  </si>
  <si>
    <t>[traUt]</t>
  </si>
  <si>
    <t>[trVk]</t>
  </si>
  <si>
    <t>[trVm][pIt]</t>
  </si>
  <si>
    <t>[tu:][n@]</t>
  </si>
  <si>
    <t>[t3:][kI]</t>
  </si>
  <si>
    <t>[t3:][nIp]</t>
  </si>
  <si>
    <t>[t3:][tl,]</t>
  </si>
  <si>
    <t>[taIp][raI][t@r*]</t>
  </si>
  <si>
    <t>[Vm][brE][l@]</t>
  </si>
  <si>
    <t>[3:n]</t>
  </si>
  <si>
    <t>[v&amp;n]</t>
  </si>
  <si>
    <t>[veIl]</t>
  </si>
  <si>
    <t>[vEst]</t>
  </si>
  <si>
    <t>[vaIn]</t>
  </si>
  <si>
    <t>[vaI][@][lIn]</t>
  </si>
  <si>
    <t>[vVl][tS@r*]</t>
  </si>
  <si>
    <t>[w&amp;][g@n]</t>
  </si>
  <si>
    <t>[wO:l]</t>
  </si>
  <si>
    <t>[wO:l][nVt]</t>
  </si>
  <si>
    <t>[wO:l][r@s]</t>
  </si>
  <si>
    <t>[wOnd]</t>
  </si>
  <si>
    <t>[wOsp]</t>
  </si>
  <si>
    <t>[weIl]</t>
  </si>
  <si>
    <t>[wi:l]</t>
  </si>
  <si>
    <t>[wIp]</t>
  </si>
  <si>
    <t>[wI][sl,]</t>
  </si>
  <si>
    <t>[wI][l@U]</t>
  </si>
  <si>
    <t>[wUd][pE][k@r*]</t>
  </si>
  <si>
    <t>[w3:m]</t>
  </si>
  <si>
    <t>[rEntS]</t>
  </si>
  <si>
    <t>[jOt]</t>
  </si>
  <si>
    <t>[j&amp;m]</t>
  </si>
  <si>
    <t>cellar</t>
  </si>
  <si>
    <t>cello</t>
  </si>
  <si>
    <t>certificate</t>
  </si>
  <si>
    <t>chain</t>
  </si>
  <si>
    <t>chair</t>
  </si>
  <si>
    <t>guitar</t>
  </si>
  <si>
    <t>gun</t>
  </si>
  <si>
    <t>hammer</t>
  </si>
  <si>
    <t>harmonica</t>
  </si>
  <si>
    <t>harp</t>
  </si>
  <si>
    <t>harpoon</t>
  </si>
  <si>
    <t>harpsichord</t>
  </si>
  <si>
    <t>hatchet</t>
  </si>
  <si>
    <t>helicopter</t>
  </si>
  <si>
    <t>helmet</t>
  </si>
  <si>
    <t>hoe</t>
  </si>
  <si>
    <t>hook</t>
  </si>
  <si>
    <t>hose</t>
  </si>
  <si>
    <t>[pi:z]</t>
  </si>
  <si>
    <t>[pEg]</t>
  </si>
  <si>
    <t>[pE][lI][k@n]</t>
  </si>
  <si>
    <t>[pEn]</t>
  </si>
  <si>
    <t>[pEn][sl,]</t>
  </si>
  <si>
    <t>[pEN][gwIn]</t>
  </si>
  <si>
    <t>[pE][p@r*]</t>
  </si>
  <si>
    <t>[p3:tS]</t>
  </si>
  <si>
    <t>[bA:T][tVb]</t>
  </si>
  <si>
    <t>[b&amp;][t@n]</t>
  </si>
  <si>
    <t>[beI][@][nIt]</t>
  </si>
  <si>
    <t>[zE][br@]</t>
  </si>
  <si>
    <t>Phon_1st</t>
  </si>
  <si>
    <t>@</t>
  </si>
  <si>
    <t>E@</t>
  </si>
  <si>
    <t>&amp;</t>
  </si>
  <si>
    <t>eI</t>
  </si>
  <si>
    <t>A:</t>
  </si>
  <si>
    <t>b</t>
  </si>
  <si>
    <t>k</t>
  </si>
  <si>
    <t>s</t>
  </si>
  <si>
    <t>tS</t>
  </si>
  <si>
    <t>S</t>
  </si>
  <si>
    <t>d</t>
  </si>
  <si>
    <t>i:</t>
  </si>
  <si>
    <t>E</t>
  </si>
  <si>
    <t>I</t>
  </si>
  <si>
    <t>f</t>
  </si>
  <si>
    <t>g</t>
  </si>
  <si>
    <t>dZ</t>
  </si>
  <si>
    <t>h</t>
  </si>
  <si>
    <t>n</t>
  </si>
  <si>
    <t>l</t>
  </si>
  <si>
    <t>m</t>
  </si>
  <si>
    <t>@U</t>
  </si>
  <si>
    <t>O</t>
  </si>
  <si>
    <t>V</t>
  </si>
  <si>
    <t>aU</t>
  </si>
  <si>
    <t>p</t>
  </si>
  <si>
    <t>r</t>
  </si>
  <si>
    <t>t</t>
  </si>
  <si>
    <t>3:</t>
  </si>
  <si>
    <t>v</t>
  </si>
  <si>
    <t>w</t>
  </si>
  <si>
    <t>j</t>
  </si>
  <si>
    <t>z</t>
  </si>
  <si>
    <t>Bigram</t>
  </si>
  <si>
    <t>Trigram</t>
  </si>
  <si>
    <t>ColtheartN</t>
  </si>
  <si>
    <t>[SOt][gVn]</t>
  </si>
  <si>
    <t>[SV][vl,]</t>
  </si>
  <si>
    <t>[SrImp]</t>
  </si>
  <si>
    <t>[sINk]</t>
  </si>
  <si>
    <t>[sE][l@r*]</t>
  </si>
  <si>
    <t>[tSE][l@U]</t>
  </si>
  <si>
    <t>[tSeIn]</t>
  </si>
  <si>
    <t>[tSE@r*]</t>
  </si>
  <si>
    <t>[S&amp;n][d@][lI@r*]</t>
  </si>
  <si>
    <t>[tS&amp;][pl,]</t>
  </si>
  <si>
    <t>[tSi:z]</t>
  </si>
  <si>
    <t>[tSi:][t@]</t>
  </si>
  <si>
    <t>[tSE][rI]</t>
  </si>
  <si>
    <t>[tSI][kIn]</t>
  </si>
  <si>
    <t>[tSImp]</t>
  </si>
  <si>
    <t>panther</t>
  </si>
  <si>
    <t>parakeet</t>
  </si>
  <si>
    <t>parsley</t>
  </si>
  <si>
    <t>[paI]</t>
  </si>
  <si>
    <t>[pI@r*]</t>
  </si>
  <si>
    <t>[pIg]</t>
  </si>
  <si>
    <t>[pI][dZIn]</t>
  </si>
  <si>
    <t>[pI][l@U]</t>
  </si>
  <si>
    <t>[pIn]</t>
  </si>
  <si>
    <t>[paIn]</t>
  </si>
  <si>
    <t>[paIn][&amp;][pl,]</t>
  </si>
  <si>
    <t>[paIp]</t>
  </si>
  <si>
    <t>[pI][stl,]</t>
  </si>
  <si>
    <t>[pleIt]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</si>
</sst>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sz val="9"/>
      <name val="Geneva"/>
    </font>
    <font>
      <sz val="9"/>
      <name val="Geneva"/>
    </font>
    <font>
      <sz val="9"/>
      <color indexed="10"/>
      <name val="Geneva"/>
    </font>
    <font>
      <sz val="8"/>
      <name val="Geneva"/>
    </font>
    <font>
      <sz val="10"/>
      <name val="Arial"/>
    </font>
    <font>
      <sz val="10"/>
      <color indexed="10"/>
      <name val="Arial"/>
    </font>
    <font>
      <sz val="9"/>
      <color indexed="18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2" fillId="0" borderId="0" xfId="0" applyNumberFormat="1" applyFont="1"/>
    <xf numFmtId="1" fontId="2" fillId="0" borderId="0" xfId="0" applyNumberFormat="1" applyFont="1"/>
    <xf numFmtId="49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5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2" fontId="2" fillId="0" borderId="0" xfId="0" applyNumberFormat="1" applyFont="1"/>
    <xf numFmtId="165" fontId="0" fillId="0" borderId="0" xfId="0" applyNumberFormat="1"/>
    <xf numFmtId="0" fontId="4" fillId="0" borderId="0" xfId="0" applyFont="1"/>
    <xf numFmtId="49" fontId="4" fillId="0" borderId="0" xfId="0" applyNumberFormat="1" applyFont="1"/>
    <xf numFmtId="2" fontId="4" fillId="0" borderId="0" xfId="0" applyNumberFormat="1" applyFont="1"/>
    <xf numFmtId="49" fontId="2" fillId="0" borderId="0" xfId="0" applyNumberFormat="1" applyFont="1"/>
    <xf numFmtId="0" fontId="5" fillId="0" borderId="0" xfId="0" applyFont="1"/>
    <xf numFmtId="49" fontId="5" fillId="0" borderId="0" xfId="0" applyNumberFormat="1" applyFont="1"/>
    <xf numFmtId="2" fontId="5" fillId="0" borderId="0" xfId="0" applyNumberFormat="1" applyFont="1"/>
    <xf numFmtId="165" fontId="2" fillId="0" borderId="0" xfId="0" applyNumberFormat="1" applyFont="1"/>
    <xf numFmtId="0" fontId="2" fillId="0" borderId="0" xfId="0" applyFont="1"/>
    <xf numFmtId="49" fontId="6" fillId="0" borderId="0" xfId="0" applyNumberFormat="1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H542"/>
  <sheetViews>
    <sheetView tabSelected="1" workbookViewId="0">
      <pane xSplit="1" ySplit="1" topLeftCell="C2" activePane="bottomRight" state="frozen"/>
      <selection pane="topRight" activeCell="C1" sqref="C1"/>
      <selection pane="bottomLeft" activeCell="A2" sqref="A2"/>
      <selection pane="bottomRight" activeCell="R29" sqref="R29"/>
    </sheetView>
  </sheetViews>
  <sheetFormatPr baseColWidth="10" defaultRowHeight="13"/>
  <cols>
    <col min="1" max="2" width="16.1640625" style="1" customWidth="1"/>
    <col min="3" max="3" width="8.6640625" style="1" customWidth="1"/>
    <col min="4" max="4" width="4.83203125" style="2" customWidth="1"/>
    <col min="5" max="5" width="5.1640625" style="8" customWidth="1"/>
    <col min="6" max="6" width="6.83203125" style="5" customWidth="1"/>
    <col min="7" max="7" width="6.83203125" style="13" customWidth="1"/>
    <col min="8" max="8" width="9.5" style="8" customWidth="1"/>
    <col min="9" max="9" width="11.6640625" style="2" customWidth="1"/>
    <col min="10" max="10" width="13.83203125" style="2" customWidth="1"/>
    <col min="11" max="11" width="13.33203125" style="2" customWidth="1"/>
    <col min="12" max="13" width="7.6640625" style="8" customWidth="1"/>
    <col min="14" max="14" width="9.6640625" style="2" customWidth="1"/>
    <col min="15" max="15" width="13" style="2" customWidth="1"/>
    <col min="16" max="16" width="15.5" style="2" customWidth="1"/>
    <col min="17" max="17" width="21.83203125" style="7" customWidth="1"/>
    <col min="18" max="18" width="19.83203125" style="14" customWidth="1"/>
    <col min="19" max="19" width="18" style="11" customWidth="1"/>
    <col min="20" max="20" width="14.33203125" style="11" customWidth="1"/>
    <col min="21" max="21" width="12.6640625" style="13" customWidth="1"/>
    <col min="22" max="22" width="21.83203125" style="2" customWidth="1"/>
    <col min="23" max="23" width="20" style="10" customWidth="1"/>
    <col min="24" max="24" width="8.6640625" style="4" customWidth="1"/>
    <col min="25" max="25" width="11.33203125" style="5" customWidth="1"/>
    <col min="26" max="27" width="10.6640625" style="5" customWidth="1"/>
    <col min="28" max="28" width="9.33203125" style="3" customWidth="1"/>
    <col min="29" max="29" width="8.83203125" style="3" customWidth="1"/>
    <col min="30" max="30" width="9" style="3" customWidth="1"/>
    <col min="31" max="31" width="8" style="3" customWidth="1"/>
    <col min="32" max="32" width="8.5" style="3" customWidth="1"/>
    <col min="33" max="33" width="8.33203125" customWidth="1"/>
    <col min="35" max="16384" width="10.83203125" style="3"/>
  </cols>
  <sheetData>
    <row r="1" spans="1:33" s="23" customFormat="1">
      <c r="A1" s="18" t="s">
        <v>997</v>
      </c>
      <c r="B1" s="19" t="s">
        <v>998</v>
      </c>
      <c r="C1" s="20" t="s">
        <v>1066</v>
      </c>
      <c r="D1" s="5" t="s">
        <v>379</v>
      </c>
      <c r="E1" s="13" t="s">
        <v>14</v>
      </c>
      <c r="F1" s="5" t="s">
        <v>212</v>
      </c>
      <c r="G1" s="13" t="s">
        <v>702</v>
      </c>
      <c r="H1" s="13" t="s">
        <v>135</v>
      </c>
      <c r="I1" s="5" t="s">
        <v>523</v>
      </c>
      <c r="J1" s="5" t="s">
        <v>524</v>
      </c>
      <c r="K1" s="5" t="s">
        <v>525</v>
      </c>
      <c r="L1" s="21" t="s">
        <v>1100</v>
      </c>
      <c r="M1" s="21" t="s">
        <v>1101</v>
      </c>
      <c r="N1" s="19" t="s">
        <v>1102</v>
      </c>
      <c r="O1" s="5" t="s">
        <v>236</v>
      </c>
      <c r="P1" s="5" t="s">
        <v>143</v>
      </c>
      <c r="Q1" s="5" t="s">
        <v>579</v>
      </c>
      <c r="R1" s="22" t="s">
        <v>847</v>
      </c>
      <c r="S1" s="4" t="s">
        <v>273</v>
      </c>
      <c r="T1" s="4" t="s">
        <v>274</v>
      </c>
      <c r="U1" s="13" t="s">
        <v>275</v>
      </c>
      <c r="V1" s="23" t="s">
        <v>276</v>
      </c>
      <c r="W1" s="5" t="s">
        <v>549</v>
      </c>
      <c r="X1" s="5" t="s">
        <v>105</v>
      </c>
      <c r="Y1" s="5" t="s">
        <v>106</v>
      </c>
      <c r="Z1" s="5" t="s">
        <v>145</v>
      </c>
      <c r="AA1" s="5" t="s">
        <v>107</v>
      </c>
      <c r="AB1" s="5" t="s">
        <v>108</v>
      </c>
      <c r="AC1" s="5" t="s">
        <v>109</v>
      </c>
      <c r="AD1" s="5" t="s">
        <v>110</v>
      </c>
      <c r="AE1" s="5" t="s">
        <v>111</v>
      </c>
      <c r="AF1" s="5" t="s">
        <v>112</v>
      </c>
      <c r="AG1" s="5" t="s">
        <v>144</v>
      </c>
    </row>
    <row r="2" spans="1:33">
      <c r="A2" s="24" t="s">
        <v>114</v>
      </c>
      <c r="B2" s="15" t="s">
        <v>386</v>
      </c>
      <c r="C2" s="16" t="s">
        <v>1067</v>
      </c>
      <c r="D2" s="2">
        <v>1</v>
      </c>
      <c r="E2" s="8">
        <f t="shared" ref="E2:E65" si="0">LN(D2)</f>
        <v>0</v>
      </c>
      <c r="F2" s="7">
        <v>2</v>
      </c>
      <c r="G2" s="9">
        <f t="shared" ref="G2:G65" si="1">LN(F2)</f>
        <v>0.69314718055994529</v>
      </c>
      <c r="H2" s="9">
        <v>2.9</v>
      </c>
      <c r="I2" s="2">
        <v>9</v>
      </c>
      <c r="J2" s="2">
        <v>7</v>
      </c>
      <c r="K2" s="2">
        <v>4</v>
      </c>
      <c r="L2" s="17">
        <v>734.85</v>
      </c>
      <c r="M2" s="17">
        <v>356.07</v>
      </c>
      <c r="N2" s="15">
        <v>0</v>
      </c>
      <c r="O2" s="7">
        <v>9</v>
      </c>
      <c r="P2" s="7">
        <f t="shared" ref="P2:P65" si="2">SUM(X2:AF2)</f>
        <v>8</v>
      </c>
      <c r="Q2" s="7">
        <f t="shared" ref="Q2:Q65" si="3">P2*R2/100</f>
        <v>3</v>
      </c>
      <c r="R2" s="10">
        <v>37.5</v>
      </c>
      <c r="S2" s="12">
        <v>0.44701438267614735</v>
      </c>
      <c r="T2" s="12">
        <v>0.43545153348631171</v>
      </c>
      <c r="U2" s="9">
        <v>24.1</v>
      </c>
      <c r="V2">
        <v>1</v>
      </c>
      <c r="W2">
        <v>10</v>
      </c>
      <c r="X2">
        <v>2</v>
      </c>
      <c r="Y2">
        <v>0</v>
      </c>
      <c r="Z2">
        <v>2</v>
      </c>
      <c r="AA2">
        <v>0</v>
      </c>
      <c r="AB2">
        <v>2</v>
      </c>
      <c r="AC2">
        <v>0</v>
      </c>
      <c r="AD2">
        <v>0</v>
      </c>
      <c r="AE2">
        <v>0</v>
      </c>
      <c r="AF2">
        <v>2</v>
      </c>
      <c r="AG2">
        <v>1</v>
      </c>
    </row>
    <row r="3" spans="1:33">
      <c r="A3" s="24" t="s">
        <v>115</v>
      </c>
      <c r="B3" s="15" t="s">
        <v>387</v>
      </c>
      <c r="C3" s="16" t="s">
        <v>1068</v>
      </c>
      <c r="D3" s="2">
        <v>21</v>
      </c>
      <c r="E3" s="8">
        <f t="shared" si="0"/>
        <v>3.044522437723423</v>
      </c>
      <c r="F3" s="7">
        <v>108</v>
      </c>
      <c r="G3" s="9">
        <f t="shared" si="1"/>
        <v>4.6821312271242199</v>
      </c>
      <c r="H3" s="9">
        <v>6.55</v>
      </c>
      <c r="I3" s="2">
        <v>8</v>
      </c>
      <c r="J3">
        <v>5</v>
      </c>
      <c r="K3" s="2">
        <v>2</v>
      </c>
      <c r="L3" s="17">
        <v>254.93</v>
      </c>
      <c r="M3" s="17">
        <v>32.61</v>
      </c>
      <c r="N3" s="15">
        <v>0</v>
      </c>
      <c r="O3" s="7">
        <v>13</v>
      </c>
      <c r="P3" s="7">
        <f t="shared" si="2"/>
        <v>13</v>
      </c>
      <c r="Q3" s="7">
        <f t="shared" si="3"/>
        <v>4</v>
      </c>
      <c r="R3" s="10">
        <v>30.76923076923077</v>
      </c>
      <c r="S3" s="12">
        <v>0.29998484621557897</v>
      </c>
      <c r="T3" s="12">
        <v>0.30341937712948719</v>
      </c>
      <c r="U3" s="9">
        <v>308.58999999999997</v>
      </c>
      <c r="V3">
        <v>10</v>
      </c>
      <c r="W3">
        <v>28</v>
      </c>
      <c r="X3">
        <v>3</v>
      </c>
      <c r="Y3">
        <v>3</v>
      </c>
      <c r="Z3">
        <v>5</v>
      </c>
      <c r="AA3">
        <v>0</v>
      </c>
      <c r="AB3">
        <v>0</v>
      </c>
      <c r="AC3">
        <v>0</v>
      </c>
      <c r="AD3">
        <v>0</v>
      </c>
      <c r="AE3">
        <v>0</v>
      </c>
      <c r="AF3">
        <v>2</v>
      </c>
      <c r="AG3">
        <v>0</v>
      </c>
    </row>
    <row r="4" spans="1:33">
      <c r="A4" s="24" t="s">
        <v>945</v>
      </c>
      <c r="B4" s="15" t="s">
        <v>388</v>
      </c>
      <c r="C4" s="16" t="s">
        <v>1069</v>
      </c>
      <c r="D4" s="2">
        <v>4</v>
      </c>
      <c r="E4" s="8">
        <f t="shared" si="0"/>
        <v>1.3862943611198906</v>
      </c>
      <c r="F4" s="7">
        <v>114</v>
      </c>
      <c r="G4" s="9">
        <f t="shared" si="1"/>
        <v>4.7361984483944957</v>
      </c>
      <c r="H4" s="9">
        <v>3.75</v>
      </c>
      <c r="I4" s="2">
        <v>9</v>
      </c>
      <c r="J4" s="2">
        <v>8</v>
      </c>
      <c r="K4" s="2">
        <v>4</v>
      </c>
      <c r="L4" s="17">
        <v>214.76</v>
      </c>
      <c r="M4" s="17">
        <v>42.59</v>
      </c>
      <c r="N4" s="15">
        <v>0</v>
      </c>
      <c r="O4" s="7">
        <v>16</v>
      </c>
      <c r="P4" s="7">
        <f t="shared" si="2"/>
        <v>14</v>
      </c>
      <c r="Q4" s="7">
        <f t="shared" si="3"/>
        <v>4</v>
      </c>
      <c r="R4" s="10">
        <v>28.571428571428569</v>
      </c>
      <c r="S4" s="12">
        <v>0.31447180446357242</v>
      </c>
      <c r="T4" s="12">
        <v>0.3258652018922133</v>
      </c>
      <c r="U4" s="9">
        <v>214.62</v>
      </c>
      <c r="V4">
        <v>10</v>
      </c>
      <c r="W4">
        <v>22</v>
      </c>
      <c r="X4">
        <v>0</v>
      </c>
      <c r="Y4">
        <v>2</v>
      </c>
      <c r="Z4">
        <v>6</v>
      </c>
      <c r="AA4">
        <v>1</v>
      </c>
      <c r="AB4">
        <v>0</v>
      </c>
      <c r="AC4">
        <v>0</v>
      </c>
      <c r="AD4">
        <v>0</v>
      </c>
      <c r="AE4">
        <v>0</v>
      </c>
      <c r="AF4">
        <v>5</v>
      </c>
      <c r="AG4">
        <v>2</v>
      </c>
    </row>
    <row r="5" spans="1:33">
      <c r="A5" s="24" t="s">
        <v>116</v>
      </c>
      <c r="B5" s="15" t="s">
        <v>389</v>
      </c>
      <c r="C5" s="16" t="s">
        <v>1069</v>
      </c>
      <c r="D5" s="2">
        <v>7</v>
      </c>
      <c r="E5" s="8">
        <f t="shared" si="0"/>
        <v>1.9459101490553132</v>
      </c>
      <c r="F5" s="7">
        <v>1846</v>
      </c>
      <c r="G5" s="9">
        <f t="shared" si="1"/>
        <v>7.5207764150627971</v>
      </c>
      <c r="H5" s="9">
        <v>6.45</v>
      </c>
      <c r="I5" s="2">
        <v>9</v>
      </c>
      <c r="J5" s="2">
        <v>9</v>
      </c>
      <c r="K5" s="2">
        <v>3</v>
      </c>
      <c r="L5" s="17">
        <v>287.82</v>
      </c>
      <c r="M5" s="17">
        <v>135.47</v>
      </c>
      <c r="N5" s="15">
        <v>0</v>
      </c>
      <c r="O5" s="7">
        <v>19</v>
      </c>
      <c r="P5" s="7">
        <f t="shared" si="2"/>
        <v>17</v>
      </c>
      <c r="Q5" s="7">
        <f t="shared" si="3"/>
        <v>9.0000000000000018</v>
      </c>
      <c r="R5" s="10">
        <v>52.941176470588239</v>
      </c>
      <c r="S5" s="12">
        <v>0.54794687804415554</v>
      </c>
      <c r="T5" s="12">
        <v>0.54247316731315853</v>
      </c>
      <c r="U5" s="9">
        <v>26</v>
      </c>
      <c r="V5">
        <v>2</v>
      </c>
      <c r="W5">
        <v>7</v>
      </c>
      <c r="X5">
        <v>7</v>
      </c>
      <c r="Y5">
        <v>1</v>
      </c>
      <c r="Z5">
        <v>4</v>
      </c>
      <c r="AA5">
        <v>3</v>
      </c>
      <c r="AB5">
        <v>1</v>
      </c>
      <c r="AC5">
        <v>0</v>
      </c>
      <c r="AD5">
        <v>0</v>
      </c>
      <c r="AE5">
        <v>0</v>
      </c>
      <c r="AF5">
        <v>1</v>
      </c>
      <c r="AG5">
        <v>2</v>
      </c>
    </row>
    <row r="6" spans="1:33">
      <c r="A6" s="24" t="s">
        <v>117</v>
      </c>
      <c r="B6" s="15" t="s">
        <v>390</v>
      </c>
      <c r="C6" s="16" t="s">
        <v>1069</v>
      </c>
      <c r="D6" s="2">
        <v>17</v>
      </c>
      <c r="E6" s="8">
        <f t="shared" si="0"/>
        <v>2.8332133440562162</v>
      </c>
      <c r="F6" s="7">
        <v>700</v>
      </c>
      <c r="G6" s="9">
        <f t="shared" si="1"/>
        <v>6.5510803350434044</v>
      </c>
      <c r="H6" s="9">
        <v>3.85</v>
      </c>
      <c r="I6" s="2">
        <v>6</v>
      </c>
      <c r="J6">
        <v>5</v>
      </c>
      <c r="K6" s="2">
        <v>2</v>
      </c>
      <c r="L6" s="17">
        <v>336.5</v>
      </c>
      <c r="M6" s="17">
        <v>22.85</v>
      </c>
      <c r="N6" s="15">
        <v>0</v>
      </c>
      <c r="O6" s="7">
        <v>14</v>
      </c>
      <c r="P6" s="7">
        <f t="shared" si="2"/>
        <v>13</v>
      </c>
      <c r="Q6" s="7">
        <f t="shared" si="3"/>
        <v>9</v>
      </c>
      <c r="R6" s="10">
        <v>69.230769230769226</v>
      </c>
      <c r="S6" s="12">
        <v>0.68364024074053864</v>
      </c>
      <c r="T6" s="12">
        <v>0.71013838725118417</v>
      </c>
      <c r="U6" s="9">
        <v>16.2</v>
      </c>
      <c r="V6">
        <v>1</v>
      </c>
      <c r="W6">
        <v>17</v>
      </c>
      <c r="X6">
        <v>3</v>
      </c>
      <c r="Y6">
        <v>0</v>
      </c>
      <c r="Z6">
        <v>3</v>
      </c>
      <c r="AA6">
        <v>0</v>
      </c>
      <c r="AB6">
        <v>0</v>
      </c>
      <c r="AC6">
        <v>0</v>
      </c>
      <c r="AD6">
        <v>0</v>
      </c>
      <c r="AE6">
        <v>1</v>
      </c>
      <c r="AF6">
        <v>6</v>
      </c>
      <c r="AG6">
        <v>1</v>
      </c>
    </row>
    <row r="7" spans="1:33">
      <c r="A7" s="24" t="s">
        <v>946</v>
      </c>
      <c r="B7" s="15" t="s">
        <v>391</v>
      </c>
      <c r="C7" s="16" t="s">
        <v>1069</v>
      </c>
      <c r="D7" s="2">
        <v>13</v>
      </c>
      <c r="E7" s="8">
        <f t="shared" si="0"/>
        <v>2.5649493574615367</v>
      </c>
      <c r="F7" s="7">
        <v>1012</v>
      </c>
      <c r="G7" s="9">
        <f t="shared" si="1"/>
        <v>6.9196838498474111</v>
      </c>
      <c r="H7" s="9">
        <v>7.55</v>
      </c>
      <c r="I7" s="2">
        <v>3</v>
      </c>
      <c r="J7" s="2">
        <v>3</v>
      </c>
      <c r="K7" s="2">
        <v>1</v>
      </c>
      <c r="L7"/>
      <c r="M7"/>
      <c r="N7" s="15">
        <v>6</v>
      </c>
      <c r="O7" s="7">
        <v>12</v>
      </c>
      <c r="P7" s="7">
        <f t="shared" si="2"/>
        <v>11</v>
      </c>
      <c r="Q7" s="7">
        <f t="shared" si="3"/>
        <v>2.0000000000000004</v>
      </c>
      <c r="R7" s="10">
        <v>18.181818181818183</v>
      </c>
      <c r="S7" s="12">
        <v>0.31136903041861719</v>
      </c>
      <c r="T7" s="12">
        <v>0.2957498450108158</v>
      </c>
      <c r="U7" s="9">
        <v>26.83</v>
      </c>
      <c r="V7">
        <v>3</v>
      </c>
      <c r="W7">
        <v>8</v>
      </c>
      <c r="X7">
        <v>0</v>
      </c>
      <c r="Y7">
        <v>2</v>
      </c>
      <c r="Z7">
        <v>3</v>
      </c>
      <c r="AA7">
        <v>2</v>
      </c>
      <c r="AB7">
        <v>0</v>
      </c>
      <c r="AC7">
        <v>0</v>
      </c>
      <c r="AD7">
        <v>0</v>
      </c>
      <c r="AE7">
        <v>0</v>
      </c>
      <c r="AF7">
        <v>4</v>
      </c>
      <c r="AG7">
        <v>1</v>
      </c>
    </row>
    <row r="8" spans="1:33">
      <c r="A8" s="24" t="s">
        <v>118</v>
      </c>
      <c r="B8" s="15" t="s">
        <v>392</v>
      </c>
      <c r="C8" s="16" t="s">
        <v>1067</v>
      </c>
      <c r="D8" s="2">
        <v>98</v>
      </c>
      <c r="E8" s="8">
        <f t="shared" si="0"/>
        <v>4.5849674786705723</v>
      </c>
      <c r="F8" s="7">
        <v>1948</v>
      </c>
      <c r="G8" s="9">
        <f t="shared" si="1"/>
        <v>7.5745584842024805</v>
      </c>
      <c r="H8" s="9">
        <v>7.8</v>
      </c>
      <c r="I8" s="2">
        <v>9</v>
      </c>
      <c r="J8">
        <v>8</v>
      </c>
      <c r="K8" s="2">
        <v>3</v>
      </c>
      <c r="L8" s="17">
        <v>593.41999999999996</v>
      </c>
      <c r="M8" s="17">
        <v>309.08999999999997</v>
      </c>
      <c r="N8" s="15">
        <v>0</v>
      </c>
      <c r="O8" s="7">
        <v>18</v>
      </c>
      <c r="P8" s="7">
        <f t="shared" si="2"/>
        <v>17</v>
      </c>
      <c r="Q8" s="7">
        <f t="shared" si="3"/>
        <v>12</v>
      </c>
      <c r="R8" s="10">
        <v>70.588235294117652</v>
      </c>
      <c r="S8" s="12">
        <v>0.67074758277966817</v>
      </c>
      <c r="T8" s="12">
        <v>0.68802294791247887</v>
      </c>
      <c r="U8" s="9">
        <v>101.6</v>
      </c>
      <c r="V8">
        <v>4</v>
      </c>
      <c r="W8">
        <v>40</v>
      </c>
      <c r="X8">
        <v>1</v>
      </c>
      <c r="Y8">
        <v>0</v>
      </c>
      <c r="Z8">
        <v>8</v>
      </c>
      <c r="AA8">
        <v>0</v>
      </c>
      <c r="AB8">
        <v>0</v>
      </c>
      <c r="AC8">
        <v>0</v>
      </c>
      <c r="AD8">
        <v>0</v>
      </c>
      <c r="AE8">
        <v>0</v>
      </c>
      <c r="AF8">
        <v>8</v>
      </c>
      <c r="AG8">
        <v>1</v>
      </c>
    </row>
    <row r="9" spans="1:33">
      <c r="A9" s="24" t="s">
        <v>947</v>
      </c>
      <c r="B9" s="15" t="s">
        <v>393</v>
      </c>
      <c r="C9" s="16" t="s">
        <v>1069</v>
      </c>
      <c r="D9" s="2">
        <v>15</v>
      </c>
      <c r="E9" s="8">
        <f t="shared" si="0"/>
        <v>2.7080502011022101</v>
      </c>
      <c r="F9" s="7">
        <v>3512</v>
      </c>
      <c r="G9" s="9">
        <f t="shared" si="1"/>
        <v>8.1639409547550077</v>
      </c>
      <c r="H9" s="9">
        <v>8.3000000000000007</v>
      </c>
      <c r="I9" s="2">
        <v>5</v>
      </c>
      <c r="J9">
        <v>3</v>
      </c>
      <c r="K9" s="2">
        <v>2</v>
      </c>
      <c r="L9" s="17">
        <v>564.29</v>
      </c>
      <c r="M9" s="17">
        <v>54.68</v>
      </c>
      <c r="N9" s="15">
        <v>2</v>
      </c>
      <c r="O9" s="7">
        <v>19</v>
      </c>
      <c r="P9" s="7">
        <f t="shared" si="2"/>
        <v>17</v>
      </c>
      <c r="Q9" s="7">
        <f t="shared" si="3"/>
        <v>3.9999999999999996</v>
      </c>
      <c r="R9" s="10">
        <v>23.52941176470588</v>
      </c>
      <c r="S9" s="12">
        <v>0.22614971555341096</v>
      </c>
      <c r="T9" s="12">
        <v>0.22291292524466944</v>
      </c>
      <c r="U9" s="9">
        <v>396.27</v>
      </c>
      <c r="V9">
        <v>21</v>
      </c>
      <c r="W9">
        <v>27</v>
      </c>
      <c r="X9">
        <v>2</v>
      </c>
      <c r="Y9">
        <v>0</v>
      </c>
      <c r="Z9">
        <v>4</v>
      </c>
      <c r="AA9">
        <v>3</v>
      </c>
      <c r="AB9">
        <v>0</v>
      </c>
      <c r="AC9">
        <v>3</v>
      </c>
      <c r="AD9">
        <v>0</v>
      </c>
      <c r="AE9">
        <v>2</v>
      </c>
      <c r="AF9">
        <v>3</v>
      </c>
      <c r="AG9">
        <v>2</v>
      </c>
    </row>
    <row r="10" spans="1:33">
      <c r="A10" s="24" t="s">
        <v>119</v>
      </c>
      <c r="B10" s="15" t="s">
        <v>394</v>
      </c>
      <c r="C10" s="16" t="s">
        <v>1070</v>
      </c>
      <c r="D10" s="2">
        <v>8</v>
      </c>
      <c r="E10" s="8">
        <f t="shared" si="0"/>
        <v>2.0794415416798357</v>
      </c>
      <c r="F10" s="7">
        <v>573</v>
      </c>
      <c r="G10" s="9">
        <f t="shared" si="1"/>
        <v>6.3508857167147399</v>
      </c>
      <c r="H10" s="9">
        <v>4.75</v>
      </c>
      <c r="I10" s="2">
        <v>5</v>
      </c>
      <c r="J10" s="2">
        <v>5</v>
      </c>
      <c r="K10" s="2">
        <v>2</v>
      </c>
      <c r="L10" s="17">
        <v>161.65</v>
      </c>
      <c r="M10" s="17">
        <v>10.17</v>
      </c>
      <c r="N10" s="15">
        <v>0</v>
      </c>
      <c r="O10" s="7">
        <v>13</v>
      </c>
      <c r="P10" s="7">
        <f t="shared" si="2"/>
        <v>13</v>
      </c>
      <c r="Q10" s="7">
        <f t="shared" si="3"/>
        <v>4</v>
      </c>
      <c r="R10" s="10">
        <v>30.76923076923077</v>
      </c>
      <c r="S10" s="12">
        <v>0.35237964789246834</v>
      </c>
      <c r="T10" s="12">
        <v>0.33010859719429991</v>
      </c>
      <c r="U10" s="9">
        <v>26.39</v>
      </c>
      <c r="V10">
        <v>2</v>
      </c>
      <c r="W10">
        <v>6</v>
      </c>
      <c r="X10">
        <v>8</v>
      </c>
      <c r="Y10">
        <v>0</v>
      </c>
      <c r="Z10">
        <v>4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</row>
    <row r="11" spans="1:33">
      <c r="A11" s="24" t="s">
        <v>120</v>
      </c>
      <c r="B11" s="15" t="s">
        <v>395</v>
      </c>
      <c r="C11" s="16" t="s">
        <v>1071</v>
      </c>
      <c r="D11" s="2">
        <v>2</v>
      </c>
      <c r="E11" s="8">
        <f t="shared" si="0"/>
        <v>0.69314718055994529</v>
      </c>
      <c r="F11" s="7">
        <v>897</v>
      </c>
      <c r="G11" s="9">
        <f t="shared" si="1"/>
        <v>6.799055862058796</v>
      </c>
      <c r="H11" s="9">
        <v>2.4500000000000002</v>
      </c>
      <c r="I11" s="2">
        <v>6</v>
      </c>
      <c r="J11" s="2">
        <v>4</v>
      </c>
      <c r="K11" s="2">
        <v>2</v>
      </c>
      <c r="L11" s="17">
        <v>523.75</v>
      </c>
      <c r="M11" s="17">
        <v>155.26</v>
      </c>
      <c r="N11" s="15">
        <v>2</v>
      </c>
      <c r="O11" s="7">
        <v>11</v>
      </c>
      <c r="P11" s="7">
        <f t="shared" si="2"/>
        <v>11</v>
      </c>
      <c r="Q11" s="7">
        <f t="shared" si="3"/>
        <v>2.9999999999999996</v>
      </c>
      <c r="R11" s="10">
        <v>27.27272727272727</v>
      </c>
      <c r="S11" s="12">
        <v>0.37753537885116834</v>
      </c>
      <c r="T11" s="12">
        <v>0.38737702596540768</v>
      </c>
      <c r="U11" s="9">
        <v>53.89</v>
      </c>
      <c r="V11">
        <v>5</v>
      </c>
      <c r="W11">
        <v>18</v>
      </c>
      <c r="X11">
        <v>4</v>
      </c>
      <c r="Y11">
        <v>0</v>
      </c>
      <c r="Z11">
        <v>2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3</v>
      </c>
      <c r="AG11">
        <v>0</v>
      </c>
    </row>
    <row r="12" spans="1:33">
      <c r="A12" s="24" t="s">
        <v>121</v>
      </c>
      <c r="B12" s="15" t="s">
        <v>396</v>
      </c>
      <c r="C12" s="16" t="s">
        <v>1069</v>
      </c>
      <c r="D12" s="2">
        <v>1</v>
      </c>
      <c r="E12" s="8">
        <f t="shared" si="0"/>
        <v>0</v>
      </c>
      <c r="F12" s="7">
        <v>324</v>
      </c>
      <c r="G12" s="9">
        <f t="shared" si="1"/>
        <v>5.780743515792329</v>
      </c>
      <c r="H12" s="9">
        <v>5.6</v>
      </c>
      <c r="I12" s="2">
        <v>7</v>
      </c>
      <c r="J12" s="2">
        <v>5</v>
      </c>
      <c r="K12" s="2">
        <v>2</v>
      </c>
      <c r="L12" s="17">
        <v>325.76</v>
      </c>
      <c r="M12" s="17">
        <v>38.619999999999997</v>
      </c>
      <c r="N12" s="15">
        <v>0</v>
      </c>
      <c r="O12" s="7">
        <v>11</v>
      </c>
      <c r="P12" s="7">
        <f t="shared" si="2"/>
        <v>11</v>
      </c>
      <c r="Q12" s="7">
        <f t="shared" si="3"/>
        <v>5</v>
      </c>
      <c r="R12" s="10">
        <v>45.454545454545453</v>
      </c>
      <c r="S12" s="12">
        <v>0.44160030911015991</v>
      </c>
      <c r="T12" s="12">
        <v>0.43597099698889408</v>
      </c>
      <c r="U12" s="9">
        <v>0</v>
      </c>
      <c r="V12">
        <v>0</v>
      </c>
      <c r="W12">
        <v>0</v>
      </c>
      <c r="X12">
        <v>4</v>
      </c>
      <c r="Y12">
        <v>0</v>
      </c>
      <c r="Z12">
        <v>5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1</v>
      </c>
      <c r="AG12">
        <v>0</v>
      </c>
    </row>
    <row r="13" spans="1:33">
      <c r="A13" s="24" t="s">
        <v>948</v>
      </c>
      <c r="B13" s="15" t="s">
        <v>397</v>
      </c>
      <c r="C13" s="16" t="s">
        <v>1067</v>
      </c>
      <c r="D13" s="2">
        <v>1</v>
      </c>
      <c r="E13" s="8">
        <f t="shared" si="0"/>
        <v>0</v>
      </c>
      <c r="F13" s="7">
        <v>116</v>
      </c>
      <c r="G13" s="9">
        <f t="shared" si="1"/>
        <v>4.7535901911063645</v>
      </c>
      <c r="H13" s="9">
        <v>5.85</v>
      </c>
      <c r="I13" s="2">
        <v>9</v>
      </c>
      <c r="J13" s="2">
        <v>9</v>
      </c>
      <c r="K13" s="2">
        <v>4</v>
      </c>
      <c r="L13" s="17">
        <v>221.07</v>
      </c>
      <c r="M13" s="17">
        <v>22.18</v>
      </c>
      <c r="N13" s="15">
        <v>0</v>
      </c>
      <c r="O13" s="7">
        <v>9</v>
      </c>
      <c r="P13" s="7">
        <f t="shared" si="2"/>
        <v>8</v>
      </c>
      <c r="Q13" s="7">
        <f t="shared" si="3"/>
        <v>0</v>
      </c>
      <c r="R13" s="10">
        <v>0</v>
      </c>
      <c r="S13" s="12">
        <v>0.12941645955830353</v>
      </c>
      <c r="T13" s="12">
        <v>0.11256452395452379</v>
      </c>
      <c r="U13" s="9">
        <v>171.4</v>
      </c>
      <c r="V13">
        <v>15</v>
      </c>
      <c r="W13">
        <v>54</v>
      </c>
      <c r="X13">
        <v>3</v>
      </c>
      <c r="Y13">
        <v>0</v>
      </c>
      <c r="Z13">
        <v>1</v>
      </c>
      <c r="AA13">
        <v>1</v>
      </c>
      <c r="AB13">
        <v>0</v>
      </c>
      <c r="AC13">
        <v>1</v>
      </c>
      <c r="AD13">
        <v>0</v>
      </c>
      <c r="AE13">
        <v>0</v>
      </c>
      <c r="AF13">
        <v>2</v>
      </c>
      <c r="AG13">
        <v>1</v>
      </c>
    </row>
    <row r="14" spans="1:33">
      <c r="A14" s="24" t="s">
        <v>251</v>
      </c>
      <c r="B14" s="15" t="s">
        <v>398</v>
      </c>
      <c r="C14" s="16" t="s">
        <v>1069</v>
      </c>
      <c r="D14" s="2">
        <v>16</v>
      </c>
      <c r="E14" s="8">
        <f t="shared" si="0"/>
        <v>2.7725887222397811</v>
      </c>
      <c r="F14" s="7">
        <v>130</v>
      </c>
      <c r="G14" s="9">
        <f t="shared" si="1"/>
        <v>4.8675344504555822</v>
      </c>
      <c r="H14" s="9">
        <v>3.7</v>
      </c>
      <c r="I14" s="2">
        <v>7</v>
      </c>
      <c r="J14" s="2">
        <v>7</v>
      </c>
      <c r="K14" s="2">
        <v>4</v>
      </c>
      <c r="L14" s="17">
        <v>148.24</v>
      </c>
      <c r="M14" s="17">
        <v>7.69</v>
      </c>
      <c r="N14" s="15">
        <v>0</v>
      </c>
      <c r="O14" s="7">
        <v>10</v>
      </c>
      <c r="P14" s="7">
        <f t="shared" si="2"/>
        <v>8</v>
      </c>
      <c r="Q14" s="7">
        <f t="shared" si="3"/>
        <v>3</v>
      </c>
      <c r="R14" s="10">
        <v>37.5</v>
      </c>
      <c r="S14" s="12">
        <v>0.33113202794053853</v>
      </c>
      <c r="T14" s="12">
        <v>0.3318670917246857</v>
      </c>
      <c r="U14" s="9">
        <v>31.59</v>
      </c>
      <c r="V14">
        <v>2</v>
      </c>
      <c r="W14">
        <v>20</v>
      </c>
      <c r="X14">
        <v>2</v>
      </c>
      <c r="Y14">
        <v>0</v>
      </c>
      <c r="Z14">
        <v>2</v>
      </c>
      <c r="AA14">
        <v>1</v>
      </c>
      <c r="AB14">
        <v>0</v>
      </c>
      <c r="AC14">
        <v>1</v>
      </c>
      <c r="AD14">
        <v>0</v>
      </c>
      <c r="AE14">
        <v>1</v>
      </c>
      <c r="AF14">
        <v>1</v>
      </c>
      <c r="AG14">
        <v>2</v>
      </c>
    </row>
    <row r="15" spans="1:33">
      <c r="A15" s="24" t="s">
        <v>122</v>
      </c>
      <c r="B15" s="15" t="s">
        <v>399</v>
      </c>
      <c r="C15" s="16" t="s">
        <v>1069</v>
      </c>
      <c r="D15" s="2">
        <v>25</v>
      </c>
      <c r="E15" s="8">
        <f t="shared" si="0"/>
        <v>3.2188758248682006</v>
      </c>
      <c r="F15" s="7">
        <v>1226</v>
      </c>
      <c r="G15" s="9">
        <f t="shared" si="1"/>
        <v>7.111512116496157</v>
      </c>
      <c r="H15" s="9">
        <v>4.5999999999999996</v>
      </c>
      <c r="I15" s="2">
        <v>3</v>
      </c>
      <c r="J15" s="2">
        <v>3</v>
      </c>
      <c r="K15" s="2">
        <v>1</v>
      </c>
      <c r="L15"/>
      <c r="M15"/>
      <c r="N15" s="15">
        <v>8</v>
      </c>
      <c r="O15" s="7">
        <v>16</v>
      </c>
      <c r="P15" s="7">
        <f t="shared" si="2"/>
        <v>14</v>
      </c>
      <c r="Q15" s="7">
        <f t="shared" si="3"/>
        <v>5</v>
      </c>
      <c r="R15" s="10">
        <v>35.714285714285715</v>
      </c>
      <c r="S15" s="12">
        <v>0.33978008620865763</v>
      </c>
      <c r="T15" s="12">
        <v>0.35537429949600502</v>
      </c>
      <c r="U15" s="9">
        <v>245.12</v>
      </c>
      <c r="V15">
        <v>12</v>
      </c>
      <c r="W15">
        <v>33</v>
      </c>
      <c r="X15">
        <v>6</v>
      </c>
      <c r="Y15">
        <v>0</v>
      </c>
      <c r="Z15">
        <v>5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1</v>
      </c>
      <c r="AG15">
        <v>2</v>
      </c>
    </row>
    <row r="16" spans="1:33">
      <c r="A16" s="24" t="s">
        <v>123</v>
      </c>
      <c r="B16" s="15" t="s">
        <v>400</v>
      </c>
      <c r="C16" s="16" t="s">
        <v>1072</v>
      </c>
      <c r="D16" s="2">
        <v>52</v>
      </c>
      <c r="E16" s="8">
        <f t="shared" si="0"/>
        <v>3.9512437185814275</v>
      </c>
      <c r="F16" s="7">
        <v>7536</v>
      </c>
      <c r="G16" s="9">
        <f t="shared" si="1"/>
        <v>8.9274468162561984</v>
      </c>
      <c r="H16" s="9">
        <v>8.5500000000000007</v>
      </c>
      <c r="I16" s="2">
        <v>3</v>
      </c>
      <c r="J16" s="2">
        <v>3</v>
      </c>
      <c r="K16" s="2">
        <v>1</v>
      </c>
      <c r="L16"/>
      <c r="M16"/>
      <c r="N16" s="15">
        <v>22</v>
      </c>
      <c r="O16" s="7">
        <v>12</v>
      </c>
      <c r="P16" s="7">
        <f t="shared" si="2"/>
        <v>12</v>
      </c>
      <c r="Q16" s="7">
        <f t="shared" si="3"/>
        <v>1.9999999999999998</v>
      </c>
      <c r="R16" s="10">
        <v>16.666666666666664</v>
      </c>
      <c r="S16" s="12">
        <v>0.2375823948252421</v>
      </c>
      <c r="T16" s="12">
        <v>0.24152613665683811</v>
      </c>
      <c r="U16" s="9">
        <v>91.14</v>
      </c>
      <c r="V16">
        <v>7</v>
      </c>
      <c r="W16">
        <v>16</v>
      </c>
      <c r="X16">
        <v>3</v>
      </c>
      <c r="Y16">
        <v>0</v>
      </c>
      <c r="Z16">
        <v>5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3</v>
      </c>
      <c r="AG16">
        <v>0</v>
      </c>
    </row>
    <row r="17" spans="1:33">
      <c r="A17" s="24" t="s">
        <v>124</v>
      </c>
      <c r="B17" s="15" t="s">
        <v>401</v>
      </c>
      <c r="C17" s="16" t="s">
        <v>1072</v>
      </c>
      <c r="D17" s="2">
        <v>1</v>
      </c>
      <c r="E17" s="8">
        <f t="shared" si="0"/>
        <v>0</v>
      </c>
      <c r="F17" s="7">
        <v>122</v>
      </c>
      <c r="G17" s="9">
        <f t="shared" si="1"/>
        <v>4.8040210447332568</v>
      </c>
      <c r="H17" s="9">
        <v>3.2</v>
      </c>
      <c r="I17" s="2">
        <v>7</v>
      </c>
      <c r="J17" s="2">
        <v>6</v>
      </c>
      <c r="K17" s="2">
        <v>2</v>
      </c>
      <c r="L17" s="17">
        <v>148.71</v>
      </c>
      <c r="M17" s="17">
        <v>1.9</v>
      </c>
      <c r="N17" s="15">
        <v>0</v>
      </c>
      <c r="O17" s="7">
        <v>9</v>
      </c>
      <c r="P17" s="7">
        <f t="shared" si="2"/>
        <v>8</v>
      </c>
      <c r="Q17" s="7">
        <f t="shared" si="3"/>
        <v>4</v>
      </c>
      <c r="R17" s="10">
        <v>50</v>
      </c>
      <c r="S17" s="12">
        <v>0.53492647058823528</v>
      </c>
      <c r="T17" s="12">
        <v>0.56364090897640085</v>
      </c>
      <c r="U17" s="9">
        <v>49.76</v>
      </c>
      <c r="V17">
        <v>3</v>
      </c>
      <c r="W17">
        <v>50</v>
      </c>
      <c r="X17">
        <v>2</v>
      </c>
      <c r="Y17">
        <v>0</v>
      </c>
      <c r="Z17">
        <v>2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2</v>
      </c>
      <c r="AG17">
        <v>1</v>
      </c>
    </row>
    <row r="18" spans="1:33">
      <c r="A18" s="24" t="s">
        <v>125</v>
      </c>
      <c r="B18" s="15" t="s">
        <v>402</v>
      </c>
      <c r="C18" s="16" t="s">
        <v>1072</v>
      </c>
      <c r="D18" s="2">
        <v>123</v>
      </c>
      <c r="E18" s="8">
        <f t="shared" si="0"/>
        <v>4.8121843553724171</v>
      </c>
      <c r="F18" s="7">
        <v>9107</v>
      </c>
      <c r="G18" s="9">
        <f t="shared" si="1"/>
        <v>9.1167986275678192</v>
      </c>
      <c r="H18" s="9">
        <v>8.35</v>
      </c>
      <c r="I18" s="2">
        <v>4</v>
      </c>
      <c r="J18" s="2">
        <v>3</v>
      </c>
      <c r="K18" s="2">
        <v>1</v>
      </c>
      <c r="L18" s="17">
        <v>3261.22</v>
      </c>
      <c r="M18" s="17">
        <v>442.52</v>
      </c>
      <c r="N18" s="15">
        <v>18</v>
      </c>
      <c r="O18" s="7">
        <v>9</v>
      </c>
      <c r="P18" s="7">
        <f t="shared" si="2"/>
        <v>9</v>
      </c>
      <c r="Q18" s="7">
        <f t="shared" si="3"/>
        <v>1</v>
      </c>
      <c r="R18" s="10">
        <v>11.111111111111111</v>
      </c>
      <c r="S18" s="12">
        <v>0.22641762015627714</v>
      </c>
      <c r="T18" s="12">
        <v>0.20060356469046514</v>
      </c>
      <c r="U18" s="9">
        <v>63.05</v>
      </c>
      <c r="V18">
        <v>5</v>
      </c>
      <c r="W18">
        <v>18</v>
      </c>
      <c r="X18">
        <v>5</v>
      </c>
      <c r="Y18">
        <v>0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0</v>
      </c>
    </row>
    <row r="19" spans="1:33">
      <c r="A19" s="24" t="s">
        <v>126</v>
      </c>
      <c r="B19" s="15" t="s">
        <v>403</v>
      </c>
      <c r="C19" s="16" t="s">
        <v>1072</v>
      </c>
      <c r="D19" s="2">
        <v>13</v>
      </c>
      <c r="E19" s="8">
        <f t="shared" si="0"/>
        <v>2.5649493574615367</v>
      </c>
      <c r="F19" s="7">
        <v>1036</v>
      </c>
      <c r="G19" s="9">
        <f t="shared" si="1"/>
        <v>6.9431224228194282</v>
      </c>
      <c r="H19" s="9">
        <v>7.05</v>
      </c>
      <c r="I19" s="2">
        <v>7</v>
      </c>
      <c r="J19" s="2">
        <v>5</v>
      </c>
      <c r="K19" s="2">
        <v>2</v>
      </c>
      <c r="L19" s="17">
        <v>590.62</v>
      </c>
      <c r="M19" s="17">
        <v>79.790000000000006</v>
      </c>
      <c r="N19" s="15">
        <v>0</v>
      </c>
      <c r="O19" s="7">
        <v>18</v>
      </c>
      <c r="P19" s="7">
        <f t="shared" si="2"/>
        <v>18</v>
      </c>
      <c r="Q19" s="7">
        <f t="shared" si="3"/>
        <v>9</v>
      </c>
      <c r="R19" s="10">
        <v>50</v>
      </c>
      <c r="S19" s="12">
        <v>0.51248389005740691</v>
      </c>
      <c r="T19" s="12">
        <v>0.50477831751786628</v>
      </c>
      <c r="U19" s="9">
        <v>24.99</v>
      </c>
      <c r="V19">
        <v>2</v>
      </c>
      <c r="W19">
        <v>6</v>
      </c>
      <c r="X19">
        <v>2</v>
      </c>
      <c r="Y19">
        <v>2</v>
      </c>
      <c r="Z19">
        <v>4</v>
      </c>
      <c r="AA19">
        <v>2</v>
      </c>
      <c r="AB19">
        <v>2</v>
      </c>
      <c r="AC19">
        <v>0</v>
      </c>
      <c r="AD19">
        <v>0</v>
      </c>
      <c r="AE19">
        <v>1</v>
      </c>
      <c r="AF19">
        <v>5</v>
      </c>
      <c r="AG19">
        <v>0</v>
      </c>
    </row>
    <row r="20" spans="1:33">
      <c r="A20" s="24" t="s">
        <v>252</v>
      </c>
      <c r="B20" s="15" t="s">
        <v>404</v>
      </c>
      <c r="C20" s="16" t="s">
        <v>1072</v>
      </c>
      <c r="D20" s="2">
        <v>5</v>
      </c>
      <c r="E20" s="8">
        <f t="shared" si="0"/>
        <v>1.6094379124341003</v>
      </c>
      <c r="F20" s="7">
        <v>991</v>
      </c>
      <c r="G20" s="9">
        <f t="shared" si="1"/>
        <v>6.8987145343299883</v>
      </c>
      <c r="H20" s="9">
        <v>8.1</v>
      </c>
      <c r="I20" s="2">
        <v>6</v>
      </c>
      <c r="J20" s="2">
        <v>6</v>
      </c>
      <c r="K20" s="2">
        <v>3</v>
      </c>
      <c r="L20" s="17">
        <v>440.39</v>
      </c>
      <c r="M20" s="17">
        <v>29.34</v>
      </c>
      <c r="N20" s="15">
        <v>0</v>
      </c>
      <c r="O20" s="7">
        <v>15</v>
      </c>
      <c r="P20" s="7">
        <f t="shared" si="2"/>
        <v>14</v>
      </c>
      <c r="Q20" s="7">
        <f t="shared" si="3"/>
        <v>2</v>
      </c>
      <c r="R20" s="10">
        <v>14.285714285714285</v>
      </c>
      <c r="S20" s="12">
        <v>0.23571019278372773</v>
      </c>
      <c r="T20" s="12">
        <v>0.2321485616603077</v>
      </c>
      <c r="U20" s="9">
        <v>180.99</v>
      </c>
      <c r="V20">
        <v>12</v>
      </c>
      <c r="W20">
        <v>18</v>
      </c>
      <c r="X20">
        <v>3</v>
      </c>
      <c r="Y20">
        <v>0</v>
      </c>
      <c r="Z20">
        <v>4</v>
      </c>
      <c r="AA20">
        <v>2</v>
      </c>
      <c r="AB20">
        <v>0</v>
      </c>
      <c r="AC20">
        <v>1</v>
      </c>
      <c r="AD20">
        <v>0</v>
      </c>
      <c r="AE20">
        <v>1</v>
      </c>
      <c r="AF20">
        <v>3</v>
      </c>
      <c r="AG20">
        <v>1</v>
      </c>
    </row>
    <row r="21" spans="1:33">
      <c r="A21" s="24" t="s">
        <v>127</v>
      </c>
      <c r="B21" s="15" t="s">
        <v>405</v>
      </c>
      <c r="C21" s="16" t="s">
        <v>1072</v>
      </c>
      <c r="D21" s="2">
        <v>2</v>
      </c>
      <c r="E21" s="8">
        <f t="shared" si="0"/>
        <v>0.69314718055994529</v>
      </c>
      <c r="F21" s="7">
        <v>49</v>
      </c>
      <c r="G21" s="9">
        <f t="shared" si="1"/>
        <v>3.8918202981106265</v>
      </c>
      <c r="H21" s="9">
        <v>3.15</v>
      </c>
      <c r="I21" s="2">
        <v>5</v>
      </c>
      <c r="J21" s="2">
        <v>5</v>
      </c>
      <c r="K21" s="2">
        <v>2</v>
      </c>
      <c r="L21" s="17">
        <v>354.46</v>
      </c>
      <c r="M21" s="17">
        <v>21.93</v>
      </c>
      <c r="N21" s="15">
        <v>0</v>
      </c>
      <c r="O21" s="7">
        <v>12</v>
      </c>
      <c r="P21" s="7">
        <f t="shared" si="2"/>
        <v>11</v>
      </c>
      <c r="Q21" s="7">
        <f t="shared" si="3"/>
        <v>2.9999999999999996</v>
      </c>
      <c r="R21" s="10">
        <v>27.27272727272727</v>
      </c>
      <c r="S21" s="12">
        <v>0.35832982621790083</v>
      </c>
      <c r="T21" s="12">
        <v>0.34418499110106415</v>
      </c>
      <c r="U21" s="9">
        <v>76.349999999999994</v>
      </c>
      <c r="V21">
        <v>3</v>
      </c>
      <c r="W21">
        <v>11</v>
      </c>
      <c r="X21">
        <v>4</v>
      </c>
      <c r="Y21">
        <v>0</v>
      </c>
      <c r="Z21">
        <v>4</v>
      </c>
      <c r="AA21">
        <v>0</v>
      </c>
      <c r="AB21">
        <v>2</v>
      </c>
      <c r="AC21">
        <v>0</v>
      </c>
      <c r="AD21">
        <v>0</v>
      </c>
      <c r="AE21">
        <v>0</v>
      </c>
      <c r="AF21">
        <v>1</v>
      </c>
      <c r="AG21">
        <v>1</v>
      </c>
    </row>
    <row r="22" spans="1:33">
      <c r="A22" s="24" t="s">
        <v>128</v>
      </c>
      <c r="B22" s="15" t="s">
        <v>686</v>
      </c>
      <c r="C22" s="16" t="s">
        <v>1072</v>
      </c>
      <c r="D22" s="2">
        <v>10</v>
      </c>
      <c r="E22" s="8">
        <f t="shared" si="0"/>
        <v>2.3025850929940459</v>
      </c>
      <c r="F22" s="7">
        <v>900</v>
      </c>
      <c r="G22" s="9">
        <f t="shared" si="1"/>
        <v>6.8023947633243109</v>
      </c>
      <c r="H22" s="9">
        <v>6.1</v>
      </c>
      <c r="I22" s="2">
        <v>6</v>
      </c>
      <c r="J22">
        <v>5</v>
      </c>
      <c r="K22" s="2">
        <v>2</v>
      </c>
      <c r="L22" s="17">
        <v>2079.73</v>
      </c>
      <c r="M22" s="17">
        <v>263.27999999999997</v>
      </c>
      <c r="N22" s="15">
        <v>6</v>
      </c>
      <c r="O22" s="7">
        <v>13</v>
      </c>
      <c r="P22" s="7">
        <f t="shared" si="2"/>
        <v>12</v>
      </c>
      <c r="Q22" s="7">
        <f t="shared" si="3"/>
        <v>3.9999999999999996</v>
      </c>
      <c r="R22" s="10">
        <v>33.333333333333329</v>
      </c>
      <c r="S22" s="12">
        <v>0.36477936639120445</v>
      </c>
      <c r="T22" s="12">
        <v>0.37828248503883027</v>
      </c>
      <c r="U22" s="9">
        <v>36.020000000000003</v>
      </c>
      <c r="V22">
        <v>2</v>
      </c>
      <c r="W22">
        <v>7</v>
      </c>
      <c r="X22">
        <v>3</v>
      </c>
      <c r="Y22">
        <v>0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1</v>
      </c>
    </row>
    <row r="23" spans="1:33">
      <c r="A23" s="24" t="s">
        <v>129</v>
      </c>
      <c r="B23" s="15" t="s">
        <v>734</v>
      </c>
      <c r="C23" s="16" t="s">
        <v>1072</v>
      </c>
      <c r="D23" s="2">
        <v>33</v>
      </c>
      <c r="E23" s="8">
        <f t="shared" si="0"/>
        <v>3.4965075614664802</v>
      </c>
      <c r="F23" s="7">
        <v>1600</v>
      </c>
      <c r="G23" s="9">
        <f t="shared" si="1"/>
        <v>7.3777589082278725</v>
      </c>
      <c r="H23" s="9">
        <v>5.6</v>
      </c>
      <c r="I23" s="2">
        <v>4</v>
      </c>
      <c r="J23">
        <v>3</v>
      </c>
      <c r="K23" s="2">
        <v>1</v>
      </c>
      <c r="L23" s="17">
        <v>1518.6</v>
      </c>
      <c r="M23" s="17">
        <v>65.03</v>
      </c>
      <c r="N23" s="15">
        <v>12</v>
      </c>
      <c r="O23" s="7">
        <v>17</v>
      </c>
      <c r="P23" s="7">
        <f t="shared" si="2"/>
        <v>16</v>
      </c>
      <c r="Q23" s="7">
        <f t="shared" si="3"/>
        <v>8</v>
      </c>
      <c r="R23" s="10">
        <v>50</v>
      </c>
      <c r="S23" s="12">
        <v>0.5424130802580841</v>
      </c>
      <c r="T23" s="12">
        <v>0.54289889107822065</v>
      </c>
      <c r="U23" s="9">
        <v>42.15</v>
      </c>
      <c r="V23">
        <v>2</v>
      </c>
      <c r="W23">
        <v>7</v>
      </c>
      <c r="X23">
        <v>6</v>
      </c>
      <c r="Y23">
        <v>0</v>
      </c>
      <c r="Z23">
        <v>6</v>
      </c>
      <c r="AA23">
        <v>1</v>
      </c>
      <c r="AB23">
        <v>0</v>
      </c>
      <c r="AC23">
        <v>0</v>
      </c>
      <c r="AD23">
        <v>1</v>
      </c>
      <c r="AE23">
        <v>0</v>
      </c>
      <c r="AF23">
        <v>2</v>
      </c>
      <c r="AG23">
        <v>1</v>
      </c>
    </row>
    <row r="24" spans="1:33">
      <c r="A24" s="24" t="s">
        <v>130</v>
      </c>
      <c r="B24" s="15" t="s">
        <v>735</v>
      </c>
      <c r="C24" s="16" t="s">
        <v>1072</v>
      </c>
      <c r="D24" s="2">
        <v>32</v>
      </c>
      <c r="E24" s="8">
        <f t="shared" si="0"/>
        <v>3.4657359027997265</v>
      </c>
      <c r="F24" s="7">
        <v>1438</v>
      </c>
      <c r="G24" s="9">
        <f t="shared" si="1"/>
        <v>7.2710085382809924</v>
      </c>
      <c r="H24" s="9">
        <v>5.05</v>
      </c>
      <c r="I24" s="2">
        <v>6</v>
      </c>
      <c r="J24" s="2">
        <v>5</v>
      </c>
      <c r="K24" s="2">
        <v>2</v>
      </c>
      <c r="L24" s="17">
        <v>663.07</v>
      </c>
      <c r="M24" s="17">
        <v>72.16</v>
      </c>
      <c r="N24" s="15">
        <v>3</v>
      </c>
      <c r="O24" s="7">
        <v>11</v>
      </c>
      <c r="P24" s="7">
        <f t="shared" si="2"/>
        <v>10</v>
      </c>
      <c r="Q24" s="7">
        <f t="shared" si="3"/>
        <v>4</v>
      </c>
      <c r="R24" s="10">
        <v>40</v>
      </c>
      <c r="S24" s="12">
        <v>0.37759908255898356</v>
      </c>
      <c r="T24" s="12">
        <v>0.35731878280357809</v>
      </c>
      <c r="U24" s="9">
        <v>11.75</v>
      </c>
      <c r="V24">
        <v>1</v>
      </c>
      <c r="W24">
        <v>7</v>
      </c>
      <c r="X24">
        <v>4</v>
      </c>
      <c r="Y24">
        <v>0</v>
      </c>
      <c r="Z24">
        <v>5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</row>
    <row r="25" spans="1:33">
      <c r="A25" s="24" t="s">
        <v>131</v>
      </c>
      <c r="B25" s="15" t="s">
        <v>736</v>
      </c>
      <c r="C25" s="16" t="s">
        <v>1072</v>
      </c>
      <c r="D25" s="2">
        <v>33</v>
      </c>
      <c r="E25" s="8">
        <f t="shared" si="0"/>
        <v>3.4965075614664802</v>
      </c>
      <c r="F25" s="7">
        <v>872</v>
      </c>
      <c r="G25" s="9">
        <f t="shared" si="1"/>
        <v>6.7707894239089796</v>
      </c>
      <c r="H25" s="9">
        <v>7.6</v>
      </c>
      <c r="I25" s="2">
        <v>8</v>
      </c>
      <c r="J25" s="2">
        <v>7</v>
      </c>
      <c r="K25" s="2">
        <v>2</v>
      </c>
      <c r="L25" s="17">
        <v>520.65</v>
      </c>
      <c r="M25" s="17">
        <v>240.2</v>
      </c>
      <c r="N25" s="15">
        <v>1</v>
      </c>
      <c r="O25" s="7">
        <v>16</v>
      </c>
      <c r="P25" s="7">
        <f t="shared" si="2"/>
        <v>16</v>
      </c>
      <c r="Q25" s="7">
        <f t="shared" si="3"/>
        <v>9</v>
      </c>
      <c r="R25" s="10">
        <v>56.25</v>
      </c>
      <c r="S25" s="12">
        <v>0.58854166666666663</v>
      </c>
      <c r="T25" s="12">
        <v>0.57530212144666482</v>
      </c>
      <c r="U25" s="9">
        <v>122.54</v>
      </c>
      <c r="V25">
        <v>8</v>
      </c>
      <c r="W25">
        <v>38</v>
      </c>
      <c r="X25">
        <v>1</v>
      </c>
      <c r="Y25">
        <v>0</v>
      </c>
      <c r="Z25">
        <v>7</v>
      </c>
      <c r="AA25">
        <v>0</v>
      </c>
      <c r="AB25">
        <v>0</v>
      </c>
      <c r="AC25">
        <v>0</v>
      </c>
      <c r="AD25">
        <v>1</v>
      </c>
      <c r="AE25">
        <v>2</v>
      </c>
      <c r="AF25">
        <v>5</v>
      </c>
      <c r="AG25">
        <v>0</v>
      </c>
    </row>
    <row r="26" spans="1:33">
      <c r="A26" s="24" t="s">
        <v>132</v>
      </c>
      <c r="B26" s="15" t="s">
        <v>737</v>
      </c>
      <c r="C26" s="16" t="s">
        <v>1072</v>
      </c>
      <c r="D26" s="2">
        <v>19</v>
      </c>
      <c r="E26" s="8">
        <f t="shared" si="0"/>
        <v>2.9444389791664403</v>
      </c>
      <c r="F26" s="7">
        <v>1830</v>
      </c>
      <c r="G26" s="9">
        <f t="shared" si="1"/>
        <v>7.5120712458354664</v>
      </c>
      <c r="H26" s="9">
        <v>6.9</v>
      </c>
      <c r="I26" s="2">
        <v>6</v>
      </c>
      <c r="J26" s="2">
        <v>6</v>
      </c>
      <c r="K26" s="2">
        <v>2</v>
      </c>
      <c r="L26" s="17">
        <v>933.52</v>
      </c>
      <c r="M26" s="17">
        <v>108.46</v>
      </c>
      <c r="N26" s="15">
        <v>2</v>
      </c>
      <c r="O26" s="7">
        <v>9</v>
      </c>
      <c r="P26" s="7">
        <f t="shared" si="2"/>
        <v>9</v>
      </c>
      <c r="Q26" s="7">
        <f t="shared" si="3"/>
        <v>5.9999999999999991</v>
      </c>
      <c r="R26" s="10">
        <v>66.666666666666657</v>
      </c>
      <c r="S26" s="12">
        <v>0.67865514700957741</v>
      </c>
      <c r="T26" s="12">
        <v>0.68372390241360514</v>
      </c>
      <c r="U26" s="9">
        <v>0</v>
      </c>
      <c r="V26">
        <v>0</v>
      </c>
      <c r="W26">
        <v>0</v>
      </c>
      <c r="X26">
        <v>4</v>
      </c>
      <c r="Y26">
        <v>0</v>
      </c>
      <c r="Z26">
        <v>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</v>
      </c>
      <c r="AG26">
        <v>0</v>
      </c>
    </row>
    <row r="27" spans="1:33">
      <c r="A27" s="24" t="s">
        <v>253</v>
      </c>
      <c r="B27" s="15" t="s">
        <v>738</v>
      </c>
      <c r="C27" s="16" t="s">
        <v>1072</v>
      </c>
      <c r="D27" s="2">
        <v>24</v>
      </c>
      <c r="E27" s="8">
        <f t="shared" si="0"/>
        <v>3.1780538303479458</v>
      </c>
      <c r="F27" s="7">
        <v>1578</v>
      </c>
      <c r="G27" s="9">
        <f t="shared" si="1"/>
        <v>7.3639135014058192</v>
      </c>
      <c r="H27" s="9">
        <v>4.25</v>
      </c>
      <c r="I27" s="2">
        <v>3</v>
      </c>
      <c r="J27" s="2">
        <v>3</v>
      </c>
      <c r="K27" s="2">
        <v>1</v>
      </c>
      <c r="L27"/>
      <c r="M27"/>
      <c r="N27" s="15">
        <v>22</v>
      </c>
      <c r="O27" s="7">
        <v>16</v>
      </c>
      <c r="P27" s="7">
        <f t="shared" si="2"/>
        <v>14</v>
      </c>
      <c r="Q27" s="7">
        <f t="shared" si="3"/>
        <v>6</v>
      </c>
      <c r="R27" s="10">
        <v>42.857142857142854</v>
      </c>
      <c r="S27" s="12">
        <v>0.50248943414951319</v>
      </c>
      <c r="T27" s="12">
        <v>0.5080441541152918</v>
      </c>
      <c r="U27" s="9">
        <v>135.94</v>
      </c>
      <c r="V27">
        <v>5</v>
      </c>
      <c r="W27">
        <v>18</v>
      </c>
      <c r="X27">
        <v>0</v>
      </c>
      <c r="Y27">
        <v>1</v>
      </c>
      <c r="Z27">
        <v>4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7</v>
      </c>
      <c r="AG27">
        <v>2</v>
      </c>
    </row>
    <row r="28" spans="1:33">
      <c r="A28" s="24" t="s">
        <v>171</v>
      </c>
      <c r="B28" s="15" t="s">
        <v>738</v>
      </c>
      <c r="C28" s="16" t="s">
        <v>1072</v>
      </c>
      <c r="D28" s="2">
        <v>24</v>
      </c>
      <c r="E28" s="8">
        <f t="shared" si="0"/>
        <v>3.1780538303479458</v>
      </c>
      <c r="F28" s="7">
        <v>1578</v>
      </c>
      <c r="G28" s="9">
        <f t="shared" si="1"/>
        <v>7.3639135014058192</v>
      </c>
      <c r="H28" s="9">
        <v>6.85</v>
      </c>
      <c r="I28" s="2">
        <v>3</v>
      </c>
      <c r="J28" s="2">
        <v>3</v>
      </c>
      <c r="K28" s="2">
        <v>1</v>
      </c>
      <c r="L28"/>
      <c r="M28"/>
      <c r="N28" s="15">
        <v>22</v>
      </c>
      <c r="O28" s="7">
        <v>8</v>
      </c>
      <c r="P28" s="7">
        <f t="shared" si="2"/>
        <v>8</v>
      </c>
      <c r="Q28" s="7">
        <f t="shared" si="3"/>
        <v>3</v>
      </c>
      <c r="R28" s="10">
        <v>37.5</v>
      </c>
      <c r="S28" s="12">
        <v>0.40155211046838851</v>
      </c>
      <c r="T28" s="12">
        <v>0.39815457197916843</v>
      </c>
      <c r="U28" s="9">
        <v>0</v>
      </c>
      <c r="V28">
        <v>0</v>
      </c>
      <c r="W28">
        <v>0</v>
      </c>
      <c r="X28">
        <v>4</v>
      </c>
      <c r="Y28">
        <v>0</v>
      </c>
      <c r="Z28">
        <v>3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</row>
    <row r="29" spans="1:33">
      <c r="A29" s="24" t="s">
        <v>133</v>
      </c>
      <c r="B29" s="15" t="s">
        <v>1062</v>
      </c>
      <c r="C29" s="16" t="s">
        <v>1072</v>
      </c>
      <c r="D29" s="2">
        <v>5</v>
      </c>
      <c r="E29" s="8">
        <f t="shared" si="0"/>
        <v>1.6094379124341003</v>
      </c>
      <c r="F29" s="7">
        <v>33</v>
      </c>
      <c r="G29" s="9">
        <f t="shared" si="1"/>
        <v>3.4965075614664802</v>
      </c>
      <c r="H29" s="9">
        <v>8.0500000000000007</v>
      </c>
      <c r="I29" s="2">
        <v>7</v>
      </c>
      <c r="J29" s="2">
        <v>6</v>
      </c>
      <c r="K29" s="2">
        <v>2</v>
      </c>
      <c r="L29" s="17">
        <v>428.51</v>
      </c>
      <c r="M29" s="17">
        <v>22.23</v>
      </c>
      <c r="N29" s="15">
        <v>0</v>
      </c>
      <c r="O29" s="7">
        <v>16</v>
      </c>
      <c r="P29" s="7">
        <f t="shared" si="2"/>
        <v>16</v>
      </c>
      <c r="Q29" s="7">
        <f t="shared" si="3"/>
        <v>8</v>
      </c>
      <c r="R29" s="10">
        <v>50</v>
      </c>
      <c r="S29" s="12">
        <v>0.43441792669040175</v>
      </c>
      <c r="T29" s="12">
        <v>0.38515517467811711</v>
      </c>
      <c r="U29" s="9">
        <v>156.19</v>
      </c>
      <c r="V29">
        <v>3</v>
      </c>
      <c r="W29">
        <v>11</v>
      </c>
      <c r="X29">
        <v>7</v>
      </c>
      <c r="Y29">
        <v>0</v>
      </c>
      <c r="Z29">
        <v>3</v>
      </c>
      <c r="AA29">
        <v>1</v>
      </c>
      <c r="AB29">
        <v>0</v>
      </c>
      <c r="AC29">
        <v>0</v>
      </c>
      <c r="AD29">
        <v>0</v>
      </c>
      <c r="AE29">
        <v>1</v>
      </c>
      <c r="AF29">
        <v>4</v>
      </c>
      <c r="AG29">
        <v>0</v>
      </c>
    </row>
    <row r="30" spans="1:33">
      <c r="A30" s="24" t="s">
        <v>134</v>
      </c>
      <c r="B30" s="15" t="s">
        <v>1063</v>
      </c>
      <c r="C30" s="16" t="s">
        <v>1072</v>
      </c>
      <c r="D30" s="2">
        <v>10</v>
      </c>
      <c r="E30" s="8">
        <f t="shared" si="0"/>
        <v>2.3025850929940459</v>
      </c>
      <c r="F30" s="7">
        <v>276</v>
      </c>
      <c r="G30" s="9">
        <f t="shared" si="1"/>
        <v>5.6204008657171496</v>
      </c>
      <c r="H30" s="9">
        <v>3.2</v>
      </c>
      <c r="I30" s="2">
        <v>5</v>
      </c>
      <c r="J30" s="2">
        <v>5</v>
      </c>
      <c r="K30" s="2">
        <v>2</v>
      </c>
      <c r="L30" s="17">
        <v>592.73</v>
      </c>
      <c r="M30" s="17">
        <v>10.69</v>
      </c>
      <c r="N30" s="15">
        <v>2</v>
      </c>
      <c r="O30" s="7">
        <v>10</v>
      </c>
      <c r="P30" s="7">
        <f t="shared" si="2"/>
        <v>10</v>
      </c>
      <c r="Q30" s="7">
        <f t="shared" si="3"/>
        <v>6</v>
      </c>
      <c r="R30" s="10">
        <v>60</v>
      </c>
      <c r="S30" s="12">
        <v>0.55456805985897706</v>
      </c>
      <c r="T30" s="12">
        <v>0.55467779908709947</v>
      </c>
      <c r="U30" s="9">
        <v>0</v>
      </c>
      <c r="V30">
        <v>0</v>
      </c>
      <c r="W30">
        <v>0</v>
      </c>
      <c r="X30">
        <v>5</v>
      </c>
      <c r="Y30">
        <v>0</v>
      </c>
      <c r="Z30">
        <v>4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</row>
    <row r="31" spans="1:33">
      <c r="A31" s="24" t="s">
        <v>362</v>
      </c>
      <c r="B31" s="15" t="s">
        <v>1064</v>
      </c>
      <c r="C31" s="16" t="s">
        <v>1072</v>
      </c>
      <c r="D31" s="2">
        <v>9</v>
      </c>
      <c r="E31" s="8">
        <f t="shared" si="0"/>
        <v>2.1972245773362196</v>
      </c>
      <c r="F31" s="7">
        <v>161</v>
      </c>
      <c r="G31" s="9">
        <f t="shared" si="1"/>
        <v>5.0814043649844631</v>
      </c>
      <c r="H31" s="9">
        <v>1.75</v>
      </c>
      <c r="I31" s="2">
        <v>7</v>
      </c>
      <c r="J31" s="2">
        <v>6</v>
      </c>
      <c r="K31" s="2">
        <v>3</v>
      </c>
      <c r="L31" s="17">
        <v>244.49</v>
      </c>
      <c r="M31" s="17">
        <v>30.39</v>
      </c>
      <c r="N31" s="15">
        <v>1</v>
      </c>
      <c r="O31" s="7">
        <v>7</v>
      </c>
      <c r="P31" s="7">
        <f t="shared" si="2"/>
        <v>6</v>
      </c>
      <c r="Q31" s="7">
        <f t="shared" si="3"/>
        <v>1.9999999999999998</v>
      </c>
      <c r="R31" s="10">
        <v>33.333333333333329</v>
      </c>
      <c r="S31" s="12">
        <v>0.27415471026582139</v>
      </c>
      <c r="T31" s="12">
        <v>0.22817405357425791</v>
      </c>
      <c r="U31" s="9">
        <v>36.74</v>
      </c>
      <c r="V31">
        <v>2</v>
      </c>
      <c r="W31">
        <v>33</v>
      </c>
      <c r="X31">
        <v>1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3</v>
      </c>
      <c r="AG31">
        <v>1</v>
      </c>
    </row>
    <row r="32" spans="1:33">
      <c r="A32" s="24" t="s">
        <v>363</v>
      </c>
      <c r="B32" s="15" t="s">
        <v>743</v>
      </c>
      <c r="C32" s="16" t="s">
        <v>1072</v>
      </c>
      <c r="D32" s="2">
        <v>1</v>
      </c>
      <c r="E32" s="8">
        <f t="shared" si="0"/>
        <v>0</v>
      </c>
      <c r="F32" s="7">
        <v>23</v>
      </c>
      <c r="G32" s="9">
        <f t="shared" si="1"/>
        <v>3.1354942159291497</v>
      </c>
      <c r="H32" s="9">
        <v>2.0499999999999998</v>
      </c>
      <c r="I32" s="2">
        <v>7</v>
      </c>
      <c r="J32" s="2">
        <v>6</v>
      </c>
      <c r="K32" s="2">
        <v>3</v>
      </c>
      <c r="L32" s="17">
        <v>88.36</v>
      </c>
      <c r="M32" s="17">
        <v>0.84</v>
      </c>
      <c r="N32" s="15">
        <v>0</v>
      </c>
      <c r="O32" s="7">
        <v>11</v>
      </c>
      <c r="P32" s="7">
        <f t="shared" si="2"/>
        <v>9</v>
      </c>
      <c r="Q32" s="7">
        <f t="shared" si="3"/>
        <v>0</v>
      </c>
      <c r="R32" s="10">
        <v>0</v>
      </c>
      <c r="S32" s="12">
        <v>0.11926572788772684</v>
      </c>
      <c r="T32" s="12">
        <v>8.8127386648107986E-2</v>
      </c>
      <c r="U32" s="9">
        <v>152.88999999999999</v>
      </c>
      <c r="V32">
        <v>10</v>
      </c>
      <c r="W32">
        <v>28</v>
      </c>
      <c r="X32">
        <v>3</v>
      </c>
      <c r="Y32">
        <v>0</v>
      </c>
      <c r="Z32">
        <v>2</v>
      </c>
      <c r="AA32">
        <v>0</v>
      </c>
      <c r="AB32">
        <v>2</v>
      </c>
      <c r="AC32">
        <v>0</v>
      </c>
      <c r="AD32">
        <v>0</v>
      </c>
      <c r="AE32">
        <v>0</v>
      </c>
      <c r="AF32">
        <v>2</v>
      </c>
      <c r="AG32">
        <v>2</v>
      </c>
    </row>
    <row r="33" spans="1:33">
      <c r="A33" s="24" t="s">
        <v>254</v>
      </c>
      <c r="B33" s="15" t="s">
        <v>744</v>
      </c>
      <c r="C33" s="16" t="s">
        <v>1072</v>
      </c>
      <c r="D33" s="2">
        <v>14</v>
      </c>
      <c r="E33" s="8">
        <f t="shared" si="0"/>
        <v>2.6390573296152584</v>
      </c>
      <c r="F33" s="7">
        <v>1857</v>
      </c>
      <c r="G33" s="9">
        <f t="shared" si="1"/>
        <v>7.5267175613527062</v>
      </c>
      <c r="H33" s="9">
        <v>7</v>
      </c>
      <c r="I33" s="2">
        <v>5</v>
      </c>
      <c r="J33" s="2">
        <v>4</v>
      </c>
      <c r="K33" s="2">
        <v>1</v>
      </c>
      <c r="L33" s="17">
        <v>1913.71</v>
      </c>
      <c r="M33" s="17">
        <v>331.6</v>
      </c>
      <c r="N33" s="15">
        <v>9</v>
      </c>
      <c r="O33" s="7">
        <v>15</v>
      </c>
      <c r="P33" s="7">
        <f t="shared" si="2"/>
        <v>12</v>
      </c>
      <c r="Q33" s="7">
        <f t="shared" si="3"/>
        <v>3</v>
      </c>
      <c r="R33" s="10">
        <v>25</v>
      </c>
      <c r="S33" s="12">
        <v>0.28778939020718525</v>
      </c>
      <c r="T33" s="12">
        <v>0.27552447360180926</v>
      </c>
      <c r="U33" s="9">
        <v>142.09</v>
      </c>
      <c r="V33">
        <v>9</v>
      </c>
      <c r="W33">
        <v>25</v>
      </c>
      <c r="X33">
        <v>3</v>
      </c>
      <c r="Y33">
        <v>0</v>
      </c>
      <c r="Z33">
        <v>2</v>
      </c>
      <c r="AA33">
        <v>3</v>
      </c>
      <c r="AB33">
        <v>0</v>
      </c>
      <c r="AC33">
        <v>0</v>
      </c>
      <c r="AD33">
        <v>0</v>
      </c>
      <c r="AE33">
        <v>0</v>
      </c>
      <c r="AF33">
        <v>4</v>
      </c>
      <c r="AG33">
        <v>3</v>
      </c>
    </row>
    <row r="34" spans="1:33">
      <c r="A34" s="24" t="s">
        <v>255</v>
      </c>
      <c r="B34" s="15" t="s">
        <v>745</v>
      </c>
      <c r="C34" s="16" t="s">
        <v>1072</v>
      </c>
      <c r="D34" s="2">
        <v>83</v>
      </c>
      <c r="E34" s="8">
        <f t="shared" si="0"/>
        <v>4.4188406077965983</v>
      </c>
      <c r="F34" s="7">
        <v>7158</v>
      </c>
      <c r="G34" s="9">
        <f t="shared" si="1"/>
        <v>8.8759858913259713</v>
      </c>
      <c r="H34" s="9">
        <v>4.55</v>
      </c>
      <c r="I34" s="2">
        <v>4</v>
      </c>
      <c r="J34" s="2">
        <v>3</v>
      </c>
      <c r="K34" s="2">
        <v>1</v>
      </c>
      <c r="L34" s="17">
        <v>3039.46</v>
      </c>
      <c r="M34" s="17">
        <v>757.07</v>
      </c>
      <c r="N34" s="15">
        <v>18</v>
      </c>
      <c r="O34" s="7">
        <v>19</v>
      </c>
      <c r="P34" s="7">
        <f t="shared" si="2"/>
        <v>17</v>
      </c>
      <c r="Q34" s="7">
        <f t="shared" si="3"/>
        <v>0.99999999999999989</v>
      </c>
      <c r="R34" s="10">
        <v>5.8823529411764701</v>
      </c>
      <c r="S34" s="12">
        <v>0.11278402156147706</v>
      </c>
      <c r="T34" s="12">
        <v>0.11388153017779157</v>
      </c>
      <c r="U34" s="9">
        <v>146.84</v>
      </c>
      <c r="V34">
        <v>14</v>
      </c>
      <c r="W34">
        <v>12</v>
      </c>
      <c r="X34">
        <v>1</v>
      </c>
      <c r="Y34">
        <v>1</v>
      </c>
      <c r="Z34">
        <v>7</v>
      </c>
      <c r="AA34">
        <v>3</v>
      </c>
      <c r="AB34">
        <v>0</v>
      </c>
      <c r="AC34">
        <v>0</v>
      </c>
      <c r="AD34">
        <v>0</v>
      </c>
      <c r="AE34">
        <v>0</v>
      </c>
      <c r="AF34">
        <v>5</v>
      </c>
      <c r="AG34">
        <v>2</v>
      </c>
    </row>
    <row r="35" spans="1:33">
      <c r="A35" s="24" t="s">
        <v>256</v>
      </c>
      <c r="B35" s="15" t="s">
        <v>746</v>
      </c>
      <c r="C35" s="16" t="s">
        <v>1072</v>
      </c>
      <c r="D35" s="2">
        <v>3</v>
      </c>
      <c r="E35" s="8">
        <f t="shared" si="0"/>
        <v>1.0986122886681098</v>
      </c>
      <c r="F35" s="7">
        <v>220</v>
      </c>
      <c r="G35" s="9">
        <f t="shared" si="1"/>
        <v>5.393627546352362</v>
      </c>
      <c r="H35" s="9">
        <v>4.05</v>
      </c>
      <c r="I35" s="2">
        <v>6</v>
      </c>
      <c r="J35">
        <v>5</v>
      </c>
      <c r="K35" s="2">
        <v>2</v>
      </c>
      <c r="L35" s="17">
        <v>2620.17</v>
      </c>
      <c r="M35" s="17">
        <v>165.15</v>
      </c>
      <c r="N35" s="15">
        <v>4</v>
      </c>
      <c r="O35" s="7">
        <v>15</v>
      </c>
      <c r="P35" s="7">
        <f t="shared" si="2"/>
        <v>13</v>
      </c>
      <c r="Q35" s="7">
        <f t="shared" si="3"/>
        <v>6</v>
      </c>
      <c r="R35" s="10">
        <v>46.153846153846153</v>
      </c>
      <c r="S35" s="12">
        <v>0.50200638037176493</v>
      </c>
      <c r="T35" s="12">
        <v>0.53106617565073067</v>
      </c>
      <c r="U35" s="9">
        <v>119.69</v>
      </c>
      <c r="V35">
        <v>6</v>
      </c>
      <c r="W35">
        <v>29</v>
      </c>
      <c r="X35">
        <v>1</v>
      </c>
      <c r="Y35">
        <v>2</v>
      </c>
      <c r="Z35">
        <v>2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6</v>
      </c>
      <c r="AG35">
        <v>2</v>
      </c>
    </row>
    <row r="36" spans="1:33">
      <c r="A36" s="24" t="s">
        <v>364</v>
      </c>
      <c r="B36" s="15" t="s">
        <v>747</v>
      </c>
      <c r="C36" s="16" t="s">
        <v>1072</v>
      </c>
      <c r="D36" s="2">
        <v>139</v>
      </c>
      <c r="E36" s="8">
        <f t="shared" si="0"/>
        <v>4.9344739331306915</v>
      </c>
      <c r="F36" s="7">
        <v>18117</v>
      </c>
      <c r="G36" s="9">
        <f t="shared" si="1"/>
        <v>9.8046060029760103</v>
      </c>
      <c r="H36" s="9">
        <v>8.9499999999999993</v>
      </c>
      <c r="I36" s="2">
        <v>3</v>
      </c>
      <c r="J36" s="2">
        <v>3</v>
      </c>
      <c r="K36" s="2">
        <v>1</v>
      </c>
      <c r="L36"/>
      <c r="M36"/>
      <c r="N36" s="15">
        <v>14</v>
      </c>
      <c r="O36" s="7">
        <v>17</v>
      </c>
      <c r="P36" s="7">
        <f t="shared" si="2"/>
        <v>16</v>
      </c>
      <c r="Q36" s="7">
        <f t="shared" si="3"/>
        <v>9</v>
      </c>
      <c r="R36" s="10">
        <v>56.25</v>
      </c>
      <c r="S36" s="12">
        <v>0.56006857421331091</v>
      </c>
      <c r="T36" s="12">
        <v>0.57755095168027948</v>
      </c>
      <c r="U36" s="9">
        <v>217.57</v>
      </c>
      <c r="V36">
        <v>8</v>
      </c>
      <c r="W36">
        <v>38</v>
      </c>
      <c r="X36">
        <v>2</v>
      </c>
      <c r="Y36">
        <v>0</v>
      </c>
      <c r="Z36">
        <v>5</v>
      </c>
      <c r="AA36">
        <v>0</v>
      </c>
      <c r="AB36">
        <v>0</v>
      </c>
      <c r="AC36">
        <v>0</v>
      </c>
      <c r="AD36">
        <v>0</v>
      </c>
      <c r="AE36">
        <v>3</v>
      </c>
      <c r="AF36">
        <v>6</v>
      </c>
      <c r="AG36">
        <v>1</v>
      </c>
    </row>
    <row r="37" spans="1:33">
      <c r="A37" s="24" t="s">
        <v>365</v>
      </c>
      <c r="B37" s="15" t="s">
        <v>748</v>
      </c>
      <c r="C37" s="16" t="s">
        <v>1072</v>
      </c>
      <c r="D37" s="2">
        <v>56</v>
      </c>
      <c r="E37" s="8">
        <f t="shared" si="0"/>
        <v>4.0253516907351496</v>
      </c>
      <c r="F37" s="7">
        <v>5967</v>
      </c>
      <c r="G37" s="9">
        <f t="shared" si="1"/>
        <v>8.6939995675220825</v>
      </c>
      <c r="H37" s="9">
        <v>8.9499999999999993</v>
      </c>
      <c r="I37" s="2">
        <v>7</v>
      </c>
      <c r="J37" s="2">
        <v>6</v>
      </c>
      <c r="K37" s="2">
        <v>2</v>
      </c>
      <c r="L37" s="17">
        <v>647.21</v>
      </c>
      <c r="M37" s="17">
        <v>60.94</v>
      </c>
      <c r="N37" s="15">
        <v>0</v>
      </c>
      <c r="O37" s="7">
        <v>10</v>
      </c>
      <c r="P37" s="7">
        <f t="shared" si="2"/>
        <v>9</v>
      </c>
      <c r="Q37" s="7">
        <f t="shared" si="3"/>
        <v>5</v>
      </c>
      <c r="R37" s="10">
        <v>55.555555555555557</v>
      </c>
      <c r="S37" s="12">
        <v>0.58509335782063054</v>
      </c>
      <c r="T37" s="12">
        <v>0.66958258843544927</v>
      </c>
      <c r="U37" s="9">
        <v>108.43</v>
      </c>
      <c r="V37">
        <v>3</v>
      </c>
      <c r="W37">
        <v>50</v>
      </c>
      <c r="X37">
        <v>2</v>
      </c>
      <c r="Y37">
        <v>0</v>
      </c>
      <c r="Z37">
        <v>6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1</v>
      </c>
    </row>
    <row r="38" spans="1:33">
      <c r="A38" s="24" t="s">
        <v>366</v>
      </c>
      <c r="B38" s="15" t="s">
        <v>749</v>
      </c>
      <c r="C38" s="16" t="s">
        <v>1072</v>
      </c>
      <c r="D38" s="2">
        <v>1</v>
      </c>
      <c r="E38" s="8">
        <f t="shared" si="0"/>
        <v>0</v>
      </c>
      <c r="F38" s="7">
        <v>92</v>
      </c>
      <c r="G38" s="9">
        <f t="shared" si="1"/>
        <v>4.5217885770490405</v>
      </c>
      <c r="H38" s="9">
        <v>5.0999999999999996</v>
      </c>
      <c r="I38" s="2">
        <v>7</v>
      </c>
      <c r="J38" s="2">
        <v>5</v>
      </c>
      <c r="K38" s="2">
        <v>2</v>
      </c>
      <c r="L38" s="17">
        <v>894.19</v>
      </c>
      <c r="M38" s="17">
        <v>44.66</v>
      </c>
      <c r="N38" s="15">
        <v>0</v>
      </c>
      <c r="O38" s="7">
        <v>8</v>
      </c>
      <c r="P38" s="7">
        <f t="shared" si="2"/>
        <v>8</v>
      </c>
      <c r="Q38" s="7">
        <f t="shared" si="3"/>
        <v>6</v>
      </c>
      <c r="R38" s="10">
        <v>75</v>
      </c>
      <c r="S38" s="12">
        <v>0.75800800800800805</v>
      </c>
      <c r="T38" s="12">
        <v>0.75728306732709605</v>
      </c>
      <c r="U38" s="9">
        <v>0</v>
      </c>
      <c r="V38">
        <v>0</v>
      </c>
      <c r="W38">
        <v>0</v>
      </c>
      <c r="X38">
        <v>2</v>
      </c>
      <c r="Y38">
        <v>0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4</v>
      </c>
      <c r="AG38">
        <v>0</v>
      </c>
    </row>
    <row r="39" spans="1:33">
      <c r="A39" s="24" t="s">
        <v>257</v>
      </c>
      <c r="B39" s="15" t="s">
        <v>750</v>
      </c>
      <c r="C39" s="16" t="s">
        <v>1072</v>
      </c>
      <c r="D39" s="2">
        <v>1</v>
      </c>
      <c r="E39" s="8">
        <f t="shared" si="0"/>
        <v>0</v>
      </c>
      <c r="F39" s="7">
        <v>556</v>
      </c>
      <c r="G39" s="9">
        <f t="shared" si="1"/>
        <v>6.3207682942505823</v>
      </c>
      <c r="H39" s="9">
        <v>4.2</v>
      </c>
      <c r="I39" s="2">
        <v>6</v>
      </c>
      <c r="J39">
        <v>4</v>
      </c>
      <c r="K39" s="2">
        <v>2</v>
      </c>
      <c r="L39" s="17">
        <v>1984.85</v>
      </c>
      <c r="M39" s="17">
        <v>344.35</v>
      </c>
      <c r="N39" s="15">
        <v>0</v>
      </c>
      <c r="O39" s="7">
        <v>13</v>
      </c>
      <c r="P39" s="7">
        <f t="shared" si="2"/>
        <v>11</v>
      </c>
      <c r="Q39" s="7">
        <f t="shared" si="3"/>
        <v>0</v>
      </c>
      <c r="R39" s="10">
        <v>0</v>
      </c>
      <c r="S39" s="12">
        <v>5.5713331492540166E-2</v>
      </c>
      <c r="T39" s="12">
        <v>4.5737150240615754E-2</v>
      </c>
      <c r="U39" s="9">
        <v>99.86</v>
      </c>
      <c r="V39">
        <v>3</v>
      </c>
      <c r="W39">
        <v>5</v>
      </c>
      <c r="X39">
        <v>0</v>
      </c>
      <c r="Y39">
        <v>2</v>
      </c>
      <c r="Z39">
        <v>6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2</v>
      </c>
    </row>
    <row r="40" spans="1:33">
      <c r="A40" s="24" t="s">
        <v>258</v>
      </c>
      <c r="B40" s="15" t="s">
        <v>751</v>
      </c>
      <c r="C40" s="16" t="s">
        <v>1072</v>
      </c>
      <c r="D40" s="2">
        <v>2</v>
      </c>
      <c r="E40" s="8">
        <f t="shared" si="0"/>
        <v>0.69314718055994529</v>
      </c>
      <c r="F40" s="7">
        <v>133</v>
      </c>
      <c r="G40" s="9">
        <f t="shared" si="1"/>
        <v>4.8903491282217537</v>
      </c>
      <c r="H40" s="9">
        <v>5.5</v>
      </c>
      <c r="I40" s="2">
        <v>5</v>
      </c>
      <c r="J40" s="2">
        <v>4</v>
      </c>
      <c r="K40" s="2">
        <v>1</v>
      </c>
      <c r="L40" s="17">
        <v>963.76</v>
      </c>
      <c r="M40" s="17">
        <v>44.64</v>
      </c>
      <c r="N40" s="15">
        <v>4</v>
      </c>
      <c r="O40" s="7">
        <v>15</v>
      </c>
      <c r="P40" s="7">
        <f t="shared" si="2"/>
        <v>13</v>
      </c>
      <c r="Q40" s="7">
        <f t="shared" si="3"/>
        <v>3</v>
      </c>
      <c r="R40" s="10">
        <v>23.076923076923077</v>
      </c>
      <c r="S40" s="12">
        <v>0.22201571482948002</v>
      </c>
      <c r="T40" s="12">
        <v>0.20336761512600443</v>
      </c>
      <c r="U40" s="9">
        <v>149.46</v>
      </c>
      <c r="V40">
        <v>10</v>
      </c>
      <c r="W40">
        <v>22</v>
      </c>
      <c r="X40">
        <v>4</v>
      </c>
      <c r="Y40">
        <v>0</v>
      </c>
      <c r="Z40">
        <v>2</v>
      </c>
      <c r="AA40">
        <v>2</v>
      </c>
      <c r="AB40">
        <v>0</v>
      </c>
      <c r="AC40">
        <v>0</v>
      </c>
      <c r="AD40">
        <v>0</v>
      </c>
      <c r="AE40">
        <v>1</v>
      </c>
      <c r="AF40">
        <v>4</v>
      </c>
      <c r="AG40">
        <v>2</v>
      </c>
    </row>
    <row r="41" spans="1:33">
      <c r="A41" s="24" t="s">
        <v>367</v>
      </c>
      <c r="B41" s="15" t="s">
        <v>752</v>
      </c>
      <c r="C41" s="16" t="s">
        <v>1072</v>
      </c>
      <c r="D41" s="2">
        <v>37</v>
      </c>
      <c r="E41" s="8">
        <f t="shared" si="0"/>
        <v>3.6109179126442243</v>
      </c>
      <c r="F41" s="7">
        <v>2695</v>
      </c>
      <c r="G41" s="9">
        <f t="shared" si="1"/>
        <v>7.8991534833430972</v>
      </c>
      <c r="H41" s="9">
        <v>7.95</v>
      </c>
      <c r="I41" s="2">
        <v>4</v>
      </c>
      <c r="J41" s="2">
        <v>4</v>
      </c>
      <c r="K41" s="2">
        <v>1</v>
      </c>
      <c r="L41" s="17">
        <v>2427.84</v>
      </c>
      <c r="M41" s="17">
        <v>248.32</v>
      </c>
      <c r="N41" s="15">
        <v>10</v>
      </c>
      <c r="O41" s="7">
        <v>13</v>
      </c>
      <c r="P41" s="7">
        <f t="shared" si="2"/>
        <v>11</v>
      </c>
      <c r="Q41" s="7">
        <f t="shared" si="3"/>
        <v>5.0000000000000009</v>
      </c>
      <c r="R41" s="10">
        <v>45.45454545454546</v>
      </c>
      <c r="S41" s="12">
        <v>0.40899917983251316</v>
      </c>
      <c r="T41" s="12">
        <v>0.4508552466715976</v>
      </c>
      <c r="U41" s="9">
        <v>29.39</v>
      </c>
      <c r="V41">
        <v>2</v>
      </c>
      <c r="W41">
        <v>13</v>
      </c>
      <c r="X41">
        <v>4</v>
      </c>
      <c r="Y41">
        <v>0</v>
      </c>
      <c r="Z41">
        <v>6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2</v>
      </c>
    </row>
    <row r="42" spans="1:33">
      <c r="A42" s="24" t="s">
        <v>368</v>
      </c>
      <c r="B42" s="15" t="s">
        <v>753</v>
      </c>
      <c r="C42" s="16" t="s">
        <v>1072</v>
      </c>
      <c r="D42" s="2">
        <v>43</v>
      </c>
      <c r="E42" s="8">
        <f t="shared" si="0"/>
        <v>3.7612001156935624</v>
      </c>
      <c r="F42" s="7">
        <v>2605</v>
      </c>
      <c r="G42" s="9">
        <f t="shared" si="1"/>
        <v>7.8651879541874674</v>
      </c>
      <c r="H42" s="9">
        <v>7.6</v>
      </c>
      <c r="I42" s="2">
        <v>5</v>
      </c>
      <c r="J42" s="2">
        <v>4</v>
      </c>
      <c r="K42" s="2">
        <v>1</v>
      </c>
      <c r="L42" s="17">
        <v>1893.63</v>
      </c>
      <c r="M42" s="17">
        <v>86.74</v>
      </c>
      <c r="N42" s="15">
        <v>5</v>
      </c>
      <c r="O42" s="7">
        <v>11</v>
      </c>
      <c r="P42" s="7">
        <f t="shared" si="2"/>
        <v>11</v>
      </c>
      <c r="Q42" s="7">
        <f t="shared" si="3"/>
        <v>4.0000000000000009</v>
      </c>
      <c r="R42" s="10">
        <v>36.363636363636367</v>
      </c>
      <c r="S42" s="12">
        <v>0.34005698108028404</v>
      </c>
      <c r="T42" s="12">
        <v>0.33377466813157092</v>
      </c>
      <c r="U42" s="9">
        <v>0</v>
      </c>
      <c r="V42">
        <v>0</v>
      </c>
      <c r="W42">
        <v>0</v>
      </c>
      <c r="X42">
        <v>2</v>
      </c>
      <c r="Y42">
        <v>0</v>
      </c>
      <c r="Z42">
        <v>5</v>
      </c>
      <c r="AA42">
        <v>1</v>
      </c>
      <c r="AB42">
        <v>0</v>
      </c>
      <c r="AC42">
        <v>0</v>
      </c>
      <c r="AD42">
        <v>0</v>
      </c>
      <c r="AE42">
        <v>1</v>
      </c>
      <c r="AF42">
        <v>2</v>
      </c>
      <c r="AG42">
        <v>0</v>
      </c>
    </row>
    <row r="43" spans="1:33">
      <c r="A43" s="24" t="s">
        <v>369</v>
      </c>
      <c r="B43" s="15" t="s">
        <v>754</v>
      </c>
      <c r="C43" s="16" t="s">
        <v>1072</v>
      </c>
      <c r="D43" s="2">
        <v>1</v>
      </c>
      <c r="E43" s="8">
        <f t="shared" si="0"/>
        <v>0</v>
      </c>
      <c r="F43" s="7">
        <v>2267</v>
      </c>
      <c r="G43" s="9">
        <f t="shared" si="1"/>
        <v>7.726212650507529</v>
      </c>
      <c r="H43" s="9">
        <v>7.7</v>
      </c>
      <c r="I43" s="2">
        <v>4</v>
      </c>
      <c r="J43" s="2">
        <v>3</v>
      </c>
      <c r="K43" s="2">
        <v>1</v>
      </c>
      <c r="L43" s="17">
        <v>2070.9499999999998</v>
      </c>
      <c r="M43" s="17">
        <v>1018.99</v>
      </c>
      <c r="N43" s="15">
        <v>8</v>
      </c>
      <c r="O43" s="7">
        <v>20</v>
      </c>
      <c r="P43" s="7">
        <f t="shared" si="2"/>
        <v>18</v>
      </c>
      <c r="Q43" s="7">
        <f t="shared" si="3"/>
        <v>9</v>
      </c>
      <c r="R43" s="10">
        <v>50</v>
      </c>
      <c r="S43" s="12">
        <v>0.48225837430642926</v>
      </c>
      <c r="T43" s="12">
        <v>0.5055865676816178</v>
      </c>
      <c r="U43" s="9">
        <v>369.19</v>
      </c>
      <c r="V43">
        <v>20</v>
      </c>
      <c r="W43">
        <v>56</v>
      </c>
      <c r="X43">
        <v>4</v>
      </c>
      <c r="Y43">
        <v>1</v>
      </c>
      <c r="Z43">
        <v>11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</v>
      </c>
      <c r="AG43">
        <v>2</v>
      </c>
    </row>
    <row r="44" spans="1:33">
      <c r="A44" s="24" t="s">
        <v>370</v>
      </c>
      <c r="B44" s="15" t="s">
        <v>755</v>
      </c>
      <c r="C44" s="16" t="s">
        <v>1072</v>
      </c>
      <c r="D44" s="2">
        <v>11</v>
      </c>
      <c r="E44" s="8">
        <f t="shared" si="0"/>
        <v>2.3978952727983707</v>
      </c>
      <c r="F44" s="7">
        <v>1291</v>
      </c>
      <c r="G44" s="9">
        <f t="shared" si="1"/>
        <v>7.1631723908466425</v>
      </c>
      <c r="H44" s="9">
        <v>8.1</v>
      </c>
      <c r="I44" s="2">
        <v>3</v>
      </c>
      <c r="J44" s="2">
        <v>3</v>
      </c>
      <c r="K44" s="2">
        <v>1</v>
      </c>
      <c r="L44"/>
      <c r="M44"/>
      <c r="N44" s="15">
        <v>18</v>
      </c>
      <c r="O44" s="7">
        <v>9</v>
      </c>
      <c r="P44" s="7">
        <f t="shared" si="2"/>
        <v>9</v>
      </c>
      <c r="Q44" s="7">
        <f t="shared" si="3"/>
        <v>2.9999999999999996</v>
      </c>
      <c r="R44" s="10">
        <v>33.333333333333329</v>
      </c>
      <c r="S44" s="12">
        <v>0.29116477332673851</v>
      </c>
      <c r="T44" s="12">
        <v>0.28150355153852757</v>
      </c>
      <c r="U44" s="9">
        <v>0</v>
      </c>
      <c r="V44">
        <v>0</v>
      </c>
      <c r="W44">
        <v>0</v>
      </c>
      <c r="X44">
        <v>2</v>
      </c>
      <c r="Y44">
        <v>0</v>
      </c>
      <c r="Z44">
        <v>6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</row>
    <row r="45" spans="1:33">
      <c r="A45" s="24" t="s">
        <v>259</v>
      </c>
      <c r="B45" s="15" t="s">
        <v>756</v>
      </c>
      <c r="C45" s="16" t="s">
        <v>1072</v>
      </c>
      <c r="D45" s="2">
        <v>3</v>
      </c>
      <c r="E45" s="8">
        <f t="shared" si="0"/>
        <v>1.0986122886681098</v>
      </c>
      <c r="F45" s="7">
        <v>469</v>
      </c>
      <c r="G45" s="9">
        <f t="shared" si="1"/>
        <v>6.1506027684462792</v>
      </c>
      <c r="H45" s="9">
        <v>5.5</v>
      </c>
      <c r="I45" s="2">
        <v>5</v>
      </c>
      <c r="J45" s="2">
        <v>3</v>
      </c>
      <c r="K45" s="2">
        <v>1</v>
      </c>
      <c r="L45" s="17">
        <v>1666.7</v>
      </c>
      <c r="M45" s="17">
        <v>75.27</v>
      </c>
      <c r="N45" s="15">
        <v>2</v>
      </c>
      <c r="O45" s="7">
        <v>10</v>
      </c>
      <c r="P45" s="7">
        <f t="shared" si="2"/>
        <v>9</v>
      </c>
      <c r="Q45" s="7">
        <f t="shared" si="3"/>
        <v>2.9999999997000004</v>
      </c>
      <c r="R45" s="10">
        <v>33.333333330000002</v>
      </c>
      <c r="S45" s="12">
        <v>0.43921568999999999</v>
      </c>
      <c r="T45" s="12">
        <v>0.46919572489368278</v>
      </c>
      <c r="U45" s="9">
        <v>238.05</v>
      </c>
      <c r="V45">
        <v>9</v>
      </c>
      <c r="W45">
        <v>60</v>
      </c>
      <c r="X45">
        <v>1</v>
      </c>
      <c r="Y45">
        <v>0</v>
      </c>
      <c r="Z45">
        <v>4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3</v>
      </c>
      <c r="AG45">
        <v>1</v>
      </c>
    </row>
    <row r="46" spans="1:33">
      <c r="A46" s="24" t="s">
        <v>371</v>
      </c>
      <c r="B46" s="15" t="s">
        <v>757</v>
      </c>
      <c r="C46" s="16" t="s">
        <v>1072</v>
      </c>
      <c r="D46" s="2">
        <v>7</v>
      </c>
      <c r="E46" s="8">
        <f t="shared" si="0"/>
        <v>1.9459101490553132</v>
      </c>
      <c r="F46" s="7">
        <v>1623</v>
      </c>
      <c r="G46" s="9">
        <f t="shared" si="1"/>
        <v>7.3920315675145911</v>
      </c>
      <c r="H46" s="9">
        <v>7.4</v>
      </c>
      <c r="I46" s="2">
        <v>7</v>
      </c>
      <c r="J46" s="2">
        <v>6</v>
      </c>
      <c r="K46" s="2">
        <v>2</v>
      </c>
      <c r="L46" s="17">
        <v>274.66000000000003</v>
      </c>
      <c r="M46" s="17">
        <v>45.13</v>
      </c>
      <c r="N46" s="15">
        <v>0</v>
      </c>
      <c r="O46" s="7">
        <v>11</v>
      </c>
      <c r="P46" s="7">
        <f t="shared" si="2"/>
        <v>10</v>
      </c>
      <c r="Q46" s="7">
        <f t="shared" si="3"/>
        <v>4</v>
      </c>
      <c r="R46" s="10">
        <v>40</v>
      </c>
      <c r="S46" s="12">
        <v>0.38221216582460604</v>
      </c>
      <c r="T46" s="12">
        <v>0.38118895326964519</v>
      </c>
      <c r="U46" s="9">
        <v>42.23</v>
      </c>
      <c r="V46">
        <v>3</v>
      </c>
      <c r="W46">
        <v>20</v>
      </c>
      <c r="X46">
        <v>2</v>
      </c>
      <c r="Y46">
        <v>0</v>
      </c>
      <c r="Z46">
        <v>2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4</v>
      </c>
      <c r="AG46">
        <v>1</v>
      </c>
    </row>
    <row r="47" spans="1:33">
      <c r="A47" s="24" t="s">
        <v>260</v>
      </c>
      <c r="B47" s="15" t="s">
        <v>758</v>
      </c>
      <c r="C47" s="16" t="s">
        <v>1072</v>
      </c>
      <c r="D47" s="2">
        <v>1</v>
      </c>
      <c r="E47" s="8">
        <f t="shared" si="0"/>
        <v>0</v>
      </c>
      <c r="F47" s="7">
        <v>52</v>
      </c>
      <c r="G47" s="9">
        <f t="shared" si="1"/>
        <v>3.9512437185814275</v>
      </c>
      <c r="H47" s="9">
        <v>2.75</v>
      </c>
      <c r="I47" s="2">
        <v>5</v>
      </c>
      <c r="J47">
        <v>4</v>
      </c>
      <c r="K47" s="2">
        <v>2</v>
      </c>
      <c r="L47" s="17">
        <v>204.59</v>
      </c>
      <c r="M47" s="17">
        <v>5.24</v>
      </c>
      <c r="N47" s="15">
        <v>0</v>
      </c>
      <c r="O47" s="7">
        <v>10</v>
      </c>
      <c r="P47" s="7">
        <f t="shared" si="2"/>
        <v>8</v>
      </c>
      <c r="Q47" s="7">
        <f t="shared" si="3"/>
        <v>2</v>
      </c>
      <c r="R47" s="10">
        <v>25</v>
      </c>
      <c r="S47" s="12">
        <v>0.31437368972746332</v>
      </c>
      <c r="T47" s="12">
        <v>0.31061432486693458</v>
      </c>
      <c r="U47" s="9">
        <v>81.34</v>
      </c>
      <c r="V47">
        <v>6</v>
      </c>
      <c r="W47">
        <v>40</v>
      </c>
      <c r="X47">
        <v>2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2</v>
      </c>
      <c r="AG47">
        <v>2</v>
      </c>
    </row>
    <row r="48" spans="1:33">
      <c r="A48" s="24" t="s">
        <v>261</v>
      </c>
      <c r="B48" s="15" t="s">
        <v>759</v>
      </c>
      <c r="C48" s="16" t="s">
        <v>1072</v>
      </c>
      <c r="D48" s="2">
        <v>1</v>
      </c>
      <c r="E48" s="8">
        <f t="shared" si="0"/>
        <v>0</v>
      </c>
      <c r="F48" s="7">
        <v>300</v>
      </c>
      <c r="G48" s="9">
        <f t="shared" si="1"/>
        <v>5.7037824746562009</v>
      </c>
      <c r="H48" s="9">
        <v>3.75</v>
      </c>
      <c r="I48" s="2">
        <v>9</v>
      </c>
      <c r="J48" s="2">
        <v>7</v>
      </c>
      <c r="K48" s="2">
        <v>2</v>
      </c>
      <c r="L48" s="17">
        <v>81.319999999999993</v>
      </c>
      <c r="M48" s="17">
        <v>14.26</v>
      </c>
      <c r="N48" s="15">
        <v>0</v>
      </c>
      <c r="O48" s="7">
        <v>12</v>
      </c>
      <c r="P48" s="7">
        <f t="shared" si="2"/>
        <v>10</v>
      </c>
      <c r="Q48" s="7">
        <f t="shared" si="3"/>
        <v>0</v>
      </c>
      <c r="R48" s="10">
        <v>0</v>
      </c>
      <c r="S48" s="12">
        <v>8.3925707301851463E-2</v>
      </c>
      <c r="T48" s="12">
        <v>6.9299174478121936E-2</v>
      </c>
      <c r="U48" s="9">
        <v>778.95</v>
      </c>
      <c r="V48">
        <v>27</v>
      </c>
      <c r="W48">
        <v>60</v>
      </c>
      <c r="X48">
        <v>0</v>
      </c>
      <c r="Y48">
        <v>2</v>
      </c>
      <c r="Z48">
        <v>3</v>
      </c>
      <c r="AA48">
        <v>1</v>
      </c>
      <c r="AB48">
        <v>2</v>
      </c>
      <c r="AC48">
        <v>0</v>
      </c>
      <c r="AD48">
        <v>0</v>
      </c>
      <c r="AE48">
        <v>0</v>
      </c>
      <c r="AF48">
        <v>2</v>
      </c>
      <c r="AG48">
        <v>2</v>
      </c>
    </row>
    <row r="49" spans="1:33">
      <c r="A49" s="24" t="s">
        <v>372</v>
      </c>
      <c r="B49" s="15" t="s">
        <v>760</v>
      </c>
      <c r="C49" s="16" t="s">
        <v>1072</v>
      </c>
      <c r="D49" s="2">
        <v>1</v>
      </c>
      <c r="E49" s="8">
        <f t="shared" si="0"/>
        <v>0</v>
      </c>
      <c r="F49" s="7">
        <v>91</v>
      </c>
      <c r="G49" s="9">
        <f t="shared" si="1"/>
        <v>4.5108595065168497</v>
      </c>
      <c r="H49" s="9">
        <v>5.8</v>
      </c>
      <c r="I49" s="2">
        <v>7</v>
      </c>
      <c r="J49">
        <v>7</v>
      </c>
      <c r="K49" s="2">
        <v>2</v>
      </c>
      <c r="L49" s="17">
        <v>927.32</v>
      </c>
      <c r="M49" s="17">
        <v>61.04</v>
      </c>
      <c r="N49" s="15">
        <v>3</v>
      </c>
      <c r="O49" s="7">
        <v>15</v>
      </c>
      <c r="P49" s="7">
        <f t="shared" si="2"/>
        <v>14</v>
      </c>
      <c r="Q49" s="7">
        <f t="shared" si="3"/>
        <v>6</v>
      </c>
      <c r="R49" s="10">
        <v>42.857142857142854</v>
      </c>
      <c r="S49" s="12">
        <v>0.50455852795663725</v>
      </c>
      <c r="T49" s="12">
        <v>0.51918318986022338</v>
      </c>
      <c r="U49" s="9">
        <v>147.86000000000001</v>
      </c>
      <c r="V49">
        <v>8</v>
      </c>
      <c r="W49">
        <v>29</v>
      </c>
      <c r="X49">
        <v>5</v>
      </c>
      <c r="Y49">
        <v>0</v>
      </c>
      <c r="Z49">
        <v>7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1</v>
      </c>
    </row>
    <row r="50" spans="1:33">
      <c r="A50" s="24" t="s">
        <v>373</v>
      </c>
      <c r="B50" s="15" t="s">
        <v>761</v>
      </c>
      <c r="C50" s="16" t="s">
        <v>1072</v>
      </c>
      <c r="D50" s="2">
        <v>2</v>
      </c>
      <c r="E50" s="8">
        <f t="shared" si="0"/>
        <v>0.69314718055994529</v>
      </c>
      <c r="F50" s="7">
        <v>644</v>
      </c>
      <c r="G50" s="9">
        <f t="shared" si="1"/>
        <v>6.4676987261043539</v>
      </c>
      <c r="H50" s="9">
        <v>7.25</v>
      </c>
      <c r="I50" s="2">
        <v>6</v>
      </c>
      <c r="J50" s="2">
        <v>4</v>
      </c>
      <c r="K50" s="2">
        <v>1</v>
      </c>
      <c r="L50" s="17">
        <v>1091.18</v>
      </c>
      <c r="M50" s="17">
        <v>73.180000000000007</v>
      </c>
      <c r="N50" s="15">
        <v>0</v>
      </c>
      <c r="O50" s="7">
        <v>15</v>
      </c>
      <c r="P50" s="7">
        <f t="shared" si="2"/>
        <v>13</v>
      </c>
      <c r="Q50" s="7">
        <f t="shared" si="3"/>
        <v>3</v>
      </c>
      <c r="R50" s="10">
        <v>23.076923076923077</v>
      </c>
      <c r="S50" s="12">
        <v>0.20270536517220866</v>
      </c>
      <c r="T50" s="12">
        <v>0.21949251217014826</v>
      </c>
      <c r="U50" s="9">
        <v>421.15</v>
      </c>
      <c r="V50">
        <v>21</v>
      </c>
      <c r="W50">
        <v>47</v>
      </c>
      <c r="X50">
        <v>2</v>
      </c>
      <c r="Y50">
        <v>0</v>
      </c>
      <c r="Z50">
        <v>6</v>
      </c>
      <c r="AA50">
        <v>1</v>
      </c>
      <c r="AB50">
        <v>0</v>
      </c>
      <c r="AC50">
        <v>0</v>
      </c>
      <c r="AD50">
        <v>0</v>
      </c>
      <c r="AE50">
        <v>1</v>
      </c>
      <c r="AF50">
        <v>3</v>
      </c>
      <c r="AG50">
        <v>2</v>
      </c>
    </row>
    <row r="51" spans="1:33">
      <c r="A51" s="24" t="s">
        <v>262</v>
      </c>
      <c r="B51" s="15" t="s">
        <v>762</v>
      </c>
      <c r="C51" s="16" t="s">
        <v>1072</v>
      </c>
      <c r="D51" s="2">
        <v>2</v>
      </c>
      <c r="E51" s="8">
        <f t="shared" si="0"/>
        <v>0.69314718055994529</v>
      </c>
      <c r="F51" s="7">
        <v>19</v>
      </c>
      <c r="G51" s="9">
        <f t="shared" si="1"/>
        <v>2.9444389791664403</v>
      </c>
      <c r="H51" s="9">
        <v>6.05</v>
      </c>
      <c r="I51" s="2">
        <v>9</v>
      </c>
      <c r="J51" s="2">
        <v>7</v>
      </c>
      <c r="K51" s="2">
        <v>3</v>
      </c>
      <c r="L51" s="17">
        <v>134.46</v>
      </c>
      <c r="M51" s="17">
        <v>4.3899999999999997</v>
      </c>
      <c r="N51" s="15">
        <v>0</v>
      </c>
      <c r="O51" s="7">
        <v>14</v>
      </c>
      <c r="P51" s="7">
        <f t="shared" si="2"/>
        <v>12</v>
      </c>
      <c r="Q51" s="7">
        <f t="shared" si="3"/>
        <v>1.9999999999999998</v>
      </c>
      <c r="R51" s="10">
        <v>16.666666666666664</v>
      </c>
      <c r="S51" s="12">
        <v>0.16837485680189027</v>
      </c>
      <c r="T51" s="12">
        <v>0.16104580704367741</v>
      </c>
      <c r="U51" s="9">
        <v>153.53</v>
      </c>
      <c r="V51">
        <v>8</v>
      </c>
      <c r="W51">
        <v>18</v>
      </c>
      <c r="X51">
        <v>4</v>
      </c>
      <c r="Y51">
        <v>0</v>
      </c>
      <c r="Z51">
        <v>2</v>
      </c>
      <c r="AA51">
        <v>1</v>
      </c>
      <c r="AB51">
        <v>0</v>
      </c>
      <c r="AC51">
        <v>2</v>
      </c>
      <c r="AD51">
        <v>0</v>
      </c>
      <c r="AE51">
        <v>1</v>
      </c>
      <c r="AF51">
        <v>2</v>
      </c>
      <c r="AG51">
        <v>2</v>
      </c>
    </row>
    <row r="52" spans="1:33">
      <c r="A52" s="24" t="s">
        <v>36</v>
      </c>
      <c r="B52" s="15" t="s">
        <v>90</v>
      </c>
      <c r="C52" s="16" t="s">
        <v>1072</v>
      </c>
      <c r="D52" s="2">
        <v>1</v>
      </c>
      <c r="E52" s="8">
        <f t="shared" si="0"/>
        <v>0</v>
      </c>
      <c r="F52" s="7">
        <v>3</v>
      </c>
      <c r="G52" s="9">
        <f t="shared" si="1"/>
        <v>1.0986122886681098</v>
      </c>
      <c r="H52" s="9">
        <v>5.0999999999999996</v>
      </c>
      <c r="I52" s="2">
        <v>7</v>
      </c>
      <c r="J52" s="2">
        <v>5</v>
      </c>
      <c r="K52" s="2">
        <v>2</v>
      </c>
      <c r="L52" s="17">
        <v>88.76</v>
      </c>
      <c r="M52" s="17">
        <v>5.09</v>
      </c>
      <c r="N52" s="15">
        <v>0</v>
      </c>
      <c r="O52" s="7">
        <v>12</v>
      </c>
      <c r="P52" s="7">
        <f t="shared" si="2"/>
        <v>10</v>
      </c>
      <c r="Q52" s="7">
        <f t="shared" si="3"/>
        <v>0</v>
      </c>
      <c r="R52" s="10">
        <v>0</v>
      </c>
      <c r="S52" s="12">
        <v>6.370453453522415E-2</v>
      </c>
      <c r="T52" s="12">
        <v>6.1867958600284836E-2</v>
      </c>
      <c r="U52" s="9">
        <v>602.51</v>
      </c>
      <c r="V52">
        <v>20</v>
      </c>
      <c r="W52">
        <v>44</v>
      </c>
      <c r="X52">
        <v>0</v>
      </c>
      <c r="Y52">
        <v>1</v>
      </c>
      <c r="Z52">
        <v>4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3</v>
      </c>
      <c r="AG52">
        <v>2</v>
      </c>
    </row>
    <row r="53" spans="1:33">
      <c r="A53" s="24" t="s">
        <v>374</v>
      </c>
      <c r="B53" s="15" t="s">
        <v>764</v>
      </c>
      <c r="C53" s="16" t="s">
        <v>1072</v>
      </c>
      <c r="D53" s="2">
        <v>286</v>
      </c>
      <c r="E53" s="8">
        <f t="shared" si="0"/>
        <v>5.6559918108198524</v>
      </c>
      <c r="F53" s="7">
        <v>18317</v>
      </c>
      <c r="G53" s="9">
        <f t="shared" si="1"/>
        <v>9.815584869360217</v>
      </c>
      <c r="H53" s="9">
        <v>7.9</v>
      </c>
      <c r="I53" s="2">
        <v>5</v>
      </c>
      <c r="J53">
        <v>3</v>
      </c>
      <c r="K53" s="2">
        <v>1</v>
      </c>
      <c r="L53" s="17">
        <v>1070.8399999999999</v>
      </c>
      <c r="M53" s="17">
        <v>221.31</v>
      </c>
      <c r="N53" s="15">
        <v>3</v>
      </c>
      <c r="O53" s="7">
        <v>11</v>
      </c>
      <c r="P53" s="7">
        <f t="shared" si="2"/>
        <v>11</v>
      </c>
      <c r="Q53" s="7">
        <f t="shared" si="3"/>
        <v>7</v>
      </c>
      <c r="R53" s="10">
        <v>63.636363636363633</v>
      </c>
      <c r="S53" s="12">
        <v>0.53491308103110591</v>
      </c>
      <c r="T53" s="12">
        <v>0.59056415304179211</v>
      </c>
      <c r="U53" s="9">
        <v>0</v>
      </c>
      <c r="V53">
        <v>0</v>
      </c>
      <c r="W53">
        <v>0</v>
      </c>
      <c r="X53">
        <v>4</v>
      </c>
      <c r="Y53">
        <v>0</v>
      </c>
      <c r="Z53">
        <v>2</v>
      </c>
      <c r="AA53">
        <v>2</v>
      </c>
      <c r="AB53">
        <v>0</v>
      </c>
      <c r="AC53">
        <v>0</v>
      </c>
      <c r="AD53">
        <v>0</v>
      </c>
      <c r="AE53">
        <v>0</v>
      </c>
      <c r="AF53">
        <v>3</v>
      </c>
      <c r="AG53">
        <v>0</v>
      </c>
    </row>
    <row r="54" spans="1:33">
      <c r="A54" s="24" t="s">
        <v>375</v>
      </c>
      <c r="B54" s="15" t="s">
        <v>764</v>
      </c>
      <c r="C54" s="16" t="s">
        <v>1072</v>
      </c>
      <c r="D54" s="2">
        <v>286</v>
      </c>
      <c r="E54" s="8">
        <f t="shared" si="0"/>
        <v>5.6559918108198524</v>
      </c>
      <c r="F54" s="7">
        <v>18317</v>
      </c>
      <c r="G54" s="9">
        <f t="shared" si="1"/>
        <v>9.815584869360217</v>
      </c>
      <c r="H54" s="9">
        <v>5.95</v>
      </c>
      <c r="I54" s="2">
        <v>5</v>
      </c>
      <c r="J54">
        <v>3</v>
      </c>
      <c r="K54" s="2">
        <v>1</v>
      </c>
      <c r="L54" s="17">
        <v>1070.8399999999999</v>
      </c>
      <c r="M54" s="17">
        <v>221.31</v>
      </c>
      <c r="N54" s="15">
        <v>3</v>
      </c>
      <c r="O54" s="7">
        <v>13</v>
      </c>
      <c r="P54" s="7">
        <f t="shared" si="2"/>
        <v>13</v>
      </c>
      <c r="Q54" s="7">
        <f t="shared" si="3"/>
        <v>7</v>
      </c>
      <c r="R54" s="10">
        <v>53.846153846153847</v>
      </c>
      <c r="S54" s="12">
        <v>0.40684438237180853</v>
      </c>
      <c r="T54" s="12">
        <v>0.39642319606125176</v>
      </c>
      <c r="U54" s="9">
        <v>0</v>
      </c>
      <c r="V54">
        <v>0</v>
      </c>
      <c r="W54">
        <v>0</v>
      </c>
      <c r="X54">
        <v>5</v>
      </c>
      <c r="Y54">
        <v>0</v>
      </c>
      <c r="Z54">
        <v>3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3</v>
      </c>
      <c r="AG54">
        <v>0</v>
      </c>
    </row>
    <row r="55" spans="1:33">
      <c r="A55" s="24" t="s">
        <v>376</v>
      </c>
      <c r="B55" s="15" t="s">
        <v>721</v>
      </c>
      <c r="C55" s="16" t="s">
        <v>1072</v>
      </c>
      <c r="D55" s="2">
        <v>123</v>
      </c>
      <c r="E55" s="8">
        <f t="shared" si="0"/>
        <v>4.8121843553724171</v>
      </c>
      <c r="F55" s="7">
        <v>7391</v>
      </c>
      <c r="G55" s="9">
        <f t="shared" si="1"/>
        <v>8.908018322784887</v>
      </c>
      <c r="H55" s="9">
        <v>6.55</v>
      </c>
      <c r="I55" s="2">
        <v>4</v>
      </c>
      <c r="J55" s="2">
        <v>3</v>
      </c>
      <c r="K55" s="2">
        <v>1</v>
      </c>
      <c r="L55" s="17">
        <v>5962.28</v>
      </c>
      <c r="M55" s="17">
        <v>89.92</v>
      </c>
      <c r="N55" s="15">
        <v>9</v>
      </c>
      <c r="O55" s="7">
        <v>10</v>
      </c>
      <c r="P55" s="7">
        <f t="shared" si="2"/>
        <v>10</v>
      </c>
      <c r="Q55" s="7">
        <f t="shared" si="3"/>
        <v>3</v>
      </c>
      <c r="R55" s="10">
        <v>30</v>
      </c>
      <c r="S55" s="12">
        <v>0.22440828638181917</v>
      </c>
      <c r="T55" s="12">
        <v>0.24264302519847006</v>
      </c>
      <c r="U55" s="9">
        <v>35.46</v>
      </c>
      <c r="V55">
        <v>3</v>
      </c>
      <c r="W55">
        <v>14</v>
      </c>
      <c r="X55">
        <v>3</v>
      </c>
      <c r="Y55">
        <v>1</v>
      </c>
      <c r="Z55">
        <v>4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2</v>
      </c>
      <c r="AG55">
        <v>0</v>
      </c>
    </row>
    <row r="56" spans="1:33">
      <c r="A56" s="24" t="s">
        <v>377</v>
      </c>
      <c r="B56" s="15" t="s">
        <v>722</v>
      </c>
      <c r="C56" s="16" t="s">
        <v>1072</v>
      </c>
      <c r="D56" s="2">
        <v>11</v>
      </c>
      <c r="E56" s="8">
        <f t="shared" si="0"/>
        <v>2.3978952727983707</v>
      </c>
      <c r="F56" s="7">
        <v>1323</v>
      </c>
      <c r="G56" s="9">
        <f t="shared" si="1"/>
        <v>7.187657164114956</v>
      </c>
      <c r="H56" s="9">
        <v>4.9000000000000004</v>
      </c>
      <c r="I56" s="2">
        <v>5</v>
      </c>
      <c r="J56" s="2">
        <v>5</v>
      </c>
      <c r="K56" s="2">
        <v>1</v>
      </c>
      <c r="L56" s="17">
        <v>513.14</v>
      </c>
      <c r="M56" s="17">
        <v>12.43</v>
      </c>
      <c r="N56" s="15">
        <v>8</v>
      </c>
      <c r="O56" s="7">
        <v>13</v>
      </c>
      <c r="P56" s="7">
        <f t="shared" si="2"/>
        <v>12</v>
      </c>
      <c r="Q56" s="7">
        <f t="shared" si="3"/>
        <v>3.9999999999999996</v>
      </c>
      <c r="R56" s="10">
        <v>33.333333333333329</v>
      </c>
      <c r="S56" s="12">
        <v>0.33843933180057578</v>
      </c>
      <c r="T56" s="12">
        <v>0.30039661048825334</v>
      </c>
      <c r="U56" s="9">
        <v>122.17</v>
      </c>
      <c r="V56">
        <v>7</v>
      </c>
      <c r="W56">
        <v>25</v>
      </c>
      <c r="X56">
        <v>5</v>
      </c>
      <c r="Y56">
        <v>0</v>
      </c>
      <c r="Z56">
        <v>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2</v>
      </c>
      <c r="AG56">
        <v>1</v>
      </c>
    </row>
    <row r="57" spans="1:33">
      <c r="A57" s="24" t="s">
        <v>378</v>
      </c>
      <c r="B57" s="15" t="s">
        <v>723</v>
      </c>
      <c r="C57" s="16" t="s">
        <v>1072</v>
      </c>
      <c r="D57" s="2">
        <v>71</v>
      </c>
      <c r="E57" s="8">
        <f t="shared" si="0"/>
        <v>4.2626798770413155</v>
      </c>
      <c r="F57" s="7">
        <v>4261</v>
      </c>
      <c r="G57" s="9">
        <f t="shared" si="1"/>
        <v>8.3572591534999123</v>
      </c>
      <c r="H57" s="9">
        <v>3.05</v>
      </c>
      <c r="I57" s="2">
        <v>4</v>
      </c>
      <c r="J57" s="2">
        <v>3</v>
      </c>
      <c r="K57" s="2">
        <v>1</v>
      </c>
      <c r="L57" s="17">
        <v>1753.66</v>
      </c>
      <c r="M57" s="17">
        <v>43.91</v>
      </c>
      <c r="N57" s="15">
        <v>3</v>
      </c>
      <c r="O57" s="7">
        <v>15</v>
      </c>
      <c r="P57" s="7">
        <f t="shared" si="2"/>
        <v>13</v>
      </c>
      <c r="Q57" s="7">
        <f t="shared" si="3"/>
        <v>5.0000000000000009</v>
      </c>
      <c r="R57" s="10">
        <v>38.461538461538467</v>
      </c>
      <c r="S57" s="12">
        <v>0.5017773429538136</v>
      </c>
      <c r="T57" s="12">
        <v>0.5207754642334782</v>
      </c>
      <c r="U57" s="9">
        <v>272.81</v>
      </c>
      <c r="V57">
        <v>17</v>
      </c>
      <c r="W57">
        <v>61</v>
      </c>
      <c r="X57">
        <v>4</v>
      </c>
      <c r="Y57">
        <v>0</v>
      </c>
      <c r="Z57">
        <v>1</v>
      </c>
      <c r="AA57">
        <v>0</v>
      </c>
      <c r="AB57">
        <v>2</v>
      </c>
      <c r="AC57">
        <v>0</v>
      </c>
      <c r="AD57">
        <v>0</v>
      </c>
      <c r="AE57">
        <v>0</v>
      </c>
      <c r="AF57">
        <v>6</v>
      </c>
      <c r="AG57">
        <v>2</v>
      </c>
    </row>
    <row r="58" spans="1:33">
      <c r="A58" s="24" t="s">
        <v>526</v>
      </c>
      <c r="B58" s="15" t="s">
        <v>724</v>
      </c>
      <c r="C58" s="16" t="s">
        <v>1072</v>
      </c>
      <c r="D58" s="2">
        <v>289</v>
      </c>
      <c r="E58" s="8">
        <f t="shared" si="0"/>
        <v>5.6664266881124323</v>
      </c>
      <c r="F58" s="7">
        <v>37980</v>
      </c>
      <c r="G58" s="9">
        <f t="shared" si="1"/>
        <v>10.544814984366276</v>
      </c>
      <c r="H58" s="9">
        <v>8.8000000000000007</v>
      </c>
      <c r="I58" s="2">
        <v>4</v>
      </c>
      <c r="J58" s="2">
        <v>3</v>
      </c>
      <c r="K58" s="2">
        <v>1</v>
      </c>
      <c r="L58" s="17">
        <v>2605.5</v>
      </c>
      <c r="M58" s="17">
        <v>882.98</v>
      </c>
      <c r="N58" s="15">
        <v>12</v>
      </c>
      <c r="O58" s="7">
        <v>16</v>
      </c>
      <c r="P58" s="7">
        <f t="shared" si="2"/>
        <v>16</v>
      </c>
      <c r="Q58" s="7">
        <f t="shared" si="3"/>
        <v>13</v>
      </c>
      <c r="R58" s="10">
        <v>81.25</v>
      </c>
      <c r="S58" s="12">
        <v>0.73020833333333324</v>
      </c>
      <c r="T58" s="12">
        <v>0.71903705390058492</v>
      </c>
      <c r="U58" s="9">
        <v>10.95</v>
      </c>
      <c r="V58">
        <v>1</v>
      </c>
      <c r="W58">
        <v>33</v>
      </c>
      <c r="X58">
        <v>3</v>
      </c>
      <c r="Y58">
        <v>0</v>
      </c>
      <c r="Z58">
        <v>8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5</v>
      </c>
      <c r="AG58">
        <v>0</v>
      </c>
    </row>
    <row r="59" spans="1:33">
      <c r="A59" s="24" t="s">
        <v>527</v>
      </c>
      <c r="B59" s="15" t="s">
        <v>725</v>
      </c>
      <c r="C59" s="16" t="s">
        <v>1072</v>
      </c>
      <c r="D59" s="2">
        <v>3</v>
      </c>
      <c r="E59" s="8">
        <f t="shared" si="0"/>
        <v>1.0986122886681098</v>
      </c>
      <c r="F59" s="7">
        <v>233</v>
      </c>
      <c r="G59" s="9">
        <f t="shared" si="1"/>
        <v>5.4510384535657002</v>
      </c>
      <c r="H59" s="9">
        <v>8.15</v>
      </c>
      <c r="I59" s="2">
        <v>8</v>
      </c>
      <c r="J59" s="2">
        <v>6</v>
      </c>
      <c r="K59" s="2">
        <v>2</v>
      </c>
      <c r="L59" s="17">
        <v>170</v>
      </c>
      <c r="M59" s="17">
        <v>37.08</v>
      </c>
      <c r="N59" s="15">
        <v>0</v>
      </c>
      <c r="O59" s="7">
        <v>12</v>
      </c>
      <c r="P59" s="7">
        <f t="shared" si="2"/>
        <v>11</v>
      </c>
      <c r="Q59" s="7">
        <f t="shared" si="3"/>
        <v>2.0000000000000004</v>
      </c>
      <c r="R59" s="10">
        <v>18.181818181818183</v>
      </c>
      <c r="S59" s="12">
        <v>0.21081207058422932</v>
      </c>
      <c r="T59" s="12">
        <v>0.2183397953334012</v>
      </c>
      <c r="U59" s="9">
        <v>64.010000000000005</v>
      </c>
      <c r="V59">
        <v>5</v>
      </c>
      <c r="W59">
        <v>14</v>
      </c>
      <c r="X59">
        <v>3</v>
      </c>
      <c r="Y59">
        <v>0</v>
      </c>
      <c r="Z59">
        <v>5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3</v>
      </c>
      <c r="AG59">
        <v>1</v>
      </c>
    </row>
    <row r="60" spans="1:33">
      <c r="A60" s="24" t="s">
        <v>528</v>
      </c>
      <c r="B60" s="15" t="s">
        <v>726</v>
      </c>
      <c r="C60" s="16" t="s">
        <v>1072</v>
      </c>
      <c r="D60" s="2">
        <v>33</v>
      </c>
      <c r="E60" s="8">
        <f t="shared" si="0"/>
        <v>3.4965075614664802</v>
      </c>
      <c r="F60" s="7">
        <v>4731</v>
      </c>
      <c r="G60" s="9">
        <f t="shared" si="1"/>
        <v>8.4618918756311476</v>
      </c>
      <c r="H60" s="9">
        <v>8.1</v>
      </c>
      <c r="I60" s="2">
        <v>5</v>
      </c>
      <c r="J60" s="2">
        <v>4</v>
      </c>
      <c r="K60" s="2">
        <v>1</v>
      </c>
      <c r="L60" s="17">
        <v>718.72</v>
      </c>
      <c r="M60" s="17">
        <v>147.49</v>
      </c>
      <c r="N60" s="15">
        <v>11</v>
      </c>
      <c r="O60" s="7">
        <v>21</v>
      </c>
      <c r="P60" s="7">
        <f t="shared" si="2"/>
        <v>19</v>
      </c>
      <c r="Q60" s="7">
        <f t="shared" si="3"/>
        <v>3</v>
      </c>
      <c r="R60" s="10">
        <v>15.789473684210526</v>
      </c>
      <c r="S60" s="12">
        <v>0.24851762597376634</v>
      </c>
      <c r="T60" s="12">
        <v>0.22427580648859102</v>
      </c>
      <c r="U60" s="9">
        <v>665.47</v>
      </c>
      <c r="V60">
        <v>28</v>
      </c>
      <c r="W60">
        <v>23</v>
      </c>
      <c r="X60">
        <v>8</v>
      </c>
      <c r="Y60">
        <v>0</v>
      </c>
      <c r="Z60">
        <v>7</v>
      </c>
      <c r="AA60">
        <v>2</v>
      </c>
      <c r="AB60">
        <v>0</v>
      </c>
      <c r="AC60">
        <v>0</v>
      </c>
      <c r="AD60">
        <v>0</v>
      </c>
      <c r="AE60">
        <v>0</v>
      </c>
      <c r="AF60">
        <v>2</v>
      </c>
      <c r="AG60">
        <v>2</v>
      </c>
    </row>
    <row r="61" spans="1:33">
      <c r="A61" s="24" t="s">
        <v>529</v>
      </c>
      <c r="B61" s="15" t="s">
        <v>727</v>
      </c>
      <c r="C61" s="16" t="s">
        <v>1072</v>
      </c>
      <c r="D61" s="2">
        <v>91</v>
      </c>
      <c r="E61" s="8">
        <f t="shared" si="0"/>
        <v>4.5108595065168497</v>
      </c>
      <c r="F61" s="7">
        <v>6002</v>
      </c>
      <c r="G61" s="9">
        <f t="shared" si="1"/>
        <v>8.6998480260003124</v>
      </c>
      <c r="H61" s="9">
        <v>8.35</v>
      </c>
      <c r="I61" s="2">
        <v>6</v>
      </c>
      <c r="J61">
        <v>4</v>
      </c>
      <c r="K61" s="2">
        <v>2</v>
      </c>
      <c r="L61" s="17">
        <v>1977.1</v>
      </c>
      <c r="M61" s="17">
        <v>752.72</v>
      </c>
      <c r="N61" s="15">
        <v>1</v>
      </c>
      <c r="O61" s="7">
        <v>15</v>
      </c>
      <c r="P61" s="7">
        <f t="shared" si="2"/>
        <v>14</v>
      </c>
      <c r="Q61" s="7">
        <f t="shared" si="3"/>
        <v>5</v>
      </c>
      <c r="R61" s="10">
        <v>35.714285714285715</v>
      </c>
      <c r="S61" s="12">
        <v>0.40360058917183889</v>
      </c>
      <c r="T61" s="12">
        <v>0.42190928436159642</v>
      </c>
      <c r="U61" s="9">
        <v>232.86</v>
      </c>
      <c r="V61">
        <v>12</v>
      </c>
      <c r="W61">
        <v>33</v>
      </c>
      <c r="X61">
        <v>5</v>
      </c>
      <c r="Y61">
        <v>0</v>
      </c>
      <c r="Z61">
        <v>5</v>
      </c>
      <c r="AA61">
        <v>2</v>
      </c>
      <c r="AB61">
        <v>0</v>
      </c>
      <c r="AC61">
        <v>0</v>
      </c>
      <c r="AD61">
        <v>0</v>
      </c>
      <c r="AE61">
        <v>0</v>
      </c>
      <c r="AF61">
        <v>2</v>
      </c>
      <c r="AG61">
        <v>1</v>
      </c>
    </row>
    <row r="62" spans="1:33">
      <c r="A62" s="24" t="s">
        <v>530</v>
      </c>
      <c r="B62" s="15" t="s">
        <v>728</v>
      </c>
      <c r="C62" s="16" t="s">
        <v>1072</v>
      </c>
      <c r="D62" s="2">
        <v>5</v>
      </c>
      <c r="E62" s="8">
        <f t="shared" si="0"/>
        <v>1.6094379124341003</v>
      </c>
      <c r="F62" s="7">
        <v>367</v>
      </c>
      <c r="G62" s="9">
        <f t="shared" si="1"/>
        <v>5.9053618480545707</v>
      </c>
      <c r="H62" s="9">
        <v>6.05</v>
      </c>
      <c r="I62" s="2">
        <v>7</v>
      </c>
      <c r="J62" s="2">
        <v>4</v>
      </c>
      <c r="K62" s="2">
        <v>2</v>
      </c>
      <c r="L62" s="17">
        <v>318.74</v>
      </c>
      <c r="M62" s="17">
        <v>15.98</v>
      </c>
      <c r="N62" s="15">
        <v>0</v>
      </c>
      <c r="O62" s="7">
        <v>8</v>
      </c>
      <c r="P62" s="7">
        <f t="shared" si="2"/>
        <v>8</v>
      </c>
      <c r="Q62" s="7">
        <f t="shared" si="3"/>
        <v>6</v>
      </c>
      <c r="R62" s="10">
        <v>75</v>
      </c>
      <c r="S62" s="12">
        <v>0.71193609022556392</v>
      </c>
      <c r="T62" s="12">
        <v>0.73748689727463312</v>
      </c>
      <c r="U62" s="9">
        <v>0</v>
      </c>
      <c r="V62">
        <v>0</v>
      </c>
      <c r="W62">
        <v>0</v>
      </c>
      <c r="X62">
        <v>1</v>
      </c>
      <c r="Y62">
        <v>0</v>
      </c>
      <c r="Z62">
        <v>2</v>
      </c>
      <c r="AA62">
        <v>1</v>
      </c>
      <c r="AB62">
        <v>0</v>
      </c>
      <c r="AC62">
        <v>0</v>
      </c>
      <c r="AD62">
        <v>1</v>
      </c>
      <c r="AE62">
        <v>0</v>
      </c>
      <c r="AF62">
        <v>3</v>
      </c>
      <c r="AG62">
        <v>0</v>
      </c>
    </row>
    <row r="63" spans="1:33">
      <c r="A63" s="24" t="s">
        <v>532</v>
      </c>
      <c r="B63" s="15" t="s">
        <v>729</v>
      </c>
      <c r="C63" s="16" t="s">
        <v>1072</v>
      </c>
      <c r="D63" s="2">
        <v>18</v>
      </c>
      <c r="E63" s="8">
        <f t="shared" si="0"/>
        <v>2.8903717578961645</v>
      </c>
      <c r="F63" s="7">
        <v>1918</v>
      </c>
      <c r="G63" s="9">
        <f t="shared" si="1"/>
        <v>7.5590382554433839</v>
      </c>
      <c r="H63" s="9">
        <v>6.35</v>
      </c>
      <c r="I63" s="2">
        <v>3</v>
      </c>
      <c r="J63" s="2">
        <v>2</v>
      </c>
      <c r="K63" s="2">
        <v>1</v>
      </c>
      <c r="L63"/>
      <c r="M63"/>
      <c r="N63" s="15">
        <v>18</v>
      </c>
      <c r="O63" s="7">
        <v>8</v>
      </c>
      <c r="P63" s="7">
        <f t="shared" si="2"/>
        <v>8</v>
      </c>
      <c r="Q63" s="7">
        <f t="shared" si="3"/>
        <v>4</v>
      </c>
      <c r="R63" s="10">
        <v>50</v>
      </c>
      <c r="S63" s="12">
        <v>0.45258502196644967</v>
      </c>
      <c r="T63" s="12">
        <v>0.43935572991264299</v>
      </c>
      <c r="U63" s="9">
        <v>0</v>
      </c>
      <c r="V63">
        <v>0</v>
      </c>
      <c r="W63">
        <v>0</v>
      </c>
      <c r="X63">
        <v>3</v>
      </c>
      <c r="Y63">
        <v>0</v>
      </c>
      <c r="Z63">
        <v>2</v>
      </c>
      <c r="AA63">
        <v>2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</row>
    <row r="64" spans="1:33">
      <c r="A64" s="24" t="s">
        <v>949</v>
      </c>
      <c r="B64" s="15" t="s">
        <v>729</v>
      </c>
      <c r="C64" s="16" t="s">
        <v>1072</v>
      </c>
      <c r="D64" s="2">
        <v>18</v>
      </c>
      <c r="E64" s="8">
        <f t="shared" si="0"/>
        <v>2.8903717578961645</v>
      </c>
      <c r="F64" s="7">
        <v>1918</v>
      </c>
      <c r="G64" s="9">
        <f t="shared" si="1"/>
        <v>7.5590382554433839</v>
      </c>
      <c r="H64" s="9">
        <v>3.25</v>
      </c>
      <c r="I64" s="2">
        <v>3</v>
      </c>
      <c r="J64" s="2">
        <v>2</v>
      </c>
      <c r="K64" s="2">
        <v>1</v>
      </c>
      <c r="L64"/>
      <c r="M64"/>
      <c r="N64" s="15">
        <v>18</v>
      </c>
      <c r="O64" s="7">
        <v>13</v>
      </c>
      <c r="P64" s="7">
        <f t="shared" si="2"/>
        <v>12</v>
      </c>
      <c r="Q64" s="7">
        <f t="shared" si="3"/>
        <v>1.9999999999999998</v>
      </c>
      <c r="R64" s="10">
        <v>16.666666666666664</v>
      </c>
      <c r="S64" s="12">
        <v>0.24079132665682265</v>
      </c>
      <c r="T64" s="12">
        <v>0.23671394070134374</v>
      </c>
      <c r="U64" s="9">
        <v>74.61</v>
      </c>
      <c r="V64">
        <v>4</v>
      </c>
      <c r="W64">
        <v>9</v>
      </c>
      <c r="X64">
        <v>4</v>
      </c>
      <c r="Y64">
        <v>0</v>
      </c>
      <c r="Z64">
        <v>5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3</v>
      </c>
      <c r="AG64">
        <v>1</v>
      </c>
    </row>
    <row r="65" spans="1:33">
      <c r="A65" s="24" t="s">
        <v>531</v>
      </c>
      <c r="B65" s="15" t="s">
        <v>730</v>
      </c>
      <c r="C65" s="16" t="s">
        <v>1072</v>
      </c>
      <c r="D65" s="2">
        <v>26</v>
      </c>
      <c r="E65" s="8">
        <f t="shared" si="0"/>
        <v>3.2580965380214821</v>
      </c>
      <c r="F65" s="7">
        <v>3165</v>
      </c>
      <c r="G65" s="9">
        <f t="shared" si="1"/>
        <v>8.0599083345782763</v>
      </c>
      <c r="H65" s="9">
        <v>8.5</v>
      </c>
      <c r="I65" s="2">
        <v>4</v>
      </c>
      <c r="J65" s="2">
        <v>3</v>
      </c>
      <c r="K65" s="2">
        <v>1</v>
      </c>
      <c r="L65" s="17">
        <v>1122.6300000000001</v>
      </c>
      <c r="M65" s="17">
        <v>34.78</v>
      </c>
      <c r="N65" s="15">
        <v>7</v>
      </c>
      <c r="O65" s="7">
        <v>14</v>
      </c>
      <c r="P65" s="7">
        <f t="shared" si="2"/>
        <v>14</v>
      </c>
      <c r="Q65" s="7">
        <f t="shared" si="3"/>
        <v>3</v>
      </c>
      <c r="R65" s="10">
        <v>21.428571428571427</v>
      </c>
      <c r="S65" s="12">
        <v>0.29559999816623567</v>
      </c>
      <c r="T65" s="12">
        <v>0.27140111518829552</v>
      </c>
      <c r="U65" s="9">
        <v>100.63</v>
      </c>
      <c r="V65">
        <v>7</v>
      </c>
      <c r="W65">
        <v>13</v>
      </c>
      <c r="X65">
        <v>7</v>
      </c>
      <c r="Y65">
        <v>0</v>
      </c>
      <c r="Z65">
        <v>4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2</v>
      </c>
      <c r="AG65">
        <v>0</v>
      </c>
    </row>
    <row r="66" spans="1:33">
      <c r="A66" s="24" t="s">
        <v>533</v>
      </c>
      <c r="B66" s="15" t="s">
        <v>731</v>
      </c>
      <c r="C66" s="16" t="s">
        <v>1072</v>
      </c>
      <c r="D66" s="2">
        <v>84</v>
      </c>
      <c r="E66" s="8">
        <f t="shared" ref="E66:E129" si="4">LN(D66)</f>
        <v>4.4308167988433134</v>
      </c>
      <c r="F66" s="7">
        <v>11653</v>
      </c>
      <c r="G66" s="9">
        <f t="shared" ref="G66:G129" si="5">LN(F66)</f>
        <v>9.363318936573263</v>
      </c>
      <c r="H66" s="9">
        <v>7.8</v>
      </c>
      <c r="I66" s="2">
        <v>3</v>
      </c>
      <c r="J66" s="2">
        <v>4</v>
      </c>
      <c r="K66" s="2">
        <v>1</v>
      </c>
      <c r="L66"/>
      <c r="M66"/>
      <c r="N66" s="15">
        <v>11</v>
      </c>
      <c r="O66" s="7">
        <v>14</v>
      </c>
      <c r="P66" s="7">
        <f t="shared" ref="P66:P129" si="6">SUM(X66:AF66)</f>
        <v>13</v>
      </c>
      <c r="Q66" s="7">
        <f t="shared" ref="Q66:Q129" si="7">P66*R66/100</f>
        <v>4</v>
      </c>
      <c r="R66" s="10">
        <v>30.76923076923077</v>
      </c>
      <c r="S66" s="12">
        <v>0.3644433892561213</v>
      </c>
      <c r="T66" s="12">
        <v>0.37825499731936635</v>
      </c>
      <c r="U66" s="9">
        <v>48.58</v>
      </c>
      <c r="V66">
        <v>4</v>
      </c>
      <c r="W66">
        <v>11</v>
      </c>
      <c r="X66">
        <v>2</v>
      </c>
      <c r="Y66">
        <v>0</v>
      </c>
      <c r="Z66">
        <v>10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</row>
    <row r="67" spans="1:33">
      <c r="A67" s="24" t="s">
        <v>534</v>
      </c>
      <c r="B67" s="15" t="s">
        <v>458</v>
      </c>
      <c r="C67" s="16" t="s">
        <v>1072</v>
      </c>
      <c r="D67" s="2">
        <v>1</v>
      </c>
      <c r="E67" s="8">
        <f t="shared" si="4"/>
        <v>0</v>
      </c>
      <c r="F67" s="7">
        <v>493</v>
      </c>
      <c r="G67" s="9">
        <f t="shared" si="5"/>
        <v>6.2005091740426899</v>
      </c>
      <c r="H67" s="9">
        <v>7.45</v>
      </c>
      <c r="I67" s="2">
        <v>3</v>
      </c>
      <c r="J67" s="2">
        <v>3</v>
      </c>
      <c r="K67" s="2">
        <v>1</v>
      </c>
      <c r="L67"/>
      <c r="M67"/>
      <c r="N67" s="15">
        <v>3</v>
      </c>
      <c r="O67" s="7">
        <v>20</v>
      </c>
      <c r="P67" s="7">
        <f t="shared" si="6"/>
        <v>18</v>
      </c>
      <c r="Q67" s="7">
        <f t="shared" si="7"/>
        <v>10</v>
      </c>
      <c r="R67" s="10">
        <v>55.555555555555557</v>
      </c>
      <c r="S67" s="12">
        <v>0.47521806921330068</v>
      </c>
      <c r="T67" s="12">
        <v>0.47466866350072628</v>
      </c>
      <c r="U67" s="9">
        <v>97.29</v>
      </c>
      <c r="V67">
        <v>8</v>
      </c>
      <c r="W67">
        <v>29</v>
      </c>
      <c r="X67">
        <v>3</v>
      </c>
      <c r="Y67">
        <v>0</v>
      </c>
      <c r="Z67">
        <v>9</v>
      </c>
      <c r="AA67">
        <v>3</v>
      </c>
      <c r="AB67">
        <v>0</v>
      </c>
      <c r="AC67">
        <v>0</v>
      </c>
      <c r="AD67">
        <v>0</v>
      </c>
      <c r="AE67">
        <v>1</v>
      </c>
      <c r="AF67">
        <v>2</v>
      </c>
      <c r="AG67">
        <v>2</v>
      </c>
    </row>
    <row r="68" spans="1:33">
      <c r="A68" s="24" t="s">
        <v>535</v>
      </c>
      <c r="B68" s="15" t="s">
        <v>413</v>
      </c>
      <c r="C68" s="16" t="s">
        <v>1072</v>
      </c>
      <c r="D68" s="2">
        <v>1</v>
      </c>
      <c r="E68" s="8">
        <f t="shared" si="4"/>
        <v>0</v>
      </c>
      <c r="F68" s="7">
        <v>305</v>
      </c>
      <c r="G68" s="9">
        <f t="shared" si="5"/>
        <v>5.7203117766074119</v>
      </c>
      <c r="H68" s="9">
        <v>8.1999999999999993</v>
      </c>
      <c r="I68" s="2">
        <v>8</v>
      </c>
      <c r="J68" s="2">
        <v>7</v>
      </c>
      <c r="K68" s="2">
        <v>2</v>
      </c>
      <c r="L68" s="17">
        <v>318.69</v>
      </c>
      <c r="M68" s="17">
        <v>47.53</v>
      </c>
      <c r="N68" s="15">
        <v>0</v>
      </c>
      <c r="O68" s="7">
        <v>14</v>
      </c>
      <c r="P68" s="7">
        <f t="shared" si="6"/>
        <v>12</v>
      </c>
      <c r="Q68" s="7">
        <f t="shared" si="7"/>
        <v>5.0000000000000009</v>
      </c>
      <c r="R68" s="10">
        <v>41.666666666666671</v>
      </c>
      <c r="S68" s="12">
        <v>0.3448462538923065</v>
      </c>
      <c r="T68" s="12">
        <v>0.34308643145636841</v>
      </c>
      <c r="U68" s="9">
        <v>130.38</v>
      </c>
      <c r="V68">
        <v>5</v>
      </c>
      <c r="W68">
        <v>24</v>
      </c>
      <c r="X68">
        <v>3</v>
      </c>
      <c r="Y68">
        <v>0</v>
      </c>
      <c r="Z68">
        <v>6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3</v>
      </c>
      <c r="AG68">
        <v>2</v>
      </c>
    </row>
    <row r="69" spans="1:33">
      <c r="A69" s="24" t="s">
        <v>536</v>
      </c>
      <c r="B69" s="15" t="s">
        <v>414</v>
      </c>
      <c r="C69" s="16" t="s">
        <v>1072</v>
      </c>
      <c r="D69" s="2">
        <v>41</v>
      </c>
      <c r="E69" s="8">
        <f t="shared" si="4"/>
        <v>3.713572066704308</v>
      </c>
      <c r="F69" s="7">
        <v>3813</v>
      </c>
      <c r="G69" s="9">
        <f t="shared" si="5"/>
        <v>8.2461715598575633</v>
      </c>
      <c r="H69" s="9">
        <v>8.5500000000000007</v>
      </c>
      <c r="I69" s="2">
        <v>5</v>
      </c>
      <c r="J69" s="2">
        <v>4</v>
      </c>
      <c r="K69" s="2">
        <v>1</v>
      </c>
      <c r="L69" s="17">
        <v>1280.06</v>
      </c>
      <c r="M69" s="17">
        <v>514.39</v>
      </c>
      <c r="N69" s="15">
        <v>6</v>
      </c>
      <c r="O69" s="7">
        <v>16</v>
      </c>
      <c r="P69" s="7">
        <f t="shared" si="6"/>
        <v>14</v>
      </c>
      <c r="Q69" s="7">
        <f t="shared" si="7"/>
        <v>8</v>
      </c>
      <c r="R69" s="10">
        <v>57.142857142857139</v>
      </c>
      <c r="S69" s="12">
        <v>0.56461789844142785</v>
      </c>
      <c r="T69" s="12">
        <v>0.54999071588189252</v>
      </c>
      <c r="U69" s="9">
        <v>0</v>
      </c>
      <c r="V69">
        <v>0</v>
      </c>
      <c r="W69">
        <v>0</v>
      </c>
      <c r="X69">
        <v>5</v>
      </c>
      <c r="Y69">
        <v>0</v>
      </c>
      <c r="Z69">
        <v>1</v>
      </c>
      <c r="AA69">
        <v>2</v>
      </c>
      <c r="AB69">
        <v>0</v>
      </c>
      <c r="AC69">
        <v>0</v>
      </c>
      <c r="AD69">
        <v>0</v>
      </c>
      <c r="AE69">
        <v>1</v>
      </c>
      <c r="AF69">
        <v>5</v>
      </c>
      <c r="AG69">
        <v>2</v>
      </c>
    </row>
    <row r="70" spans="1:33">
      <c r="A70" s="24" t="s">
        <v>13</v>
      </c>
      <c r="B70" s="15" t="s">
        <v>415</v>
      </c>
      <c r="C70" s="16" t="s">
        <v>1072</v>
      </c>
      <c r="D70" s="2">
        <v>24</v>
      </c>
      <c r="E70" s="8">
        <f t="shared" si="4"/>
        <v>3.1780538303479458</v>
      </c>
      <c r="F70" s="7">
        <v>2832</v>
      </c>
      <c r="G70" s="9">
        <f t="shared" si="5"/>
        <v>7.9487384548136104</v>
      </c>
      <c r="H70" s="9">
        <v>7.4</v>
      </c>
      <c r="I70" s="2">
        <v>5</v>
      </c>
      <c r="J70" s="2">
        <v>4</v>
      </c>
      <c r="K70" s="2">
        <v>1</v>
      </c>
      <c r="L70" s="17">
        <v>1915.54</v>
      </c>
      <c r="M70" s="17">
        <v>235.6</v>
      </c>
      <c r="N70" s="15">
        <v>5</v>
      </c>
      <c r="O70" s="7">
        <v>9</v>
      </c>
      <c r="P70" s="7">
        <f t="shared" si="6"/>
        <v>9</v>
      </c>
      <c r="Q70" s="7">
        <f t="shared" si="7"/>
        <v>2</v>
      </c>
      <c r="R70" s="10">
        <v>22.222222222222221</v>
      </c>
      <c r="S70" s="12">
        <v>0.25794753706631102</v>
      </c>
      <c r="T70" s="12">
        <v>0.28232837262989341</v>
      </c>
      <c r="U70" s="9">
        <v>0</v>
      </c>
      <c r="V70">
        <v>0</v>
      </c>
      <c r="W70">
        <v>0</v>
      </c>
      <c r="X70">
        <v>2</v>
      </c>
      <c r="Y70">
        <v>0</v>
      </c>
      <c r="Z70">
        <v>2</v>
      </c>
      <c r="AA70">
        <v>2</v>
      </c>
      <c r="AB70">
        <v>0</v>
      </c>
      <c r="AC70">
        <v>0</v>
      </c>
      <c r="AD70">
        <v>0</v>
      </c>
      <c r="AE70">
        <v>3</v>
      </c>
      <c r="AF70">
        <v>0</v>
      </c>
      <c r="AG70">
        <v>0</v>
      </c>
    </row>
    <row r="71" spans="1:33">
      <c r="A71" s="24" t="s">
        <v>183</v>
      </c>
      <c r="B71" s="15" t="s">
        <v>416</v>
      </c>
      <c r="C71" s="16" t="s">
        <v>1072</v>
      </c>
      <c r="D71" s="2">
        <v>124</v>
      </c>
      <c r="E71" s="8">
        <f t="shared" si="4"/>
        <v>4.8202815656050371</v>
      </c>
      <c r="F71" s="7">
        <v>7562</v>
      </c>
      <c r="G71" s="9">
        <f t="shared" si="5"/>
        <v>8.9308909844508779</v>
      </c>
      <c r="H71" s="9">
        <v>7.1</v>
      </c>
      <c r="I71" s="2">
        <v>6</v>
      </c>
      <c r="J71" s="2">
        <v>4</v>
      </c>
      <c r="K71" s="2">
        <v>1</v>
      </c>
      <c r="L71" s="17">
        <v>517.9</v>
      </c>
      <c r="M71" s="17">
        <v>103.16</v>
      </c>
      <c r="N71" s="15">
        <v>2</v>
      </c>
      <c r="O71" s="7">
        <v>14</v>
      </c>
      <c r="P71" s="7">
        <f t="shared" si="6"/>
        <v>13</v>
      </c>
      <c r="Q71" s="7">
        <f t="shared" si="7"/>
        <v>6</v>
      </c>
      <c r="R71" s="10">
        <v>46.153846153846153</v>
      </c>
      <c r="S71" s="12">
        <v>0.49232470222515362</v>
      </c>
      <c r="T71" s="12">
        <v>0.50302267181266858</v>
      </c>
      <c r="U71" s="9">
        <v>10.29</v>
      </c>
      <c r="V71">
        <v>1</v>
      </c>
      <c r="W71">
        <v>5</v>
      </c>
      <c r="X71">
        <v>5</v>
      </c>
      <c r="Y71">
        <v>0</v>
      </c>
      <c r="Z71">
        <v>6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2</v>
      </c>
      <c r="AG71">
        <v>1</v>
      </c>
    </row>
    <row r="72" spans="1:33">
      <c r="A72" s="24" t="s">
        <v>37</v>
      </c>
      <c r="B72" s="15" t="s">
        <v>417</v>
      </c>
      <c r="C72" s="16" t="s">
        <v>1072</v>
      </c>
      <c r="D72" s="2">
        <v>1</v>
      </c>
      <c r="E72" s="8">
        <f t="shared" si="4"/>
        <v>0</v>
      </c>
      <c r="F72" s="7">
        <v>134</v>
      </c>
      <c r="G72" s="9">
        <f t="shared" si="5"/>
        <v>4.8978397999509111</v>
      </c>
      <c r="H72" s="9">
        <v>7.55</v>
      </c>
      <c r="I72" s="2">
        <v>8</v>
      </c>
      <c r="J72" s="2">
        <v>7</v>
      </c>
      <c r="K72" s="2">
        <v>3</v>
      </c>
      <c r="L72" s="17">
        <v>309.85000000000002</v>
      </c>
      <c r="M72" s="17">
        <v>17.170000000000002</v>
      </c>
      <c r="N72" s="15">
        <v>0</v>
      </c>
      <c r="O72" s="7">
        <v>12</v>
      </c>
      <c r="P72" s="7">
        <f t="shared" si="6"/>
        <v>11</v>
      </c>
      <c r="Q72" s="7">
        <f t="shared" si="7"/>
        <v>2.0000000000000004</v>
      </c>
      <c r="R72" s="10">
        <v>18.181818181818183</v>
      </c>
      <c r="S72" s="12">
        <v>0.21848082070519209</v>
      </c>
      <c r="T72" s="12">
        <v>0.22992606410527464</v>
      </c>
      <c r="U72" s="9">
        <v>286.51</v>
      </c>
      <c r="V72">
        <v>17</v>
      </c>
      <c r="W72">
        <v>47</v>
      </c>
      <c r="X72">
        <v>3</v>
      </c>
      <c r="Y72">
        <v>0</v>
      </c>
      <c r="Z72">
        <v>3</v>
      </c>
      <c r="AA72">
        <v>1</v>
      </c>
      <c r="AB72">
        <v>0</v>
      </c>
      <c r="AC72">
        <v>1</v>
      </c>
      <c r="AD72">
        <v>0</v>
      </c>
      <c r="AE72">
        <v>0</v>
      </c>
      <c r="AF72">
        <v>3</v>
      </c>
      <c r="AG72">
        <v>1</v>
      </c>
    </row>
    <row r="73" spans="1:33">
      <c r="A73" s="24" t="s">
        <v>184</v>
      </c>
      <c r="B73" s="15" t="s">
        <v>418</v>
      </c>
      <c r="C73" s="16" t="s">
        <v>1072</v>
      </c>
      <c r="D73" s="2">
        <v>2</v>
      </c>
      <c r="E73" s="8">
        <f t="shared" si="4"/>
        <v>0.69314718055994529</v>
      </c>
      <c r="F73" s="7">
        <v>391</v>
      </c>
      <c r="G73" s="9">
        <f t="shared" si="5"/>
        <v>5.9687075599853658</v>
      </c>
      <c r="H73" s="9">
        <v>7.65</v>
      </c>
      <c r="I73" s="2">
        <v>5</v>
      </c>
      <c r="J73" s="2">
        <v>4</v>
      </c>
      <c r="K73" s="2">
        <v>1</v>
      </c>
      <c r="L73" s="17">
        <v>867.4</v>
      </c>
      <c r="M73" s="17">
        <v>108.06</v>
      </c>
      <c r="N73" s="15">
        <v>4</v>
      </c>
      <c r="O73" s="7">
        <v>13</v>
      </c>
      <c r="P73" s="7">
        <f t="shared" si="6"/>
        <v>13</v>
      </c>
      <c r="Q73" s="7">
        <f t="shared" si="7"/>
        <v>7</v>
      </c>
      <c r="R73" s="10">
        <v>53.846153846153847</v>
      </c>
      <c r="S73" s="12">
        <v>0.54628881593388923</v>
      </c>
      <c r="T73" s="12">
        <v>0.55604821262398829</v>
      </c>
      <c r="U73" s="9">
        <v>55.94</v>
      </c>
      <c r="V73">
        <v>3</v>
      </c>
      <c r="W73">
        <v>20</v>
      </c>
      <c r="X73">
        <v>5</v>
      </c>
      <c r="Y73">
        <v>0</v>
      </c>
      <c r="Z73">
        <v>6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2</v>
      </c>
      <c r="AG73">
        <v>0</v>
      </c>
    </row>
    <row r="74" spans="1:33">
      <c r="A74" s="24" t="s">
        <v>185</v>
      </c>
      <c r="B74" s="15" t="s">
        <v>419</v>
      </c>
      <c r="C74" s="16" t="s">
        <v>1072</v>
      </c>
      <c r="D74" s="2">
        <v>6</v>
      </c>
      <c r="E74" s="8">
        <f t="shared" si="4"/>
        <v>1.791759469228055</v>
      </c>
      <c r="F74" s="7">
        <v>2448</v>
      </c>
      <c r="G74" s="9">
        <f t="shared" si="5"/>
        <v>7.8030266436322169</v>
      </c>
      <c r="H74" s="9">
        <v>8.6999999999999993</v>
      </c>
      <c r="I74" s="2">
        <v>5</v>
      </c>
      <c r="J74" s="2">
        <v>4</v>
      </c>
      <c r="K74" s="2">
        <v>1</v>
      </c>
      <c r="L74" s="17">
        <v>638.39</v>
      </c>
      <c r="M74" s="17">
        <v>55.64</v>
      </c>
      <c r="N74" s="15">
        <v>3</v>
      </c>
      <c r="O74" s="7">
        <v>12</v>
      </c>
      <c r="P74" s="7">
        <f t="shared" si="6"/>
        <v>12</v>
      </c>
      <c r="Q74" s="7">
        <f t="shared" si="7"/>
        <v>5.0000000000000009</v>
      </c>
      <c r="R74" s="10">
        <v>41.666666666666671</v>
      </c>
      <c r="S74" s="12">
        <v>0.44392722001081131</v>
      </c>
      <c r="T74" s="12">
        <v>0.40802094395489624</v>
      </c>
      <c r="U74" s="9">
        <v>55.94</v>
      </c>
      <c r="V74">
        <v>3</v>
      </c>
      <c r="W74">
        <v>14</v>
      </c>
      <c r="X74">
        <v>6</v>
      </c>
      <c r="Y74">
        <v>0</v>
      </c>
      <c r="Z74">
        <v>4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</v>
      </c>
      <c r="AG74">
        <v>0</v>
      </c>
    </row>
    <row r="75" spans="1:33">
      <c r="A75" s="24" t="s">
        <v>186</v>
      </c>
      <c r="B75" s="15" t="s">
        <v>420</v>
      </c>
      <c r="C75" s="16" t="s">
        <v>1072</v>
      </c>
      <c r="D75" s="2">
        <v>11</v>
      </c>
      <c r="E75" s="8">
        <f t="shared" si="4"/>
        <v>2.3978952727983707</v>
      </c>
      <c r="F75" s="7">
        <v>1404</v>
      </c>
      <c r="G75" s="9">
        <f t="shared" si="5"/>
        <v>7.2470805845857562</v>
      </c>
      <c r="H75" s="9">
        <v>6.55</v>
      </c>
      <c r="I75" s="2">
        <v>6</v>
      </c>
      <c r="J75" s="2">
        <v>5</v>
      </c>
      <c r="K75" s="2">
        <v>2</v>
      </c>
      <c r="L75" s="17">
        <v>885.63</v>
      </c>
      <c r="M75" s="17">
        <v>225.09</v>
      </c>
      <c r="N75" s="15">
        <v>1</v>
      </c>
      <c r="O75" s="7">
        <v>7</v>
      </c>
      <c r="P75" s="7">
        <f t="shared" si="6"/>
        <v>7</v>
      </c>
      <c r="Q75" s="7">
        <f t="shared" si="7"/>
        <v>0</v>
      </c>
      <c r="R75" s="10">
        <v>0</v>
      </c>
      <c r="S75" s="12">
        <v>8.4836566205429537E-2</v>
      </c>
      <c r="T75" s="12">
        <v>8.150690771512939E-2</v>
      </c>
      <c r="U75" s="9">
        <v>27.3</v>
      </c>
      <c r="V75">
        <v>3</v>
      </c>
      <c r="W75">
        <v>14</v>
      </c>
      <c r="X75">
        <v>3</v>
      </c>
      <c r="Y75">
        <v>0</v>
      </c>
      <c r="Z75">
        <v>4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s="24" t="s">
        <v>442</v>
      </c>
      <c r="B76" s="15" t="s">
        <v>421</v>
      </c>
      <c r="C76" s="16" t="s">
        <v>1072</v>
      </c>
      <c r="D76" s="2">
        <v>7</v>
      </c>
      <c r="E76" s="8">
        <f t="shared" si="4"/>
        <v>1.9459101490553132</v>
      </c>
      <c r="F76" s="7">
        <v>352</v>
      </c>
      <c r="G76" s="9">
        <f t="shared" si="5"/>
        <v>5.8636311755980968</v>
      </c>
      <c r="H76" s="9">
        <v>7.65</v>
      </c>
      <c r="I76" s="2">
        <v>6</v>
      </c>
      <c r="J76">
        <v>4</v>
      </c>
      <c r="K76" s="2">
        <v>2</v>
      </c>
      <c r="L76" s="17">
        <v>1062.77</v>
      </c>
      <c r="M76" s="17">
        <v>39.56</v>
      </c>
      <c r="N76" s="15">
        <v>1</v>
      </c>
      <c r="O76" s="7">
        <v>8</v>
      </c>
      <c r="P76" s="7">
        <f t="shared" si="6"/>
        <v>8</v>
      </c>
      <c r="Q76" s="7">
        <f t="shared" si="7"/>
        <v>3</v>
      </c>
      <c r="R76" s="10">
        <v>37.5</v>
      </c>
      <c r="S76" s="12">
        <v>0.34311436405793289</v>
      </c>
      <c r="T76" s="12">
        <v>0.3382847158913373</v>
      </c>
      <c r="U76" s="9">
        <v>0</v>
      </c>
      <c r="V76">
        <v>0</v>
      </c>
      <c r="W76">
        <v>0</v>
      </c>
      <c r="X76">
        <v>2</v>
      </c>
      <c r="Y76">
        <v>0</v>
      </c>
      <c r="Z76">
        <v>4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2</v>
      </c>
      <c r="AG76">
        <v>0</v>
      </c>
    </row>
    <row r="77" spans="1:33">
      <c r="A77" s="24" t="s">
        <v>38</v>
      </c>
      <c r="B77" s="15" t="s">
        <v>763</v>
      </c>
      <c r="C77" s="16" t="s">
        <v>1072</v>
      </c>
      <c r="D77" s="2">
        <v>1</v>
      </c>
      <c r="E77" s="8">
        <f t="shared" si="4"/>
        <v>0</v>
      </c>
      <c r="F77" s="7">
        <v>143</v>
      </c>
      <c r="G77" s="9">
        <f t="shared" si="5"/>
        <v>4.962844630259907</v>
      </c>
      <c r="H77" s="9">
        <v>4.4000000000000004</v>
      </c>
      <c r="I77" s="2">
        <v>6</v>
      </c>
      <c r="J77" s="2">
        <v>4</v>
      </c>
      <c r="K77" s="2">
        <v>2</v>
      </c>
      <c r="L77" s="17">
        <v>149.88</v>
      </c>
      <c r="M77" s="17">
        <v>27.01</v>
      </c>
      <c r="N77" s="15">
        <v>0</v>
      </c>
      <c r="O77" s="7">
        <v>17</v>
      </c>
      <c r="P77" s="7">
        <f t="shared" si="6"/>
        <v>15</v>
      </c>
      <c r="Q77" s="7">
        <f t="shared" si="7"/>
        <v>1</v>
      </c>
      <c r="R77" s="10">
        <v>6.666666666666667</v>
      </c>
      <c r="S77" s="12">
        <v>0.11576088494114185</v>
      </c>
      <c r="T77" s="12">
        <v>0.10536729553651021</v>
      </c>
      <c r="U77" s="9">
        <v>586.13</v>
      </c>
      <c r="V77">
        <v>24</v>
      </c>
      <c r="W77">
        <v>26</v>
      </c>
      <c r="X77">
        <v>0</v>
      </c>
      <c r="Y77">
        <v>3</v>
      </c>
      <c r="Z77">
        <v>3</v>
      </c>
      <c r="AA77">
        <v>4</v>
      </c>
      <c r="AB77">
        <v>4</v>
      </c>
      <c r="AC77">
        <v>0</v>
      </c>
      <c r="AD77">
        <v>0</v>
      </c>
      <c r="AE77">
        <v>0</v>
      </c>
      <c r="AF77">
        <v>1</v>
      </c>
      <c r="AG77">
        <v>2</v>
      </c>
    </row>
    <row r="78" spans="1:33">
      <c r="A78" s="24" t="s">
        <v>39</v>
      </c>
      <c r="B78" s="15" t="s">
        <v>422</v>
      </c>
      <c r="C78" s="16" t="s">
        <v>1072</v>
      </c>
      <c r="D78" s="2">
        <v>17</v>
      </c>
      <c r="E78" s="8">
        <f t="shared" si="4"/>
        <v>2.8332133440562162</v>
      </c>
      <c r="F78" s="7">
        <v>366</v>
      </c>
      <c r="G78" s="9">
        <f t="shared" si="5"/>
        <v>5.9026333334013659</v>
      </c>
      <c r="H78" s="9">
        <v>3.5</v>
      </c>
      <c r="I78" s="2">
        <v>7</v>
      </c>
      <c r="J78" s="2">
        <v>6</v>
      </c>
      <c r="K78" s="2">
        <v>3</v>
      </c>
      <c r="L78" s="17">
        <v>128.94</v>
      </c>
      <c r="M78" s="17">
        <v>12.82</v>
      </c>
      <c r="N78" s="15">
        <v>0</v>
      </c>
      <c r="O78" s="7">
        <v>15</v>
      </c>
      <c r="P78" s="7">
        <f t="shared" si="6"/>
        <v>13</v>
      </c>
      <c r="Q78" s="7">
        <f t="shared" si="7"/>
        <v>2</v>
      </c>
      <c r="R78" s="10">
        <v>15.384615384615385</v>
      </c>
      <c r="S78" s="12">
        <v>0.19430738243717718</v>
      </c>
      <c r="T78" s="12">
        <v>0.18224000447592917</v>
      </c>
      <c r="U78" s="9">
        <v>106.27</v>
      </c>
      <c r="V78">
        <v>9</v>
      </c>
      <c r="W78">
        <v>16</v>
      </c>
      <c r="X78">
        <v>2</v>
      </c>
      <c r="Y78">
        <v>2</v>
      </c>
      <c r="Z78">
        <v>4</v>
      </c>
      <c r="AA78">
        <v>1</v>
      </c>
      <c r="AB78">
        <v>0</v>
      </c>
      <c r="AC78">
        <v>0</v>
      </c>
      <c r="AD78">
        <v>0</v>
      </c>
      <c r="AE78">
        <v>1</v>
      </c>
      <c r="AF78">
        <v>3</v>
      </c>
      <c r="AG78">
        <v>2</v>
      </c>
    </row>
    <row r="79" spans="1:33">
      <c r="A79" s="24" t="s">
        <v>443</v>
      </c>
      <c r="B79" s="15" t="s">
        <v>423</v>
      </c>
      <c r="C79" s="16" t="s">
        <v>1072</v>
      </c>
      <c r="D79" s="2">
        <v>7</v>
      </c>
      <c r="E79" s="8">
        <f t="shared" si="4"/>
        <v>1.9459101490553132</v>
      </c>
      <c r="F79" s="7">
        <v>231</v>
      </c>
      <c r="G79" s="9">
        <f t="shared" si="5"/>
        <v>5.4424177105217932</v>
      </c>
      <c r="H79" s="9">
        <v>4</v>
      </c>
      <c r="I79" s="2">
        <v>5</v>
      </c>
      <c r="J79" s="2">
        <v>4</v>
      </c>
      <c r="K79" s="2">
        <v>2</v>
      </c>
      <c r="L79" s="17">
        <v>157.51</v>
      </c>
      <c r="M79" s="17">
        <v>11.64</v>
      </c>
      <c r="N79" s="15">
        <v>3</v>
      </c>
      <c r="O79" s="7">
        <v>12</v>
      </c>
      <c r="P79" s="7">
        <f t="shared" si="6"/>
        <v>12</v>
      </c>
      <c r="Q79" s="7">
        <f t="shared" si="7"/>
        <v>0.99999999999999989</v>
      </c>
      <c r="R79" s="10">
        <v>8.3333333333333321</v>
      </c>
      <c r="S79" s="12">
        <v>0.18091822524030762</v>
      </c>
      <c r="T79" s="12">
        <v>0.18649691045441832</v>
      </c>
      <c r="U79" s="9">
        <v>204.77</v>
      </c>
      <c r="V79">
        <v>10</v>
      </c>
      <c r="W79">
        <v>18</v>
      </c>
      <c r="X79">
        <v>6</v>
      </c>
      <c r="Y79">
        <v>0</v>
      </c>
      <c r="Z79">
        <v>5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</row>
    <row r="80" spans="1:33">
      <c r="A80" s="24" t="s">
        <v>328</v>
      </c>
      <c r="B80" s="15" t="s">
        <v>173</v>
      </c>
      <c r="C80" s="16" t="s">
        <v>1072</v>
      </c>
      <c r="D80" s="2">
        <v>236</v>
      </c>
      <c r="E80" s="8">
        <f t="shared" si="4"/>
        <v>5.4638318050256105</v>
      </c>
      <c r="F80" s="7">
        <v>25691</v>
      </c>
      <c r="G80" s="9">
        <f t="shared" si="5"/>
        <v>10.153896014998351</v>
      </c>
      <c r="H80" s="9">
        <v>8.35</v>
      </c>
      <c r="I80" s="2">
        <v>8</v>
      </c>
      <c r="J80" s="2">
        <v>6</v>
      </c>
      <c r="K80" s="2">
        <v>2</v>
      </c>
      <c r="L80" s="17">
        <v>1943.85</v>
      </c>
      <c r="M80" s="17">
        <v>1159.52</v>
      </c>
      <c r="N80" s="15">
        <v>0</v>
      </c>
      <c r="O80" s="7">
        <v>15</v>
      </c>
      <c r="P80" s="7">
        <f t="shared" si="6"/>
        <v>15</v>
      </c>
      <c r="Q80" s="7">
        <f t="shared" si="7"/>
        <v>2</v>
      </c>
      <c r="R80" s="10">
        <v>13.333333333333334</v>
      </c>
      <c r="S80" s="12">
        <v>0.26557194940486584</v>
      </c>
      <c r="T80" s="12">
        <v>0.25155588131308587</v>
      </c>
      <c r="U80" s="9">
        <v>298.33</v>
      </c>
      <c r="V80">
        <v>14</v>
      </c>
      <c r="W80">
        <v>18</v>
      </c>
      <c r="X80">
        <v>3</v>
      </c>
      <c r="Y80">
        <v>0</v>
      </c>
      <c r="Z80">
        <v>11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</row>
    <row r="81" spans="1:33">
      <c r="A81" s="24" t="s">
        <v>40</v>
      </c>
      <c r="B81" s="15" t="s">
        <v>174</v>
      </c>
      <c r="C81" s="16" t="s">
        <v>1072</v>
      </c>
      <c r="D81" s="2">
        <v>16</v>
      </c>
      <c r="E81" s="8">
        <f t="shared" si="4"/>
        <v>2.7725887222397811</v>
      </c>
      <c r="F81" s="7">
        <v>2173</v>
      </c>
      <c r="G81" s="9">
        <f t="shared" si="5"/>
        <v>7.6838639802564295</v>
      </c>
      <c r="H81" s="9">
        <v>3.6</v>
      </c>
      <c r="I81" s="2">
        <v>4</v>
      </c>
      <c r="J81" s="2">
        <v>3</v>
      </c>
      <c r="K81" s="2">
        <v>1</v>
      </c>
      <c r="L81" s="17">
        <v>2254.1999999999998</v>
      </c>
      <c r="M81" s="17">
        <v>233.88</v>
      </c>
      <c r="N81" s="15">
        <v>15</v>
      </c>
      <c r="O81" s="7">
        <v>12</v>
      </c>
      <c r="P81" s="7">
        <f t="shared" si="6"/>
        <v>9</v>
      </c>
      <c r="Q81" s="7">
        <f t="shared" si="7"/>
        <v>5.9999999999999991</v>
      </c>
      <c r="R81" s="10">
        <v>66.666666666666657</v>
      </c>
      <c r="S81" s="12">
        <v>0.68923640621753834</v>
      </c>
      <c r="T81" s="12">
        <v>0.70641345588662652</v>
      </c>
      <c r="U81" s="9">
        <v>0</v>
      </c>
      <c r="V81">
        <v>0</v>
      </c>
      <c r="W81">
        <v>0</v>
      </c>
      <c r="X81">
        <v>1</v>
      </c>
      <c r="Y81">
        <v>0</v>
      </c>
      <c r="Z81">
        <v>2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6</v>
      </c>
      <c r="AG81">
        <v>3</v>
      </c>
    </row>
    <row r="82" spans="1:33">
      <c r="A82" s="24" t="s">
        <v>329</v>
      </c>
      <c r="B82" s="15" t="s">
        <v>175</v>
      </c>
      <c r="C82" s="16" t="s">
        <v>1072</v>
      </c>
      <c r="D82" s="2">
        <v>28</v>
      </c>
      <c r="E82" s="8">
        <f t="shared" si="4"/>
        <v>3.3322045101752038</v>
      </c>
      <c r="F82" s="7">
        <v>1270</v>
      </c>
      <c r="G82" s="9">
        <f t="shared" si="5"/>
        <v>7.1467721794526371</v>
      </c>
      <c r="H82" s="9">
        <v>3.65</v>
      </c>
      <c r="I82" s="2">
        <v>6</v>
      </c>
      <c r="J82" s="2">
        <v>5</v>
      </c>
      <c r="K82" s="2">
        <v>2</v>
      </c>
      <c r="L82" s="17">
        <v>940.43</v>
      </c>
      <c r="M82" s="17">
        <v>301.08</v>
      </c>
      <c r="N82" s="15">
        <v>4</v>
      </c>
      <c r="O82" s="7">
        <v>14</v>
      </c>
      <c r="P82" s="7">
        <f t="shared" si="6"/>
        <v>13</v>
      </c>
      <c r="Q82" s="7">
        <f t="shared" si="7"/>
        <v>7</v>
      </c>
      <c r="R82" s="10">
        <v>53.846153846153847</v>
      </c>
      <c r="S82" s="12">
        <v>0.44845019414397408</v>
      </c>
      <c r="T82" s="12">
        <v>0.41605543138974099</v>
      </c>
      <c r="U82" s="9">
        <v>42.84</v>
      </c>
      <c r="V82">
        <v>2</v>
      </c>
      <c r="W82">
        <v>13</v>
      </c>
      <c r="X82">
        <v>7</v>
      </c>
      <c r="Y82">
        <v>1</v>
      </c>
      <c r="Z82">
        <v>4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1</v>
      </c>
    </row>
    <row r="83" spans="1:33">
      <c r="A83" s="24" t="s">
        <v>330</v>
      </c>
      <c r="B83" s="15" t="s">
        <v>176</v>
      </c>
      <c r="C83" s="16" t="s">
        <v>1072</v>
      </c>
      <c r="D83" s="2">
        <v>1</v>
      </c>
      <c r="E83" s="8">
        <f t="shared" si="4"/>
        <v>0</v>
      </c>
      <c r="F83" s="7">
        <v>754</v>
      </c>
      <c r="G83" s="9">
        <f t="shared" si="5"/>
        <v>6.6253923680079563</v>
      </c>
      <c r="H83" s="9">
        <v>4.3</v>
      </c>
      <c r="I83" s="2">
        <v>8</v>
      </c>
      <c r="J83" s="2">
        <v>7</v>
      </c>
      <c r="K83" s="2">
        <v>3</v>
      </c>
      <c r="L83" s="17">
        <v>222.48</v>
      </c>
      <c r="M83" s="17">
        <v>7.53</v>
      </c>
      <c r="N83" s="15">
        <v>0</v>
      </c>
      <c r="O83" s="7">
        <v>9</v>
      </c>
      <c r="P83" s="7">
        <f t="shared" si="6"/>
        <v>8</v>
      </c>
      <c r="Q83" s="7">
        <f t="shared" si="7"/>
        <v>3</v>
      </c>
      <c r="R83" s="10">
        <v>37.5</v>
      </c>
      <c r="S83" s="12">
        <v>0.49180686737504925</v>
      </c>
      <c r="T83" s="12">
        <v>0.46872772399172447</v>
      </c>
      <c r="U83" s="9">
        <v>208.87</v>
      </c>
      <c r="V83">
        <v>6</v>
      </c>
      <c r="W83">
        <v>60</v>
      </c>
      <c r="X83">
        <v>2</v>
      </c>
      <c r="Y83">
        <v>0</v>
      </c>
      <c r="Z83">
        <v>6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</row>
    <row r="84" spans="1:33">
      <c r="A84" s="24" t="s">
        <v>331</v>
      </c>
      <c r="B84" s="15" t="s">
        <v>177</v>
      </c>
      <c r="C84" s="16" t="s">
        <v>1072</v>
      </c>
      <c r="D84" s="2">
        <v>45</v>
      </c>
      <c r="E84" s="8">
        <f t="shared" si="4"/>
        <v>3.8066624897703196</v>
      </c>
      <c r="F84" s="7">
        <v>1498</v>
      </c>
      <c r="G84" s="9">
        <f t="shared" si="5"/>
        <v>7.3118861640771646</v>
      </c>
      <c r="H84" s="9">
        <v>5.5</v>
      </c>
      <c r="I84" s="2">
        <v>6</v>
      </c>
      <c r="J84" s="2">
        <v>5</v>
      </c>
      <c r="K84" s="2">
        <v>2</v>
      </c>
      <c r="L84" s="17">
        <v>702.25</v>
      </c>
      <c r="M84" s="17">
        <v>132.19999999999999</v>
      </c>
      <c r="N84" s="15">
        <v>0</v>
      </c>
      <c r="O84" s="7">
        <v>12</v>
      </c>
      <c r="P84" s="7">
        <f t="shared" si="6"/>
        <v>9</v>
      </c>
      <c r="Q84" s="7">
        <f t="shared" si="7"/>
        <v>1</v>
      </c>
      <c r="R84" s="10">
        <v>11.111111111111111</v>
      </c>
      <c r="S84" s="12">
        <v>0.24237238326350127</v>
      </c>
      <c r="T84" s="12">
        <v>0.22369078316052984</v>
      </c>
      <c r="U84" s="9">
        <v>264.44</v>
      </c>
      <c r="V84">
        <v>9</v>
      </c>
      <c r="W84">
        <v>32</v>
      </c>
      <c r="X84">
        <v>3</v>
      </c>
      <c r="Y84">
        <v>0</v>
      </c>
      <c r="Z84">
        <v>4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3</v>
      </c>
    </row>
    <row r="85" spans="1:33">
      <c r="A85" s="24" t="s">
        <v>332</v>
      </c>
      <c r="B85" s="15" t="s">
        <v>178</v>
      </c>
      <c r="C85" s="16" t="s">
        <v>1072</v>
      </c>
      <c r="D85" s="2">
        <v>40</v>
      </c>
      <c r="E85" s="8">
        <f t="shared" si="4"/>
        <v>3.6888794541139363</v>
      </c>
      <c r="F85" s="7">
        <v>6932</v>
      </c>
      <c r="G85" s="9">
        <f t="shared" si="5"/>
        <v>8.8439036508354967</v>
      </c>
      <c r="H85" s="9">
        <v>8.35</v>
      </c>
      <c r="I85" s="2">
        <v>3</v>
      </c>
      <c r="J85" s="2">
        <v>3</v>
      </c>
      <c r="K85" s="2">
        <v>1</v>
      </c>
      <c r="L85"/>
      <c r="M85"/>
      <c r="N85" s="15">
        <v>7</v>
      </c>
      <c r="O85" s="7">
        <v>17</v>
      </c>
      <c r="P85" s="7">
        <f t="shared" si="6"/>
        <v>16</v>
      </c>
      <c r="Q85" s="7">
        <f t="shared" si="7"/>
        <v>5</v>
      </c>
      <c r="R85" s="10">
        <v>31.25</v>
      </c>
      <c r="S85" s="12">
        <v>0.34303455900428464</v>
      </c>
      <c r="T85" s="12">
        <v>0.34358715824204222</v>
      </c>
      <c r="U85" s="9">
        <v>187.91</v>
      </c>
      <c r="V85">
        <v>10</v>
      </c>
      <c r="W85">
        <v>18</v>
      </c>
      <c r="X85">
        <v>4</v>
      </c>
      <c r="Y85">
        <v>0</v>
      </c>
      <c r="Z85">
        <v>8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2</v>
      </c>
      <c r="AG85">
        <v>1</v>
      </c>
    </row>
    <row r="86" spans="1:33">
      <c r="A86" s="24" t="s">
        <v>41</v>
      </c>
      <c r="B86" s="15" t="s">
        <v>179</v>
      </c>
      <c r="C86" s="16" t="s">
        <v>1072</v>
      </c>
      <c r="D86" s="2">
        <v>3</v>
      </c>
      <c r="E86" s="8">
        <f t="shared" si="4"/>
        <v>1.0986122886681098</v>
      </c>
      <c r="F86" s="7">
        <v>1151</v>
      </c>
      <c r="G86" s="9">
        <f t="shared" si="5"/>
        <v>7.0483864087218828</v>
      </c>
      <c r="H86" s="9">
        <v>6.15</v>
      </c>
      <c r="I86" s="2">
        <v>9</v>
      </c>
      <c r="J86" s="2">
        <v>7</v>
      </c>
      <c r="K86" s="2">
        <v>3</v>
      </c>
      <c r="L86" s="17">
        <v>493.13</v>
      </c>
      <c r="M86" s="17">
        <v>43.13</v>
      </c>
      <c r="N86" s="15">
        <v>0</v>
      </c>
      <c r="O86" s="7">
        <v>15</v>
      </c>
      <c r="P86" s="7">
        <f t="shared" si="6"/>
        <v>13</v>
      </c>
      <c r="Q86" s="7">
        <f t="shared" si="7"/>
        <v>5.0000000000000009</v>
      </c>
      <c r="R86" s="10">
        <v>38.461538461538467</v>
      </c>
      <c r="S86" s="12">
        <v>0.3986252025964227</v>
      </c>
      <c r="T86" s="12">
        <v>0.41115550189857303</v>
      </c>
      <c r="U86" s="9">
        <v>112.32</v>
      </c>
      <c r="V86">
        <v>4</v>
      </c>
      <c r="W86">
        <v>14</v>
      </c>
      <c r="X86">
        <v>0</v>
      </c>
      <c r="Y86">
        <v>2</v>
      </c>
      <c r="Z86">
        <v>3</v>
      </c>
      <c r="AA86">
        <v>2</v>
      </c>
      <c r="AB86">
        <v>0</v>
      </c>
      <c r="AC86">
        <v>0</v>
      </c>
      <c r="AD86">
        <v>0</v>
      </c>
      <c r="AE86">
        <v>0</v>
      </c>
      <c r="AF86">
        <v>6</v>
      </c>
      <c r="AG86">
        <v>2</v>
      </c>
    </row>
    <row r="87" spans="1:33">
      <c r="A87" s="24" t="s">
        <v>42</v>
      </c>
      <c r="B87" s="15" t="s">
        <v>180</v>
      </c>
      <c r="C87" s="16" t="s">
        <v>1072</v>
      </c>
      <c r="D87" s="2">
        <v>1</v>
      </c>
      <c r="E87" s="8">
        <f t="shared" si="4"/>
        <v>0</v>
      </c>
      <c r="F87" s="7">
        <v>236</v>
      </c>
      <c r="G87" s="9">
        <f t="shared" si="5"/>
        <v>5.4638318050256105</v>
      </c>
      <c r="H87" s="9">
        <v>2.2000000000000002</v>
      </c>
      <c r="I87" s="2">
        <v>7</v>
      </c>
      <c r="J87" s="2">
        <v>5</v>
      </c>
      <c r="K87" s="2">
        <v>2</v>
      </c>
      <c r="L87" s="17">
        <v>194.55</v>
      </c>
      <c r="M87" s="17">
        <v>55.64</v>
      </c>
      <c r="N87" s="15">
        <v>0</v>
      </c>
      <c r="O87" s="7">
        <v>14</v>
      </c>
      <c r="P87" s="7">
        <f t="shared" si="6"/>
        <v>11</v>
      </c>
      <c r="Q87" s="7">
        <f t="shared" si="7"/>
        <v>1.0000000000000002</v>
      </c>
      <c r="R87" s="10">
        <v>9.0909090909090917</v>
      </c>
      <c r="S87" s="12">
        <v>0.10171269424375154</v>
      </c>
      <c r="T87" s="12">
        <v>8.0061496570246665E-2</v>
      </c>
      <c r="U87" s="9">
        <v>372.2</v>
      </c>
      <c r="V87">
        <v>10</v>
      </c>
      <c r="W87">
        <v>22</v>
      </c>
      <c r="X87">
        <v>0</v>
      </c>
      <c r="Y87">
        <v>3</v>
      </c>
      <c r="Z87">
        <v>5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2</v>
      </c>
      <c r="AG87">
        <v>3</v>
      </c>
    </row>
    <row r="88" spans="1:33">
      <c r="A88" s="24" t="s">
        <v>43</v>
      </c>
      <c r="B88" s="15" t="s">
        <v>181</v>
      </c>
      <c r="C88" s="16" t="s">
        <v>1073</v>
      </c>
      <c r="D88" s="2">
        <v>4</v>
      </c>
      <c r="E88" s="8">
        <f t="shared" si="4"/>
        <v>1.3862943611198906</v>
      </c>
      <c r="F88" s="7">
        <v>500</v>
      </c>
      <c r="G88" s="9">
        <f t="shared" si="5"/>
        <v>6.2146080984221914</v>
      </c>
      <c r="H88" s="9">
        <v>5.6</v>
      </c>
      <c r="I88" s="2">
        <v>7</v>
      </c>
      <c r="J88" s="2">
        <v>5</v>
      </c>
      <c r="K88" s="2">
        <v>2</v>
      </c>
      <c r="L88" s="17">
        <v>429.35</v>
      </c>
      <c r="M88" s="17">
        <v>134.91</v>
      </c>
      <c r="N88" s="15">
        <v>0</v>
      </c>
      <c r="O88" s="7">
        <v>16</v>
      </c>
      <c r="P88" s="7">
        <f t="shared" si="6"/>
        <v>15</v>
      </c>
      <c r="Q88" s="7">
        <f t="shared" si="7"/>
        <v>3</v>
      </c>
      <c r="R88" s="10">
        <v>20</v>
      </c>
      <c r="S88" s="12">
        <v>0.26634498748341712</v>
      </c>
      <c r="T88" s="12">
        <v>0.26095102618475707</v>
      </c>
      <c r="U88" s="9">
        <v>327.84</v>
      </c>
      <c r="V88">
        <v>24</v>
      </c>
      <c r="W88">
        <v>36</v>
      </c>
      <c r="X88">
        <v>6</v>
      </c>
      <c r="Y88">
        <v>0</v>
      </c>
      <c r="Z88">
        <v>2</v>
      </c>
      <c r="AA88">
        <v>2</v>
      </c>
      <c r="AB88">
        <v>0</v>
      </c>
      <c r="AC88">
        <v>0</v>
      </c>
      <c r="AD88">
        <v>1</v>
      </c>
      <c r="AE88">
        <v>0</v>
      </c>
      <c r="AF88">
        <v>4</v>
      </c>
      <c r="AG88">
        <v>1</v>
      </c>
    </row>
    <row r="89" spans="1:33">
      <c r="A89" s="24" t="s">
        <v>333</v>
      </c>
      <c r="B89" s="15" t="s">
        <v>182</v>
      </c>
      <c r="C89" s="16" t="s">
        <v>1073</v>
      </c>
      <c r="D89" s="2">
        <v>30</v>
      </c>
      <c r="E89" s="8">
        <f t="shared" si="4"/>
        <v>3.4011973816621555</v>
      </c>
      <c r="F89" s="7">
        <v>1289</v>
      </c>
      <c r="G89" s="9">
        <f t="shared" si="5"/>
        <v>7.161622002939187</v>
      </c>
      <c r="H89" s="9">
        <v>5.0999999999999996</v>
      </c>
      <c r="I89" s="2">
        <v>5</v>
      </c>
      <c r="J89" s="2">
        <v>5</v>
      </c>
      <c r="K89" s="2">
        <v>2</v>
      </c>
      <c r="L89" s="17">
        <v>609.9</v>
      </c>
      <c r="M89" s="17">
        <v>48.56</v>
      </c>
      <c r="N89" s="15">
        <v>0</v>
      </c>
      <c r="O89" s="7">
        <v>10</v>
      </c>
      <c r="P89" s="7">
        <f t="shared" si="6"/>
        <v>10</v>
      </c>
      <c r="Q89" s="7">
        <f t="shared" si="7"/>
        <v>5</v>
      </c>
      <c r="R89" s="10">
        <v>50</v>
      </c>
      <c r="S89" s="12">
        <v>0.44375893573246855</v>
      </c>
      <c r="T89" s="12">
        <v>0.4783378005462825</v>
      </c>
      <c r="U89" s="9">
        <v>12.12</v>
      </c>
      <c r="V89">
        <v>1</v>
      </c>
      <c r="W89">
        <v>10</v>
      </c>
      <c r="X89">
        <v>2</v>
      </c>
      <c r="Y89">
        <v>0</v>
      </c>
      <c r="Z89">
        <v>4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3</v>
      </c>
      <c r="AG89">
        <v>0</v>
      </c>
    </row>
    <row r="90" spans="1:33">
      <c r="A90" s="24" t="s">
        <v>334</v>
      </c>
      <c r="B90" s="15" t="s">
        <v>481</v>
      </c>
      <c r="C90" s="16" t="s">
        <v>1073</v>
      </c>
      <c r="D90" s="2">
        <v>22</v>
      </c>
      <c r="E90" s="8">
        <f t="shared" si="4"/>
        <v>3.0910424533583161</v>
      </c>
      <c r="F90" s="7">
        <v>6902</v>
      </c>
      <c r="G90" s="9">
        <f t="shared" si="5"/>
        <v>8.8395665036579487</v>
      </c>
      <c r="H90" s="9">
        <v>8.35</v>
      </c>
      <c r="I90" s="2">
        <v>7</v>
      </c>
      <c r="J90" s="2">
        <v>7</v>
      </c>
      <c r="K90" s="2">
        <v>3</v>
      </c>
      <c r="L90" s="17">
        <v>457.82</v>
      </c>
      <c r="M90" s="17">
        <v>77.06</v>
      </c>
      <c r="N90" s="15">
        <v>0</v>
      </c>
      <c r="O90" s="7">
        <v>10</v>
      </c>
      <c r="P90" s="7">
        <f t="shared" si="6"/>
        <v>9</v>
      </c>
      <c r="Q90" s="7">
        <f t="shared" si="7"/>
        <v>1</v>
      </c>
      <c r="R90" s="10">
        <v>11.111111111111111</v>
      </c>
      <c r="S90" s="12">
        <v>0.14072926116702489</v>
      </c>
      <c r="T90" s="12">
        <v>9.4597664267003251E-2</v>
      </c>
      <c r="U90" s="9">
        <v>125.88</v>
      </c>
      <c r="V90">
        <v>8</v>
      </c>
      <c r="W90">
        <v>29</v>
      </c>
      <c r="X90">
        <v>2</v>
      </c>
      <c r="Y90">
        <v>0</v>
      </c>
      <c r="Z90">
        <v>5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2</v>
      </c>
      <c r="AG90">
        <v>1</v>
      </c>
    </row>
    <row r="91" spans="1:33">
      <c r="A91" s="24" t="s">
        <v>335</v>
      </c>
      <c r="B91" s="15" t="s">
        <v>482</v>
      </c>
      <c r="C91" s="16" t="s">
        <v>1073</v>
      </c>
      <c r="D91" s="2">
        <v>11</v>
      </c>
      <c r="E91" s="8">
        <f t="shared" si="4"/>
        <v>2.3978952727983707</v>
      </c>
      <c r="F91" s="7">
        <v>1346</v>
      </c>
      <c r="G91" s="9">
        <f t="shared" si="5"/>
        <v>7.2048925102046733</v>
      </c>
      <c r="H91" s="9">
        <v>5.65</v>
      </c>
      <c r="I91" s="2">
        <v>4</v>
      </c>
      <c r="J91" s="2">
        <v>3</v>
      </c>
      <c r="K91" s="2">
        <v>1</v>
      </c>
      <c r="L91" s="17">
        <v>847.77</v>
      </c>
      <c r="M91" s="17">
        <v>75.61</v>
      </c>
      <c r="N91" s="15">
        <v>13</v>
      </c>
      <c r="O91" s="7">
        <v>13</v>
      </c>
      <c r="P91" s="7">
        <f t="shared" si="6"/>
        <v>13</v>
      </c>
      <c r="Q91" s="7">
        <f t="shared" si="7"/>
        <v>8</v>
      </c>
      <c r="R91" s="10">
        <v>61.53846153846154</v>
      </c>
      <c r="S91" s="12">
        <v>0.65670860240238227</v>
      </c>
      <c r="T91" s="12">
        <v>0.66211705918873287</v>
      </c>
      <c r="U91" s="9">
        <v>7.37</v>
      </c>
      <c r="V91">
        <v>1</v>
      </c>
      <c r="W91">
        <v>10</v>
      </c>
      <c r="X91">
        <v>6</v>
      </c>
      <c r="Y91">
        <v>0</v>
      </c>
      <c r="Z91">
        <v>6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</row>
    <row r="92" spans="1:33">
      <c r="A92" s="24" t="s">
        <v>336</v>
      </c>
      <c r="B92" s="15" t="s">
        <v>483</v>
      </c>
      <c r="C92" s="16" t="s">
        <v>1073</v>
      </c>
      <c r="D92" s="2">
        <v>16</v>
      </c>
      <c r="E92" s="8">
        <f t="shared" si="4"/>
        <v>2.7725887222397811</v>
      </c>
      <c r="F92" s="7">
        <v>3791</v>
      </c>
      <c r="G92" s="9">
        <f t="shared" si="5"/>
        <v>8.2403851155163341</v>
      </c>
      <c r="H92" s="9">
        <v>7.4</v>
      </c>
      <c r="I92" s="2">
        <v>4</v>
      </c>
      <c r="J92" s="2">
        <v>3</v>
      </c>
      <c r="K92" s="2">
        <v>1</v>
      </c>
      <c r="L92" s="17">
        <v>2599.4899999999998</v>
      </c>
      <c r="M92" s="17">
        <v>919.33</v>
      </c>
      <c r="N92" s="15">
        <v>18</v>
      </c>
      <c r="O92" s="7">
        <v>17</v>
      </c>
      <c r="P92" s="7">
        <f t="shared" si="6"/>
        <v>14</v>
      </c>
      <c r="Q92" s="7">
        <f t="shared" si="7"/>
        <v>9.0000000000000018</v>
      </c>
      <c r="R92" s="10">
        <v>64.285714285714292</v>
      </c>
      <c r="S92" s="12">
        <v>0.61319930069930073</v>
      </c>
      <c r="T92" s="12">
        <v>0.60940029423909892</v>
      </c>
      <c r="U92" s="9">
        <v>90.76</v>
      </c>
      <c r="V92">
        <v>5</v>
      </c>
      <c r="W92">
        <v>50</v>
      </c>
      <c r="X92">
        <v>3</v>
      </c>
      <c r="Y92">
        <v>0</v>
      </c>
      <c r="Z92">
        <v>0</v>
      </c>
      <c r="AA92">
        <v>0</v>
      </c>
      <c r="AB92">
        <v>0</v>
      </c>
      <c r="AC92">
        <v>3</v>
      </c>
      <c r="AD92">
        <v>0</v>
      </c>
      <c r="AE92">
        <v>0</v>
      </c>
      <c r="AF92">
        <v>8</v>
      </c>
      <c r="AG92">
        <v>3</v>
      </c>
    </row>
    <row r="93" spans="1:33">
      <c r="A93" s="24" t="s">
        <v>62</v>
      </c>
      <c r="B93" s="15" t="s">
        <v>484</v>
      </c>
      <c r="C93" s="16" t="s">
        <v>1073</v>
      </c>
      <c r="D93" s="2">
        <v>17</v>
      </c>
      <c r="E93" s="8">
        <f t="shared" si="4"/>
        <v>2.8332133440562162</v>
      </c>
      <c r="F93" s="7">
        <v>1083</v>
      </c>
      <c r="G93" s="9">
        <f t="shared" si="5"/>
        <v>6.9874902470009905</v>
      </c>
      <c r="H93" s="9">
        <v>4.3499999999999996</v>
      </c>
      <c r="I93" s="2">
        <v>4</v>
      </c>
      <c r="J93" s="2">
        <v>3</v>
      </c>
      <c r="K93" s="2">
        <v>1</v>
      </c>
      <c r="L93" s="17">
        <v>1435.68</v>
      </c>
      <c r="M93" s="17">
        <v>313.85000000000002</v>
      </c>
      <c r="N93" s="15">
        <v>3</v>
      </c>
      <c r="O93" s="7">
        <v>14</v>
      </c>
      <c r="P93" s="7">
        <f t="shared" si="6"/>
        <v>12</v>
      </c>
      <c r="Q93" s="7">
        <f t="shared" si="7"/>
        <v>5.0000000000000009</v>
      </c>
      <c r="R93" s="10">
        <v>41.666666666666671</v>
      </c>
      <c r="S93" s="12">
        <v>0.40870297931986227</v>
      </c>
      <c r="T93" s="12">
        <v>0.40378881637415431</v>
      </c>
      <c r="U93" s="9">
        <v>114.8</v>
      </c>
      <c r="V93">
        <v>8</v>
      </c>
      <c r="W93">
        <v>38</v>
      </c>
      <c r="X93">
        <v>3</v>
      </c>
      <c r="Y93">
        <v>2</v>
      </c>
      <c r="Z93">
        <v>5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2</v>
      </c>
    </row>
    <row r="94" spans="1:33">
      <c r="A94" s="24" t="s">
        <v>63</v>
      </c>
      <c r="B94" s="15" t="s">
        <v>485</v>
      </c>
      <c r="C94" s="16" t="s">
        <v>1073</v>
      </c>
      <c r="D94" s="2">
        <v>2</v>
      </c>
      <c r="E94" s="8">
        <f t="shared" si="4"/>
        <v>0.69314718055994529</v>
      </c>
      <c r="F94" s="7">
        <v>599</v>
      </c>
      <c r="G94" s="9">
        <f t="shared" si="5"/>
        <v>6.3952615981154493</v>
      </c>
      <c r="H94" s="9">
        <v>2.4</v>
      </c>
      <c r="I94" s="2">
        <v>5</v>
      </c>
      <c r="J94">
        <v>4</v>
      </c>
      <c r="K94" s="2">
        <v>2</v>
      </c>
      <c r="L94" s="17">
        <v>747.25</v>
      </c>
      <c r="M94" s="17">
        <v>79.42</v>
      </c>
      <c r="N94" s="15">
        <v>1</v>
      </c>
      <c r="O94" s="7">
        <v>15</v>
      </c>
      <c r="P94" s="7">
        <f t="shared" si="6"/>
        <v>13</v>
      </c>
      <c r="Q94" s="7">
        <f t="shared" si="7"/>
        <v>7</v>
      </c>
      <c r="R94" s="10">
        <v>53.846153846153847</v>
      </c>
      <c r="S94" s="12">
        <v>0.53003896871821399</v>
      </c>
      <c r="T94" s="12">
        <v>0.56217953186355707</v>
      </c>
      <c r="U94" s="9">
        <v>7.22</v>
      </c>
      <c r="V94">
        <v>1</v>
      </c>
      <c r="W94">
        <v>7</v>
      </c>
      <c r="X94">
        <v>2</v>
      </c>
      <c r="Y94">
        <v>2</v>
      </c>
      <c r="Z94">
        <v>4</v>
      </c>
      <c r="AA94">
        <v>2</v>
      </c>
      <c r="AB94">
        <v>0</v>
      </c>
      <c r="AC94">
        <v>0</v>
      </c>
      <c r="AD94">
        <v>0</v>
      </c>
      <c r="AE94">
        <v>0</v>
      </c>
      <c r="AF94">
        <v>3</v>
      </c>
      <c r="AG94">
        <v>2</v>
      </c>
    </row>
    <row r="95" spans="1:33">
      <c r="A95" s="24" t="s">
        <v>337</v>
      </c>
      <c r="B95" s="15" t="s">
        <v>763</v>
      </c>
      <c r="C95" s="16" t="s">
        <v>1073</v>
      </c>
      <c r="D95" s="2">
        <v>1</v>
      </c>
      <c r="E95" s="8">
        <f t="shared" si="4"/>
        <v>0</v>
      </c>
      <c r="F95" s="7">
        <v>31</v>
      </c>
      <c r="G95" s="9">
        <f t="shared" si="5"/>
        <v>3.4339872044851463</v>
      </c>
      <c r="H95" s="9">
        <v>4.2</v>
      </c>
      <c r="I95" s="2">
        <v>8</v>
      </c>
      <c r="J95" s="2">
        <v>7</v>
      </c>
      <c r="K95" s="2">
        <v>3</v>
      </c>
      <c r="L95" s="17">
        <v>404.65</v>
      </c>
      <c r="M95" s="17">
        <v>44.69</v>
      </c>
      <c r="N95" s="15">
        <v>0</v>
      </c>
      <c r="O95" s="7">
        <v>18</v>
      </c>
      <c r="P95" s="7">
        <f t="shared" si="6"/>
        <v>15</v>
      </c>
      <c r="Q95" s="7">
        <f t="shared" si="7"/>
        <v>6</v>
      </c>
      <c r="R95" s="10">
        <v>40</v>
      </c>
      <c r="S95" s="12">
        <v>0.37118373275236022</v>
      </c>
      <c r="T95" s="12">
        <v>0.35272427125088512</v>
      </c>
      <c r="U95" s="9">
        <v>214.92</v>
      </c>
      <c r="V95">
        <v>12</v>
      </c>
      <c r="W95">
        <v>33</v>
      </c>
      <c r="X95">
        <v>3</v>
      </c>
      <c r="Y95">
        <v>0</v>
      </c>
      <c r="Z95">
        <v>7</v>
      </c>
      <c r="AA95">
        <v>1</v>
      </c>
      <c r="AB95">
        <v>0</v>
      </c>
      <c r="AC95">
        <v>0</v>
      </c>
      <c r="AD95">
        <v>0</v>
      </c>
      <c r="AE95">
        <v>2</v>
      </c>
      <c r="AF95">
        <v>2</v>
      </c>
      <c r="AG95">
        <v>3</v>
      </c>
    </row>
    <row r="96" spans="1:33">
      <c r="A96" s="24" t="s">
        <v>578</v>
      </c>
      <c r="B96" s="15" t="s">
        <v>486</v>
      </c>
      <c r="C96" s="16" t="s">
        <v>1073</v>
      </c>
      <c r="D96" s="2">
        <v>1</v>
      </c>
      <c r="E96" s="8">
        <f t="shared" si="4"/>
        <v>0</v>
      </c>
      <c r="F96" s="7">
        <v>372</v>
      </c>
      <c r="G96" s="9">
        <f t="shared" si="5"/>
        <v>5.9188938542731462</v>
      </c>
      <c r="H96" s="9">
        <v>3.65</v>
      </c>
      <c r="I96" s="2">
        <v>6</v>
      </c>
      <c r="J96" s="2">
        <v>6</v>
      </c>
      <c r="K96" s="2">
        <v>3</v>
      </c>
      <c r="L96" s="17">
        <v>739.32</v>
      </c>
      <c r="M96" s="17">
        <v>123.94</v>
      </c>
      <c r="N96" s="15">
        <v>1</v>
      </c>
      <c r="O96" s="7">
        <v>15</v>
      </c>
      <c r="P96" s="7">
        <f t="shared" si="6"/>
        <v>13</v>
      </c>
      <c r="Q96" s="7">
        <f t="shared" si="7"/>
        <v>0</v>
      </c>
      <c r="R96" s="10">
        <v>0</v>
      </c>
      <c r="S96" s="12">
        <v>0.10500078496670003</v>
      </c>
      <c r="T96" s="12">
        <v>0.10540590853589664</v>
      </c>
      <c r="U96" s="9">
        <v>733.94</v>
      </c>
      <c r="V96">
        <v>25</v>
      </c>
      <c r="W96">
        <v>32</v>
      </c>
      <c r="X96">
        <v>0</v>
      </c>
      <c r="Y96">
        <v>3</v>
      </c>
      <c r="Z96">
        <v>6</v>
      </c>
      <c r="AA96">
        <v>1</v>
      </c>
      <c r="AB96">
        <v>2</v>
      </c>
      <c r="AC96">
        <v>0</v>
      </c>
      <c r="AD96">
        <v>0</v>
      </c>
      <c r="AE96">
        <v>0</v>
      </c>
      <c r="AF96">
        <v>1</v>
      </c>
      <c r="AG96">
        <v>2</v>
      </c>
    </row>
    <row r="97" spans="1:33">
      <c r="A97" s="24" t="s">
        <v>193</v>
      </c>
      <c r="B97" s="15" t="s">
        <v>487</v>
      </c>
      <c r="C97" s="16" t="s">
        <v>1073</v>
      </c>
      <c r="D97" s="2">
        <v>23</v>
      </c>
      <c r="E97" s="8">
        <f t="shared" si="4"/>
        <v>3.1354942159291497</v>
      </c>
      <c r="F97" s="7">
        <v>1590</v>
      </c>
      <c r="G97" s="9">
        <f t="shared" si="5"/>
        <v>7.3714892952142774</v>
      </c>
      <c r="H97" s="9">
        <v>7.7</v>
      </c>
      <c r="I97" s="2">
        <v>6</v>
      </c>
      <c r="J97">
        <v>5</v>
      </c>
      <c r="K97" s="2">
        <v>2</v>
      </c>
      <c r="L97" s="17">
        <v>1598.7</v>
      </c>
      <c r="M97" s="17">
        <v>230.4</v>
      </c>
      <c r="N97" s="15">
        <v>1</v>
      </c>
      <c r="O97" s="7">
        <v>14</v>
      </c>
      <c r="P97" s="7">
        <f t="shared" si="6"/>
        <v>14</v>
      </c>
      <c r="Q97" s="7">
        <f t="shared" si="7"/>
        <v>9.0000000000000018</v>
      </c>
      <c r="R97" s="10">
        <v>64.285714285714292</v>
      </c>
      <c r="S97" s="12">
        <v>0.63296711606602707</v>
      </c>
      <c r="T97" s="12">
        <v>0.65868426005725766</v>
      </c>
      <c r="U97" s="9">
        <v>43.82</v>
      </c>
      <c r="V97">
        <v>1</v>
      </c>
      <c r="W97">
        <v>10</v>
      </c>
      <c r="X97">
        <v>2</v>
      </c>
      <c r="Y97">
        <v>2</v>
      </c>
      <c r="Z97">
        <v>4</v>
      </c>
      <c r="AA97">
        <v>1</v>
      </c>
      <c r="AB97">
        <v>0</v>
      </c>
      <c r="AC97">
        <v>0</v>
      </c>
      <c r="AD97">
        <v>1</v>
      </c>
      <c r="AE97">
        <v>0</v>
      </c>
      <c r="AF97">
        <v>4</v>
      </c>
      <c r="AG97">
        <v>0</v>
      </c>
    </row>
    <row r="98" spans="1:33">
      <c r="A98" s="24" t="s">
        <v>194</v>
      </c>
      <c r="B98" s="15" t="s">
        <v>488</v>
      </c>
      <c r="C98" s="16" t="s">
        <v>1073</v>
      </c>
      <c r="D98" s="2">
        <v>7</v>
      </c>
      <c r="E98" s="8">
        <f t="shared" si="4"/>
        <v>1.9459101490553132</v>
      </c>
      <c r="F98" s="7">
        <v>785</v>
      </c>
      <c r="G98" s="9">
        <f t="shared" si="5"/>
        <v>6.6656837177824082</v>
      </c>
      <c r="H98" s="9">
        <v>2.95</v>
      </c>
      <c r="I98" s="2">
        <v>6</v>
      </c>
      <c r="J98" s="2">
        <v>5</v>
      </c>
      <c r="K98" s="2">
        <v>2</v>
      </c>
      <c r="L98" s="17">
        <v>1014.92</v>
      </c>
      <c r="M98" s="17">
        <v>256.49</v>
      </c>
      <c r="N98" s="15">
        <v>3</v>
      </c>
      <c r="O98" s="7">
        <v>17</v>
      </c>
      <c r="P98" s="7">
        <f t="shared" si="6"/>
        <v>16</v>
      </c>
      <c r="Q98" s="7">
        <f t="shared" si="7"/>
        <v>5</v>
      </c>
      <c r="R98" s="10">
        <v>31.25</v>
      </c>
      <c r="S98" s="12">
        <v>0.29980498886681978</v>
      </c>
      <c r="T98" s="12">
        <v>0.29672420053865406</v>
      </c>
      <c r="U98" s="9">
        <v>118.93</v>
      </c>
      <c r="V98">
        <v>9</v>
      </c>
      <c r="W98">
        <v>16</v>
      </c>
      <c r="X98">
        <v>2</v>
      </c>
      <c r="Y98">
        <v>1</v>
      </c>
      <c r="Z98">
        <v>5</v>
      </c>
      <c r="AA98">
        <v>1</v>
      </c>
      <c r="AB98">
        <v>2</v>
      </c>
      <c r="AC98">
        <v>0</v>
      </c>
      <c r="AD98">
        <v>0</v>
      </c>
      <c r="AE98">
        <v>1</v>
      </c>
      <c r="AF98">
        <v>4</v>
      </c>
      <c r="AG98">
        <v>1</v>
      </c>
    </row>
    <row r="99" spans="1:33">
      <c r="A99" s="24" t="s">
        <v>195</v>
      </c>
      <c r="B99" s="15" t="s">
        <v>489</v>
      </c>
      <c r="C99" s="16" t="s">
        <v>1073</v>
      </c>
      <c r="D99" s="2">
        <v>9</v>
      </c>
      <c r="E99" s="8">
        <f t="shared" si="4"/>
        <v>2.1972245773362196</v>
      </c>
      <c r="F99" s="7">
        <v>531</v>
      </c>
      <c r="G99" s="9">
        <f t="shared" si="5"/>
        <v>6.2747620212419388</v>
      </c>
      <c r="H99" s="9">
        <v>6.1</v>
      </c>
      <c r="I99" s="2">
        <v>5</v>
      </c>
      <c r="J99" s="2">
        <v>4</v>
      </c>
      <c r="K99" s="2">
        <v>2</v>
      </c>
      <c r="L99" s="17">
        <v>428.43</v>
      </c>
      <c r="M99" s="17">
        <v>16.149999999999999</v>
      </c>
      <c r="N99" s="15">
        <v>1</v>
      </c>
      <c r="O99" s="7">
        <v>18</v>
      </c>
      <c r="P99" s="7">
        <f t="shared" si="6"/>
        <v>17</v>
      </c>
      <c r="Q99" s="7">
        <f t="shared" si="7"/>
        <v>10.000000000000002</v>
      </c>
      <c r="R99" s="10">
        <v>58.82352941176471</v>
      </c>
      <c r="S99" s="12">
        <v>0.56785418958104494</v>
      </c>
      <c r="T99" s="12">
        <v>0.55526431851914149</v>
      </c>
      <c r="U99" s="9">
        <v>48.32</v>
      </c>
      <c r="V99">
        <v>3</v>
      </c>
      <c r="W99">
        <v>14</v>
      </c>
      <c r="X99">
        <v>6</v>
      </c>
      <c r="Y99">
        <v>2</v>
      </c>
      <c r="Z99">
        <v>5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4</v>
      </c>
      <c r="AG99">
        <v>1</v>
      </c>
    </row>
    <row r="100" spans="1:33">
      <c r="A100" s="24" t="s">
        <v>888</v>
      </c>
      <c r="B100" s="15" t="s">
        <v>763</v>
      </c>
      <c r="C100" s="16" t="s">
        <v>1073</v>
      </c>
      <c r="D100" s="2">
        <v>1</v>
      </c>
      <c r="E100" s="8">
        <f t="shared" si="4"/>
        <v>0</v>
      </c>
      <c r="F100" s="7">
        <v>4</v>
      </c>
      <c r="G100" s="9">
        <f t="shared" si="5"/>
        <v>1.3862943611198906</v>
      </c>
      <c r="H100" s="9">
        <v>6.3</v>
      </c>
      <c r="I100" s="2">
        <v>10</v>
      </c>
      <c r="J100" s="2">
        <v>8</v>
      </c>
      <c r="K100" s="2">
        <v>3</v>
      </c>
      <c r="L100" s="17">
        <v>104.77</v>
      </c>
      <c r="M100" s="17">
        <v>0</v>
      </c>
      <c r="N100" s="15">
        <v>0</v>
      </c>
      <c r="O100" s="7">
        <v>14</v>
      </c>
      <c r="P100" s="7">
        <f t="shared" si="6"/>
        <v>12</v>
      </c>
      <c r="Q100" s="7">
        <f t="shared" si="7"/>
        <v>1.9999999999999998</v>
      </c>
      <c r="R100" s="10">
        <v>16.666666666666664</v>
      </c>
      <c r="S100" s="12">
        <v>0.23434699437988912</v>
      </c>
      <c r="T100" s="12">
        <v>0.23374187088255771</v>
      </c>
      <c r="U100" s="9">
        <v>548.91</v>
      </c>
      <c r="V100">
        <v>31</v>
      </c>
      <c r="W100">
        <v>69</v>
      </c>
      <c r="X100">
        <v>0</v>
      </c>
      <c r="Y100">
        <v>0</v>
      </c>
      <c r="Z100">
        <v>3</v>
      </c>
      <c r="AA100">
        <v>2</v>
      </c>
      <c r="AB100">
        <v>0</v>
      </c>
      <c r="AC100">
        <v>2</v>
      </c>
      <c r="AD100">
        <v>0</v>
      </c>
      <c r="AE100">
        <v>2</v>
      </c>
      <c r="AF100">
        <v>3</v>
      </c>
      <c r="AG100">
        <v>2</v>
      </c>
    </row>
    <row r="101" spans="1:33">
      <c r="A101" s="24" t="s">
        <v>197</v>
      </c>
      <c r="B101" s="15" t="s">
        <v>490</v>
      </c>
      <c r="C101" s="16" t="s">
        <v>1073</v>
      </c>
      <c r="D101" s="2">
        <v>33</v>
      </c>
      <c r="E101" s="8">
        <f t="shared" si="4"/>
        <v>3.4965075614664802</v>
      </c>
      <c r="F101" s="7">
        <v>2797</v>
      </c>
      <c r="G101" s="9">
        <f t="shared" si="5"/>
        <v>7.9363026932019594</v>
      </c>
      <c r="H101" s="9">
        <v>7.95</v>
      </c>
      <c r="I101" s="2">
        <v>3</v>
      </c>
      <c r="J101" s="2">
        <v>3</v>
      </c>
      <c r="K101" s="2">
        <v>1</v>
      </c>
      <c r="L101"/>
      <c r="M101"/>
      <c r="N101" s="15">
        <v>19</v>
      </c>
      <c r="O101" s="7">
        <v>9</v>
      </c>
      <c r="P101" s="7">
        <f t="shared" si="6"/>
        <v>9</v>
      </c>
      <c r="Q101" s="7">
        <f t="shared" si="7"/>
        <v>5</v>
      </c>
      <c r="R101" s="10">
        <v>55.555555555555557</v>
      </c>
      <c r="S101" s="12">
        <v>0.50539433307516612</v>
      </c>
      <c r="T101" s="12">
        <v>0.51002400794160663</v>
      </c>
      <c r="U101" s="9">
        <v>0</v>
      </c>
      <c r="V101">
        <v>0</v>
      </c>
      <c r="W101">
        <v>0</v>
      </c>
      <c r="X101">
        <v>4</v>
      </c>
      <c r="Y101">
        <v>0</v>
      </c>
      <c r="Z101">
        <v>4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</row>
    <row r="102" spans="1:33">
      <c r="A102" s="24" t="s">
        <v>950</v>
      </c>
      <c r="B102" s="15" t="s">
        <v>490</v>
      </c>
      <c r="C102" s="16" t="s">
        <v>1073</v>
      </c>
      <c r="D102" s="2">
        <v>33</v>
      </c>
      <c r="E102" s="8">
        <f t="shared" si="4"/>
        <v>3.4965075614664802</v>
      </c>
      <c r="F102" s="7">
        <v>2797</v>
      </c>
      <c r="G102" s="9">
        <f t="shared" si="5"/>
        <v>7.9363026932019594</v>
      </c>
      <c r="H102" s="9">
        <v>6.9</v>
      </c>
      <c r="I102" s="2">
        <v>3</v>
      </c>
      <c r="J102" s="2">
        <v>3</v>
      </c>
      <c r="K102" s="2">
        <v>1</v>
      </c>
      <c r="L102"/>
      <c r="M102"/>
      <c r="N102" s="15">
        <v>19</v>
      </c>
      <c r="O102" s="7">
        <v>12</v>
      </c>
      <c r="P102" s="7">
        <f t="shared" si="6"/>
        <v>10</v>
      </c>
      <c r="Q102" s="7">
        <f t="shared" si="7"/>
        <v>5</v>
      </c>
      <c r="R102" s="10">
        <v>50</v>
      </c>
      <c r="S102" s="12">
        <v>0.59220032840722492</v>
      </c>
      <c r="T102" s="12">
        <v>0.58776886660209537</v>
      </c>
      <c r="U102" s="9">
        <v>16.309999999999999</v>
      </c>
      <c r="V102">
        <v>2</v>
      </c>
      <c r="W102">
        <v>20</v>
      </c>
      <c r="X102">
        <v>5</v>
      </c>
      <c r="Y102">
        <v>0</v>
      </c>
      <c r="Z102">
        <v>2</v>
      </c>
      <c r="AA102">
        <v>1</v>
      </c>
      <c r="AB102">
        <v>0</v>
      </c>
      <c r="AC102">
        <v>0</v>
      </c>
      <c r="AD102">
        <v>0</v>
      </c>
      <c r="AE102">
        <v>1</v>
      </c>
      <c r="AF102">
        <v>1</v>
      </c>
      <c r="AG102">
        <v>2</v>
      </c>
    </row>
    <row r="103" spans="1:33">
      <c r="A103" s="24" t="s">
        <v>196</v>
      </c>
      <c r="B103" s="15" t="s">
        <v>491</v>
      </c>
      <c r="C103" s="16" t="s">
        <v>1073</v>
      </c>
      <c r="D103" s="2">
        <v>24</v>
      </c>
      <c r="E103" s="8">
        <f t="shared" si="4"/>
        <v>3.1780538303479458</v>
      </c>
      <c r="F103" s="7">
        <v>1045</v>
      </c>
      <c r="G103" s="9">
        <f t="shared" si="5"/>
        <v>6.9517721643989114</v>
      </c>
      <c r="H103" s="9">
        <v>4.05</v>
      </c>
      <c r="I103" s="2">
        <v>4</v>
      </c>
      <c r="J103" s="2">
        <v>3</v>
      </c>
      <c r="K103" s="2">
        <v>1</v>
      </c>
      <c r="L103" s="17">
        <v>873.87</v>
      </c>
      <c r="M103" s="17">
        <v>45.11</v>
      </c>
      <c r="N103" s="15">
        <v>14</v>
      </c>
      <c r="O103" s="7">
        <v>12</v>
      </c>
      <c r="P103" s="7">
        <f t="shared" si="6"/>
        <v>11</v>
      </c>
      <c r="Q103" s="7">
        <f t="shared" si="7"/>
        <v>7</v>
      </c>
      <c r="R103" s="10">
        <v>63.636363636363633</v>
      </c>
      <c r="S103" s="12">
        <v>0.62263748597081925</v>
      </c>
      <c r="T103" s="12">
        <v>0.60173649842191201</v>
      </c>
      <c r="U103" s="9">
        <v>0</v>
      </c>
      <c r="V103">
        <v>0</v>
      </c>
      <c r="W103">
        <v>0</v>
      </c>
      <c r="X103">
        <v>4</v>
      </c>
      <c r="Y103">
        <v>1</v>
      </c>
      <c r="Z103">
        <v>2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3</v>
      </c>
      <c r="AG103">
        <v>1</v>
      </c>
    </row>
    <row r="104" spans="1:33">
      <c r="A104" s="24" t="s">
        <v>198</v>
      </c>
      <c r="B104" s="15" t="s">
        <v>492</v>
      </c>
      <c r="C104" s="16" t="s">
        <v>1073</v>
      </c>
      <c r="D104" s="2">
        <v>386</v>
      </c>
      <c r="E104" s="8">
        <f t="shared" si="4"/>
        <v>5.955837369464831</v>
      </c>
      <c r="F104" s="7">
        <v>35374</v>
      </c>
      <c r="G104" s="9">
        <f t="shared" si="5"/>
        <v>10.473732365994739</v>
      </c>
      <c r="H104" s="9">
        <v>8.6</v>
      </c>
      <c r="I104" s="2">
        <v>3</v>
      </c>
      <c r="J104" s="2">
        <v>3</v>
      </c>
      <c r="K104" s="2">
        <v>1</v>
      </c>
      <c r="L104"/>
      <c r="M104"/>
      <c r="N104" s="15">
        <v>18</v>
      </c>
      <c r="O104" s="7">
        <v>16</v>
      </c>
      <c r="P104" s="7">
        <f t="shared" si="6"/>
        <v>15</v>
      </c>
      <c r="Q104" s="7">
        <f t="shared" si="7"/>
        <v>3</v>
      </c>
      <c r="R104" s="10">
        <v>20</v>
      </c>
      <c r="S104" s="12">
        <v>0.26754965951367754</v>
      </c>
      <c r="T104" s="12">
        <v>0.26958232089414114</v>
      </c>
      <c r="U104" s="9">
        <v>349.16</v>
      </c>
      <c r="V104">
        <v>19</v>
      </c>
      <c r="W104">
        <v>29</v>
      </c>
      <c r="X104">
        <v>2</v>
      </c>
      <c r="Y104">
        <v>1</v>
      </c>
      <c r="Z104">
        <v>7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4</v>
      </c>
      <c r="AG104">
        <v>1</v>
      </c>
    </row>
    <row r="105" spans="1:33">
      <c r="A105" s="24" t="s">
        <v>199</v>
      </c>
      <c r="B105" s="15" t="s">
        <v>493</v>
      </c>
      <c r="C105" s="16" t="s">
        <v>1073</v>
      </c>
      <c r="D105" s="2">
        <v>56</v>
      </c>
      <c r="E105" s="8">
        <f t="shared" si="4"/>
        <v>4.0253516907351496</v>
      </c>
      <c r="F105" s="7">
        <v>9654</v>
      </c>
      <c r="G105" s="9">
        <f t="shared" si="5"/>
        <v>9.175127616220438</v>
      </c>
      <c r="H105" s="9">
        <v>7.05</v>
      </c>
      <c r="I105" s="2">
        <v>4</v>
      </c>
      <c r="J105">
        <v>3</v>
      </c>
      <c r="K105" s="2">
        <v>1</v>
      </c>
      <c r="L105" s="17">
        <v>1654.66</v>
      </c>
      <c r="M105" s="17">
        <v>343.77</v>
      </c>
      <c r="N105" s="15">
        <v>12</v>
      </c>
      <c r="O105" s="7">
        <v>13</v>
      </c>
      <c r="P105" s="7">
        <f t="shared" si="6"/>
        <v>13</v>
      </c>
      <c r="Q105" s="7">
        <f t="shared" si="7"/>
        <v>8</v>
      </c>
      <c r="R105" s="10">
        <v>61.53846153846154</v>
      </c>
      <c r="S105" s="12">
        <v>0.69379217273954119</v>
      </c>
      <c r="T105" s="12">
        <v>0.68544880502584304</v>
      </c>
      <c r="U105" s="9">
        <v>93.21</v>
      </c>
      <c r="V105">
        <v>5</v>
      </c>
      <c r="W105">
        <v>50</v>
      </c>
      <c r="X105">
        <v>4</v>
      </c>
      <c r="Y105">
        <v>0</v>
      </c>
      <c r="Z105">
        <v>3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5</v>
      </c>
      <c r="AG105">
        <v>0</v>
      </c>
    </row>
    <row r="106" spans="1:33">
      <c r="A106" s="24" t="s">
        <v>889</v>
      </c>
      <c r="B106" s="15" t="s">
        <v>494</v>
      </c>
      <c r="C106" s="16" t="s">
        <v>1073</v>
      </c>
      <c r="D106" s="2">
        <v>1</v>
      </c>
      <c r="E106" s="8">
        <f t="shared" si="4"/>
        <v>0</v>
      </c>
      <c r="F106" s="7">
        <v>57</v>
      </c>
      <c r="G106" s="9">
        <f t="shared" si="5"/>
        <v>4.0430512678345503</v>
      </c>
      <c r="H106" s="9">
        <v>3.6</v>
      </c>
      <c r="I106" s="2">
        <v>7</v>
      </c>
      <c r="J106" s="2">
        <v>6</v>
      </c>
      <c r="K106" s="2">
        <v>3</v>
      </c>
      <c r="L106" s="17">
        <v>595.66999999999996</v>
      </c>
      <c r="M106" s="17">
        <v>98.53</v>
      </c>
      <c r="N106" s="15">
        <v>0</v>
      </c>
      <c r="O106" s="7">
        <v>18</v>
      </c>
      <c r="P106" s="7">
        <f t="shared" si="6"/>
        <v>15</v>
      </c>
      <c r="Q106" s="7">
        <f t="shared" si="7"/>
        <v>2</v>
      </c>
      <c r="R106" s="10">
        <v>13.333333333333334</v>
      </c>
      <c r="S106" s="12">
        <v>0.22411068715650925</v>
      </c>
      <c r="T106" s="12">
        <v>0.21472061175449472</v>
      </c>
      <c r="U106" s="9">
        <v>342.19</v>
      </c>
      <c r="V106">
        <v>19</v>
      </c>
      <c r="W106">
        <v>24</v>
      </c>
      <c r="X106">
        <v>2</v>
      </c>
      <c r="Y106">
        <v>2</v>
      </c>
      <c r="Z106">
        <v>6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4</v>
      </c>
      <c r="AG106">
        <v>3</v>
      </c>
    </row>
    <row r="107" spans="1:33">
      <c r="A107" s="24" t="s">
        <v>200</v>
      </c>
      <c r="B107" s="15" t="s">
        <v>495</v>
      </c>
      <c r="C107" s="16" t="s">
        <v>1073</v>
      </c>
      <c r="D107" s="2">
        <v>17</v>
      </c>
      <c r="E107" s="8">
        <f t="shared" si="4"/>
        <v>2.8332133440562162</v>
      </c>
      <c r="F107" s="7">
        <v>3396</v>
      </c>
      <c r="G107" s="9">
        <f t="shared" si="5"/>
        <v>8.1303535474312376</v>
      </c>
      <c r="H107" s="9">
        <v>8.75</v>
      </c>
      <c r="I107" s="2">
        <v>6</v>
      </c>
      <c r="J107">
        <v>5</v>
      </c>
      <c r="K107" s="2">
        <v>2</v>
      </c>
      <c r="L107" s="17">
        <v>1004.88</v>
      </c>
      <c r="M107" s="17">
        <v>58.55</v>
      </c>
      <c r="N107" s="15">
        <v>0</v>
      </c>
      <c r="O107" s="7">
        <v>17</v>
      </c>
      <c r="P107" s="7">
        <f t="shared" si="6"/>
        <v>17</v>
      </c>
      <c r="Q107" s="7">
        <f t="shared" si="7"/>
        <v>7.9999999999999991</v>
      </c>
      <c r="R107" s="10">
        <v>47.058823529411761</v>
      </c>
      <c r="S107" s="12">
        <v>0.48238805082244823</v>
      </c>
      <c r="T107" s="12">
        <v>0.4911462264457544</v>
      </c>
      <c r="U107" s="9">
        <v>24.59</v>
      </c>
      <c r="V107">
        <v>2</v>
      </c>
      <c r="W107">
        <v>6</v>
      </c>
      <c r="X107">
        <v>4</v>
      </c>
      <c r="Y107">
        <v>0</v>
      </c>
      <c r="Z107">
        <v>3</v>
      </c>
      <c r="AA107">
        <v>2</v>
      </c>
      <c r="AB107">
        <v>0</v>
      </c>
      <c r="AC107">
        <v>0</v>
      </c>
      <c r="AD107">
        <v>0</v>
      </c>
      <c r="AE107">
        <v>4</v>
      </c>
      <c r="AF107">
        <v>4</v>
      </c>
      <c r="AG107">
        <v>0</v>
      </c>
    </row>
    <row r="108" spans="1:33">
      <c r="A108" s="24" t="s">
        <v>890</v>
      </c>
      <c r="B108" s="15" t="s">
        <v>496</v>
      </c>
      <c r="C108" s="16" t="s">
        <v>1073</v>
      </c>
      <c r="D108" s="2">
        <v>5</v>
      </c>
      <c r="E108" s="8">
        <f t="shared" si="4"/>
        <v>1.6094379124341003</v>
      </c>
      <c r="F108" s="7">
        <v>872</v>
      </c>
      <c r="G108" s="9">
        <f t="shared" si="5"/>
        <v>6.7707894239089796</v>
      </c>
      <c r="H108" s="9">
        <v>7.6</v>
      </c>
      <c r="I108" s="2">
        <v>6</v>
      </c>
      <c r="J108" s="2">
        <v>5</v>
      </c>
      <c r="K108" s="2">
        <v>2</v>
      </c>
      <c r="L108" s="17">
        <v>768.79</v>
      </c>
      <c r="M108" s="17">
        <v>117.43</v>
      </c>
      <c r="N108" s="15">
        <v>1</v>
      </c>
      <c r="O108" s="7">
        <v>18</v>
      </c>
      <c r="P108" s="7">
        <f t="shared" si="6"/>
        <v>16</v>
      </c>
      <c r="Q108" s="7">
        <f t="shared" si="7"/>
        <v>6</v>
      </c>
      <c r="R108" s="10">
        <v>37.5</v>
      </c>
      <c r="S108" s="12">
        <v>0.36885265583182247</v>
      </c>
      <c r="T108" s="12">
        <v>0.38856340585332216</v>
      </c>
      <c r="U108" s="9">
        <v>275.2</v>
      </c>
      <c r="V108">
        <v>15</v>
      </c>
      <c r="W108">
        <v>33</v>
      </c>
      <c r="X108">
        <v>4</v>
      </c>
      <c r="Y108">
        <v>0</v>
      </c>
      <c r="Z108">
        <v>4</v>
      </c>
      <c r="AA108">
        <v>2</v>
      </c>
      <c r="AB108">
        <v>0</v>
      </c>
      <c r="AC108">
        <v>0</v>
      </c>
      <c r="AD108">
        <v>0</v>
      </c>
      <c r="AE108">
        <v>1</v>
      </c>
      <c r="AF108">
        <v>5</v>
      </c>
      <c r="AG108">
        <v>2</v>
      </c>
    </row>
    <row r="109" spans="1:33">
      <c r="A109" s="24" t="s">
        <v>681</v>
      </c>
      <c r="B109" s="15" t="s">
        <v>497</v>
      </c>
      <c r="C109" s="16" t="s">
        <v>1073</v>
      </c>
      <c r="D109" s="2">
        <v>10</v>
      </c>
      <c r="E109" s="8">
        <f t="shared" si="4"/>
        <v>2.3025850929940459</v>
      </c>
      <c r="F109" s="7">
        <v>1272</v>
      </c>
      <c r="G109" s="9">
        <f t="shared" si="5"/>
        <v>7.1483457439000677</v>
      </c>
      <c r="H109" s="9">
        <v>5.7</v>
      </c>
      <c r="I109" s="2">
        <v>4</v>
      </c>
      <c r="J109">
        <v>3</v>
      </c>
      <c r="K109" s="2">
        <v>1</v>
      </c>
      <c r="L109" s="17">
        <v>1686.33</v>
      </c>
      <c r="M109" s="17">
        <v>416.39</v>
      </c>
      <c r="N109" s="15">
        <v>14</v>
      </c>
      <c r="O109" s="7">
        <v>11</v>
      </c>
      <c r="P109" s="7">
        <f t="shared" si="6"/>
        <v>11</v>
      </c>
      <c r="Q109" s="7">
        <f t="shared" si="7"/>
        <v>1.0000000000000002</v>
      </c>
      <c r="R109" s="10">
        <v>9.0909090909090917</v>
      </c>
      <c r="S109" s="12">
        <v>0.23309075808030813</v>
      </c>
      <c r="T109" s="12">
        <v>0.2218702443741053</v>
      </c>
      <c r="U109" s="9">
        <v>392.6</v>
      </c>
      <c r="V109">
        <v>16</v>
      </c>
      <c r="W109">
        <v>36</v>
      </c>
      <c r="X109">
        <v>5</v>
      </c>
      <c r="Y109">
        <v>0</v>
      </c>
      <c r="Z109">
        <v>6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s="24" t="s">
        <v>891</v>
      </c>
      <c r="B110" s="15" t="s">
        <v>498</v>
      </c>
      <c r="C110" s="16" t="s">
        <v>1073</v>
      </c>
      <c r="D110" s="2">
        <v>41</v>
      </c>
      <c r="E110" s="8">
        <f t="shared" si="4"/>
        <v>3.713572066704308</v>
      </c>
      <c r="F110" s="7">
        <v>5540</v>
      </c>
      <c r="G110" s="9">
        <f t="shared" si="5"/>
        <v>8.6197497797413298</v>
      </c>
      <c r="H110" s="9">
        <v>7.65</v>
      </c>
      <c r="I110" s="2">
        <v>3</v>
      </c>
      <c r="J110" s="2">
        <v>3</v>
      </c>
      <c r="K110" s="2">
        <v>1</v>
      </c>
      <c r="L110"/>
      <c r="M110"/>
      <c r="N110" s="15">
        <v>22</v>
      </c>
      <c r="O110" s="7">
        <v>20</v>
      </c>
      <c r="P110" s="7">
        <f t="shared" si="6"/>
        <v>15</v>
      </c>
      <c r="Q110" s="7">
        <f t="shared" si="7"/>
        <v>4.9999999999999991</v>
      </c>
      <c r="R110" s="10">
        <v>33.333333333333329</v>
      </c>
      <c r="S110" s="12">
        <v>0.36404702440416725</v>
      </c>
      <c r="T110" s="12">
        <v>0.36768621584480188</v>
      </c>
      <c r="U110" s="9">
        <v>147.72999999999999</v>
      </c>
      <c r="V110">
        <v>11</v>
      </c>
      <c r="W110">
        <v>24</v>
      </c>
      <c r="X110">
        <v>0</v>
      </c>
      <c r="Y110">
        <v>2</v>
      </c>
      <c r="Z110">
        <v>8</v>
      </c>
      <c r="AA110">
        <v>0</v>
      </c>
      <c r="AB110">
        <v>2</v>
      </c>
      <c r="AC110">
        <v>0</v>
      </c>
      <c r="AD110">
        <v>0</v>
      </c>
      <c r="AE110">
        <v>0</v>
      </c>
      <c r="AF110">
        <v>3</v>
      </c>
      <c r="AG110">
        <v>5</v>
      </c>
    </row>
    <row r="111" spans="1:33">
      <c r="A111" s="24" t="s">
        <v>682</v>
      </c>
      <c r="B111" s="15" t="s">
        <v>763</v>
      </c>
      <c r="C111" s="16" t="s">
        <v>1073</v>
      </c>
      <c r="D111" s="2">
        <v>1</v>
      </c>
      <c r="E111" s="8">
        <f t="shared" si="4"/>
        <v>0</v>
      </c>
      <c r="F111" s="7">
        <v>189</v>
      </c>
      <c r="G111" s="9">
        <f t="shared" si="5"/>
        <v>5.2417470150596426</v>
      </c>
      <c r="H111" s="9">
        <v>2.15</v>
      </c>
      <c r="I111" s="2">
        <v>8</v>
      </c>
      <c r="J111" s="2">
        <v>8</v>
      </c>
      <c r="K111" s="2">
        <v>3</v>
      </c>
      <c r="L111" s="17">
        <v>235.6</v>
      </c>
      <c r="M111" s="17">
        <v>15.17</v>
      </c>
      <c r="N111" s="15">
        <v>0</v>
      </c>
      <c r="O111" s="7">
        <v>9</v>
      </c>
      <c r="P111" s="7">
        <f t="shared" si="6"/>
        <v>8</v>
      </c>
      <c r="Q111" s="7">
        <f t="shared" si="7"/>
        <v>3</v>
      </c>
      <c r="R111" s="10">
        <v>37.5</v>
      </c>
      <c r="S111" s="12">
        <v>0.31027963970606054</v>
      </c>
      <c r="T111" s="12">
        <v>0.29384193080850185</v>
      </c>
      <c r="U111" s="9">
        <v>0</v>
      </c>
      <c r="V111">
        <v>0</v>
      </c>
      <c r="W111">
        <v>0</v>
      </c>
      <c r="X111">
        <v>4</v>
      </c>
      <c r="Y111">
        <v>0</v>
      </c>
      <c r="Z111">
        <v>3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1</v>
      </c>
    </row>
    <row r="112" spans="1:33">
      <c r="A112" s="24" t="s">
        <v>739</v>
      </c>
      <c r="B112" s="15" t="s">
        <v>763</v>
      </c>
      <c r="C112" s="16" t="s">
        <v>1073</v>
      </c>
      <c r="D112" s="2">
        <v>2</v>
      </c>
      <c r="E112" s="8">
        <f t="shared" si="4"/>
        <v>0.69314718055994529</v>
      </c>
      <c r="F112" s="7">
        <v>375</v>
      </c>
      <c r="G112" s="9">
        <f t="shared" si="5"/>
        <v>5.9269260259704106</v>
      </c>
      <c r="H112" s="9">
        <v>5.35</v>
      </c>
      <c r="I112" s="2">
        <v>11</v>
      </c>
      <c r="J112" s="2">
        <v>8</v>
      </c>
      <c r="K112" s="2">
        <v>4</v>
      </c>
      <c r="L112" s="17">
        <v>0</v>
      </c>
      <c r="M112" s="17">
        <v>0</v>
      </c>
      <c r="N112" s="15">
        <v>0</v>
      </c>
      <c r="O112" s="7">
        <v>14</v>
      </c>
      <c r="P112" s="7">
        <f t="shared" si="6"/>
        <v>13</v>
      </c>
      <c r="Q112" s="7">
        <f t="shared" si="7"/>
        <v>4</v>
      </c>
      <c r="R112" s="10">
        <v>30.76923076923077</v>
      </c>
      <c r="S112" s="12">
        <v>0.29705843814035826</v>
      </c>
      <c r="T112" s="12">
        <v>0.30413256578451431</v>
      </c>
      <c r="U112" s="9">
        <v>20.91</v>
      </c>
      <c r="V112">
        <v>2</v>
      </c>
      <c r="W112">
        <v>6</v>
      </c>
      <c r="X112">
        <v>1</v>
      </c>
      <c r="Y112">
        <v>2</v>
      </c>
      <c r="Z112">
        <v>3</v>
      </c>
      <c r="AA112">
        <v>3</v>
      </c>
      <c r="AB112">
        <v>0</v>
      </c>
      <c r="AC112">
        <v>0</v>
      </c>
      <c r="AD112">
        <v>0</v>
      </c>
      <c r="AE112">
        <v>1</v>
      </c>
      <c r="AF112">
        <v>3</v>
      </c>
      <c r="AG112">
        <v>1</v>
      </c>
    </row>
    <row r="113" spans="1:33">
      <c r="A113" s="24" t="s">
        <v>740</v>
      </c>
      <c r="B113" s="15" t="s">
        <v>499</v>
      </c>
      <c r="C113" s="16" t="s">
        <v>1073</v>
      </c>
      <c r="D113" s="2">
        <v>2</v>
      </c>
      <c r="E113" s="8">
        <f t="shared" si="4"/>
        <v>0.69314718055994529</v>
      </c>
      <c r="F113" s="7">
        <v>232</v>
      </c>
      <c r="G113" s="9">
        <f t="shared" si="5"/>
        <v>5.4467373716663099</v>
      </c>
      <c r="H113" s="9">
        <v>3.35</v>
      </c>
      <c r="I113" s="2">
        <v>7</v>
      </c>
      <c r="J113" s="2">
        <v>6</v>
      </c>
      <c r="K113" s="2">
        <v>2</v>
      </c>
      <c r="L113" s="17">
        <v>355.23</v>
      </c>
      <c r="M113" s="17">
        <v>29.9</v>
      </c>
      <c r="N113" s="15">
        <v>0</v>
      </c>
      <c r="O113" s="7">
        <v>10</v>
      </c>
      <c r="P113" s="7">
        <f t="shared" si="6"/>
        <v>9</v>
      </c>
      <c r="Q113" s="7">
        <f t="shared" si="7"/>
        <v>0</v>
      </c>
      <c r="R113" s="10">
        <v>0</v>
      </c>
      <c r="S113" s="12">
        <v>0.11496967538634204</v>
      </c>
      <c r="T113" s="12">
        <v>0.12363649731098755</v>
      </c>
      <c r="U113" s="9">
        <v>639.92999999999995</v>
      </c>
      <c r="V113">
        <v>21</v>
      </c>
      <c r="W113">
        <v>58</v>
      </c>
      <c r="X113">
        <v>1</v>
      </c>
      <c r="Y113">
        <v>2</v>
      </c>
      <c r="Z113">
        <v>4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2</v>
      </c>
      <c r="AG113">
        <v>1</v>
      </c>
    </row>
    <row r="114" spans="1:33">
      <c r="A114" s="24" t="s">
        <v>683</v>
      </c>
      <c r="B114" s="15" t="s">
        <v>500</v>
      </c>
      <c r="C114" s="16" t="s">
        <v>1073</v>
      </c>
      <c r="D114" s="2">
        <v>11</v>
      </c>
      <c r="E114" s="8">
        <f t="shared" si="4"/>
        <v>2.3978952727983707</v>
      </c>
      <c r="F114" s="7">
        <v>2723</v>
      </c>
      <c r="G114" s="9">
        <f t="shared" si="5"/>
        <v>7.9094894926737593</v>
      </c>
      <c r="H114" s="9">
        <v>4.7</v>
      </c>
      <c r="I114" s="2">
        <v>9</v>
      </c>
      <c r="J114" s="2">
        <v>8</v>
      </c>
      <c r="K114" s="2">
        <v>3</v>
      </c>
      <c r="L114" s="17">
        <v>263.93</v>
      </c>
      <c r="M114" s="17">
        <v>35.479999999999997</v>
      </c>
      <c r="N114" s="15">
        <v>0</v>
      </c>
      <c r="O114" s="7">
        <v>13</v>
      </c>
      <c r="P114" s="7">
        <f t="shared" si="6"/>
        <v>11</v>
      </c>
      <c r="Q114" s="7">
        <f t="shared" si="7"/>
        <v>2.9999999999999996</v>
      </c>
      <c r="R114" s="10">
        <v>27.27272727272727</v>
      </c>
      <c r="S114" s="12">
        <v>0.39883743091290264</v>
      </c>
      <c r="T114" s="12">
        <v>0.37968736702676792</v>
      </c>
      <c r="U114" s="9">
        <v>637.9</v>
      </c>
      <c r="V114">
        <v>10</v>
      </c>
      <c r="W114">
        <v>36</v>
      </c>
      <c r="X114">
        <v>5</v>
      </c>
      <c r="Y114">
        <v>0</v>
      </c>
      <c r="Z114">
        <v>4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2</v>
      </c>
      <c r="AG114">
        <v>2</v>
      </c>
    </row>
    <row r="115" spans="1:33">
      <c r="A115" s="24" t="s">
        <v>741</v>
      </c>
      <c r="B115" s="15" t="s">
        <v>763</v>
      </c>
      <c r="C115" s="16" t="s">
        <v>1073</v>
      </c>
      <c r="D115" s="2">
        <v>1</v>
      </c>
      <c r="E115" s="8">
        <f t="shared" si="4"/>
        <v>0</v>
      </c>
      <c r="F115" s="7">
        <v>130</v>
      </c>
      <c r="G115" s="9">
        <f t="shared" si="5"/>
        <v>4.8675344504555822</v>
      </c>
      <c r="H115" s="9">
        <v>6.8</v>
      </c>
      <c r="I115" s="2">
        <v>11</v>
      </c>
      <c r="J115" s="2">
        <v>8</v>
      </c>
      <c r="K115" s="2">
        <v>4</v>
      </c>
      <c r="L115" s="17">
        <v>0</v>
      </c>
      <c r="M115" s="17">
        <v>0</v>
      </c>
      <c r="N115" s="15">
        <v>0</v>
      </c>
      <c r="O115" s="7">
        <v>14</v>
      </c>
      <c r="P115" s="7">
        <f t="shared" si="6"/>
        <v>13</v>
      </c>
      <c r="Q115" s="7">
        <f t="shared" si="7"/>
        <v>2</v>
      </c>
      <c r="R115" s="10">
        <v>15.384615384615385</v>
      </c>
      <c r="S115" s="12">
        <v>0.19386230913380237</v>
      </c>
      <c r="T115" s="12">
        <v>0.19963614847883207</v>
      </c>
      <c r="U115" s="9">
        <v>326.25</v>
      </c>
      <c r="V115">
        <v>17</v>
      </c>
      <c r="W115">
        <v>31</v>
      </c>
      <c r="X115">
        <v>5</v>
      </c>
      <c r="Y115">
        <v>0</v>
      </c>
      <c r="Z115">
        <v>2</v>
      </c>
      <c r="AA115">
        <v>2</v>
      </c>
      <c r="AB115">
        <v>0</v>
      </c>
      <c r="AC115">
        <v>1</v>
      </c>
      <c r="AD115">
        <v>0</v>
      </c>
      <c r="AE115">
        <v>0</v>
      </c>
      <c r="AF115">
        <v>3</v>
      </c>
      <c r="AG115">
        <v>1</v>
      </c>
    </row>
    <row r="116" spans="1:33">
      <c r="A116" s="24" t="s">
        <v>742</v>
      </c>
      <c r="B116" s="15" t="s">
        <v>501</v>
      </c>
      <c r="C116" s="16" t="s">
        <v>1074</v>
      </c>
      <c r="D116" s="2">
        <v>1</v>
      </c>
      <c r="E116" s="8">
        <f t="shared" si="4"/>
        <v>0</v>
      </c>
      <c r="F116" s="7">
        <v>236</v>
      </c>
      <c r="G116" s="9">
        <f t="shared" si="5"/>
        <v>5.4638318050256105</v>
      </c>
      <c r="H116" s="9">
        <v>5.5</v>
      </c>
      <c r="I116" s="2">
        <v>5</v>
      </c>
      <c r="J116">
        <v>5</v>
      </c>
      <c r="K116" s="2">
        <v>2</v>
      </c>
      <c r="L116" s="17">
        <v>212.1</v>
      </c>
      <c r="M116" s="17">
        <v>7.78</v>
      </c>
      <c r="N116" s="15">
        <v>0</v>
      </c>
      <c r="O116" s="7">
        <v>15</v>
      </c>
      <c r="P116" s="7">
        <f t="shared" si="6"/>
        <v>11</v>
      </c>
      <c r="Q116" s="7">
        <f t="shared" si="7"/>
        <v>2.9999999999999996</v>
      </c>
      <c r="R116" s="10">
        <v>27.27272727272727</v>
      </c>
      <c r="S116" s="12">
        <v>0.25913121</v>
      </c>
      <c r="T116" s="12">
        <v>0.2041411082355496</v>
      </c>
      <c r="U116" s="9">
        <v>335.01</v>
      </c>
      <c r="V116">
        <v>13</v>
      </c>
      <c r="W116">
        <v>46</v>
      </c>
      <c r="X116">
        <v>3</v>
      </c>
      <c r="Y116">
        <v>0</v>
      </c>
      <c r="Z116">
        <v>5</v>
      </c>
      <c r="AA116">
        <v>1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4</v>
      </c>
    </row>
    <row r="117" spans="1:33">
      <c r="A117" s="24" t="s">
        <v>537</v>
      </c>
      <c r="B117" s="15" t="s">
        <v>502</v>
      </c>
      <c r="C117" s="16" t="s">
        <v>1074</v>
      </c>
      <c r="D117" s="2">
        <v>4</v>
      </c>
      <c r="E117" s="8">
        <f t="shared" si="4"/>
        <v>1.3862943611198906</v>
      </c>
      <c r="F117" s="7">
        <v>196</v>
      </c>
      <c r="G117" s="9">
        <f t="shared" si="5"/>
        <v>5.2781146592305168</v>
      </c>
      <c r="H117" s="9">
        <v>7.55</v>
      </c>
      <c r="I117" s="2">
        <v>6</v>
      </c>
      <c r="J117">
        <v>6</v>
      </c>
      <c r="K117" s="2">
        <v>3</v>
      </c>
      <c r="L117" s="17">
        <v>558.12</v>
      </c>
      <c r="M117" s="17">
        <v>22.93</v>
      </c>
      <c r="N117" s="15">
        <v>0</v>
      </c>
      <c r="O117" s="7">
        <v>15</v>
      </c>
      <c r="P117" s="7">
        <f t="shared" si="6"/>
        <v>14</v>
      </c>
      <c r="Q117" s="7">
        <f t="shared" si="7"/>
        <v>4</v>
      </c>
      <c r="R117" s="10">
        <v>28.571428571428569</v>
      </c>
      <c r="S117" s="12">
        <v>0.34048572913821146</v>
      </c>
      <c r="T117" s="12">
        <v>0.35005954679933221</v>
      </c>
      <c r="U117" s="9">
        <v>300.62</v>
      </c>
      <c r="V117">
        <v>20</v>
      </c>
      <c r="W117">
        <v>44</v>
      </c>
      <c r="X117">
        <v>2</v>
      </c>
      <c r="Y117">
        <v>0</v>
      </c>
      <c r="Z117">
        <v>4</v>
      </c>
      <c r="AA117">
        <v>1</v>
      </c>
      <c r="AB117">
        <v>0</v>
      </c>
      <c r="AC117">
        <v>2</v>
      </c>
      <c r="AD117">
        <v>0</v>
      </c>
      <c r="AE117">
        <v>1</v>
      </c>
      <c r="AF117">
        <v>4</v>
      </c>
      <c r="AG117">
        <v>1</v>
      </c>
    </row>
    <row r="118" spans="1:33">
      <c r="A118" s="24" t="s">
        <v>1036</v>
      </c>
      <c r="B118" s="15" t="s">
        <v>1107</v>
      </c>
      <c r="C118" s="16" t="s">
        <v>1074</v>
      </c>
      <c r="D118" s="2">
        <v>27</v>
      </c>
      <c r="E118" s="8">
        <f t="shared" si="4"/>
        <v>3.2958368660043291</v>
      </c>
      <c r="F118" s="7">
        <v>945</v>
      </c>
      <c r="G118" s="9">
        <f t="shared" si="5"/>
        <v>6.8511849274937431</v>
      </c>
      <c r="H118" s="9">
        <v>4.7</v>
      </c>
      <c r="I118" s="2">
        <v>6</v>
      </c>
      <c r="J118">
        <v>5</v>
      </c>
      <c r="K118" s="2">
        <v>2</v>
      </c>
      <c r="L118" s="17">
        <v>475.5</v>
      </c>
      <c r="M118" s="17">
        <v>71.709999999999994</v>
      </c>
      <c r="N118" s="15">
        <v>1</v>
      </c>
      <c r="O118" s="7">
        <v>10</v>
      </c>
      <c r="P118" s="7">
        <f t="shared" si="6"/>
        <v>9</v>
      </c>
      <c r="Q118" s="7">
        <f t="shared" si="7"/>
        <v>2.9999999999999996</v>
      </c>
      <c r="R118" s="10">
        <v>33.333333333333329</v>
      </c>
      <c r="S118" s="12">
        <v>0.33108866442199775</v>
      </c>
      <c r="T118" s="12">
        <v>0.35099872896482448</v>
      </c>
      <c r="U118" s="9">
        <v>195.44</v>
      </c>
      <c r="V118">
        <v>10</v>
      </c>
      <c r="W118">
        <v>67</v>
      </c>
      <c r="X118">
        <v>3</v>
      </c>
      <c r="Y118">
        <v>0</v>
      </c>
      <c r="Z118">
        <v>2</v>
      </c>
      <c r="AA118">
        <v>0</v>
      </c>
      <c r="AB118">
        <v>0</v>
      </c>
      <c r="AC118">
        <v>0</v>
      </c>
      <c r="AD118">
        <v>0</v>
      </c>
      <c r="AE118">
        <v>2</v>
      </c>
      <c r="AF118">
        <v>2</v>
      </c>
      <c r="AG118">
        <v>1</v>
      </c>
    </row>
    <row r="119" spans="1:33">
      <c r="A119" s="24" t="s">
        <v>1037</v>
      </c>
      <c r="B119" s="15" t="s">
        <v>1108</v>
      </c>
      <c r="C119" s="16" t="s">
        <v>1075</v>
      </c>
      <c r="D119" s="2">
        <v>1</v>
      </c>
      <c r="E119" s="8">
        <f t="shared" si="4"/>
        <v>0</v>
      </c>
      <c r="F119" s="7">
        <v>242</v>
      </c>
      <c r="G119" s="9">
        <f t="shared" si="5"/>
        <v>5.4889377261566867</v>
      </c>
      <c r="H119" s="9">
        <v>2.75</v>
      </c>
      <c r="I119" s="2">
        <v>5</v>
      </c>
      <c r="J119" s="2">
        <v>4</v>
      </c>
      <c r="K119" s="2">
        <v>2</v>
      </c>
      <c r="L119" s="17">
        <v>322.77</v>
      </c>
      <c r="M119" s="17">
        <v>78.83</v>
      </c>
      <c r="N119" s="15">
        <v>3</v>
      </c>
      <c r="O119" s="7">
        <v>9</v>
      </c>
      <c r="P119" s="7">
        <f t="shared" si="6"/>
        <v>8</v>
      </c>
      <c r="Q119" s="7">
        <f t="shared" si="7"/>
        <v>3</v>
      </c>
      <c r="R119" s="10">
        <v>37.5</v>
      </c>
      <c r="S119" s="12">
        <v>0.43034088884339661</v>
      </c>
      <c r="T119" s="12">
        <v>0.41393007128420561</v>
      </c>
      <c r="U119" s="9">
        <v>0</v>
      </c>
      <c r="V119">
        <v>0</v>
      </c>
      <c r="W119">
        <v>0</v>
      </c>
      <c r="X119">
        <v>1</v>
      </c>
      <c r="Y119">
        <v>0</v>
      </c>
      <c r="Z119">
        <v>3</v>
      </c>
      <c r="AA119">
        <v>0</v>
      </c>
      <c r="AB119">
        <v>2</v>
      </c>
      <c r="AC119">
        <v>0</v>
      </c>
      <c r="AD119">
        <v>0</v>
      </c>
      <c r="AE119">
        <v>0</v>
      </c>
      <c r="AF119">
        <v>2</v>
      </c>
      <c r="AG119">
        <v>1</v>
      </c>
    </row>
    <row r="120" spans="1:33">
      <c r="A120" s="24" t="s">
        <v>1038</v>
      </c>
      <c r="B120" s="15" t="s">
        <v>763</v>
      </c>
      <c r="C120" s="16" t="s">
        <v>1074</v>
      </c>
      <c r="D120" s="2">
        <v>8</v>
      </c>
      <c r="E120" s="8">
        <f t="shared" si="4"/>
        <v>2.0794415416798357</v>
      </c>
      <c r="F120" s="7">
        <v>3728</v>
      </c>
      <c r="G120" s="9">
        <f t="shared" si="5"/>
        <v>8.2236271758054826</v>
      </c>
      <c r="H120" s="9">
        <v>6.95</v>
      </c>
      <c r="I120" s="2">
        <v>11</v>
      </c>
      <c r="J120" s="2">
        <v>9</v>
      </c>
      <c r="K120" s="2">
        <v>4</v>
      </c>
      <c r="L120" s="17">
        <v>0</v>
      </c>
      <c r="M120" s="17">
        <v>0</v>
      </c>
      <c r="N120" s="15">
        <v>0</v>
      </c>
      <c r="O120" s="7">
        <v>12</v>
      </c>
      <c r="P120" s="7">
        <f t="shared" si="6"/>
        <v>10</v>
      </c>
      <c r="Q120" s="7">
        <f t="shared" si="7"/>
        <v>8</v>
      </c>
      <c r="R120" s="10">
        <v>80</v>
      </c>
      <c r="S120" s="12">
        <v>0.77428571428571424</v>
      </c>
      <c r="T120" s="12">
        <v>0.76203274413213562</v>
      </c>
      <c r="U120" s="9">
        <v>0</v>
      </c>
      <c r="V120">
        <v>0</v>
      </c>
      <c r="W120">
        <v>0</v>
      </c>
      <c r="X120">
        <v>4</v>
      </c>
      <c r="Y120">
        <v>0</v>
      </c>
      <c r="Z120">
        <v>4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2</v>
      </c>
      <c r="AG120">
        <v>2</v>
      </c>
    </row>
    <row r="121" spans="1:33">
      <c r="A121" s="24" t="s">
        <v>1039</v>
      </c>
      <c r="B121" s="15" t="s">
        <v>1109</v>
      </c>
      <c r="C121" s="16" t="s">
        <v>1075</v>
      </c>
      <c r="D121" s="2">
        <v>60</v>
      </c>
      <c r="E121" s="8">
        <f t="shared" si="4"/>
        <v>4.0943445622221004</v>
      </c>
      <c r="F121" s="7">
        <v>5015</v>
      </c>
      <c r="G121" s="9">
        <f t="shared" si="5"/>
        <v>8.5201887003960355</v>
      </c>
      <c r="H121" s="9">
        <v>7.05</v>
      </c>
      <c r="I121" s="2">
        <v>5</v>
      </c>
      <c r="J121" s="2">
        <v>3</v>
      </c>
      <c r="K121" s="2">
        <v>1</v>
      </c>
      <c r="L121" s="17">
        <v>1160.95</v>
      </c>
      <c r="M121" s="17">
        <v>474.04</v>
      </c>
      <c r="N121" s="15">
        <v>1</v>
      </c>
      <c r="O121" s="7">
        <v>11</v>
      </c>
      <c r="P121" s="7">
        <f t="shared" si="6"/>
        <v>10</v>
      </c>
      <c r="Q121" s="7">
        <f t="shared" si="7"/>
        <v>2</v>
      </c>
      <c r="R121" s="10">
        <v>20</v>
      </c>
      <c r="S121" s="12">
        <v>0.23960549521953028</v>
      </c>
      <c r="T121" s="12">
        <v>0.21911289567656364</v>
      </c>
      <c r="U121" s="9">
        <v>18.239999999999998</v>
      </c>
      <c r="V121">
        <v>2</v>
      </c>
      <c r="W121">
        <v>7</v>
      </c>
      <c r="X121">
        <v>2</v>
      </c>
      <c r="Y121">
        <v>0</v>
      </c>
      <c r="Z121">
        <v>4</v>
      </c>
      <c r="AA121">
        <v>2</v>
      </c>
      <c r="AB121">
        <v>0</v>
      </c>
      <c r="AC121">
        <v>0</v>
      </c>
      <c r="AD121">
        <v>0</v>
      </c>
      <c r="AE121">
        <v>0</v>
      </c>
      <c r="AF121">
        <v>2</v>
      </c>
      <c r="AG121">
        <v>1</v>
      </c>
    </row>
    <row r="122" spans="1:33">
      <c r="A122" s="24" t="s">
        <v>1040</v>
      </c>
      <c r="B122" s="15" t="s">
        <v>1110</v>
      </c>
      <c r="C122" s="16" t="s">
        <v>1075</v>
      </c>
      <c r="D122" s="2">
        <v>89</v>
      </c>
      <c r="E122" s="8">
        <f t="shared" si="4"/>
        <v>4.4886363697321396</v>
      </c>
      <c r="F122" s="7">
        <v>10023</v>
      </c>
      <c r="G122" s="9">
        <f t="shared" si="5"/>
        <v>9.2126377310248664</v>
      </c>
      <c r="H122" s="9">
        <v>8.6999999999999993</v>
      </c>
      <c r="I122" s="2">
        <v>5</v>
      </c>
      <c r="J122" s="2">
        <v>3</v>
      </c>
      <c r="K122" s="2">
        <v>1</v>
      </c>
      <c r="L122" s="17">
        <v>1594.15</v>
      </c>
      <c r="M122" s="17">
        <v>158.01</v>
      </c>
      <c r="N122" s="15">
        <v>2</v>
      </c>
      <c r="O122" s="7">
        <v>16</v>
      </c>
      <c r="P122" s="7">
        <f t="shared" si="6"/>
        <v>15</v>
      </c>
      <c r="Q122" s="7">
        <f t="shared" si="7"/>
        <v>7</v>
      </c>
      <c r="R122" s="10">
        <v>46.666666666666664</v>
      </c>
      <c r="S122" s="12">
        <v>0.39824338711318824</v>
      </c>
      <c r="T122" s="12">
        <v>0.42515733240395881</v>
      </c>
      <c r="U122" s="9">
        <v>295.14999999999998</v>
      </c>
      <c r="V122">
        <v>9</v>
      </c>
      <c r="W122">
        <v>32</v>
      </c>
      <c r="X122">
        <v>3</v>
      </c>
      <c r="Y122">
        <v>0</v>
      </c>
      <c r="Z122">
        <v>7</v>
      </c>
      <c r="AA122">
        <v>0</v>
      </c>
      <c r="AB122">
        <v>0</v>
      </c>
      <c r="AC122">
        <v>0</v>
      </c>
      <c r="AD122">
        <v>0</v>
      </c>
      <c r="AE122">
        <v>2</v>
      </c>
      <c r="AF122">
        <v>3</v>
      </c>
      <c r="AG122">
        <v>1</v>
      </c>
    </row>
    <row r="123" spans="1:33">
      <c r="A123" s="24" t="s">
        <v>952</v>
      </c>
      <c r="B123" s="15" t="s">
        <v>1111</v>
      </c>
      <c r="C123" s="16" t="s">
        <v>1076</v>
      </c>
      <c r="D123" s="2">
        <v>4</v>
      </c>
      <c r="E123" s="8">
        <f t="shared" si="4"/>
        <v>1.3862943611198906</v>
      </c>
      <c r="F123" s="7">
        <v>217</v>
      </c>
      <c r="G123" s="9">
        <f t="shared" si="5"/>
        <v>5.3798973535404597</v>
      </c>
      <c r="H123" s="9">
        <v>6.5</v>
      </c>
      <c r="I123" s="2">
        <v>10</v>
      </c>
      <c r="J123" s="2">
        <v>8</v>
      </c>
      <c r="K123" s="2">
        <v>3</v>
      </c>
      <c r="L123" s="17">
        <v>213.28</v>
      </c>
      <c r="M123" s="17">
        <v>0</v>
      </c>
      <c r="N123" s="15">
        <v>0</v>
      </c>
      <c r="O123" s="7">
        <v>15</v>
      </c>
      <c r="P123" s="7">
        <f t="shared" si="6"/>
        <v>14</v>
      </c>
      <c r="Q123" s="7">
        <f t="shared" si="7"/>
        <v>7</v>
      </c>
      <c r="R123" s="10">
        <v>50</v>
      </c>
      <c r="S123" s="12">
        <v>0.41781247852676423</v>
      </c>
      <c r="T123" s="12">
        <v>0.4404008066007169</v>
      </c>
      <c r="U123" s="9">
        <v>57.08</v>
      </c>
      <c r="V123">
        <v>2</v>
      </c>
      <c r="W123">
        <v>10</v>
      </c>
      <c r="X123">
        <v>3</v>
      </c>
      <c r="Y123">
        <v>0</v>
      </c>
      <c r="Z123">
        <v>7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3</v>
      </c>
      <c r="AG123">
        <v>1</v>
      </c>
    </row>
    <row r="124" spans="1:33">
      <c r="A124" s="24" t="s">
        <v>953</v>
      </c>
      <c r="B124" s="15" t="s">
        <v>1112</v>
      </c>
      <c r="C124" s="16" t="s">
        <v>1075</v>
      </c>
      <c r="D124" s="2">
        <v>22</v>
      </c>
      <c r="E124" s="8">
        <f t="shared" si="4"/>
        <v>3.0910424533583161</v>
      </c>
      <c r="F124" s="7">
        <v>2443</v>
      </c>
      <c r="G124" s="9">
        <f t="shared" si="5"/>
        <v>7.8009820712577405</v>
      </c>
      <c r="H124" s="9">
        <v>5.25</v>
      </c>
      <c r="I124" s="2">
        <v>6</v>
      </c>
      <c r="J124">
        <v>4</v>
      </c>
      <c r="K124" s="2">
        <v>2</v>
      </c>
      <c r="L124" s="17">
        <v>617.52</v>
      </c>
      <c r="M124" s="17">
        <v>193</v>
      </c>
      <c r="N124" s="15">
        <v>0</v>
      </c>
      <c r="O124" s="7">
        <v>11</v>
      </c>
      <c r="P124" s="7">
        <f t="shared" si="6"/>
        <v>11</v>
      </c>
      <c r="Q124" s="7">
        <f t="shared" si="7"/>
        <v>5</v>
      </c>
      <c r="R124" s="10">
        <v>45.454545454545453</v>
      </c>
      <c r="S124" s="12">
        <v>0.49242424242424226</v>
      </c>
      <c r="T124" s="12">
        <v>0.48494353649433858</v>
      </c>
      <c r="U124" s="9">
        <v>758.91</v>
      </c>
      <c r="V124">
        <v>14</v>
      </c>
      <c r="W124">
        <v>93</v>
      </c>
      <c r="X124">
        <v>3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7</v>
      </c>
      <c r="AG124">
        <v>0</v>
      </c>
    </row>
    <row r="125" spans="1:33">
      <c r="A125" s="24" t="s">
        <v>703</v>
      </c>
      <c r="B125" s="15" t="s">
        <v>1113</v>
      </c>
      <c r="C125" s="16" t="s">
        <v>1075</v>
      </c>
      <c r="D125" s="2">
        <v>9</v>
      </c>
      <c r="E125" s="8">
        <f t="shared" si="4"/>
        <v>2.1972245773362196</v>
      </c>
      <c r="F125" s="7">
        <v>2984</v>
      </c>
      <c r="G125" s="9">
        <f t="shared" si="5"/>
        <v>8.0010199613236512</v>
      </c>
      <c r="H125" s="9">
        <v>8.25</v>
      </c>
      <c r="I125" s="2">
        <v>6</v>
      </c>
      <c r="J125" s="2">
        <v>3</v>
      </c>
      <c r="K125" s="2">
        <v>1</v>
      </c>
      <c r="L125" s="17">
        <v>726.99</v>
      </c>
      <c r="M125" s="17">
        <v>67.33</v>
      </c>
      <c r="N125" s="15">
        <v>0</v>
      </c>
      <c r="O125" s="7">
        <v>19</v>
      </c>
      <c r="P125" s="7">
        <f t="shared" si="6"/>
        <v>15</v>
      </c>
      <c r="Q125" s="7">
        <f t="shared" si="7"/>
        <v>4.9999999999999991</v>
      </c>
      <c r="R125" s="10">
        <v>33.333333333333329</v>
      </c>
      <c r="S125" s="12">
        <v>0.40548400038596116</v>
      </c>
      <c r="T125" s="12">
        <v>0.39846666737276715</v>
      </c>
      <c r="U125" s="9">
        <v>59</v>
      </c>
      <c r="V125">
        <v>4</v>
      </c>
      <c r="W125">
        <v>9</v>
      </c>
      <c r="X125">
        <v>5</v>
      </c>
      <c r="Y125">
        <v>0</v>
      </c>
      <c r="Z125">
        <v>0</v>
      </c>
      <c r="AA125">
        <v>3</v>
      </c>
      <c r="AB125">
        <v>0</v>
      </c>
      <c r="AC125">
        <v>2</v>
      </c>
      <c r="AD125">
        <v>1</v>
      </c>
      <c r="AE125">
        <v>2</v>
      </c>
      <c r="AF125">
        <v>2</v>
      </c>
      <c r="AG125">
        <v>4</v>
      </c>
    </row>
    <row r="126" spans="1:33">
      <c r="A126" s="24" t="s">
        <v>538</v>
      </c>
      <c r="B126" s="15" t="s">
        <v>1114</v>
      </c>
      <c r="C126" s="16" t="s">
        <v>1075</v>
      </c>
      <c r="D126" s="2">
        <v>1</v>
      </c>
      <c r="E126" s="8">
        <f t="shared" si="4"/>
        <v>0</v>
      </c>
      <c r="F126" s="7">
        <v>152</v>
      </c>
      <c r="G126" s="9">
        <f t="shared" si="5"/>
        <v>5.0238805208462765</v>
      </c>
      <c r="H126" s="9">
        <v>3.4</v>
      </c>
      <c r="I126" s="2">
        <v>7</v>
      </c>
      <c r="J126" s="2">
        <v>4</v>
      </c>
      <c r="K126" s="2">
        <v>2</v>
      </c>
      <c r="L126" s="17">
        <v>354</v>
      </c>
      <c r="M126" s="17">
        <v>29.71</v>
      </c>
      <c r="N126" s="15">
        <v>0</v>
      </c>
      <c r="O126" s="7">
        <v>13</v>
      </c>
      <c r="P126" s="7">
        <f t="shared" si="6"/>
        <v>9</v>
      </c>
      <c r="Q126" s="7">
        <f t="shared" si="7"/>
        <v>1</v>
      </c>
      <c r="R126" s="10">
        <v>11.111111111111111</v>
      </c>
      <c r="S126" s="12">
        <v>0.2056639715369874</v>
      </c>
      <c r="T126" s="12">
        <v>0.2137501987393923</v>
      </c>
      <c r="U126" s="9">
        <v>85.99</v>
      </c>
      <c r="V126">
        <v>7</v>
      </c>
      <c r="W126">
        <v>25</v>
      </c>
      <c r="X126">
        <v>1</v>
      </c>
      <c r="Y126">
        <v>2</v>
      </c>
      <c r="Z126">
        <v>1</v>
      </c>
      <c r="AA126">
        <v>2</v>
      </c>
      <c r="AB126">
        <v>0</v>
      </c>
      <c r="AC126">
        <v>0</v>
      </c>
      <c r="AD126">
        <v>0</v>
      </c>
      <c r="AE126">
        <v>1</v>
      </c>
      <c r="AF126">
        <v>2</v>
      </c>
      <c r="AG126">
        <v>4</v>
      </c>
    </row>
    <row r="127" spans="1:33">
      <c r="A127" s="24" t="s">
        <v>539</v>
      </c>
      <c r="B127" s="15" t="s">
        <v>1115</v>
      </c>
      <c r="C127" s="16" t="s">
        <v>1075</v>
      </c>
      <c r="D127" s="2">
        <v>8</v>
      </c>
      <c r="E127" s="8">
        <f t="shared" si="4"/>
        <v>2.0794415416798357</v>
      </c>
      <c r="F127" s="7">
        <v>1096</v>
      </c>
      <c r="G127" s="9">
        <f t="shared" si="5"/>
        <v>6.9994224675079613</v>
      </c>
      <c r="H127" s="9">
        <v>6.9</v>
      </c>
      <c r="I127" s="2">
        <v>6</v>
      </c>
      <c r="J127" s="2">
        <v>4</v>
      </c>
      <c r="K127" s="2">
        <v>2</v>
      </c>
      <c r="L127" s="17">
        <v>457.23</v>
      </c>
      <c r="M127" s="17">
        <v>43.32</v>
      </c>
      <c r="N127" s="15">
        <v>2</v>
      </c>
      <c r="O127" s="7">
        <v>12</v>
      </c>
      <c r="P127" s="7">
        <f t="shared" si="6"/>
        <v>10</v>
      </c>
      <c r="Q127" s="7">
        <f t="shared" si="7"/>
        <v>1</v>
      </c>
      <c r="R127" s="10">
        <v>10</v>
      </c>
      <c r="S127" s="12">
        <v>0.14708488082889998</v>
      </c>
      <c r="T127" s="12">
        <v>0.17130935753078297</v>
      </c>
      <c r="U127" s="9">
        <v>234.85</v>
      </c>
      <c r="V127">
        <v>12</v>
      </c>
      <c r="W127">
        <v>33</v>
      </c>
      <c r="X127">
        <v>1</v>
      </c>
      <c r="Y127">
        <v>0</v>
      </c>
      <c r="Z127">
        <v>4</v>
      </c>
      <c r="AA127">
        <v>1</v>
      </c>
      <c r="AB127">
        <v>0</v>
      </c>
      <c r="AC127">
        <v>2</v>
      </c>
      <c r="AD127">
        <v>0</v>
      </c>
      <c r="AE127">
        <v>0</v>
      </c>
      <c r="AF127">
        <v>2</v>
      </c>
      <c r="AG127">
        <v>2</v>
      </c>
    </row>
    <row r="128" spans="1:33">
      <c r="A128" s="24" t="s">
        <v>235</v>
      </c>
      <c r="B128" s="15" t="s">
        <v>763</v>
      </c>
      <c r="C128" s="16" t="s">
        <v>1075</v>
      </c>
      <c r="D128" s="2">
        <v>1</v>
      </c>
      <c r="E128" s="8">
        <f t="shared" si="4"/>
        <v>0</v>
      </c>
      <c r="F128" s="7">
        <v>4</v>
      </c>
      <c r="G128" s="9">
        <f t="shared" si="5"/>
        <v>1.3862943611198906</v>
      </c>
      <c r="H128" s="9">
        <v>3.8</v>
      </c>
      <c r="I128" s="2">
        <v>9</v>
      </c>
      <c r="J128" s="2">
        <v>6</v>
      </c>
      <c r="K128" s="2">
        <v>3</v>
      </c>
      <c r="L128" s="17">
        <v>133.44</v>
      </c>
      <c r="M128" s="17">
        <v>16.29</v>
      </c>
      <c r="N128" s="15">
        <v>0</v>
      </c>
      <c r="O128" s="7">
        <v>15</v>
      </c>
      <c r="P128" s="7">
        <f t="shared" si="6"/>
        <v>12</v>
      </c>
      <c r="Q128" s="7">
        <f t="shared" si="7"/>
        <v>0</v>
      </c>
      <c r="R128" s="10">
        <v>0</v>
      </c>
      <c r="S128" s="12">
        <v>4.7478646504221178E-2</v>
      </c>
      <c r="T128" s="12">
        <v>4.5262957103326174E-2</v>
      </c>
      <c r="U128" s="9">
        <v>609.85</v>
      </c>
      <c r="V128">
        <v>20</v>
      </c>
      <c r="W128">
        <v>30</v>
      </c>
      <c r="X128">
        <v>0</v>
      </c>
      <c r="Y128">
        <v>1</v>
      </c>
      <c r="Z128">
        <v>5</v>
      </c>
      <c r="AA128">
        <v>3</v>
      </c>
      <c r="AB128">
        <v>2</v>
      </c>
      <c r="AC128">
        <v>0</v>
      </c>
      <c r="AD128">
        <v>0</v>
      </c>
      <c r="AE128">
        <v>0</v>
      </c>
      <c r="AF128">
        <v>1</v>
      </c>
      <c r="AG128">
        <v>3</v>
      </c>
    </row>
    <row r="129" spans="1:33">
      <c r="A129" s="24" t="s">
        <v>430</v>
      </c>
      <c r="B129" s="15" t="s">
        <v>1116</v>
      </c>
      <c r="C129" s="16" t="s">
        <v>1075</v>
      </c>
      <c r="D129" s="2">
        <v>50</v>
      </c>
      <c r="E129" s="8">
        <f t="shared" si="4"/>
        <v>3.912023005428146</v>
      </c>
      <c r="F129" s="7">
        <v>2579</v>
      </c>
      <c r="G129" s="9">
        <f t="shared" si="5"/>
        <v>7.8551570058813445</v>
      </c>
      <c r="H129" s="9">
        <v>7.95</v>
      </c>
      <c r="I129" s="2">
        <v>7</v>
      </c>
      <c r="J129" s="2">
        <v>5</v>
      </c>
      <c r="K129" s="2">
        <v>2</v>
      </c>
      <c r="L129" s="17">
        <v>583.27</v>
      </c>
      <c r="M129" s="17">
        <v>134.97</v>
      </c>
      <c r="N129" s="15">
        <v>1</v>
      </c>
      <c r="O129" s="7">
        <v>20</v>
      </c>
      <c r="P129" s="7">
        <f t="shared" si="6"/>
        <v>18</v>
      </c>
      <c r="Q129" s="7">
        <f t="shared" si="7"/>
        <v>5.9999999999999991</v>
      </c>
      <c r="R129" s="10">
        <v>33.333333333333329</v>
      </c>
      <c r="S129" s="12">
        <v>0.31361883523303297</v>
      </c>
      <c r="T129" s="12">
        <v>0.3079031206434501</v>
      </c>
      <c r="U129" s="9">
        <v>517.13</v>
      </c>
      <c r="V129">
        <v>18</v>
      </c>
      <c r="W129">
        <v>27</v>
      </c>
      <c r="X129">
        <v>2</v>
      </c>
      <c r="Y129">
        <v>4</v>
      </c>
      <c r="Z129">
        <v>4</v>
      </c>
      <c r="AA129">
        <v>0</v>
      </c>
      <c r="AB129">
        <v>2</v>
      </c>
      <c r="AC129">
        <v>0</v>
      </c>
      <c r="AD129">
        <v>0</v>
      </c>
      <c r="AE129">
        <v>0</v>
      </c>
      <c r="AF129">
        <v>6</v>
      </c>
      <c r="AG129">
        <v>2</v>
      </c>
    </row>
    <row r="130" spans="1:33">
      <c r="A130" s="24" t="s">
        <v>431</v>
      </c>
      <c r="B130" s="15" t="s">
        <v>1117</v>
      </c>
      <c r="C130" s="16" t="s">
        <v>1075</v>
      </c>
      <c r="D130" s="2">
        <v>1</v>
      </c>
      <c r="E130" s="8">
        <f t="shared" ref="E130:E193" si="8">LN(D130)</f>
        <v>0</v>
      </c>
      <c r="F130" s="7">
        <v>176</v>
      </c>
      <c r="G130" s="9">
        <f t="shared" ref="G130:G193" si="9">LN(F130)</f>
        <v>5.1704839950381514</v>
      </c>
      <c r="H130" s="9">
        <v>3.25</v>
      </c>
      <c r="I130" s="2">
        <v>5</v>
      </c>
      <c r="J130" s="2">
        <v>4</v>
      </c>
      <c r="K130" s="2">
        <v>1</v>
      </c>
      <c r="L130" s="17">
        <v>2156.79</v>
      </c>
      <c r="M130" s="17">
        <v>209.31</v>
      </c>
      <c r="N130" s="15">
        <v>4</v>
      </c>
      <c r="O130" s="7">
        <v>17</v>
      </c>
      <c r="P130" s="7">
        <f t="shared" ref="P130:P193" si="10">SUM(X130:AF130)</f>
        <v>14</v>
      </c>
      <c r="Q130" s="7">
        <f t="shared" ref="Q130:Q193" si="11">P130*R130/100</f>
        <v>5</v>
      </c>
      <c r="R130" s="10">
        <v>35.714285714285715</v>
      </c>
      <c r="S130" s="12">
        <v>0.33208127850984992</v>
      </c>
      <c r="T130" s="12">
        <v>0.3044943975017077</v>
      </c>
      <c r="U130" s="9">
        <v>95.62</v>
      </c>
      <c r="V130">
        <v>5</v>
      </c>
      <c r="W130">
        <v>14</v>
      </c>
      <c r="X130">
        <v>1</v>
      </c>
      <c r="Y130">
        <v>5</v>
      </c>
      <c r="Z130">
        <v>2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5</v>
      </c>
      <c r="AG130">
        <v>3</v>
      </c>
    </row>
    <row r="131" spans="1:33">
      <c r="A131" s="24" t="s">
        <v>432</v>
      </c>
      <c r="B131" s="15" t="s">
        <v>763</v>
      </c>
      <c r="C131" s="16" t="s">
        <v>1075</v>
      </c>
      <c r="D131" s="2">
        <v>1</v>
      </c>
      <c r="E131" s="8">
        <f t="shared" si="8"/>
        <v>0</v>
      </c>
      <c r="F131" s="7">
        <v>26</v>
      </c>
      <c r="G131" s="9">
        <f t="shared" si="9"/>
        <v>3.2580965380214821</v>
      </c>
      <c r="H131" s="9">
        <v>6</v>
      </c>
      <c r="I131" s="2">
        <v>8</v>
      </c>
      <c r="J131" s="2">
        <v>7</v>
      </c>
      <c r="K131" s="2">
        <v>2</v>
      </c>
      <c r="L131" s="17">
        <v>317.20999999999998</v>
      </c>
      <c r="M131" s="17">
        <v>118.84</v>
      </c>
      <c r="N131" s="15">
        <v>0</v>
      </c>
      <c r="O131" s="7">
        <v>14</v>
      </c>
      <c r="P131" s="7">
        <f t="shared" si="10"/>
        <v>12</v>
      </c>
      <c r="Q131" s="7">
        <f t="shared" si="11"/>
        <v>1.9999999999999998</v>
      </c>
      <c r="R131" s="10">
        <v>16.666666666666664</v>
      </c>
      <c r="S131" s="12">
        <v>0.20250938818229369</v>
      </c>
      <c r="T131" s="12">
        <v>0.19476142022022214</v>
      </c>
      <c r="U131" s="9">
        <v>100.55</v>
      </c>
      <c r="V131">
        <v>5</v>
      </c>
      <c r="W131">
        <v>11</v>
      </c>
      <c r="X131">
        <v>0</v>
      </c>
      <c r="Y131">
        <v>3</v>
      </c>
      <c r="Z131">
        <v>3</v>
      </c>
      <c r="AA131">
        <v>2</v>
      </c>
      <c r="AB131">
        <v>0</v>
      </c>
      <c r="AC131">
        <v>0</v>
      </c>
      <c r="AD131">
        <v>0</v>
      </c>
      <c r="AE131">
        <v>1</v>
      </c>
      <c r="AF131">
        <v>3</v>
      </c>
      <c r="AG131">
        <v>2</v>
      </c>
    </row>
    <row r="132" spans="1:33">
      <c r="A132" s="24" t="s">
        <v>424</v>
      </c>
      <c r="B132" s="15" t="s">
        <v>832</v>
      </c>
      <c r="C132" s="16" t="s">
        <v>1075</v>
      </c>
      <c r="D132" s="2">
        <v>5</v>
      </c>
      <c r="E132" s="8">
        <f t="shared" si="8"/>
        <v>1.6094379124341003</v>
      </c>
      <c r="F132" s="7">
        <v>233</v>
      </c>
      <c r="G132" s="9">
        <f t="shared" si="9"/>
        <v>5.4510384535657002</v>
      </c>
      <c r="H132" s="9">
        <v>3.85</v>
      </c>
      <c r="I132" s="2">
        <v>6</v>
      </c>
      <c r="J132">
        <v>4</v>
      </c>
      <c r="K132" s="2">
        <v>2</v>
      </c>
      <c r="L132" s="17">
        <v>807.15</v>
      </c>
      <c r="M132" s="17">
        <v>59.53</v>
      </c>
      <c r="N132" s="15">
        <v>0</v>
      </c>
      <c r="O132" s="7">
        <v>10</v>
      </c>
      <c r="P132" s="7">
        <f t="shared" si="10"/>
        <v>9</v>
      </c>
      <c r="Q132" s="7">
        <f t="shared" si="11"/>
        <v>5.9999999999999991</v>
      </c>
      <c r="R132" s="10">
        <v>66.666666666666657</v>
      </c>
      <c r="S132" s="12">
        <v>0.67632043070639569</v>
      </c>
      <c r="T132" s="12">
        <v>0.67353627736808308</v>
      </c>
      <c r="U132" s="9">
        <v>0</v>
      </c>
      <c r="V132">
        <v>0</v>
      </c>
      <c r="W132">
        <v>0</v>
      </c>
      <c r="X132">
        <v>5</v>
      </c>
      <c r="Y132">
        <v>0</v>
      </c>
      <c r="Z132">
        <v>2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1</v>
      </c>
      <c r="AG132">
        <v>1</v>
      </c>
    </row>
    <row r="133" spans="1:33">
      <c r="A133" s="24" t="s">
        <v>425</v>
      </c>
      <c r="B133" s="15" t="s">
        <v>833</v>
      </c>
      <c r="C133" s="16" t="s">
        <v>1075</v>
      </c>
      <c r="D133" s="2">
        <v>144</v>
      </c>
      <c r="E133" s="8">
        <f t="shared" si="8"/>
        <v>4.9698132995760007</v>
      </c>
      <c r="F133" s="7">
        <v>24058</v>
      </c>
      <c r="G133" s="9">
        <f t="shared" si="9"/>
        <v>10.088222860554017</v>
      </c>
      <c r="H133" s="9">
        <v>6.1</v>
      </c>
      <c r="I133" s="2">
        <v>6</v>
      </c>
      <c r="J133" s="2">
        <v>3</v>
      </c>
      <c r="K133" s="2">
        <v>1</v>
      </c>
      <c r="L133" s="17">
        <v>639.45000000000005</v>
      </c>
      <c r="M133" s="17">
        <v>196.06</v>
      </c>
      <c r="N133" s="15">
        <v>0</v>
      </c>
      <c r="O133" s="7">
        <v>15</v>
      </c>
      <c r="P133" s="7">
        <f t="shared" si="10"/>
        <v>14</v>
      </c>
      <c r="Q133" s="7">
        <f t="shared" si="11"/>
        <v>8</v>
      </c>
      <c r="R133" s="10">
        <v>57.142857142857139</v>
      </c>
      <c r="S133" s="12">
        <v>0.54234052111410591</v>
      </c>
      <c r="T133" s="12">
        <v>0.54852440299302319</v>
      </c>
      <c r="U133" s="9">
        <v>657.66</v>
      </c>
      <c r="V133">
        <v>10</v>
      </c>
      <c r="W133">
        <v>67</v>
      </c>
      <c r="X133">
        <v>4</v>
      </c>
      <c r="Y133">
        <v>0</v>
      </c>
      <c r="Z133">
        <v>4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6</v>
      </c>
      <c r="AG133">
        <v>1</v>
      </c>
    </row>
    <row r="134" spans="1:33">
      <c r="A134" s="24" t="s">
        <v>426</v>
      </c>
      <c r="B134" s="15" t="s">
        <v>913</v>
      </c>
      <c r="C134" s="16" t="s">
        <v>1074</v>
      </c>
      <c r="D134" s="2">
        <v>12</v>
      </c>
      <c r="E134" s="8">
        <f t="shared" si="8"/>
        <v>2.4849066497880004</v>
      </c>
      <c r="F134" s="7">
        <v>704</v>
      </c>
      <c r="G134" s="9">
        <f t="shared" si="9"/>
        <v>6.5567783561580422</v>
      </c>
      <c r="H134" s="9">
        <v>4.5999999999999996</v>
      </c>
      <c r="I134" s="2">
        <v>5</v>
      </c>
      <c r="J134" s="2">
        <v>5</v>
      </c>
      <c r="K134" s="2">
        <v>2</v>
      </c>
      <c r="L134" s="17">
        <v>949.62</v>
      </c>
      <c r="M134" s="17">
        <v>31.96</v>
      </c>
      <c r="N134" s="15">
        <v>0</v>
      </c>
      <c r="O134" s="7">
        <v>11</v>
      </c>
      <c r="P134" s="7">
        <f t="shared" si="10"/>
        <v>11</v>
      </c>
      <c r="Q134" s="7">
        <f t="shared" si="11"/>
        <v>4.0000000000000009</v>
      </c>
      <c r="R134" s="10">
        <v>36.363636363636367</v>
      </c>
      <c r="S134" s="12">
        <v>0.30135630653783885</v>
      </c>
      <c r="T134" s="12">
        <v>0.33532414789367759</v>
      </c>
      <c r="U134" s="9">
        <v>51.89</v>
      </c>
      <c r="V134">
        <v>2</v>
      </c>
      <c r="W134">
        <v>10</v>
      </c>
      <c r="X134">
        <v>1</v>
      </c>
      <c r="Y134">
        <v>0</v>
      </c>
      <c r="Z134">
        <v>4</v>
      </c>
      <c r="AA134">
        <v>1</v>
      </c>
      <c r="AB134">
        <v>0</v>
      </c>
      <c r="AC134">
        <v>0</v>
      </c>
      <c r="AD134">
        <v>1</v>
      </c>
      <c r="AE134">
        <v>0</v>
      </c>
      <c r="AF134">
        <v>4</v>
      </c>
      <c r="AG134">
        <v>0</v>
      </c>
    </row>
    <row r="135" spans="1:33">
      <c r="A135" s="24" t="s">
        <v>427</v>
      </c>
      <c r="B135" s="15" t="s">
        <v>914</v>
      </c>
      <c r="C135" s="16" t="s">
        <v>1074</v>
      </c>
      <c r="D135" s="2">
        <v>37</v>
      </c>
      <c r="E135" s="8">
        <f t="shared" si="8"/>
        <v>3.6109179126442243</v>
      </c>
      <c r="F135" s="7">
        <v>3614</v>
      </c>
      <c r="G135" s="9">
        <f t="shared" si="9"/>
        <v>8.1925704711521732</v>
      </c>
      <c r="H135" s="9">
        <v>5.2</v>
      </c>
      <c r="I135" s="2">
        <v>9</v>
      </c>
      <c r="J135">
        <v>7</v>
      </c>
      <c r="K135" s="2">
        <v>3</v>
      </c>
      <c r="L135" s="17">
        <v>197.15</v>
      </c>
      <c r="M135" s="17">
        <v>54.61</v>
      </c>
      <c r="N135" s="15">
        <v>0</v>
      </c>
      <c r="O135" s="7">
        <v>13</v>
      </c>
      <c r="P135" s="7">
        <f t="shared" si="10"/>
        <v>13</v>
      </c>
      <c r="Q135" s="7">
        <f t="shared" si="11"/>
        <v>9</v>
      </c>
      <c r="R135" s="10">
        <v>69.230769230769226</v>
      </c>
      <c r="S135" s="12">
        <v>0.60989223624672551</v>
      </c>
      <c r="T135" s="12">
        <v>0.59056248691479374</v>
      </c>
      <c r="U135" s="9">
        <v>36.130000000000003</v>
      </c>
      <c r="V135">
        <v>1</v>
      </c>
      <c r="W135">
        <v>17</v>
      </c>
      <c r="X135">
        <v>1</v>
      </c>
      <c r="Y135">
        <v>0</v>
      </c>
      <c r="Z135">
        <v>3</v>
      </c>
      <c r="AA135">
        <v>1</v>
      </c>
      <c r="AB135">
        <v>0</v>
      </c>
      <c r="AC135">
        <v>0</v>
      </c>
      <c r="AD135">
        <v>1</v>
      </c>
      <c r="AE135">
        <v>0</v>
      </c>
      <c r="AF135">
        <v>7</v>
      </c>
      <c r="AG135">
        <v>0</v>
      </c>
    </row>
    <row r="136" spans="1:33">
      <c r="A136" s="24" t="s">
        <v>433</v>
      </c>
      <c r="B136" s="15" t="s">
        <v>915</v>
      </c>
      <c r="C136" s="16" t="s">
        <v>1073</v>
      </c>
      <c r="D136" s="2">
        <v>5</v>
      </c>
      <c r="E136" s="8">
        <f t="shared" si="8"/>
        <v>1.6094379124341003</v>
      </c>
      <c r="F136" s="7">
        <v>132</v>
      </c>
      <c r="G136" s="9">
        <f t="shared" si="9"/>
        <v>4.8828019225863706</v>
      </c>
      <c r="H136" s="9">
        <v>4.2</v>
      </c>
      <c r="I136" s="2">
        <v>4</v>
      </c>
      <c r="J136" s="2">
        <v>4</v>
      </c>
      <c r="K136" s="2">
        <v>1</v>
      </c>
      <c r="L136" s="17">
        <v>316.3</v>
      </c>
      <c r="M136" s="17">
        <v>22.6</v>
      </c>
      <c r="N136" s="15">
        <v>7</v>
      </c>
      <c r="O136" s="7">
        <v>8</v>
      </c>
      <c r="P136" s="7">
        <f t="shared" si="10"/>
        <v>6</v>
      </c>
      <c r="Q136" s="7">
        <f t="shared" si="11"/>
        <v>0.99999999999999989</v>
      </c>
      <c r="R136" s="10">
        <v>16.666666666666664</v>
      </c>
      <c r="S136" s="12">
        <v>0.21492084304584305</v>
      </c>
      <c r="T136" s="12">
        <v>0.23336697678923266</v>
      </c>
      <c r="U136" s="9">
        <v>55.43</v>
      </c>
      <c r="V136">
        <v>5</v>
      </c>
      <c r="W136">
        <v>50</v>
      </c>
      <c r="X136">
        <v>1</v>
      </c>
      <c r="Y136">
        <v>0</v>
      </c>
      <c r="Z136">
        <v>2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2</v>
      </c>
      <c r="AG136">
        <v>2</v>
      </c>
    </row>
    <row r="137" spans="1:33">
      <c r="A137" s="24" t="s">
        <v>428</v>
      </c>
      <c r="B137" s="15" t="s">
        <v>916</v>
      </c>
      <c r="C137" s="16" t="s">
        <v>1073</v>
      </c>
      <c r="D137" s="2">
        <v>6</v>
      </c>
      <c r="E137" s="8">
        <f t="shared" si="8"/>
        <v>1.791759469228055</v>
      </c>
      <c r="F137" s="7">
        <v>378</v>
      </c>
      <c r="G137" s="9">
        <f t="shared" si="9"/>
        <v>5.934894195619588</v>
      </c>
      <c r="H137" s="9">
        <v>4.0999999999999996</v>
      </c>
      <c r="I137" s="2">
        <v>5</v>
      </c>
      <c r="J137" s="2">
        <v>5</v>
      </c>
      <c r="K137" s="2">
        <v>1</v>
      </c>
      <c r="L137" s="17">
        <v>823.95</v>
      </c>
      <c r="M137" s="17">
        <v>131.88</v>
      </c>
      <c r="N137" s="15">
        <v>4</v>
      </c>
      <c r="O137" s="7">
        <v>10</v>
      </c>
      <c r="P137" s="7">
        <f t="shared" si="10"/>
        <v>8</v>
      </c>
      <c r="Q137" s="7">
        <f t="shared" si="11"/>
        <v>2</v>
      </c>
      <c r="R137" s="10">
        <v>25</v>
      </c>
      <c r="S137" s="12">
        <v>0.37817199248120298</v>
      </c>
      <c r="T137" s="12">
        <v>0.36565748434326195</v>
      </c>
      <c r="U137" s="9">
        <v>109.51</v>
      </c>
      <c r="V137">
        <v>6</v>
      </c>
      <c r="W137">
        <v>40</v>
      </c>
      <c r="X137">
        <v>6</v>
      </c>
      <c r="Y137">
        <v>0</v>
      </c>
      <c r="Z137">
        <v>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2</v>
      </c>
    </row>
    <row r="138" spans="1:33">
      <c r="A138" s="24" t="s">
        <v>429</v>
      </c>
      <c r="B138" s="15" t="s">
        <v>917</v>
      </c>
      <c r="C138" s="16" t="s">
        <v>1073</v>
      </c>
      <c r="D138" s="2">
        <v>1</v>
      </c>
      <c r="E138" s="8">
        <f t="shared" si="8"/>
        <v>0</v>
      </c>
      <c r="F138" s="7">
        <v>294</v>
      </c>
      <c r="G138" s="9">
        <f t="shared" si="9"/>
        <v>5.6835797673386814</v>
      </c>
      <c r="H138" s="9">
        <v>3.6</v>
      </c>
      <c r="I138" s="2">
        <v>8</v>
      </c>
      <c r="J138" s="2">
        <v>8</v>
      </c>
      <c r="K138" s="2">
        <v>3</v>
      </c>
      <c r="L138" s="17">
        <v>522.52</v>
      </c>
      <c r="M138" s="17">
        <v>89.47</v>
      </c>
      <c r="N138" s="15">
        <v>0</v>
      </c>
      <c r="O138" s="7">
        <v>13</v>
      </c>
      <c r="P138" s="7">
        <f t="shared" si="10"/>
        <v>12</v>
      </c>
      <c r="Q138" s="7">
        <f t="shared" si="11"/>
        <v>3</v>
      </c>
      <c r="R138" s="10">
        <v>25</v>
      </c>
      <c r="S138" s="12">
        <v>0.22441148702233904</v>
      </c>
      <c r="T138" s="12">
        <v>0.21859038777191556</v>
      </c>
      <c r="U138" s="9">
        <v>162.24</v>
      </c>
      <c r="V138">
        <v>7</v>
      </c>
      <c r="W138">
        <v>19</v>
      </c>
      <c r="X138">
        <v>4</v>
      </c>
      <c r="Y138">
        <v>0</v>
      </c>
      <c r="Z138">
        <v>5</v>
      </c>
      <c r="AA138">
        <v>1</v>
      </c>
      <c r="AB138">
        <v>2</v>
      </c>
      <c r="AC138">
        <v>0</v>
      </c>
      <c r="AD138">
        <v>0</v>
      </c>
      <c r="AE138">
        <v>0</v>
      </c>
      <c r="AF138">
        <v>0</v>
      </c>
      <c r="AG138">
        <v>1</v>
      </c>
    </row>
    <row r="139" spans="1:33">
      <c r="A139" s="24" t="s">
        <v>239</v>
      </c>
      <c r="B139" s="15" t="s">
        <v>918</v>
      </c>
      <c r="C139" s="16" t="s">
        <v>1073</v>
      </c>
      <c r="D139" s="2">
        <v>3</v>
      </c>
      <c r="E139" s="8">
        <f t="shared" si="8"/>
        <v>1.0986122886681098</v>
      </c>
      <c r="F139" s="7">
        <v>873</v>
      </c>
      <c r="G139" s="9">
        <f t="shared" si="9"/>
        <v>6.7719355558396019</v>
      </c>
      <c r="H139" s="9">
        <v>3.3</v>
      </c>
      <c r="I139" s="2">
        <v>5</v>
      </c>
      <c r="J139" s="2">
        <v>4</v>
      </c>
      <c r="K139" s="2">
        <v>1</v>
      </c>
      <c r="L139" s="17">
        <v>732.37</v>
      </c>
      <c r="M139" s="17">
        <v>121.08</v>
      </c>
      <c r="N139" s="15">
        <v>2</v>
      </c>
      <c r="O139" s="7">
        <v>8</v>
      </c>
      <c r="P139" s="7">
        <f t="shared" si="10"/>
        <v>5</v>
      </c>
      <c r="Q139" s="7">
        <f t="shared" si="11"/>
        <v>1</v>
      </c>
      <c r="R139" s="10">
        <v>20</v>
      </c>
      <c r="S139" s="12">
        <v>0.17075485008818342</v>
      </c>
      <c r="T139" s="12">
        <v>0.17150911001332475</v>
      </c>
      <c r="U139" s="9">
        <v>24.26</v>
      </c>
      <c r="V139">
        <v>1</v>
      </c>
      <c r="W139">
        <v>17</v>
      </c>
      <c r="X139">
        <v>1</v>
      </c>
      <c r="Y139">
        <v>0</v>
      </c>
      <c r="Z139">
        <v>2</v>
      </c>
      <c r="AA139">
        <v>1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3</v>
      </c>
    </row>
    <row r="140" spans="1:33">
      <c r="A140" s="24" t="s">
        <v>240</v>
      </c>
      <c r="B140" s="15" t="s">
        <v>919</v>
      </c>
      <c r="C140" s="16" t="s">
        <v>1073</v>
      </c>
      <c r="D140" s="2">
        <v>28</v>
      </c>
      <c r="E140" s="8">
        <f t="shared" si="8"/>
        <v>3.3322045101752038</v>
      </c>
      <c r="F140" s="7">
        <v>3404</v>
      </c>
      <c r="G140" s="9">
        <f t="shared" si="9"/>
        <v>8.1327064896932644</v>
      </c>
      <c r="H140" s="9">
        <v>8.6</v>
      </c>
      <c r="I140" s="2">
        <v>5</v>
      </c>
      <c r="J140" s="2">
        <v>4</v>
      </c>
      <c r="K140" s="2">
        <v>1</v>
      </c>
      <c r="L140" s="17">
        <v>973.91</v>
      </c>
      <c r="M140" s="17">
        <v>213.38</v>
      </c>
      <c r="N140" s="15">
        <v>7</v>
      </c>
      <c r="O140" s="7">
        <v>14</v>
      </c>
      <c r="P140" s="7">
        <f t="shared" si="10"/>
        <v>12</v>
      </c>
      <c r="Q140" s="7">
        <f t="shared" si="11"/>
        <v>7.9999999999999991</v>
      </c>
      <c r="R140" s="10">
        <v>66.666666666666657</v>
      </c>
      <c r="S140" s="12">
        <v>0.7001224652540442</v>
      </c>
      <c r="T140" s="12">
        <v>0.71615813699507769</v>
      </c>
      <c r="U140" s="9">
        <v>13.33</v>
      </c>
      <c r="V140">
        <v>1</v>
      </c>
      <c r="W140">
        <v>17</v>
      </c>
      <c r="X140">
        <v>3</v>
      </c>
      <c r="Y140">
        <v>0</v>
      </c>
      <c r="Z140">
        <v>5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3</v>
      </c>
      <c r="AG140">
        <v>2</v>
      </c>
    </row>
    <row r="141" spans="1:33">
      <c r="A141" s="24" t="s">
        <v>241</v>
      </c>
      <c r="B141" s="15" t="s">
        <v>920</v>
      </c>
      <c r="C141" s="16" t="s">
        <v>1073</v>
      </c>
      <c r="D141" s="2">
        <v>12</v>
      </c>
      <c r="E141" s="8">
        <f t="shared" si="8"/>
        <v>2.4849066497880004</v>
      </c>
      <c r="F141" s="7">
        <v>260</v>
      </c>
      <c r="G141" s="9">
        <f t="shared" si="9"/>
        <v>5.5606816310155276</v>
      </c>
      <c r="H141" s="9">
        <v>8.6999999999999993</v>
      </c>
      <c r="I141" s="2">
        <v>6</v>
      </c>
      <c r="J141" s="2">
        <v>6</v>
      </c>
      <c r="K141" s="2">
        <v>2</v>
      </c>
      <c r="L141" s="17">
        <v>777.48</v>
      </c>
      <c r="M141" s="17">
        <v>169.04</v>
      </c>
      <c r="N141" s="15">
        <v>3</v>
      </c>
      <c r="O141" s="7">
        <v>13</v>
      </c>
      <c r="P141" s="7">
        <f t="shared" si="10"/>
        <v>12</v>
      </c>
      <c r="Q141" s="7">
        <f t="shared" si="11"/>
        <v>5.0000000000000009</v>
      </c>
      <c r="R141" s="10">
        <v>41.666666666666671</v>
      </c>
      <c r="S141" s="12">
        <v>0.50670722375267829</v>
      </c>
      <c r="T141" s="12">
        <v>0.50183718311459047</v>
      </c>
      <c r="U141" s="9">
        <v>193.98</v>
      </c>
      <c r="V141">
        <v>7</v>
      </c>
      <c r="W141">
        <v>33</v>
      </c>
      <c r="X141">
        <v>3</v>
      </c>
      <c r="Y141">
        <v>0</v>
      </c>
      <c r="Z141">
        <v>6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3</v>
      </c>
      <c r="AG141">
        <v>1</v>
      </c>
    </row>
    <row r="142" spans="1:33">
      <c r="A142" s="24" t="s">
        <v>242</v>
      </c>
      <c r="B142" s="15" t="s">
        <v>921</v>
      </c>
      <c r="C142" s="16" t="s">
        <v>1073</v>
      </c>
      <c r="D142" s="2">
        <v>53</v>
      </c>
      <c r="E142" s="8">
        <f t="shared" si="8"/>
        <v>3.970291913552122</v>
      </c>
      <c r="F142" s="7">
        <v>4403</v>
      </c>
      <c r="G142" s="9">
        <f t="shared" si="9"/>
        <v>8.3900414057557544</v>
      </c>
      <c r="H142" s="9">
        <v>8.35</v>
      </c>
      <c r="I142" s="2">
        <v>4</v>
      </c>
      <c r="J142" s="2">
        <v>3</v>
      </c>
      <c r="K142" s="2">
        <v>1</v>
      </c>
      <c r="L142" s="17">
        <v>5908.93</v>
      </c>
      <c r="M142" s="17">
        <v>109.3</v>
      </c>
      <c r="N142" s="15">
        <v>9</v>
      </c>
      <c r="O142" s="7">
        <v>19</v>
      </c>
      <c r="P142" s="7">
        <f t="shared" si="10"/>
        <v>18</v>
      </c>
      <c r="Q142" s="7">
        <f t="shared" si="11"/>
        <v>1</v>
      </c>
      <c r="R142" s="10">
        <v>5.5555555555555554</v>
      </c>
      <c r="S142" s="12">
        <v>0.16523923489121448</v>
      </c>
      <c r="T142" s="12">
        <v>0.13687085353822506</v>
      </c>
      <c r="U142" s="9">
        <v>591.03</v>
      </c>
      <c r="V142">
        <v>32</v>
      </c>
      <c r="W142">
        <v>24</v>
      </c>
      <c r="X142">
        <v>4</v>
      </c>
      <c r="Y142">
        <v>0</v>
      </c>
      <c r="Z142">
        <v>11</v>
      </c>
      <c r="AA142">
        <v>1</v>
      </c>
      <c r="AB142">
        <v>0</v>
      </c>
      <c r="AC142">
        <v>0</v>
      </c>
      <c r="AD142">
        <v>0</v>
      </c>
      <c r="AE142">
        <v>1</v>
      </c>
      <c r="AF142">
        <v>1</v>
      </c>
      <c r="AG142">
        <v>1</v>
      </c>
    </row>
    <row r="143" spans="1:33">
      <c r="A143" s="24" t="s">
        <v>434</v>
      </c>
      <c r="B143" s="15" t="s">
        <v>922</v>
      </c>
      <c r="C143" s="16" t="s">
        <v>1073</v>
      </c>
      <c r="D143" s="2">
        <v>2</v>
      </c>
      <c r="E143" s="8">
        <f t="shared" si="8"/>
        <v>0.69314718055994529</v>
      </c>
      <c r="F143" s="7">
        <v>147</v>
      </c>
      <c r="G143" s="9">
        <f t="shared" si="9"/>
        <v>4.990432586778736</v>
      </c>
      <c r="H143" s="9">
        <v>3.6</v>
      </c>
      <c r="I143" s="2">
        <v>9</v>
      </c>
      <c r="J143" s="2">
        <v>6</v>
      </c>
      <c r="K143" s="2">
        <v>2</v>
      </c>
      <c r="L143" s="17">
        <v>337.03</v>
      </c>
      <c r="M143" s="17">
        <v>1.88</v>
      </c>
      <c r="N143" s="15">
        <v>0</v>
      </c>
      <c r="O143" s="7">
        <v>14</v>
      </c>
      <c r="P143" s="7">
        <f t="shared" si="10"/>
        <v>13</v>
      </c>
      <c r="Q143" s="7">
        <f t="shared" si="11"/>
        <v>3</v>
      </c>
      <c r="R143" s="10">
        <v>23.076923076923077</v>
      </c>
      <c r="S143" s="12">
        <v>0.23187074695315429</v>
      </c>
      <c r="T143" s="12">
        <v>0.19439793974019387</v>
      </c>
      <c r="U143" s="9">
        <v>7.86</v>
      </c>
      <c r="V143">
        <v>1</v>
      </c>
      <c r="W143">
        <v>2</v>
      </c>
      <c r="X143">
        <v>0</v>
      </c>
      <c r="Y143">
        <v>1</v>
      </c>
      <c r="Z143">
        <v>5</v>
      </c>
      <c r="AA143">
        <v>2</v>
      </c>
      <c r="AB143">
        <v>0</v>
      </c>
      <c r="AC143">
        <v>0</v>
      </c>
      <c r="AD143">
        <v>0</v>
      </c>
      <c r="AE143">
        <v>1</v>
      </c>
      <c r="AF143">
        <v>4</v>
      </c>
      <c r="AG143">
        <v>1</v>
      </c>
    </row>
    <row r="144" spans="1:33">
      <c r="A144" s="24" t="s">
        <v>435</v>
      </c>
      <c r="B144" s="15" t="s">
        <v>923</v>
      </c>
      <c r="C144" s="16" t="s">
        <v>1073</v>
      </c>
      <c r="D144" s="2">
        <v>10</v>
      </c>
      <c r="E144" s="8">
        <f t="shared" si="8"/>
        <v>2.3025850929940459</v>
      </c>
      <c r="F144" s="7">
        <v>373</v>
      </c>
      <c r="G144" s="9">
        <f t="shared" si="9"/>
        <v>5.9215784196438159</v>
      </c>
      <c r="H144" s="9">
        <v>5.35</v>
      </c>
      <c r="I144" s="2">
        <v>7</v>
      </c>
      <c r="J144" s="2">
        <v>7</v>
      </c>
      <c r="K144" s="2">
        <v>3</v>
      </c>
      <c r="L144" s="17">
        <v>701.54</v>
      </c>
      <c r="M144" s="17">
        <v>12.77</v>
      </c>
      <c r="N144" s="15">
        <v>0</v>
      </c>
      <c r="O144" s="7">
        <v>21</v>
      </c>
      <c r="P144" s="7">
        <f t="shared" si="10"/>
        <v>20</v>
      </c>
      <c r="Q144" s="7">
        <f t="shared" si="11"/>
        <v>3</v>
      </c>
      <c r="R144" s="10">
        <v>15</v>
      </c>
      <c r="S144" s="12">
        <v>0.25347570629691374</v>
      </c>
      <c r="T144" s="12">
        <v>0.27057841168818614</v>
      </c>
      <c r="U144" s="9">
        <v>582.79999999999995</v>
      </c>
      <c r="V144">
        <v>27</v>
      </c>
      <c r="W144">
        <v>20</v>
      </c>
      <c r="X144">
        <v>2</v>
      </c>
      <c r="Y144">
        <v>0</v>
      </c>
      <c r="Z144">
        <v>6</v>
      </c>
      <c r="AA144">
        <v>4</v>
      </c>
      <c r="AB144">
        <v>0</v>
      </c>
      <c r="AC144">
        <v>2</v>
      </c>
      <c r="AD144">
        <v>0</v>
      </c>
      <c r="AE144">
        <v>2</v>
      </c>
      <c r="AF144">
        <v>4</v>
      </c>
      <c r="AG144">
        <v>1</v>
      </c>
    </row>
    <row r="145" spans="1:33">
      <c r="A145" s="24" t="s">
        <v>436</v>
      </c>
      <c r="B145" s="15" t="s">
        <v>924</v>
      </c>
      <c r="C145" s="16" t="s">
        <v>1073</v>
      </c>
      <c r="D145" s="2">
        <v>6</v>
      </c>
      <c r="E145" s="8">
        <f t="shared" si="8"/>
        <v>1.791759469228055</v>
      </c>
      <c r="F145" s="7">
        <v>385</v>
      </c>
      <c r="G145" s="9">
        <f t="shared" si="9"/>
        <v>5.9532433342877846</v>
      </c>
      <c r="H145" s="9">
        <v>3.6</v>
      </c>
      <c r="I145" s="2">
        <v>3</v>
      </c>
      <c r="J145" s="2">
        <v>3</v>
      </c>
      <c r="K145" s="2">
        <v>1</v>
      </c>
      <c r="L145"/>
      <c r="M145"/>
      <c r="N145" s="15">
        <v>22</v>
      </c>
      <c r="O145" s="7">
        <v>9</v>
      </c>
      <c r="P145" s="7">
        <f t="shared" si="10"/>
        <v>8</v>
      </c>
      <c r="Q145" s="7">
        <f t="shared" si="11"/>
        <v>2</v>
      </c>
      <c r="R145" s="10">
        <v>25</v>
      </c>
      <c r="S145" s="12">
        <v>0.29704921814296814</v>
      </c>
      <c r="T145" s="12">
        <v>0.28142868464154291</v>
      </c>
      <c r="U145" s="9">
        <v>435.45</v>
      </c>
      <c r="V145">
        <v>13</v>
      </c>
      <c r="W145">
        <v>87</v>
      </c>
      <c r="X145">
        <v>1</v>
      </c>
      <c r="Y145">
        <v>1</v>
      </c>
      <c r="Z145">
        <v>3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3</v>
      </c>
      <c r="AG145">
        <v>1</v>
      </c>
    </row>
    <row r="146" spans="1:33">
      <c r="A146" s="24" t="s">
        <v>243</v>
      </c>
      <c r="B146" s="15" t="s">
        <v>925</v>
      </c>
      <c r="C146" s="16" t="s">
        <v>1073</v>
      </c>
      <c r="D146" s="2">
        <v>19</v>
      </c>
      <c r="E146" s="8">
        <f t="shared" si="8"/>
        <v>2.9444389791664403</v>
      </c>
      <c r="F146" s="7">
        <v>2645</v>
      </c>
      <c r="G146" s="9">
        <f t="shared" si="9"/>
        <v>7.8804263442923999</v>
      </c>
      <c r="H146" s="9">
        <v>8.85</v>
      </c>
      <c r="I146" s="2">
        <v>4</v>
      </c>
      <c r="J146" s="2">
        <v>3</v>
      </c>
      <c r="K146" s="2">
        <v>1</v>
      </c>
      <c r="L146" s="17">
        <v>843.37</v>
      </c>
      <c r="M146" s="17">
        <v>42.49</v>
      </c>
      <c r="N146" s="15">
        <v>5</v>
      </c>
      <c r="O146" s="7">
        <v>11</v>
      </c>
      <c r="P146" s="7">
        <f t="shared" si="10"/>
        <v>11</v>
      </c>
      <c r="Q146" s="7">
        <f t="shared" si="11"/>
        <v>4.0000000000000009</v>
      </c>
      <c r="R146" s="10">
        <v>36.363636363636367</v>
      </c>
      <c r="S146" s="12">
        <v>0.37494817057670476</v>
      </c>
      <c r="T146" s="12">
        <v>0.35969477154368185</v>
      </c>
      <c r="U146" s="9">
        <v>0</v>
      </c>
      <c r="V146">
        <v>0</v>
      </c>
      <c r="W146">
        <v>0</v>
      </c>
      <c r="X146">
        <v>4</v>
      </c>
      <c r="Y146">
        <v>0</v>
      </c>
      <c r="Z146">
        <v>6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</row>
    <row r="147" spans="1:33">
      <c r="A147" s="24" t="s">
        <v>244</v>
      </c>
      <c r="B147" s="15" t="s">
        <v>926</v>
      </c>
      <c r="C147" s="16" t="s">
        <v>1073</v>
      </c>
      <c r="D147" s="2">
        <v>1</v>
      </c>
      <c r="E147" s="8">
        <f t="shared" si="8"/>
        <v>0</v>
      </c>
      <c r="F147" s="7">
        <v>54</v>
      </c>
      <c r="G147" s="9">
        <f t="shared" si="9"/>
        <v>3.9889840465642745</v>
      </c>
      <c r="H147" s="9">
        <v>2.35</v>
      </c>
      <c r="I147" s="2">
        <v>8</v>
      </c>
      <c r="J147">
        <v>8</v>
      </c>
      <c r="K147" s="2">
        <v>3</v>
      </c>
      <c r="L147" s="17">
        <v>909.34</v>
      </c>
      <c r="M147" s="17">
        <v>123.09</v>
      </c>
      <c r="N147" s="15">
        <v>0</v>
      </c>
      <c r="O147" s="7">
        <v>6</v>
      </c>
      <c r="P147" s="7">
        <f t="shared" si="10"/>
        <v>5</v>
      </c>
      <c r="Q147" s="7">
        <f t="shared" si="11"/>
        <v>1</v>
      </c>
      <c r="R147" s="10">
        <v>20</v>
      </c>
      <c r="S147" s="12">
        <v>0.14500866135928056</v>
      </c>
      <c r="T147" s="12">
        <v>0.17577441327228993</v>
      </c>
      <c r="U147" s="9">
        <v>0</v>
      </c>
      <c r="V147">
        <v>0</v>
      </c>
      <c r="W147">
        <v>0</v>
      </c>
      <c r="X147">
        <v>1</v>
      </c>
      <c r="Y147">
        <v>0</v>
      </c>
      <c r="Z147">
        <v>3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1</v>
      </c>
    </row>
    <row r="148" spans="1:33">
      <c r="A148" s="24" t="s">
        <v>245</v>
      </c>
      <c r="B148" s="15" t="s">
        <v>927</v>
      </c>
      <c r="C148" s="16" t="s">
        <v>1073</v>
      </c>
      <c r="D148" s="2">
        <v>7</v>
      </c>
      <c r="E148" s="8">
        <f t="shared" si="8"/>
        <v>1.9459101490553132</v>
      </c>
      <c r="F148" s="7">
        <v>544</v>
      </c>
      <c r="G148" s="9">
        <f t="shared" si="9"/>
        <v>6.2989492468559423</v>
      </c>
      <c r="H148" s="9">
        <v>7.9</v>
      </c>
      <c r="I148" s="2">
        <v>4</v>
      </c>
      <c r="J148" s="2">
        <v>3</v>
      </c>
      <c r="K148" s="2">
        <v>1</v>
      </c>
      <c r="L148" s="17">
        <v>1700.31</v>
      </c>
      <c r="M148" s="17">
        <v>468.74</v>
      </c>
      <c r="N148" s="15">
        <v>5</v>
      </c>
      <c r="O148" s="7">
        <v>12</v>
      </c>
      <c r="P148" s="7">
        <f t="shared" si="10"/>
        <v>12</v>
      </c>
      <c r="Q148" s="7">
        <f t="shared" si="11"/>
        <v>5.0000000000000009</v>
      </c>
      <c r="R148" s="10">
        <v>41.666666666666671</v>
      </c>
      <c r="S148" s="12">
        <v>0.39888008780654749</v>
      </c>
      <c r="T148" s="12">
        <v>0.40186198131774753</v>
      </c>
      <c r="U148" s="9">
        <v>0</v>
      </c>
      <c r="V148">
        <v>0</v>
      </c>
      <c r="W148">
        <v>0</v>
      </c>
      <c r="X148">
        <v>4</v>
      </c>
      <c r="Y148">
        <v>0</v>
      </c>
      <c r="Z148">
        <v>5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2</v>
      </c>
      <c r="AG148">
        <v>0</v>
      </c>
    </row>
    <row r="149" spans="1:33">
      <c r="A149" s="24" t="s">
        <v>246</v>
      </c>
      <c r="B149" s="15" t="s">
        <v>928</v>
      </c>
      <c r="C149" s="16" t="s">
        <v>1073</v>
      </c>
      <c r="D149" s="2">
        <v>10</v>
      </c>
      <c r="E149" s="8">
        <f t="shared" si="8"/>
        <v>2.3025850929940459</v>
      </c>
      <c r="F149" s="7">
        <v>985</v>
      </c>
      <c r="G149" s="9">
        <f t="shared" si="9"/>
        <v>6.892641641172089</v>
      </c>
      <c r="H149" s="9">
        <v>5.7</v>
      </c>
      <c r="I149" s="2">
        <v>4</v>
      </c>
      <c r="J149">
        <v>3</v>
      </c>
      <c r="K149" s="2">
        <v>1</v>
      </c>
      <c r="L149" s="17">
        <v>2541.4899999999998</v>
      </c>
      <c r="M149" s="17">
        <v>458.63</v>
      </c>
      <c r="N149" s="15">
        <v>8</v>
      </c>
      <c r="O149" s="7">
        <v>7</v>
      </c>
      <c r="P149" s="7">
        <f t="shared" si="10"/>
        <v>7</v>
      </c>
      <c r="Q149" s="7">
        <f t="shared" si="11"/>
        <v>5</v>
      </c>
      <c r="R149" s="10">
        <v>71.428571428571431</v>
      </c>
      <c r="S149" s="12">
        <v>0.57588239233808847</v>
      </c>
      <c r="T149" s="12">
        <v>0.57612436066835693</v>
      </c>
      <c r="U149" s="9">
        <v>0</v>
      </c>
      <c r="V149">
        <v>0</v>
      </c>
      <c r="W149">
        <v>0</v>
      </c>
      <c r="X149">
        <v>4</v>
      </c>
      <c r="Y149">
        <v>0</v>
      </c>
      <c r="Z149">
        <v>1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</row>
    <row r="150" spans="1:33">
      <c r="A150" s="24" t="s">
        <v>247</v>
      </c>
      <c r="B150" s="15" t="s">
        <v>929</v>
      </c>
      <c r="C150" s="16" t="s">
        <v>1073</v>
      </c>
      <c r="D150" s="2">
        <v>3</v>
      </c>
      <c r="E150" s="8">
        <f t="shared" si="8"/>
        <v>1.0986122886681098</v>
      </c>
      <c r="F150" s="7">
        <v>104</v>
      </c>
      <c r="G150" s="9">
        <f t="shared" si="9"/>
        <v>4.6443908991413725</v>
      </c>
      <c r="H150" s="9">
        <v>5.6</v>
      </c>
      <c r="I150" s="2">
        <v>9</v>
      </c>
      <c r="J150">
        <v>7</v>
      </c>
      <c r="K150" s="2">
        <v>2</v>
      </c>
      <c r="L150" s="17">
        <v>395.22</v>
      </c>
      <c r="M150" s="17">
        <v>11.99</v>
      </c>
      <c r="N150" s="15">
        <v>0</v>
      </c>
      <c r="O150" s="7">
        <v>10</v>
      </c>
      <c r="P150" s="7">
        <f t="shared" si="10"/>
        <v>10</v>
      </c>
      <c r="Q150" s="7">
        <f t="shared" si="11"/>
        <v>7</v>
      </c>
      <c r="R150" s="10">
        <v>70</v>
      </c>
      <c r="S150" s="12">
        <v>0.6562578320802005</v>
      </c>
      <c r="T150" s="12">
        <v>0.63331483429043445</v>
      </c>
      <c r="U150" s="9">
        <v>0</v>
      </c>
      <c r="V150">
        <v>0</v>
      </c>
      <c r="W150">
        <v>0</v>
      </c>
      <c r="X150">
        <v>4</v>
      </c>
      <c r="Y150">
        <v>0</v>
      </c>
      <c r="Z150">
        <v>4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2</v>
      </c>
      <c r="AG150">
        <v>0</v>
      </c>
    </row>
    <row r="151" spans="1:33">
      <c r="A151" s="24" t="s">
        <v>437</v>
      </c>
      <c r="B151" s="15" t="s">
        <v>930</v>
      </c>
      <c r="C151" s="16" t="s">
        <v>1073</v>
      </c>
      <c r="D151" s="2">
        <v>36</v>
      </c>
      <c r="E151" s="8">
        <f t="shared" si="8"/>
        <v>3.5835189384561099</v>
      </c>
      <c r="F151" s="7">
        <v>1224</v>
      </c>
      <c r="G151" s="9">
        <f t="shared" si="9"/>
        <v>7.1098794630722715</v>
      </c>
      <c r="H151" s="9">
        <v>7.85</v>
      </c>
      <c r="I151" s="2">
        <v>4</v>
      </c>
      <c r="J151">
        <v>3</v>
      </c>
      <c r="K151" s="2">
        <v>1</v>
      </c>
      <c r="L151" s="17">
        <v>2298.73</v>
      </c>
      <c r="M151" s="17">
        <v>121.11</v>
      </c>
      <c r="N151" s="15">
        <v>10</v>
      </c>
      <c r="O151" s="7">
        <v>13</v>
      </c>
      <c r="P151" s="7">
        <f t="shared" si="10"/>
        <v>12</v>
      </c>
      <c r="Q151" s="7">
        <f t="shared" si="11"/>
        <v>6</v>
      </c>
      <c r="R151" s="10">
        <v>50</v>
      </c>
      <c r="S151" s="12">
        <v>0.53123812915479585</v>
      </c>
      <c r="T151" s="12">
        <v>0.55034327686794027</v>
      </c>
      <c r="U151" s="9">
        <v>11.05</v>
      </c>
      <c r="V151">
        <v>1</v>
      </c>
      <c r="W151">
        <v>7</v>
      </c>
      <c r="X151">
        <v>3</v>
      </c>
      <c r="Y151">
        <v>0</v>
      </c>
      <c r="Z151">
        <v>5</v>
      </c>
      <c r="AA151">
        <v>1</v>
      </c>
      <c r="AB151">
        <v>0</v>
      </c>
      <c r="AC151">
        <v>1</v>
      </c>
      <c r="AD151">
        <v>0</v>
      </c>
      <c r="AE151">
        <v>0</v>
      </c>
      <c r="AF151">
        <v>2</v>
      </c>
      <c r="AG151">
        <v>1</v>
      </c>
    </row>
    <row r="152" spans="1:33">
      <c r="A152" s="24" t="s">
        <v>248</v>
      </c>
      <c r="B152" s="15" t="s">
        <v>931</v>
      </c>
      <c r="C152" s="16" t="s">
        <v>1073</v>
      </c>
      <c r="D152" s="2">
        <v>25</v>
      </c>
      <c r="E152" s="8">
        <f t="shared" si="8"/>
        <v>3.2188758248682006</v>
      </c>
      <c r="F152" s="7">
        <v>4034</v>
      </c>
      <c r="G152" s="9">
        <f t="shared" si="9"/>
        <v>8.3025137185141578</v>
      </c>
      <c r="H152" s="9">
        <v>6.35</v>
      </c>
      <c r="I152" s="2">
        <v>7</v>
      </c>
      <c r="J152" s="2">
        <v>5</v>
      </c>
      <c r="K152" s="2">
        <v>2</v>
      </c>
      <c r="L152" s="17">
        <v>1128.17</v>
      </c>
      <c r="M152" s="17">
        <v>157.47999999999999</v>
      </c>
      <c r="N152" s="15">
        <v>0</v>
      </c>
      <c r="O152" s="7">
        <v>13</v>
      </c>
      <c r="P152" s="7">
        <f t="shared" si="10"/>
        <v>12</v>
      </c>
      <c r="Q152" s="7">
        <f t="shared" si="11"/>
        <v>3.9999999999999996</v>
      </c>
      <c r="R152" s="10">
        <v>33.333333333333329</v>
      </c>
      <c r="S152" s="12">
        <v>0.41874091205218927</v>
      </c>
      <c r="T152" s="12">
        <v>0.36479598360891474</v>
      </c>
      <c r="U152" s="9">
        <v>84.34</v>
      </c>
      <c r="V152">
        <v>5</v>
      </c>
      <c r="W152">
        <v>18</v>
      </c>
      <c r="X152">
        <v>2</v>
      </c>
      <c r="Y152">
        <v>0</v>
      </c>
      <c r="Z152">
        <v>5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5</v>
      </c>
      <c r="AG152">
        <v>1</v>
      </c>
    </row>
    <row r="153" spans="1:33">
      <c r="A153" s="24" t="s">
        <v>249</v>
      </c>
      <c r="B153" s="15" t="s">
        <v>547</v>
      </c>
      <c r="C153" s="16" t="s">
        <v>1073</v>
      </c>
      <c r="D153" s="2">
        <v>13</v>
      </c>
      <c r="E153" s="8">
        <f t="shared" si="8"/>
        <v>2.5649493574615367</v>
      </c>
      <c r="F153" s="7">
        <v>574</v>
      </c>
      <c r="G153" s="9">
        <f t="shared" si="9"/>
        <v>6.3526293963195668</v>
      </c>
      <c r="H153" s="9">
        <v>8.0500000000000007</v>
      </c>
      <c r="I153" s="2">
        <v>5</v>
      </c>
      <c r="J153" s="2">
        <v>3</v>
      </c>
      <c r="K153" s="2">
        <v>1</v>
      </c>
      <c r="L153" s="17">
        <v>3910.02</v>
      </c>
      <c r="M153" s="17">
        <v>776.27</v>
      </c>
      <c r="N153" s="15">
        <v>6</v>
      </c>
      <c r="O153" s="7">
        <v>20</v>
      </c>
      <c r="P153" s="7">
        <f t="shared" si="10"/>
        <v>19</v>
      </c>
      <c r="Q153" s="7">
        <f t="shared" si="11"/>
        <v>6</v>
      </c>
      <c r="R153" s="10">
        <v>31.578947368421051</v>
      </c>
      <c r="S153" s="12">
        <v>0.31933975990225111</v>
      </c>
      <c r="T153" s="12">
        <v>0.31298901472043711</v>
      </c>
      <c r="U153" s="9">
        <v>527.36</v>
      </c>
      <c r="V153">
        <v>18</v>
      </c>
      <c r="W153">
        <v>23</v>
      </c>
      <c r="X153">
        <v>6</v>
      </c>
      <c r="Y153">
        <v>0</v>
      </c>
      <c r="Z153">
        <v>7</v>
      </c>
      <c r="AA153">
        <v>0</v>
      </c>
      <c r="AB153">
        <v>0</v>
      </c>
      <c r="AC153">
        <v>0</v>
      </c>
      <c r="AD153">
        <v>0</v>
      </c>
      <c r="AE153">
        <v>3</v>
      </c>
      <c r="AF153">
        <v>3</v>
      </c>
      <c r="AG153">
        <v>1</v>
      </c>
    </row>
    <row r="154" spans="1:33">
      <c r="A154" s="24" t="s">
        <v>438</v>
      </c>
      <c r="B154" s="15" t="s">
        <v>763</v>
      </c>
      <c r="C154" s="16" t="s">
        <v>1073</v>
      </c>
      <c r="D154" s="2">
        <v>1</v>
      </c>
      <c r="E154" s="8">
        <f t="shared" si="8"/>
        <v>0</v>
      </c>
      <c r="F154" s="7">
        <v>14</v>
      </c>
      <c r="G154" s="9">
        <f t="shared" si="9"/>
        <v>2.6390573296152584</v>
      </c>
      <c r="H154" s="9">
        <v>2.2000000000000002</v>
      </c>
      <c r="I154" s="2">
        <v>6</v>
      </c>
      <c r="J154" s="2">
        <v>4</v>
      </c>
      <c r="K154" s="2">
        <v>2</v>
      </c>
      <c r="L154" s="17">
        <v>896.05</v>
      </c>
      <c r="M154" s="17">
        <v>267.20999999999998</v>
      </c>
      <c r="N154" s="15">
        <v>0</v>
      </c>
      <c r="O154" s="7">
        <v>23</v>
      </c>
      <c r="P154" s="7">
        <f t="shared" si="10"/>
        <v>18</v>
      </c>
      <c r="Q154" s="7">
        <f t="shared" si="11"/>
        <v>2</v>
      </c>
      <c r="R154" s="10">
        <v>11.111111111111111</v>
      </c>
      <c r="S154" s="12">
        <v>0.1706815871086611</v>
      </c>
      <c r="T154" s="12">
        <v>0.14801046360096304</v>
      </c>
      <c r="U154" s="9">
        <v>200.97</v>
      </c>
      <c r="V154">
        <v>17</v>
      </c>
      <c r="W154">
        <v>14</v>
      </c>
      <c r="X154">
        <v>0</v>
      </c>
      <c r="Y154">
        <v>3</v>
      </c>
      <c r="Z154">
        <v>7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7</v>
      </c>
      <c r="AG154">
        <v>5</v>
      </c>
    </row>
    <row r="155" spans="1:33">
      <c r="A155" s="24" t="s">
        <v>439</v>
      </c>
      <c r="B155" s="15" t="s">
        <v>548</v>
      </c>
      <c r="C155" s="16" t="s">
        <v>1073</v>
      </c>
      <c r="D155" s="2">
        <v>45</v>
      </c>
      <c r="E155" s="8">
        <f t="shared" si="8"/>
        <v>3.8066624897703196</v>
      </c>
      <c r="F155" s="7">
        <v>2611</v>
      </c>
      <c r="G155" s="9">
        <f t="shared" si="9"/>
        <v>7.8674885686991285</v>
      </c>
      <c r="H155" s="9">
        <v>5.4</v>
      </c>
      <c r="I155" s="2">
        <v>3</v>
      </c>
      <c r="J155" s="2">
        <v>2</v>
      </c>
      <c r="K155" s="2">
        <v>1</v>
      </c>
      <c r="L155"/>
      <c r="M155"/>
      <c r="N155" s="15">
        <v>23</v>
      </c>
      <c r="O155" s="7">
        <v>22</v>
      </c>
      <c r="P155" s="7">
        <f t="shared" si="10"/>
        <v>20</v>
      </c>
      <c r="Q155" s="7">
        <f t="shared" si="11"/>
        <v>6</v>
      </c>
      <c r="R155" s="10">
        <v>30</v>
      </c>
      <c r="S155" s="12">
        <v>0.25937636308720025</v>
      </c>
      <c r="T155" s="12">
        <v>0.26425573662543772</v>
      </c>
      <c r="U155" s="9">
        <v>212.46</v>
      </c>
      <c r="V155">
        <v>15</v>
      </c>
      <c r="W155">
        <v>16</v>
      </c>
      <c r="X155">
        <v>3</v>
      </c>
      <c r="Y155">
        <v>4</v>
      </c>
      <c r="Z155">
        <v>5</v>
      </c>
      <c r="AA155">
        <v>3</v>
      </c>
      <c r="AB155">
        <v>1</v>
      </c>
      <c r="AC155">
        <v>0</v>
      </c>
      <c r="AD155">
        <v>1</v>
      </c>
      <c r="AE155">
        <v>0</v>
      </c>
      <c r="AF155">
        <v>3</v>
      </c>
      <c r="AG155">
        <v>2</v>
      </c>
    </row>
    <row r="156" spans="1:33">
      <c r="A156" s="24" t="s">
        <v>440</v>
      </c>
      <c r="B156" s="15" t="s">
        <v>818</v>
      </c>
      <c r="C156" s="16" t="s">
        <v>1073</v>
      </c>
      <c r="D156" s="2">
        <v>2</v>
      </c>
      <c r="E156" s="8">
        <f t="shared" si="8"/>
        <v>0.69314718055994529</v>
      </c>
      <c r="F156" s="7">
        <v>52</v>
      </c>
      <c r="G156" s="9">
        <f t="shared" si="9"/>
        <v>3.9512437185814275</v>
      </c>
      <c r="H156" s="9">
        <v>2.85</v>
      </c>
      <c r="I156" s="2">
        <v>6</v>
      </c>
      <c r="J156" s="2">
        <v>5</v>
      </c>
      <c r="K156" s="2">
        <v>3</v>
      </c>
      <c r="L156" s="17">
        <v>574.17999999999995</v>
      </c>
      <c r="M156" s="17">
        <v>11.72</v>
      </c>
      <c r="N156" s="15">
        <v>0</v>
      </c>
      <c r="O156" s="7">
        <v>17</v>
      </c>
      <c r="P156" s="7">
        <f t="shared" si="10"/>
        <v>12</v>
      </c>
      <c r="Q156" s="7">
        <f t="shared" si="11"/>
        <v>1.9999999999999998</v>
      </c>
      <c r="R156" s="10">
        <v>16.666666666666664</v>
      </c>
      <c r="S156" s="12">
        <v>0.21889475163284686</v>
      </c>
      <c r="T156" s="12">
        <v>0.2106692286779884</v>
      </c>
      <c r="U156" s="9">
        <v>153.21</v>
      </c>
      <c r="V156">
        <v>14</v>
      </c>
      <c r="W156">
        <v>31</v>
      </c>
      <c r="X156">
        <v>1</v>
      </c>
      <c r="Y156">
        <v>0</v>
      </c>
      <c r="Z156">
        <v>4</v>
      </c>
      <c r="AA156">
        <v>0</v>
      </c>
      <c r="AB156">
        <v>1</v>
      </c>
      <c r="AC156">
        <v>0</v>
      </c>
      <c r="AD156">
        <v>0</v>
      </c>
      <c r="AE156">
        <v>1</v>
      </c>
      <c r="AF156">
        <v>5</v>
      </c>
      <c r="AG156">
        <v>5</v>
      </c>
    </row>
    <row r="157" spans="1:33">
      <c r="A157" s="24" t="s">
        <v>441</v>
      </c>
      <c r="B157" s="15" t="s">
        <v>819</v>
      </c>
      <c r="C157" s="16" t="s">
        <v>1073</v>
      </c>
      <c r="D157" s="2">
        <v>2</v>
      </c>
      <c r="E157" s="8">
        <f t="shared" si="8"/>
        <v>0.69314718055994529</v>
      </c>
      <c r="F157" s="7">
        <v>565</v>
      </c>
      <c r="G157" s="9">
        <f t="shared" si="9"/>
        <v>6.3368257311464413</v>
      </c>
      <c r="H157" s="9">
        <v>4.2</v>
      </c>
      <c r="I157" s="2">
        <v>4</v>
      </c>
      <c r="J157" s="2">
        <v>4</v>
      </c>
      <c r="K157" s="2">
        <v>1</v>
      </c>
      <c r="L157" s="17">
        <v>106.15</v>
      </c>
      <c r="M157" s="17">
        <v>19.02</v>
      </c>
      <c r="N157" s="15">
        <v>6</v>
      </c>
      <c r="O157" s="7">
        <v>16</v>
      </c>
      <c r="P157" s="7">
        <f t="shared" si="10"/>
        <v>13</v>
      </c>
      <c r="Q157" s="7">
        <f t="shared" si="11"/>
        <v>3</v>
      </c>
      <c r="R157" s="10">
        <v>23.076923076923077</v>
      </c>
      <c r="S157" s="12">
        <v>0.30849949875299526</v>
      </c>
      <c r="T157" s="12">
        <v>0.31552295585607626</v>
      </c>
      <c r="U157" s="9">
        <v>113.65</v>
      </c>
      <c r="V157">
        <v>9</v>
      </c>
      <c r="W157">
        <v>20</v>
      </c>
      <c r="X157">
        <v>1</v>
      </c>
      <c r="Y157">
        <v>1</v>
      </c>
      <c r="Z157">
        <v>5</v>
      </c>
      <c r="AA157">
        <v>1</v>
      </c>
      <c r="AB157">
        <v>0</v>
      </c>
      <c r="AC157">
        <v>1</v>
      </c>
      <c r="AD157">
        <v>0</v>
      </c>
      <c r="AE157">
        <v>1</v>
      </c>
      <c r="AF157">
        <v>3</v>
      </c>
      <c r="AG157">
        <v>3</v>
      </c>
    </row>
    <row r="158" spans="1:33">
      <c r="A158" s="24" t="s">
        <v>718</v>
      </c>
      <c r="B158" s="15" t="s">
        <v>820</v>
      </c>
      <c r="C158" s="16" t="s">
        <v>1073</v>
      </c>
      <c r="D158" s="2">
        <v>1</v>
      </c>
      <c r="E158" s="8">
        <f t="shared" si="8"/>
        <v>0</v>
      </c>
      <c r="F158" s="7">
        <v>121</v>
      </c>
      <c r="G158" s="9">
        <f t="shared" si="9"/>
        <v>4.7957905455967413</v>
      </c>
      <c r="H158" s="9">
        <v>4.05</v>
      </c>
      <c r="I158" s="2">
        <v>9</v>
      </c>
      <c r="J158" s="2">
        <v>8</v>
      </c>
      <c r="K158" s="2">
        <v>3</v>
      </c>
      <c r="L158" s="17">
        <v>227.15</v>
      </c>
      <c r="M158" s="17">
        <v>17.04</v>
      </c>
      <c r="N158" s="15">
        <v>0</v>
      </c>
      <c r="O158" s="7">
        <v>14</v>
      </c>
      <c r="P158" s="7">
        <f t="shared" si="10"/>
        <v>12</v>
      </c>
      <c r="Q158" s="7">
        <f t="shared" si="11"/>
        <v>3</v>
      </c>
      <c r="R158" s="10">
        <v>25</v>
      </c>
      <c r="S158" s="12">
        <v>0.31961803978849429</v>
      </c>
      <c r="T158" s="12">
        <v>0.29102864350791763</v>
      </c>
      <c r="U158" s="9">
        <v>164.3</v>
      </c>
      <c r="V158">
        <v>11</v>
      </c>
      <c r="W158">
        <v>31</v>
      </c>
      <c r="X158">
        <v>2</v>
      </c>
      <c r="Y158">
        <v>0</v>
      </c>
      <c r="Z158">
        <v>2</v>
      </c>
      <c r="AA158">
        <v>1</v>
      </c>
      <c r="AB158">
        <v>0</v>
      </c>
      <c r="AC158">
        <v>3</v>
      </c>
      <c r="AD158">
        <v>0</v>
      </c>
      <c r="AE158">
        <v>0</v>
      </c>
      <c r="AF158">
        <v>4</v>
      </c>
      <c r="AG158">
        <v>2</v>
      </c>
    </row>
    <row r="159" spans="1:33">
      <c r="A159" s="24" t="s">
        <v>250</v>
      </c>
      <c r="B159" s="15" t="s">
        <v>821</v>
      </c>
      <c r="C159" s="16" t="s">
        <v>1073</v>
      </c>
      <c r="D159" s="2">
        <v>6</v>
      </c>
      <c r="E159" s="8">
        <f t="shared" si="8"/>
        <v>1.791759469228055</v>
      </c>
      <c r="F159" s="7">
        <v>835</v>
      </c>
      <c r="G159" s="9">
        <f t="shared" si="9"/>
        <v>6.7274317248508551</v>
      </c>
      <c r="H159" s="9">
        <v>3.7</v>
      </c>
      <c r="I159" s="2">
        <v>5</v>
      </c>
      <c r="J159" s="2">
        <v>4</v>
      </c>
      <c r="K159" s="2">
        <v>1</v>
      </c>
      <c r="L159" s="17">
        <v>891.46</v>
      </c>
      <c r="M159" s="17">
        <v>114.36</v>
      </c>
      <c r="N159" s="15">
        <v>5</v>
      </c>
      <c r="O159" s="7">
        <v>11</v>
      </c>
      <c r="P159" s="7">
        <f t="shared" si="10"/>
        <v>10</v>
      </c>
      <c r="Q159" s="7">
        <f t="shared" si="11"/>
        <v>3</v>
      </c>
      <c r="R159" s="10">
        <v>30</v>
      </c>
      <c r="S159" s="12">
        <v>0.37243601666640397</v>
      </c>
      <c r="T159" s="12">
        <v>0.37255462176729831</v>
      </c>
      <c r="U159" s="9">
        <v>26.68</v>
      </c>
      <c r="V159">
        <v>3</v>
      </c>
      <c r="W159">
        <v>14</v>
      </c>
      <c r="X159">
        <v>4</v>
      </c>
      <c r="Y159">
        <v>0</v>
      </c>
      <c r="Z159">
        <v>2</v>
      </c>
      <c r="AA159">
        <v>1</v>
      </c>
      <c r="AB159">
        <v>0</v>
      </c>
      <c r="AC159">
        <v>0</v>
      </c>
      <c r="AD159">
        <v>0</v>
      </c>
      <c r="AE159">
        <v>1</v>
      </c>
      <c r="AF159">
        <v>2</v>
      </c>
      <c r="AG159">
        <v>1</v>
      </c>
    </row>
    <row r="160" spans="1:33">
      <c r="A160" s="24" t="s">
        <v>216</v>
      </c>
      <c r="B160" s="15" t="s">
        <v>822</v>
      </c>
      <c r="C160" s="16" t="s">
        <v>1073</v>
      </c>
      <c r="D160" s="2">
        <v>1</v>
      </c>
      <c r="E160" s="8">
        <f t="shared" si="8"/>
        <v>0</v>
      </c>
      <c r="F160" s="7">
        <v>165</v>
      </c>
      <c r="G160" s="9">
        <f t="shared" si="9"/>
        <v>5.1059454739005803</v>
      </c>
      <c r="H160" s="9">
        <v>7.6</v>
      </c>
      <c r="I160" s="2">
        <v>6</v>
      </c>
      <c r="J160" s="2">
        <v>5</v>
      </c>
      <c r="K160" s="2">
        <v>2</v>
      </c>
      <c r="L160" s="17">
        <v>535.33000000000004</v>
      </c>
      <c r="M160" s="17">
        <v>22.19</v>
      </c>
      <c r="N160" s="15">
        <v>0</v>
      </c>
      <c r="O160" s="7">
        <v>13</v>
      </c>
      <c r="P160" s="7">
        <f t="shared" si="10"/>
        <v>13</v>
      </c>
      <c r="Q160" s="7">
        <f t="shared" si="11"/>
        <v>7</v>
      </c>
      <c r="R160" s="10">
        <v>53.846153846153847</v>
      </c>
      <c r="S160" s="12">
        <v>0.56385610527031715</v>
      </c>
      <c r="T160" s="12">
        <v>0.56819430139471383</v>
      </c>
      <c r="U160" s="9">
        <v>29.22</v>
      </c>
      <c r="V160">
        <v>3</v>
      </c>
      <c r="W160">
        <v>20</v>
      </c>
      <c r="X160">
        <v>7</v>
      </c>
      <c r="Y160">
        <v>0</v>
      </c>
      <c r="Z160">
        <v>1</v>
      </c>
      <c r="AA160">
        <v>2</v>
      </c>
      <c r="AB160">
        <v>0</v>
      </c>
      <c r="AC160">
        <v>0</v>
      </c>
      <c r="AD160">
        <v>0</v>
      </c>
      <c r="AE160">
        <v>0</v>
      </c>
      <c r="AF160">
        <v>3</v>
      </c>
      <c r="AG160">
        <v>0</v>
      </c>
    </row>
    <row r="161" spans="1:33">
      <c r="A161" s="24" t="s">
        <v>719</v>
      </c>
      <c r="B161" s="15" t="s">
        <v>823</v>
      </c>
      <c r="C161" s="16" t="s">
        <v>1073</v>
      </c>
      <c r="D161" s="2">
        <v>1</v>
      </c>
      <c r="E161" s="8">
        <f t="shared" si="8"/>
        <v>0</v>
      </c>
      <c r="F161" s="7">
        <v>389</v>
      </c>
      <c r="G161" s="9">
        <f t="shared" si="9"/>
        <v>5.9635793436184459</v>
      </c>
      <c r="H161" s="9">
        <v>2.65</v>
      </c>
      <c r="I161" s="2">
        <v>9</v>
      </c>
      <c r="J161" s="2">
        <v>8</v>
      </c>
      <c r="K161" s="2">
        <v>3</v>
      </c>
      <c r="L161" s="17">
        <v>291.99</v>
      </c>
      <c r="M161" s="17">
        <v>31.91</v>
      </c>
      <c r="N161" s="15">
        <v>0</v>
      </c>
      <c r="O161" s="7">
        <v>17</v>
      </c>
      <c r="P161" s="7">
        <f t="shared" si="10"/>
        <v>15</v>
      </c>
      <c r="Q161" s="7">
        <f t="shared" si="11"/>
        <v>3</v>
      </c>
      <c r="R161" s="10">
        <v>20</v>
      </c>
      <c r="S161" s="12">
        <v>0.18091315920129813</v>
      </c>
      <c r="T161" s="12">
        <v>0.19499586876965974</v>
      </c>
      <c r="U161" s="9">
        <v>201.9</v>
      </c>
      <c r="V161">
        <v>9</v>
      </c>
      <c r="W161">
        <v>14</v>
      </c>
      <c r="X161">
        <v>0</v>
      </c>
      <c r="Y161">
        <v>3</v>
      </c>
      <c r="Z161">
        <v>7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4</v>
      </c>
      <c r="AG161">
        <v>2</v>
      </c>
    </row>
    <row r="162" spans="1:33">
      <c r="A162" s="24" t="s">
        <v>217</v>
      </c>
      <c r="B162" s="15" t="s">
        <v>763</v>
      </c>
      <c r="C162" s="16" t="s">
        <v>1073</v>
      </c>
      <c r="D162" s="2">
        <v>1</v>
      </c>
      <c r="E162" s="8">
        <f t="shared" si="8"/>
        <v>0</v>
      </c>
      <c r="F162" s="7">
        <v>113</v>
      </c>
      <c r="G162" s="9">
        <f t="shared" si="9"/>
        <v>4.7273878187123408</v>
      </c>
      <c r="H162" s="9">
        <v>3.35</v>
      </c>
      <c r="I162" s="2">
        <v>8</v>
      </c>
      <c r="J162" s="2">
        <v>6</v>
      </c>
      <c r="K162" s="2">
        <v>2</v>
      </c>
      <c r="L162" s="17">
        <v>349.97</v>
      </c>
      <c r="M162" s="17">
        <v>20.72</v>
      </c>
      <c r="N162" s="15">
        <v>0</v>
      </c>
      <c r="O162" s="7">
        <v>8</v>
      </c>
      <c r="P162" s="7">
        <f t="shared" si="10"/>
        <v>7</v>
      </c>
      <c r="Q162" s="7">
        <f t="shared" si="11"/>
        <v>2</v>
      </c>
      <c r="R162" s="10">
        <v>28.571428571428569</v>
      </c>
      <c r="S162" s="12">
        <v>0.29257408402978019</v>
      </c>
      <c r="T162" s="12">
        <v>0.24313309936193603</v>
      </c>
      <c r="U162" s="9">
        <v>74.61</v>
      </c>
      <c r="V162">
        <v>4</v>
      </c>
      <c r="W162">
        <v>40</v>
      </c>
      <c r="X162">
        <v>3</v>
      </c>
      <c r="Y162">
        <v>0</v>
      </c>
      <c r="Z162">
        <v>2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2</v>
      </c>
      <c r="AG162">
        <v>1</v>
      </c>
    </row>
    <row r="163" spans="1:33">
      <c r="A163" s="24" t="s">
        <v>720</v>
      </c>
      <c r="B163" s="15" t="s">
        <v>824</v>
      </c>
      <c r="C163" s="16" t="s">
        <v>1073</v>
      </c>
      <c r="D163" s="2">
        <v>3</v>
      </c>
      <c r="E163" s="8">
        <f t="shared" si="8"/>
        <v>1.0986122886681098</v>
      </c>
      <c r="F163" s="7">
        <v>533</v>
      </c>
      <c r="G163" s="9">
        <f t="shared" si="9"/>
        <v>6.2785214241658442</v>
      </c>
      <c r="H163" s="9">
        <v>5</v>
      </c>
      <c r="I163" s="2">
        <v>4</v>
      </c>
      <c r="J163" s="2">
        <v>3</v>
      </c>
      <c r="K163" s="2">
        <v>1</v>
      </c>
      <c r="L163" s="17">
        <v>2164.56</v>
      </c>
      <c r="M163" s="17">
        <v>69.47</v>
      </c>
      <c r="N163" s="15">
        <v>6</v>
      </c>
      <c r="O163" s="7">
        <v>13</v>
      </c>
      <c r="P163" s="7">
        <f t="shared" si="10"/>
        <v>11</v>
      </c>
      <c r="Q163" s="7">
        <f t="shared" si="11"/>
        <v>2.0000000000000004</v>
      </c>
      <c r="R163" s="10">
        <v>18.181818181818183</v>
      </c>
      <c r="S163" s="12">
        <v>0.16196224861095299</v>
      </c>
      <c r="T163" s="12">
        <v>0.15757159953479552</v>
      </c>
      <c r="U163" s="9">
        <v>360.89</v>
      </c>
      <c r="V163">
        <v>9</v>
      </c>
      <c r="W163">
        <v>25</v>
      </c>
      <c r="X163">
        <v>0</v>
      </c>
      <c r="Y163">
        <v>2</v>
      </c>
      <c r="Z163">
        <v>4</v>
      </c>
      <c r="AA163">
        <v>1</v>
      </c>
      <c r="AB163">
        <v>3</v>
      </c>
      <c r="AC163">
        <v>0</v>
      </c>
      <c r="AD163">
        <v>0</v>
      </c>
      <c r="AE163">
        <v>0</v>
      </c>
      <c r="AF163">
        <v>1</v>
      </c>
      <c r="AG163">
        <v>2</v>
      </c>
    </row>
    <row r="164" spans="1:33">
      <c r="A164" s="24" t="s">
        <v>218</v>
      </c>
      <c r="B164" s="15" t="s">
        <v>825</v>
      </c>
      <c r="C164" s="16" t="s">
        <v>1073</v>
      </c>
      <c r="D164" s="2">
        <v>1</v>
      </c>
      <c r="E164" s="8">
        <f t="shared" si="8"/>
        <v>0</v>
      </c>
      <c r="F164" s="7">
        <v>61</v>
      </c>
      <c r="G164" s="9">
        <f t="shared" si="9"/>
        <v>4.1108738641733114</v>
      </c>
      <c r="H164" s="9">
        <v>4</v>
      </c>
      <c r="I164" s="2">
        <v>7</v>
      </c>
      <c r="J164" s="2">
        <v>6</v>
      </c>
      <c r="K164" s="2">
        <v>2</v>
      </c>
      <c r="L164" s="17">
        <v>574.85</v>
      </c>
      <c r="M164" s="17">
        <v>55.61</v>
      </c>
      <c r="N164" s="15">
        <v>0</v>
      </c>
      <c r="O164" s="7">
        <v>12</v>
      </c>
      <c r="P164" s="7">
        <f t="shared" si="10"/>
        <v>10</v>
      </c>
      <c r="Q164" s="7">
        <f t="shared" si="11"/>
        <v>5</v>
      </c>
      <c r="R164" s="10">
        <v>50</v>
      </c>
      <c r="S164" s="12">
        <v>0.36223560584964093</v>
      </c>
      <c r="T164" s="12">
        <v>0.36112337562183305</v>
      </c>
      <c r="U164" s="9">
        <v>0</v>
      </c>
      <c r="V164">
        <v>0</v>
      </c>
      <c r="W164">
        <v>0</v>
      </c>
      <c r="X164">
        <v>5</v>
      </c>
      <c r="Y164">
        <v>0</v>
      </c>
      <c r="Z164">
        <v>2</v>
      </c>
      <c r="AA164">
        <v>1</v>
      </c>
      <c r="AB164">
        <v>0</v>
      </c>
      <c r="AC164">
        <v>0</v>
      </c>
      <c r="AD164">
        <v>0</v>
      </c>
      <c r="AE164">
        <v>2</v>
      </c>
      <c r="AF164">
        <v>0</v>
      </c>
      <c r="AG164">
        <v>2</v>
      </c>
    </row>
    <row r="165" spans="1:33">
      <c r="A165" s="24" t="s">
        <v>219</v>
      </c>
      <c r="B165" s="15" t="s">
        <v>826</v>
      </c>
      <c r="C165" s="16" t="s">
        <v>1073</v>
      </c>
      <c r="D165" s="2">
        <v>19</v>
      </c>
      <c r="E165" s="8">
        <f t="shared" si="8"/>
        <v>2.9444389791664403</v>
      </c>
      <c r="F165" s="7">
        <v>5492</v>
      </c>
      <c r="G165" s="9">
        <f t="shared" si="9"/>
        <v>8.6110477668878609</v>
      </c>
      <c r="H165" s="9">
        <v>2.95</v>
      </c>
      <c r="I165" s="2">
        <v>5</v>
      </c>
      <c r="J165" s="2">
        <v>4</v>
      </c>
      <c r="K165" s="2">
        <v>1</v>
      </c>
      <c r="L165" s="17">
        <v>972.2</v>
      </c>
      <c r="M165" s="17">
        <v>339.18</v>
      </c>
      <c r="N165" s="15">
        <v>7</v>
      </c>
      <c r="O165" s="7">
        <v>14</v>
      </c>
      <c r="P165" s="7">
        <f t="shared" si="10"/>
        <v>14</v>
      </c>
      <c r="Q165" s="7">
        <f t="shared" si="11"/>
        <v>9.0000000000000018</v>
      </c>
      <c r="R165" s="10">
        <v>64.285714285714292</v>
      </c>
      <c r="S165" s="12">
        <v>0.67179809191087381</v>
      </c>
      <c r="T165" s="12">
        <v>0.66932779175307933</v>
      </c>
      <c r="U165" s="9">
        <v>100.97</v>
      </c>
      <c r="V165">
        <v>3</v>
      </c>
      <c r="W165">
        <v>30</v>
      </c>
      <c r="X165">
        <v>4</v>
      </c>
      <c r="Y165">
        <v>0</v>
      </c>
      <c r="Z165">
        <v>4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5</v>
      </c>
      <c r="AG165">
        <v>0</v>
      </c>
    </row>
    <row r="166" spans="1:33">
      <c r="A166" s="24" t="s">
        <v>151</v>
      </c>
      <c r="B166" s="15" t="s">
        <v>827</v>
      </c>
      <c r="C166" s="16" t="s">
        <v>1073</v>
      </c>
      <c r="D166" s="2">
        <v>1</v>
      </c>
      <c r="E166" s="8">
        <f t="shared" si="8"/>
        <v>0</v>
      </c>
      <c r="F166" s="7">
        <v>252</v>
      </c>
      <c r="G166" s="9">
        <f t="shared" si="9"/>
        <v>5.5294290875114234</v>
      </c>
      <c r="H166" s="9">
        <v>7.1</v>
      </c>
      <c r="I166" s="2">
        <v>8</v>
      </c>
      <c r="J166">
        <v>9</v>
      </c>
      <c r="K166" s="2">
        <v>3</v>
      </c>
      <c r="L166" s="17">
        <v>472.34</v>
      </c>
      <c r="M166" s="17">
        <v>92.43</v>
      </c>
      <c r="N166" s="15">
        <v>0</v>
      </c>
      <c r="O166" s="7">
        <v>16</v>
      </c>
      <c r="P166" s="7">
        <f t="shared" si="10"/>
        <v>15</v>
      </c>
      <c r="Q166" s="7">
        <f t="shared" si="11"/>
        <v>4</v>
      </c>
      <c r="R166" s="10">
        <v>26.666666666666668</v>
      </c>
      <c r="S166" s="12">
        <v>0.29472390996622672</v>
      </c>
      <c r="T166" s="12">
        <v>0.28766501627796404</v>
      </c>
      <c r="U166" s="9">
        <v>261.92</v>
      </c>
      <c r="V166">
        <v>15</v>
      </c>
      <c r="W166">
        <v>27</v>
      </c>
      <c r="X166">
        <v>3</v>
      </c>
      <c r="Y166">
        <v>0</v>
      </c>
      <c r="Z166">
        <v>5</v>
      </c>
      <c r="AA166">
        <v>3</v>
      </c>
      <c r="AB166">
        <v>0</v>
      </c>
      <c r="AC166">
        <v>0</v>
      </c>
      <c r="AD166">
        <v>0</v>
      </c>
      <c r="AE166">
        <v>2</v>
      </c>
      <c r="AF166">
        <v>2</v>
      </c>
      <c r="AG166">
        <v>1</v>
      </c>
    </row>
    <row r="167" spans="1:33">
      <c r="A167" s="24" t="s">
        <v>220</v>
      </c>
      <c r="B167" s="15" t="s">
        <v>828</v>
      </c>
      <c r="C167" s="16" t="s">
        <v>1073</v>
      </c>
      <c r="D167" s="2">
        <v>59</v>
      </c>
      <c r="E167" s="8">
        <f t="shared" si="8"/>
        <v>4.0775374439057197</v>
      </c>
      <c r="F167" s="7">
        <v>13575</v>
      </c>
      <c r="G167" s="9">
        <f t="shared" si="9"/>
        <v>9.5159851448021353</v>
      </c>
      <c r="H167" s="9">
        <v>8.1999999999999993</v>
      </c>
      <c r="I167" s="2">
        <v>3</v>
      </c>
      <c r="J167" s="2">
        <v>3</v>
      </c>
      <c r="K167" s="2">
        <v>1</v>
      </c>
      <c r="L167"/>
      <c r="M167"/>
      <c r="N167" s="15">
        <v>9</v>
      </c>
      <c r="O167" s="7">
        <v>21</v>
      </c>
      <c r="P167" s="7">
        <f t="shared" si="10"/>
        <v>19</v>
      </c>
      <c r="Q167" s="7">
        <f t="shared" si="11"/>
        <v>3.9999999999999996</v>
      </c>
      <c r="R167" s="10">
        <v>21.052631578947366</v>
      </c>
      <c r="S167" s="12">
        <v>0.26874707687067567</v>
      </c>
      <c r="T167" s="12">
        <v>0.25705085393249782</v>
      </c>
      <c r="U167" s="9">
        <v>559.98</v>
      </c>
      <c r="V167">
        <v>29</v>
      </c>
      <c r="W167">
        <v>28</v>
      </c>
      <c r="X167">
        <v>6</v>
      </c>
      <c r="Y167">
        <v>0</v>
      </c>
      <c r="Z167">
        <v>8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4</v>
      </c>
      <c r="AG167">
        <v>2</v>
      </c>
    </row>
    <row r="168" spans="1:33">
      <c r="A168" s="24" t="s">
        <v>221</v>
      </c>
      <c r="B168" s="15" t="s">
        <v>829</v>
      </c>
      <c r="C168" s="16" t="s">
        <v>1073</v>
      </c>
      <c r="D168" s="2">
        <v>4</v>
      </c>
      <c r="E168" s="8">
        <f t="shared" si="8"/>
        <v>1.3862943611198906</v>
      </c>
      <c r="F168" s="7">
        <v>1943</v>
      </c>
      <c r="G168" s="9">
        <f t="shared" si="9"/>
        <v>7.5719884493774403</v>
      </c>
      <c r="H168" s="9">
        <v>8</v>
      </c>
      <c r="I168" s="2">
        <v>8</v>
      </c>
      <c r="J168" s="2">
        <v>5</v>
      </c>
      <c r="K168" s="2">
        <v>2</v>
      </c>
      <c r="L168" s="17">
        <v>180.8</v>
      </c>
      <c r="M168" s="17">
        <v>39.61</v>
      </c>
      <c r="N168" s="15">
        <v>0</v>
      </c>
      <c r="O168" s="7">
        <v>10</v>
      </c>
      <c r="P168" s="7">
        <f t="shared" si="10"/>
        <v>10</v>
      </c>
      <c r="Q168" s="7">
        <f t="shared" si="11"/>
        <v>3</v>
      </c>
      <c r="R168" s="10">
        <v>30</v>
      </c>
      <c r="S168" s="12">
        <v>0.32256542595941329</v>
      </c>
      <c r="T168" s="12">
        <v>0.35471380716754447</v>
      </c>
      <c r="U168" s="9">
        <v>172.17</v>
      </c>
      <c r="V168">
        <v>9</v>
      </c>
      <c r="W168">
        <v>43</v>
      </c>
      <c r="X168">
        <v>5</v>
      </c>
      <c r="Y168">
        <v>0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</row>
    <row r="169" spans="1:33">
      <c r="A169" s="24" t="s">
        <v>222</v>
      </c>
      <c r="B169" s="15" t="s">
        <v>830</v>
      </c>
      <c r="C169" s="16" t="s">
        <v>1073</v>
      </c>
      <c r="D169" s="2">
        <v>21</v>
      </c>
      <c r="E169" s="8">
        <f t="shared" si="8"/>
        <v>3.044522437723423</v>
      </c>
      <c r="F169" s="7">
        <v>3412</v>
      </c>
      <c r="G169" s="9">
        <f t="shared" si="9"/>
        <v>8.1350539086115692</v>
      </c>
      <c r="H169" s="9">
        <v>8.4</v>
      </c>
      <c r="I169" s="2">
        <v>8</v>
      </c>
      <c r="J169">
        <v>5</v>
      </c>
      <c r="K169" s="2">
        <v>2</v>
      </c>
      <c r="L169" s="17">
        <v>1057.3399999999999</v>
      </c>
      <c r="M169" s="17">
        <v>66.569999999999993</v>
      </c>
      <c r="N169" s="15">
        <v>0</v>
      </c>
      <c r="O169" s="7">
        <v>13</v>
      </c>
      <c r="P169" s="7">
        <f t="shared" si="10"/>
        <v>13</v>
      </c>
      <c r="Q169" s="7">
        <f t="shared" si="11"/>
        <v>6</v>
      </c>
      <c r="R169" s="10">
        <v>46.153846153846153</v>
      </c>
      <c r="S169" s="12">
        <v>0.34949814978550608</v>
      </c>
      <c r="T169" s="12">
        <v>0.34491247261670038</v>
      </c>
      <c r="U169" s="9">
        <v>346.47</v>
      </c>
      <c r="V169">
        <v>11</v>
      </c>
      <c r="W169">
        <v>52</v>
      </c>
      <c r="X169">
        <v>8</v>
      </c>
      <c r="Y169">
        <v>0</v>
      </c>
      <c r="Z169">
        <v>2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2</v>
      </c>
      <c r="AG169">
        <v>0</v>
      </c>
    </row>
    <row r="170" spans="1:33">
      <c r="A170" s="24" t="s">
        <v>223</v>
      </c>
      <c r="B170" s="15" t="s">
        <v>831</v>
      </c>
      <c r="C170" s="16" t="s">
        <v>1073</v>
      </c>
      <c r="D170" s="2">
        <v>10</v>
      </c>
      <c r="E170" s="8">
        <f t="shared" si="8"/>
        <v>2.3025850929940459</v>
      </c>
      <c r="F170" s="7">
        <v>1004</v>
      </c>
      <c r="G170" s="9">
        <f t="shared" si="9"/>
        <v>6.9117473002516743</v>
      </c>
      <c r="H170" s="9">
        <v>7.9</v>
      </c>
      <c r="I170" s="2">
        <v>7</v>
      </c>
      <c r="J170">
        <v>4</v>
      </c>
      <c r="K170" s="2">
        <v>2</v>
      </c>
      <c r="L170" s="17">
        <v>656.01</v>
      </c>
      <c r="M170" s="17">
        <v>265.37</v>
      </c>
      <c r="N170" s="15">
        <v>0</v>
      </c>
      <c r="O170" s="7">
        <v>16</v>
      </c>
      <c r="P170" s="7">
        <f t="shared" si="10"/>
        <v>15</v>
      </c>
      <c r="Q170" s="7">
        <f t="shared" si="11"/>
        <v>6</v>
      </c>
      <c r="R170" s="10">
        <v>40</v>
      </c>
      <c r="S170" s="12">
        <v>0.33115782937072058</v>
      </c>
      <c r="T170" s="12">
        <v>0.27093920080828748</v>
      </c>
      <c r="U170" s="9">
        <v>202.21</v>
      </c>
      <c r="V170">
        <v>7</v>
      </c>
      <c r="W170">
        <v>19</v>
      </c>
      <c r="X170">
        <v>3</v>
      </c>
      <c r="Y170">
        <v>0</v>
      </c>
      <c r="Z170">
        <v>6</v>
      </c>
      <c r="AA170">
        <v>1</v>
      </c>
      <c r="AB170">
        <v>0</v>
      </c>
      <c r="AC170">
        <v>0</v>
      </c>
      <c r="AD170">
        <v>0</v>
      </c>
      <c r="AE170">
        <v>2</v>
      </c>
      <c r="AF170">
        <v>3</v>
      </c>
      <c r="AG170">
        <v>1</v>
      </c>
    </row>
    <row r="171" spans="1:33">
      <c r="A171" s="24" t="s">
        <v>224</v>
      </c>
      <c r="B171" s="15" t="s">
        <v>567</v>
      </c>
      <c r="C171" s="16" t="s">
        <v>1077</v>
      </c>
      <c r="D171" s="2">
        <v>1</v>
      </c>
      <c r="E171" s="8">
        <f t="shared" si="8"/>
        <v>0</v>
      </c>
      <c r="F171" s="7">
        <v>433</v>
      </c>
      <c r="G171" s="9">
        <f t="shared" si="9"/>
        <v>6.0707377280024897</v>
      </c>
      <c r="H171" s="9">
        <v>3</v>
      </c>
      <c r="I171" s="2">
        <v>6</v>
      </c>
      <c r="J171">
        <v>5</v>
      </c>
      <c r="K171" s="2">
        <v>2</v>
      </c>
      <c r="L171" s="17">
        <v>1643.9</v>
      </c>
      <c r="M171" s="17">
        <v>177.13</v>
      </c>
      <c r="N171" s="15">
        <v>2</v>
      </c>
      <c r="O171" s="7">
        <v>14</v>
      </c>
      <c r="P171" s="7">
        <f t="shared" si="10"/>
        <v>12</v>
      </c>
      <c r="Q171" s="7">
        <f t="shared" si="11"/>
        <v>3</v>
      </c>
      <c r="R171" s="10">
        <v>25</v>
      </c>
      <c r="S171" s="12">
        <v>0.25340518624011449</v>
      </c>
      <c r="T171" s="12">
        <v>0.25595906553442688</v>
      </c>
      <c r="U171" s="9">
        <v>189.63</v>
      </c>
      <c r="V171">
        <v>9</v>
      </c>
      <c r="W171">
        <v>25</v>
      </c>
      <c r="X171">
        <v>4</v>
      </c>
      <c r="Y171">
        <v>0</v>
      </c>
      <c r="Z171">
        <v>6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1</v>
      </c>
      <c r="AG171">
        <v>2</v>
      </c>
    </row>
    <row r="172" spans="1:33">
      <c r="A172" s="24" t="s">
        <v>152</v>
      </c>
      <c r="B172" s="15" t="s">
        <v>568</v>
      </c>
      <c r="C172" s="16" t="s">
        <v>1077</v>
      </c>
      <c r="D172" s="2">
        <v>1</v>
      </c>
      <c r="E172" s="8">
        <f t="shared" si="8"/>
        <v>0</v>
      </c>
      <c r="F172" s="7">
        <v>189</v>
      </c>
      <c r="G172" s="9">
        <f t="shared" si="9"/>
        <v>5.2417470150596426</v>
      </c>
      <c r="H172" s="9">
        <v>6.4</v>
      </c>
      <c r="I172" s="2">
        <v>9</v>
      </c>
      <c r="J172" s="2">
        <v>9</v>
      </c>
      <c r="K172" s="2">
        <v>4</v>
      </c>
      <c r="L172" s="17">
        <v>693.53</v>
      </c>
      <c r="M172" s="17">
        <v>309.94</v>
      </c>
      <c r="N172" s="15">
        <v>0</v>
      </c>
      <c r="O172" s="7">
        <v>13</v>
      </c>
      <c r="P172" s="7">
        <f t="shared" si="10"/>
        <v>10</v>
      </c>
      <c r="Q172" s="7">
        <f t="shared" si="11"/>
        <v>5</v>
      </c>
      <c r="R172" s="10">
        <v>50</v>
      </c>
      <c r="S172" s="12">
        <v>0.52096560846560847</v>
      </c>
      <c r="T172" s="12">
        <v>0.51911366243859403</v>
      </c>
      <c r="U172" s="9">
        <v>7.75</v>
      </c>
      <c r="V172">
        <v>1</v>
      </c>
      <c r="W172">
        <v>10</v>
      </c>
      <c r="X172">
        <v>0</v>
      </c>
      <c r="Y172">
        <v>0</v>
      </c>
      <c r="Z172">
        <v>2</v>
      </c>
      <c r="AA172">
        <v>2</v>
      </c>
      <c r="AB172">
        <v>0</v>
      </c>
      <c r="AC172">
        <v>0</v>
      </c>
      <c r="AD172">
        <v>0</v>
      </c>
      <c r="AE172">
        <v>1</v>
      </c>
      <c r="AF172">
        <v>5</v>
      </c>
      <c r="AG172">
        <v>3</v>
      </c>
    </row>
    <row r="173" spans="1:33">
      <c r="A173" s="24" t="s">
        <v>153</v>
      </c>
      <c r="B173" s="15" t="s">
        <v>569</v>
      </c>
      <c r="C173" s="16" t="s">
        <v>1077</v>
      </c>
      <c r="D173" s="2">
        <v>13</v>
      </c>
      <c r="E173" s="8">
        <f t="shared" si="8"/>
        <v>2.5649493574615367</v>
      </c>
      <c r="F173" s="7">
        <v>930</v>
      </c>
      <c r="G173" s="9">
        <f t="shared" si="9"/>
        <v>6.8351845861473013</v>
      </c>
      <c r="H173" s="9">
        <v>5.4</v>
      </c>
      <c r="I173" s="2">
        <v>4</v>
      </c>
      <c r="J173" s="2">
        <v>3</v>
      </c>
      <c r="K173" s="2">
        <v>1</v>
      </c>
      <c r="L173" s="17">
        <v>2800.84</v>
      </c>
      <c r="M173" s="17">
        <v>113.27</v>
      </c>
      <c r="N173" s="15">
        <v>10</v>
      </c>
      <c r="O173" s="7">
        <v>20</v>
      </c>
      <c r="P173" s="7">
        <f t="shared" si="10"/>
        <v>16</v>
      </c>
      <c r="Q173" s="7">
        <f t="shared" si="11"/>
        <v>2</v>
      </c>
      <c r="R173" s="10">
        <v>12.5</v>
      </c>
      <c r="S173" s="12">
        <v>0.19985202049934192</v>
      </c>
      <c r="T173" s="12">
        <v>0.19933449527387001</v>
      </c>
      <c r="U173" s="9">
        <v>381.41</v>
      </c>
      <c r="V173">
        <v>23</v>
      </c>
      <c r="W173">
        <v>25</v>
      </c>
      <c r="X173">
        <v>2</v>
      </c>
      <c r="Y173">
        <v>2</v>
      </c>
      <c r="Z173">
        <v>7</v>
      </c>
      <c r="AA173">
        <v>2</v>
      </c>
      <c r="AB173">
        <v>0</v>
      </c>
      <c r="AC173">
        <v>0</v>
      </c>
      <c r="AD173">
        <v>0</v>
      </c>
      <c r="AE173">
        <v>0</v>
      </c>
      <c r="AF173">
        <v>3</v>
      </c>
      <c r="AG173">
        <v>4</v>
      </c>
    </row>
    <row r="174" spans="1:33">
      <c r="A174" s="24" t="s">
        <v>225</v>
      </c>
      <c r="B174" s="15" t="s">
        <v>570</v>
      </c>
      <c r="C174" s="16" t="s">
        <v>1077</v>
      </c>
      <c r="D174" s="2">
        <v>69</v>
      </c>
      <c r="E174" s="8">
        <f t="shared" si="8"/>
        <v>4.2341065045972597</v>
      </c>
      <c r="F174" s="7">
        <v>4873</v>
      </c>
      <c r="G174" s="9">
        <f t="shared" si="9"/>
        <v>8.4914650428435063</v>
      </c>
      <c r="H174" s="9">
        <v>8.65</v>
      </c>
      <c r="I174" s="2">
        <v>4</v>
      </c>
      <c r="J174" s="2">
        <v>4</v>
      </c>
      <c r="K174" s="2">
        <v>1</v>
      </c>
      <c r="L174" s="17">
        <v>843.21</v>
      </c>
      <c r="M174" s="17">
        <v>82.29</v>
      </c>
      <c r="N174" s="15">
        <v>3</v>
      </c>
      <c r="O174" s="7">
        <v>16</v>
      </c>
      <c r="P174" s="7">
        <f t="shared" si="10"/>
        <v>15</v>
      </c>
      <c r="Q174" s="7">
        <f t="shared" si="11"/>
        <v>8</v>
      </c>
      <c r="R174" s="10">
        <v>53.333333333333336</v>
      </c>
      <c r="S174" s="12">
        <v>0.52310971961109964</v>
      </c>
      <c r="T174" s="12">
        <v>0.51846865898873229</v>
      </c>
      <c r="U174" s="9">
        <v>49.07</v>
      </c>
      <c r="V174">
        <v>3</v>
      </c>
      <c r="W174">
        <v>14</v>
      </c>
      <c r="X174">
        <v>4</v>
      </c>
      <c r="Y174">
        <v>0</v>
      </c>
      <c r="Z174">
        <v>7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4</v>
      </c>
      <c r="AG174">
        <v>1</v>
      </c>
    </row>
    <row r="175" spans="1:33">
      <c r="A175" s="24" t="s">
        <v>226</v>
      </c>
      <c r="B175" s="15" t="s">
        <v>571</v>
      </c>
      <c r="C175" s="16" t="s">
        <v>1077</v>
      </c>
      <c r="D175" s="2">
        <v>37</v>
      </c>
      <c r="E175" s="8">
        <f t="shared" si="8"/>
        <v>3.6109179126442243</v>
      </c>
      <c r="F175" s="7">
        <v>3043</v>
      </c>
      <c r="G175" s="9">
        <f t="shared" si="9"/>
        <v>8.0205991498969702</v>
      </c>
      <c r="H175" s="9">
        <v>8.8000000000000007</v>
      </c>
      <c r="I175" s="2">
        <v>4</v>
      </c>
      <c r="J175" s="2">
        <v>3</v>
      </c>
      <c r="K175" s="2">
        <v>1</v>
      </c>
      <c r="L175" s="17">
        <v>595.11</v>
      </c>
      <c r="M175" s="17">
        <v>176.78</v>
      </c>
      <c r="N175" s="15">
        <v>5</v>
      </c>
      <c r="O175" s="7">
        <v>10</v>
      </c>
      <c r="P175" s="7">
        <f t="shared" si="10"/>
        <v>10</v>
      </c>
      <c r="Q175" s="7">
        <f t="shared" si="11"/>
        <v>1</v>
      </c>
      <c r="R175" s="10">
        <v>10</v>
      </c>
      <c r="S175" s="12">
        <v>0.12383999743272989</v>
      </c>
      <c r="T175" s="12">
        <v>0.13853529493035691</v>
      </c>
      <c r="U175" s="9">
        <v>82.85</v>
      </c>
      <c r="V175">
        <v>5</v>
      </c>
      <c r="W175">
        <v>14</v>
      </c>
      <c r="X175">
        <v>3</v>
      </c>
      <c r="Y175">
        <v>0</v>
      </c>
      <c r="Z175">
        <v>4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2</v>
      </c>
      <c r="AG175">
        <v>0</v>
      </c>
    </row>
    <row r="176" spans="1:33">
      <c r="A176" s="24" t="s">
        <v>227</v>
      </c>
      <c r="B176" s="15" t="s">
        <v>572</v>
      </c>
      <c r="C176" s="16" t="s">
        <v>1077</v>
      </c>
      <c r="D176" s="2">
        <v>1</v>
      </c>
      <c r="E176" s="8">
        <f t="shared" si="8"/>
        <v>0</v>
      </c>
      <c r="F176" s="7">
        <v>254</v>
      </c>
      <c r="G176" s="9">
        <f t="shared" si="9"/>
        <v>5.5373342670185366</v>
      </c>
      <c r="H176" s="9">
        <v>7.3</v>
      </c>
      <c r="I176" s="2">
        <v>10</v>
      </c>
      <c r="J176">
        <v>8</v>
      </c>
      <c r="K176" s="2">
        <v>3</v>
      </c>
      <c r="L176" s="17">
        <v>218.2</v>
      </c>
      <c r="M176" s="17">
        <v>0</v>
      </c>
      <c r="N176" s="15">
        <v>0</v>
      </c>
      <c r="O176" s="7">
        <v>13</v>
      </c>
      <c r="P176" s="7">
        <f t="shared" si="10"/>
        <v>12</v>
      </c>
      <c r="Q176" s="7">
        <f t="shared" si="11"/>
        <v>6</v>
      </c>
      <c r="R176" s="10">
        <v>50</v>
      </c>
      <c r="S176" s="12">
        <v>0.40754651533966552</v>
      </c>
      <c r="T176" s="12">
        <v>0.41128338332945052</v>
      </c>
      <c r="U176" s="9">
        <v>18.86</v>
      </c>
      <c r="V176">
        <v>1</v>
      </c>
      <c r="W176">
        <v>7</v>
      </c>
      <c r="X176">
        <v>2</v>
      </c>
      <c r="Y176">
        <v>0</v>
      </c>
      <c r="Z176">
        <v>5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4</v>
      </c>
      <c r="AG176">
        <v>1</v>
      </c>
    </row>
    <row r="177" spans="1:33">
      <c r="A177" s="24" t="s">
        <v>154</v>
      </c>
      <c r="B177" s="15" t="s">
        <v>573</v>
      </c>
      <c r="C177" s="16" t="s">
        <v>1077</v>
      </c>
      <c r="D177" s="2">
        <v>145</v>
      </c>
      <c r="E177" s="8">
        <f t="shared" si="8"/>
        <v>4.9767337424205742</v>
      </c>
      <c r="F177" s="7">
        <v>12536</v>
      </c>
      <c r="G177" s="9">
        <f t="shared" si="9"/>
        <v>9.4363597840358562</v>
      </c>
      <c r="H177" s="9">
        <v>8.15</v>
      </c>
      <c r="I177" s="2">
        <v>3</v>
      </c>
      <c r="J177" s="2">
        <v>3</v>
      </c>
      <c r="K177" s="2">
        <v>1</v>
      </c>
      <c r="L177"/>
      <c r="M177"/>
      <c r="N177" s="15">
        <v>14</v>
      </c>
      <c r="O177" s="7">
        <v>18</v>
      </c>
      <c r="P177" s="7">
        <f t="shared" si="10"/>
        <v>14</v>
      </c>
      <c r="Q177" s="7">
        <f t="shared" si="11"/>
        <v>7</v>
      </c>
      <c r="R177" s="10">
        <v>50</v>
      </c>
      <c r="S177" s="12">
        <v>0.46688951637931225</v>
      </c>
      <c r="T177" s="12">
        <v>0.454764862226399</v>
      </c>
      <c r="U177" s="9">
        <v>92.54</v>
      </c>
      <c r="V177">
        <v>7</v>
      </c>
      <c r="W177">
        <v>33</v>
      </c>
      <c r="X177">
        <v>1</v>
      </c>
      <c r="Y177">
        <v>2</v>
      </c>
      <c r="Z177">
        <v>6</v>
      </c>
      <c r="AA177">
        <v>0</v>
      </c>
      <c r="AB177">
        <v>1</v>
      </c>
      <c r="AC177">
        <v>0</v>
      </c>
      <c r="AD177">
        <v>0</v>
      </c>
      <c r="AE177">
        <v>1</v>
      </c>
      <c r="AF177">
        <v>3</v>
      </c>
      <c r="AG177">
        <v>4</v>
      </c>
    </row>
    <row r="178" spans="1:33">
      <c r="A178" s="24" t="s">
        <v>228</v>
      </c>
      <c r="B178" s="15" t="s">
        <v>879</v>
      </c>
      <c r="C178" s="16" t="s">
        <v>1077</v>
      </c>
      <c r="D178" s="2">
        <v>22</v>
      </c>
      <c r="E178" s="8">
        <f t="shared" si="8"/>
        <v>3.0910424533583161</v>
      </c>
      <c r="F178" s="7">
        <v>1167</v>
      </c>
      <c r="G178" s="9">
        <f t="shared" si="9"/>
        <v>7.0621916322865559</v>
      </c>
      <c r="H178" s="9">
        <v>7.75</v>
      </c>
      <c r="I178" s="2">
        <v>4</v>
      </c>
      <c r="J178" s="2">
        <v>3</v>
      </c>
      <c r="K178" s="2">
        <v>1</v>
      </c>
      <c r="L178" s="17">
        <v>3312.44</v>
      </c>
      <c r="M178" s="17">
        <v>43.66</v>
      </c>
      <c r="N178" s="15">
        <v>11</v>
      </c>
      <c r="O178" s="7">
        <v>12</v>
      </c>
      <c r="P178" s="7">
        <f t="shared" si="10"/>
        <v>10</v>
      </c>
      <c r="Q178" s="7">
        <f t="shared" si="11"/>
        <v>4</v>
      </c>
      <c r="R178" s="10">
        <v>40</v>
      </c>
      <c r="S178" s="12">
        <v>0.50308913308913306</v>
      </c>
      <c r="T178" s="12">
        <v>0.52460769365595505</v>
      </c>
      <c r="U178" s="9">
        <v>76.95</v>
      </c>
      <c r="V178">
        <v>5</v>
      </c>
      <c r="W178">
        <v>33</v>
      </c>
      <c r="X178">
        <v>4</v>
      </c>
      <c r="Y178">
        <v>0</v>
      </c>
      <c r="Z178">
        <v>2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4</v>
      </c>
      <c r="AG178">
        <v>2</v>
      </c>
    </row>
    <row r="179" spans="1:33">
      <c r="A179" s="24" t="s">
        <v>155</v>
      </c>
      <c r="B179" s="15" t="s">
        <v>880</v>
      </c>
      <c r="C179" s="16" t="s">
        <v>1077</v>
      </c>
      <c r="D179" s="2">
        <v>5</v>
      </c>
      <c r="E179" s="8">
        <f t="shared" si="8"/>
        <v>1.6094379124341003</v>
      </c>
      <c r="F179" s="7">
        <v>1614</v>
      </c>
      <c r="G179" s="9">
        <f t="shared" si="9"/>
        <v>7.3864708488298945</v>
      </c>
      <c r="H179" s="9">
        <v>3.85</v>
      </c>
      <c r="I179" s="2">
        <v>7</v>
      </c>
      <c r="J179" s="2">
        <v>6</v>
      </c>
      <c r="K179" s="2">
        <v>2</v>
      </c>
      <c r="L179" s="17">
        <v>268.52999999999997</v>
      </c>
      <c r="M179" s="17">
        <v>14.19</v>
      </c>
      <c r="N179" s="15">
        <v>0</v>
      </c>
      <c r="O179" s="7">
        <v>23</v>
      </c>
      <c r="P179" s="7">
        <f t="shared" si="10"/>
        <v>20</v>
      </c>
      <c r="Q179" s="7">
        <f t="shared" si="11"/>
        <v>9</v>
      </c>
      <c r="R179" s="10">
        <v>45</v>
      </c>
      <c r="S179" s="12">
        <v>0.35919972388722382</v>
      </c>
      <c r="T179" s="12">
        <v>0.35525782327188321</v>
      </c>
      <c r="U179" s="9">
        <v>200.14</v>
      </c>
      <c r="V179">
        <v>8</v>
      </c>
      <c r="W179">
        <v>15</v>
      </c>
      <c r="X179">
        <v>1</v>
      </c>
      <c r="Y179">
        <v>5</v>
      </c>
      <c r="Z179">
        <v>2</v>
      </c>
      <c r="AA179">
        <v>1</v>
      </c>
      <c r="AB179">
        <v>2</v>
      </c>
      <c r="AC179">
        <v>0</v>
      </c>
      <c r="AD179">
        <v>0</v>
      </c>
      <c r="AE179">
        <v>1</v>
      </c>
      <c r="AF179">
        <v>8</v>
      </c>
      <c r="AG179">
        <v>3</v>
      </c>
    </row>
    <row r="180" spans="1:33">
      <c r="A180" s="24" t="s">
        <v>156</v>
      </c>
      <c r="B180" s="15" t="s">
        <v>881</v>
      </c>
      <c r="C180" s="16" t="s">
        <v>1077</v>
      </c>
      <c r="D180" s="2">
        <v>1</v>
      </c>
      <c r="E180" s="8">
        <f t="shared" si="8"/>
        <v>0</v>
      </c>
      <c r="F180" s="7">
        <v>731</v>
      </c>
      <c r="G180" s="9">
        <f t="shared" si="9"/>
        <v>6.5944134597497781</v>
      </c>
      <c r="H180" s="9">
        <v>4.45</v>
      </c>
      <c r="I180" s="2">
        <v>6</v>
      </c>
      <c r="J180" s="2">
        <v>5</v>
      </c>
      <c r="K180" s="2">
        <v>2</v>
      </c>
      <c r="L180" s="17">
        <v>710.05</v>
      </c>
      <c r="M180" s="17">
        <v>39.01</v>
      </c>
      <c r="N180" s="15">
        <v>1</v>
      </c>
      <c r="O180" s="7">
        <v>14</v>
      </c>
      <c r="P180" s="7">
        <f t="shared" si="10"/>
        <v>12</v>
      </c>
      <c r="Q180" s="7">
        <f t="shared" si="11"/>
        <v>1.9999999999999998</v>
      </c>
      <c r="R180" s="10">
        <v>16.666666666666664</v>
      </c>
      <c r="S180" s="12">
        <v>0.18762663703139895</v>
      </c>
      <c r="T180" s="12">
        <v>0.1896099176824648</v>
      </c>
      <c r="U180" s="9">
        <v>163.72</v>
      </c>
      <c r="V180">
        <v>13</v>
      </c>
      <c r="W180">
        <v>29</v>
      </c>
      <c r="X180">
        <v>1</v>
      </c>
      <c r="Y180">
        <v>0</v>
      </c>
      <c r="Z180">
        <v>5</v>
      </c>
      <c r="AA180">
        <v>2</v>
      </c>
      <c r="AB180">
        <v>1</v>
      </c>
      <c r="AC180">
        <v>0</v>
      </c>
      <c r="AD180">
        <v>0</v>
      </c>
      <c r="AE180">
        <v>1</v>
      </c>
      <c r="AF180">
        <v>2</v>
      </c>
      <c r="AG180">
        <v>2</v>
      </c>
    </row>
    <row r="181" spans="1:33">
      <c r="A181" s="24" t="s">
        <v>263</v>
      </c>
      <c r="B181" s="15" t="s">
        <v>882</v>
      </c>
      <c r="C181" s="16" t="s">
        <v>1077</v>
      </c>
      <c r="D181" s="2">
        <v>348</v>
      </c>
      <c r="E181" s="8">
        <f t="shared" si="8"/>
        <v>5.8522024797744745</v>
      </c>
      <c r="F181" s="7">
        <v>30174</v>
      </c>
      <c r="G181" s="9">
        <f t="shared" si="9"/>
        <v>10.31473590540002</v>
      </c>
      <c r="H181" s="9">
        <v>8.9499999999999993</v>
      </c>
      <c r="I181" s="2">
        <v>4</v>
      </c>
      <c r="J181" s="2">
        <v>3</v>
      </c>
      <c r="K181" s="2">
        <v>1</v>
      </c>
      <c r="L181" s="17">
        <v>2587.59</v>
      </c>
      <c r="M181" s="17">
        <v>446.65</v>
      </c>
      <c r="N181" s="15">
        <v>5</v>
      </c>
      <c r="O181" s="7">
        <v>13</v>
      </c>
      <c r="P181" s="7">
        <f t="shared" si="10"/>
        <v>13</v>
      </c>
      <c r="Q181" s="7">
        <f t="shared" si="11"/>
        <v>6</v>
      </c>
      <c r="R181" s="10">
        <v>46.153846153846153</v>
      </c>
      <c r="S181" s="12">
        <v>0.41492204220385437</v>
      </c>
      <c r="T181" s="12">
        <v>0.4126020317772604</v>
      </c>
      <c r="U181" s="9">
        <v>180.59</v>
      </c>
      <c r="V181">
        <v>3</v>
      </c>
      <c r="W181">
        <v>14</v>
      </c>
      <c r="X181">
        <v>6</v>
      </c>
      <c r="Y181">
        <v>0</v>
      </c>
      <c r="Z181">
        <v>7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>
      <c r="A182" s="24" t="s">
        <v>264</v>
      </c>
      <c r="B182" s="15" t="s">
        <v>883</v>
      </c>
      <c r="C182" s="16" t="s">
        <v>1077</v>
      </c>
      <c r="D182" s="2">
        <v>3</v>
      </c>
      <c r="E182" s="8">
        <f t="shared" si="8"/>
        <v>1.0986122886681098</v>
      </c>
      <c r="F182" s="7">
        <v>40</v>
      </c>
      <c r="G182" s="9">
        <f t="shared" si="9"/>
        <v>3.6888794541139363</v>
      </c>
      <c r="H182" s="9">
        <v>8.85</v>
      </c>
      <c r="I182" s="2">
        <v>8</v>
      </c>
      <c r="J182">
        <v>5</v>
      </c>
      <c r="K182" s="2">
        <v>2</v>
      </c>
      <c r="L182" s="17">
        <v>81.34</v>
      </c>
      <c r="M182" s="17">
        <v>5.4</v>
      </c>
      <c r="N182" s="15">
        <v>0</v>
      </c>
      <c r="O182" s="7">
        <v>9</v>
      </c>
      <c r="P182" s="7">
        <f t="shared" si="10"/>
        <v>9</v>
      </c>
      <c r="Q182" s="7">
        <f t="shared" si="11"/>
        <v>2.9999999999999996</v>
      </c>
      <c r="R182" s="10">
        <v>33.333333333333329</v>
      </c>
      <c r="S182" s="12">
        <v>0.4411862990810359</v>
      </c>
      <c r="T182" s="12">
        <v>0.43242912249330617</v>
      </c>
      <c r="U182" s="9">
        <v>8.75</v>
      </c>
      <c r="V182">
        <v>1</v>
      </c>
      <c r="W182">
        <v>7</v>
      </c>
      <c r="X182">
        <v>3</v>
      </c>
      <c r="Y182">
        <v>0</v>
      </c>
      <c r="Z182">
        <v>4</v>
      </c>
      <c r="AA182">
        <v>0</v>
      </c>
      <c r="AB182">
        <v>0</v>
      </c>
      <c r="AC182">
        <v>0</v>
      </c>
      <c r="AD182">
        <v>0</v>
      </c>
      <c r="AE182">
        <v>1</v>
      </c>
      <c r="AF182">
        <v>1</v>
      </c>
      <c r="AG182">
        <v>0</v>
      </c>
    </row>
    <row r="183" spans="1:33">
      <c r="A183" s="24" t="s">
        <v>157</v>
      </c>
      <c r="B183" s="15" t="s">
        <v>884</v>
      </c>
      <c r="C183" s="16" t="s">
        <v>1077</v>
      </c>
      <c r="D183" s="2">
        <v>5</v>
      </c>
      <c r="E183" s="8">
        <f t="shared" si="8"/>
        <v>1.6094379124341003</v>
      </c>
      <c r="F183" s="7">
        <v>458</v>
      </c>
      <c r="G183" s="9">
        <f t="shared" si="9"/>
        <v>6.1268691841141854</v>
      </c>
      <c r="H183" s="9">
        <v>3.7</v>
      </c>
      <c r="I183" s="2">
        <v>4</v>
      </c>
      <c r="J183" s="2">
        <v>3</v>
      </c>
      <c r="K183" s="2">
        <v>1</v>
      </c>
      <c r="L183" s="17">
        <v>3310.75</v>
      </c>
      <c r="M183" s="17">
        <v>274.58</v>
      </c>
      <c r="N183" s="15">
        <v>13</v>
      </c>
      <c r="O183" s="7">
        <v>10</v>
      </c>
      <c r="P183" s="7">
        <f t="shared" si="10"/>
        <v>9</v>
      </c>
      <c r="Q183" s="7">
        <f t="shared" si="11"/>
        <v>1</v>
      </c>
      <c r="R183" s="10">
        <v>11.111111111111111</v>
      </c>
      <c r="S183" s="12">
        <v>0.18310620280518652</v>
      </c>
      <c r="T183" s="12">
        <v>0.16621469271252398</v>
      </c>
      <c r="U183" s="9">
        <v>456</v>
      </c>
      <c r="V183">
        <v>12</v>
      </c>
      <c r="W183">
        <v>43</v>
      </c>
      <c r="X183">
        <v>0</v>
      </c>
      <c r="Y183">
        <v>1</v>
      </c>
      <c r="Z183">
        <v>3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4</v>
      </c>
      <c r="AG183">
        <v>1</v>
      </c>
    </row>
    <row r="184" spans="1:33">
      <c r="A184" s="24" t="s">
        <v>265</v>
      </c>
      <c r="B184" s="15" t="s">
        <v>885</v>
      </c>
      <c r="C184" s="16" t="s">
        <v>1077</v>
      </c>
      <c r="D184" s="2">
        <v>23</v>
      </c>
      <c r="E184" s="8">
        <f t="shared" si="8"/>
        <v>3.1354942159291497</v>
      </c>
      <c r="F184" s="7">
        <v>1620</v>
      </c>
      <c r="G184" s="9">
        <f t="shared" si="9"/>
        <v>7.3901814282264295</v>
      </c>
      <c r="H184" s="9">
        <v>7.7</v>
      </c>
      <c r="I184" s="2">
        <v>5</v>
      </c>
      <c r="J184" s="2">
        <v>4</v>
      </c>
      <c r="K184" s="2">
        <v>1</v>
      </c>
      <c r="L184" s="17">
        <v>1132.3399999999999</v>
      </c>
      <c r="M184" s="17">
        <v>483.42</v>
      </c>
      <c r="N184" s="15">
        <v>4</v>
      </c>
      <c r="O184" s="7">
        <v>9</v>
      </c>
      <c r="P184" s="7">
        <f t="shared" si="10"/>
        <v>9</v>
      </c>
      <c r="Q184" s="7">
        <f t="shared" si="11"/>
        <v>5.9999999999999991</v>
      </c>
      <c r="R184" s="10">
        <v>66.666666666666657</v>
      </c>
      <c r="S184" s="12">
        <v>0.61688074352548028</v>
      </c>
      <c r="T184" s="12">
        <v>0.64024835819535064</v>
      </c>
      <c r="U184" s="9">
        <v>0</v>
      </c>
      <c r="V184">
        <v>0</v>
      </c>
      <c r="W184">
        <v>0</v>
      </c>
      <c r="X184">
        <v>3</v>
      </c>
      <c r="Y184">
        <v>0</v>
      </c>
      <c r="Z184">
        <v>2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4</v>
      </c>
      <c r="AG184">
        <v>0</v>
      </c>
    </row>
    <row r="185" spans="1:33">
      <c r="A185" s="24" t="s">
        <v>266</v>
      </c>
      <c r="B185" s="15" t="s">
        <v>886</v>
      </c>
      <c r="C185" s="16" t="s">
        <v>1077</v>
      </c>
      <c r="D185" s="2">
        <v>1</v>
      </c>
      <c r="E185" s="8">
        <f t="shared" si="8"/>
        <v>0</v>
      </c>
      <c r="F185" s="7">
        <v>125</v>
      </c>
      <c r="G185" s="9">
        <f t="shared" si="9"/>
        <v>4.8283137373023015</v>
      </c>
      <c r="H185" s="9">
        <v>7.7</v>
      </c>
      <c r="I185" s="2">
        <v>6</v>
      </c>
      <c r="J185" s="2">
        <v>5</v>
      </c>
      <c r="K185" s="2">
        <v>1</v>
      </c>
      <c r="L185" s="17">
        <v>931.81</v>
      </c>
      <c r="M185" s="17">
        <v>44.84</v>
      </c>
      <c r="N185" s="15">
        <v>3</v>
      </c>
      <c r="O185" s="7">
        <v>18</v>
      </c>
      <c r="P185" s="7">
        <f t="shared" si="10"/>
        <v>17</v>
      </c>
      <c r="Q185" s="7">
        <f t="shared" si="11"/>
        <v>7.9999999999999991</v>
      </c>
      <c r="R185" s="10">
        <v>47.058823529411761</v>
      </c>
      <c r="S185" s="12">
        <v>0.40179488142638919</v>
      </c>
      <c r="T185" s="12">
        <v>0.41649875409940934</v>
      </c>
      <c r="U185" s="9">
        <v>346.47</v>
      </c>
      <c r="V185">
        <v>11</v>
      </c>
      <c r="W185">
        <v>31</v>
      </c>
      <c r="X185">
        <v>11</v>
      </c>
      <c r="Y185">
        <v>0</v>
      </c>
      <c r="Z185">
        <v>2</v>
      </c>
      <c r="AA185">
        <v>1</v>
      </c>
      <c r="AB185">
        <v>0</v>
      </c>
      <c r="AC185">
        <v>0</v>
      </c>
      <c r="AD185">
        <v>0</v>
      </c>
      <c r="AE185">
        <v>1</v>
      </c>
      <c r="AF185">
        <v>2</v>
      </c>
      <c r="AG185">
        <v>1</v>
      </c>
    </row>
    <row r="186" spans="1:33">
      <c r="A186" s="24" t="s">
        <v>267</v>
      </c>
      <c r="B186" s="15" t="s">
        <v>887</v>
      </c>
      <c r="C186" s="16" t="s">
        <v>1077</v>
      </c>
      <c r="D186" s="2">
        <v>77</v>
      </c>
      <c r="E186" s="8">
        <f t="shared" si="8"/>
        <v>4.3438054218536841</v>
      </c>
      <c r="F186" s="7">
        <v>5907</v>
      </c>
      <c r="G186" s="9">
        <f t="shared" si="9"/>
        <v>8.6838933673072347</v>
      </c>
      <c r="H186" s="9">
        <v>7.85</v>
      </c>
      <c r="I186" s="2">
        <v>5</v>
      </c>
      <c r="J186" s="2">
        <v>4</v>
      </c>
      <c r="K186" s="2">
        <v>1</v>
      </c>
      <c r="L186" s="17">
        <v>1317.71</v>
      </c>
      <c r="M186" s="17">
        <v>254.38</v>
      </c>
      <c r="N186" s="15">
        <v>5</v>
      </c>
      <c r="O186" s="7">
        <v>13</v>
      </c>
      <c r="P186" s="7">
        <f t="shared" si="10"/>
        <v>12</v>
      </c>
      <c r="Q186" s="7">
        <f t="shared" si="11"/>
        <v>3</v>
      </c>
      <c r="R186" s="10">
        <v>25</v>
      </c>
      <c r="S186" s="12">
        <v>0.27245717068514003</v>
      </c>
      <c r="T186" s="12">
        <v>0.26598328077561678</v>
      </c>
      <c r="U186" s="9">
        <v>128.63</v>
      </c>
      <c r="V186">
        <v>9</v>
      </c>
      <c r="W186">
        <v>25</v>
      </c>
      <c r="X186">
        <v>2</v>
      </c>
      <c r="Y186">
        <v>0</v>
      </c>
      <c r="Z186">
        <v>4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5</v>
      </c>
      <c r="AG186">
        <v>1</v>
      </c>
    </row>
    <row r="187" spans="1:33">
      <c r="A187" s="24" t="s">
        <v>268</v>
      </c>
      <c r="B187" s="15" t="s">
        <v>992</v>
      </c>
      <c r="C187" s="16" t="s">
        <v>1077</v>
      </c>
      <c r="D187" s="2">
        <v>3</v>
      </c>
      <c r="E187" s="8">
        <f t="shared" si="8"/>
        <v>1.0986122886681098</v>
      </c>
      <c r="F187" s="7">
        <v>335</v>
      </c>
      <c r="G187" s="9">
        <f t="shared" si="9"/>
        <v>5.8141305318250662</v>
      </c>
      <c r="H187" s="9">
        <v>8.35</v>
      </c>
      <c r="I187" s="2">
        <v>7</v>
      </c>
      <c r="J187">
        <v>6</v>
      </c>
      <c r="K187" s="2">
        <v>2</v>
      </c>
      <c r="L187" s="17">
        <v>1175.58</v>
      </c>
      <c r="M187" s="17">
        <v>205.24</v>
      </c>
      <c r="N187" s="15">
        <v>2</v>
      </c>
      <c r="O187" s="7">
        <v>11</v>
      </c>
      <c r="P187" s="7">
        <f t="shared" si="10"/>
        <v>10</v>
      </c>
      <c r="Q187" s="7">
        <f t="shared" si="11"/>
        <v>1</v>
      </c>
      <c r="R187" s="10">
        <v>10</v>
      </c>
      <c r="S187" s="12">
        <v>0.20908752588953211</v>
      </c>
      <c r="T187" s="12">
        <v>0.24883764315936863</v>
      </c>
      <c r="U187" s="9">
        <v>266.22000000000003</v>
      </c>
      <c r="V187">
        <v>9</v>
      </c>
      <c r="W187">
        <v>25</v>
      </c>
      <c r="X187">
        <v>2</v>
      </c>
      <c r="Y187">
        <v>0</v>
      </c>
      <c r="Z187">
        <v>6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1</v>
      </c>
      <c r="AG187">
        <v>1</v>
      </c>
    </row>
    <row r="188" spans="1:33">
      <c r="A188" s="24" t="s">
        <v>269</v>
      </c>
      <c r="B188" s="15" t="s">
        <v>993</v>
      </c>
      <c r="C188" s="16" t="s">
        <v>1077</v>
      </c>
      <c r="D188" s="2">
        <v>37</v>
      </c>
      <c r="E188" s="8">
        <f t="shared" si="8"/>
        <v>3.6109179126442243</v>
      </c>
      <c r="F188" s="7">
        <v>1373</v>
      </c>
      <c r="G188" s="9">
        <f t="shared" si="9"/>
        <v>7.224753405767971</v>
      </c>
      <c r="H188" s="9">
        <v>6</v>
      </c>
      <c r="I188" s="2">
        <v>5</v>
      </c>
      <c r="J188" s="2">
        <v>4</v>
      </c>
      <c r="K188" s="2">
        <v>1</v>
      </c>
      <c r="L188" s="17">
        <v>1687.64</v>
      </c>
      <c r="M188" s="17">
        <v>424.98</v>
      </c>
      <c r="N188" s="15">
        <v>5</v>
      </c>
      <c r="O188" s="7">
        <v>11</v>
      </c>
      <c r="P188" s="7">
        <f t="shared" si="10"/>
        <v>10</v>
      </c>
      <c r="Q188" s="7">
        <f t="shared" si="11"/>
        <v>6</v>
      </c>
      <c r="R188" s="10">
        <v>60</v>
      </c>
      <c r="S188" s="12">
        <v>0.62073851071529085</v>
      </c>
      <c r="T188" s="12">
        <v>0.63254826005012499</v>
      </c>
      <c r="U188" s="9">
        <v>0</v>
      </c>
      <c r="V188">
        <v>0</v>
      </c>
      <c r="W188">
        <v>0</v>
      </c>
      <c r="X188">
        <v>3</v>
      </c>
      <c r="Y188">
        <v>0</v>
      </c>
      <c r="Z188">
        <v>4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2</v>
      </c>
      <c r="AG188">
        <v>1</v>
      </c>
    </row>
    <row r="189" spans="1:33">
      <c r="A189" s="24" t="s">
        <v>270</v>
      </c>
      <c r="B189" s="15" t="s">
        <v>994</v>
      </c>
      <c r="C189" s="16" t="s">
        <v>1077</v>
      </c>
      <c r="D189" s="2">
        <v>26</v>
      </c>
      <c r="E189" s="8">
        <f t="shared" si="8"/>
        <v>3.2580965380214821</v>
      </c>
      <c r="F189" s="7">
        <v>1650</v>
      </c>
      <c r="G189" s="9">
        <f t="shared" si="9"/>
        <v>7.4085305668946262</v>
      </c>
      <c r="H189" s="9">
        <v>5.2</v>
      </c>
      <c r="I189" s="2">
        <v>4</v>
      </c>
      <c r="J189" s="2">
        <v>4</v>
      </c>
      <c r="K189" s="2">
        <v>1</v>
      </c>
      <c r="L189" s="17">
        <v>100.97</v>
      </c>
      <c r="M189" s="17">
        <v>18.52</v>
      </c>
      <c r="N189" s="15">
        <v>2</v>
      </c>
      <c r="O189" s="7">
        <v>13</v>
      </c>
      <c r="P189" s="7">
        <f t="shared" si="10"/>
        <v>12</v>
      </c>
      <c r="Q189" s="7">
        <f t="shared" si="11"/>
        <v>5.0000000000000009</v>
      </c>
      <c r="R189" s="10">
        <v>41.666666666666671</v>
      </c>
      <c r="S189" s="12">
        <v>0.47619276005498906</v>
      </c>
      <c r="T189" s="12">
        <v>0.47436551983394654</v>
      </c>
      <c r="U189" s="9">
        <v>47.92</v>
      </c>
      <c r="V189">
        <v>3</v>
      </c>
      <c r="W189">
        <v>14</v>
      </c>
      <c r="X189">
        <v>3</v>
      </c>
      <c r="Y189">
        <v>0</v>
      </c>
      <c r="Z189">
        <v>3</v>
      </c>
      <c r="AA189">
        <v>0</v>
      </c>
      <c r="AB189">
        <v>5</v>
      </c>
      <c r="AC189">
        <v>0</v>
      </c>
      <c r="AD189">
        <v>0</v>
      </c>
      <c r="AE189">
        <v>0</v>
      </c>
      <c r="AF189">
        <v>1</v>
      </c>
      <c r="AG189">
        <v>1</v>
      </c>
    </row>
    <row r="190" spans="1:33">
      <c r="A190" s="24" t="s">
        <v>158</v>
      </c>
      <c r="B190" s="15" t="s">
        <v>995</v>
      </c>
      <c r="C190" s="16" t="s">
        <v>1077</v>
      </c>
      <c r="D190" s="2">
        <v>13</v>
      </c>
      <c r="E190" s="8">
        <f t="shared" si="8"/>
        <v>2.5649493574615367</v>
      </c>
      <c r="F190" s="7">
        <v>2094</v>
      </c>
      <c r="G190" s="9">
        <f t="shared" si="9"/>
        <v>7.6468313914304824</v>
      </c>
      <c r="H190" s="9">
        <v>5.2</v>
      </c>
      <c r="I190" s="2">
        <v>4</v>
      </c>
      <c r="J190" s="2">
        <v>3</v>
      </c>
      <c r="K190" s="2">
        <v>1</v>
      </c>
      <c r="L190" s="17">
        <v>1488.22</v>
      </c>
      <c r="M190" s="17">
        <v>53.91</v>
      </c>
      <c r="N190" s="15">
        <v>13</v>
      </c>
      <c r="O190" s="7">
        <v>20</v>
      </c>
      <c r="P190" s="7">
        <f t="shared" si="10"/>
        <v>17</v>
      </c>
      <c r="Q190" s="7">
        <f t="shared" si="11"/>
        <v>3.9999999999999996</v>
      </c>
      <c r="R190" s="10">
        <v>23.52941176470588</v>
      </c>
      <c r="S190" s="12">
        <v>0.20298919144574684</v>
      </c>
      <c r="T190" s="12">
        <v>0.20495335702505527</v>
      </c>
      <c r="U190" s="9">
        <v>739.15</v>
      </c>
      <c r="V190">
        <v>29</v>
      </c>
      <c r="W190">
        <v>37</v>
      </c>
      <c r="X190">
        <v>2</v>
      </c>
      <c r="Y190">
        <v>4</v>
      </c>
      <c r="Z190">
        <v>6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4</v>
      </c>
      <c r="AG190">
        <v>3</v>
      </c>
    </row>
    <row r="191" spans="1:33">
      <c r="A191" s="24" t="s">
        <v>574</v>
      </c>
      <c r="B191" s="15" t="s">
        <v>763</v>
      </c>
      <c r="C191" s="16" t="s">
        <v>1077</v>
      </c>
      <c r="D191" s="2">
        <v>1</v>
      </c>
      <c r="E191" s="8">
        <f t="shared" si="8"/>
        <v>0</v>
      </c>
      <c r="F191" s="7">
        <v>1</v>
      </c>
      <c r="G191" s="9">
        <f t="shared" si="9"/>
        <v>0</v>
      </c>
      <c r="H191" s="9">
        <v>2.7</v>
      </c>
      <c r="I191" s="2">
        <v>9</v>
      </c>
      <c r="J191" s="2">
        <v>7</v>
      </c>
      <c r="K191" s="2">
        <v>3</v>
      </c>
      <c r="L191" s="17">
        <v>39.659999999999997</v>
      </c>
      <c r="M191" s="17">
        <v>0.2</v>
      </c>
      <c r="N191" s="15">
        <v>0</v>
      </c>
      <c r="O191" s="7">
        <v>15</v>
      </c>
      <c r="P191" s="7">
        <f t="shared" si="10"/>
        <v>13</v>
      </c>
      <c r="Q191" s="7">
        <f t="shared" si="11"/>
        <v>6</v>
      </c>
      <c r="R191" s="10">
        <v>46.153846153846153</v>
      </c>
      <c r="S191" s="12">
        <v>0.45902017845751864</v>
      </c>
      <c r="T191" s="12">
        <v>0.45228616884215805</v>
      </c>
      <c r="U191" s="9">
        <v>166.11</v>
      </c>
      <c r="V191">
        <v>8</v>
      </c>
      <c r="W191">
        <v>38</v>
      </c>
      <c r="X191">
        <v>1</v>
      </c>
      <c r="Y191">
        <v>1</v>
      </c>
      <c r="Z191">
        <v>5</v>
      </c>
      <c r="AA191">
        <v>0</v>
      </c>
      <c r="AB191">
        <v>1</v>
      </c>
      <c r="AC191">
        <v>0</v>
      </c>
      <c r="AD191">
        <v>0</v>
      </c>
      <c r="AE191">
        <v>0</v>
      </c>
      <c r="AF191">
        <v>5</v>
      </c>
      <c r="AG191">
        <v>2</v>
      </c>
    </row>
    <row r="192" spans="1:33">
      <c r="A192" s="24" t="s">
        <v>159</v>
      </c>
      <c r="B192" s="15" t="s">
        <v>996</v>
      </c>
      <c r="C192" s="16" t="s">
        <v>1078</v>
      </c>
      <c r="D192" s="2">
        <v>11</v>
      </c>
      <c r="E192" s="8">
        <f t="shared" si="8"/>
        <v>2.3978952727983707</v>
      </c>
      <c r="F192" s="7">
        <v>1793</v>
      </c>
      <c r="G192" s="9">
        <f t="shared" si="9"/>
        <v>7.491645473605133</v>
      </c>
      <c r="H192" s="9">
        <v>3.6</v>
      </c>
      <c r="I192" s="2">
        <v>5</v>
      </c>
      <c r="J192">
        <v>3</v>
      </c>
      <c r="K192" s="2">
        <v>2</v>
      </c>
      <c r="L192" s="17">
        <v>650.78</v>
      </c>
      <c r="M192" s="17">
        <v>23.17</v>
      </c>
      <c r="N192" s="15">
        <v>0</v>
      </c>
      <c r="O192" s="7">
        <v>17</v>
      </c>
      <c r="P192" s="7">
        <f t="shared" si="10"/>
        <v>14</v>
      </c>
      <c r="Q192" s="7">
        <f t="shared" si="11"/>
        <v>3</v>
      </c>
      <c r="R192" s="10">
        <v>21.428571428571427</v>
      </c>
      <c r="S192" s="12">
        <v>0.24262545023913812</v>
      </c>
      <c r="T192" s="12">
        <v>0.23886215800546726</v>
      </c>
      <c r="U192" s="9">
        <v>562.12</v>
      </c>
      <c r="V192">
        <v>20</v>
      </c>
      <c r="W192">
        <v>36</v>
      </c>
      <c r="X192">
        <v>0</v>
      </c>
      <c r="Y192">
        <v>2</v>
      </c>
      <c r="Z192">
        <v>6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6</v>
      </c>
      <c r="AG192">
        <v>3</v>
      </c>
    </row>
    <row r="193" spans="1:33">
      <c r="A193" s="24" t="s">
        <v>575</v>
      </c>
      <c r="B193" s="15" t="s">
        <v>763</v>
      </c>
      <c r="C193" s="16" t="s">
        <v>1078</v>
      </c>
      <c r="D193" s="2">
        <v>1</v>
      </c>
      <c r="E193" s="8">
        <f t="shared" si="8"/>
        <v>0</v>
      </c>
      <c r="F193" s="7">
        <v>4</v>
      </c>
      <c r="G193" s="9">
        <f t="shared" si="9"/>
        <v>1.3862943611198906</v>
      </c>
      <c r="H193" s="9">
        <v>5.25</v>
      </c>
      <c r="I193" s="2">
        <v>8</v>
      </c>
      <c r="J193" s="2">
        <v>6</v>
      </c>
      <c r="K193" s="2">
        <v>2</v>
      </c>
      <c r="L193" s="17">
        <v>141.38999999999999</v>
      </c>
      <c r="M193" s="17">
        <v>16.850000000000001</v>
      </c>
      <c r="N193" s="15">
        <v>0</v>
      </c>
      <c r="O193" s="7">
        <v>13</v>
      </c>
      <c r="P193" s="7">
        <f t="shared" si="10"/>
        <v>13</v>
      </c>
      <c r="Q193" s="7">
        <f t="shared" si="11"/>
        <v>3</v>
      </c>
      <c r="R193" s="10">
        <v>23.076923076923077</v>
      </c>
      <c r="S193" s="12">
        <v>0.31901524737277914</v>
      </c>
      <c r="T193" s="12">
        <v>0.2944523914514946</v>
      </c>
      <c r="U193" s="9">
        <v>118.59</v>
      </c>
      <c r="V193">
        <v>10</v>
      </c>
      <c r="W193">
        <v>22</v>
      </c>
      <c r="X193">
        <v>5</v>
      </c>
      <c r="Y193">
        <v>0</v>
      </c>
      <c r="Z193">
        <v>2</v>
      </c>
      <c r="AA193">
        <v>1</v>
      </c>
      <c r="AB193">
        <v>0</v>
      </c>
      <c r="AC193">
        <v>0</v>
      </c>
      <c r="AD193">
        <v>0</v>
      </c>
      <c r="AE193">
        <v>4</v>
      </c>
      <c r="AF193">
        <v>1</v>
      </c>
      <c r="AG193">
        <v>0</v>
      </c>
    </row>
    <row r="194" spans="1:33">
      <c r="A194" s="24" t="s">
        <v>160</v>
      </c>
      <c r="B194" s="15" t="s">
        <v>892</v>
      </c>
      <c r="C194" s="16" t="s">
        <v>1078</v>
      </c>
      <c r="D194" s="2">
        <v>2</v>
      </c>
      <c r="E194" s="8">
        <f t="shared" ref="E194:E257" si="12">LN(D194)</f>
        <v>0.69314718055994529</v>
      </c>
      <c r="F194" s="7">
        <v>355</v>
      </c>
      <c r="G194" s="9">
        <f t="shared" ref="G194:G257" si="13">LN(F194)</f>
        <v>5.872117789475416</v>
      </c>
      <c r="H194" s="9">
        <v>2.5499999999999998</v>
      </c>
      <c r="I194" s="2">
        <v>3</v>
      </c>
      <c r="J194" s="2">
        <v>2</v>
      </c>
      <c r="K194" s="2">
        <v>1</v>
      </c>
      <c r="L194"/>
      <c r="M194"/>
      <c r="N194" s="15">
        <v>1</v>
      </c>
      <c r="O194" s="7">
        <v>11</v>
      </c>
      <c r="P194" s="7">
        <f t="shared" ref="P194:P257" si="14">SUM(X194:AF194)</f>
        <v>10</v>
      </c>
      <c r="Q194" s="7">
        <f t="shared" ref="Q194:Q257" si="15">P194*R194/100</f>
        <v>1</v>
      </c>
      <c r="R194" s="10">
        <v>10</v>
      </c>
      <c r="S194" s="12">
        <v>0.14361238715405383</v>
      </c>
      <c r="T194" s="12">
        <v>0.14595588935763334</v>
      </c>
      <c r="U194" s="9">
        <v>108.01</v>
      </c>
      <c r="V194">
        <v>4</v>
      </c>
      <c r="W194">
        <v>11</v>
      </c>
      <c r="X194">
        <v>1</v>
      </c>
      <c r="Y194">
        <v>1</v>
      </c>
      <c r="Z194">
        <v>2</v>
      </c>
      <c r="AA194">
        <v>1</v>
      </c>
      <c r="AB194">
        <v>0</v>
      </c>
      <c r="AC194">
        <v>0</v>
      </c>
      <c r="AD194">
        <v>0</v>
      </c>
      <c r="AE194">
        <v>1</v>
      </c>
      <c r="AF194">
        <v>4</v>
      </c>
      <c r="AG194">
        <v>1</v>
      </c>
    </row>
    <row r="195" spans="1:33">
      <c r="A195" s="24" t="s">
        <v>444</v>
      </c>
      <c r="B195" s="15" t="s">
        <v>763</v>
      </c>
      <c r="C195" s="16" t="s">
        <v>1070</v>
      </c>
      <c r="D195" s="2">
        <v>1</v>
      </c>
      <c r="E195" s="8">
        <f t="shared" si="12"/>
        <v>0</v>
      </c>
      <c r="F195" s="7">
        <v>6</v>
      </c>
      <c r="G195" s="9">
        <f t="shared" si="13"/>
        <v>1.791759469228055</v>
      </c>
      <c r="H195" s="9">
        <v>3.75</v>
      </c>
      <c r="I195" s="2">
        <v>8</v>
      </c>
      <c r="J195" s="2">
        <v>7</v>
      </c>
      <c r="K195" s="2">
        <v>2</v>
      </c>
      <c r="L195" s="17">
        <v>276.02999999999997</v>
      </c>
      <c r="M195" s="17">
        <v>67.209999999999994</v>
      </c>
      <c r="N195" s="15">
        <v>0</v>
      </c>
      <c r="O195" s="7">
        <v>9</v>
      </c>
      <c r="P195" s="7">
        <f t="shared" si="14"/>
        <v>8</v>
      </c>
      <c r="Q195" s="7">
        <f t="shared" si="15"/>
        <v>1</v>
      </c>
      <c r="R195" s="10">
        <v>12.5</v>
      </c>
      <c r="S195" s="12">
        <v>0.15095772283272282</v>
      </c>
      <c r="T195" s="12">
        <v>0.14949469880749264</v>
      </c>
      <c r="U195" s="9">
        <v>91.78</v>
      </c>
      <c r="V195">
        <v>5</v>
      </c>
      <c r="W195">
        <v>24</v>
      </c>
      <c r="X195">
        <v>2</v>
      </c>
      <c r="Y195">
        <v>0</v>
      </c>
      <c r="Z195">
        <v>1</v>
      </c>
      <c r="AA195">
        <v>3</v>
      </c>
      <c r="AB195">
        <v>0</v>
      </c>
      <c r="AC195">
        <v>0</v>
      </c>
      <c r="AD195">
        <v>0</v>
      </c>
      <c r="AE195">
        <v>0</v>
      </c>
      <c r="AF195">
        <v>2</v>
      </c>
      <c r="AG195">
        <v>1</v>
      </c>
    </row>
    <row r="196" spans="1:33">
      <c r="A196" s="24" t="s">
        <v>445</v>
      </c>
      <c r="B196" s="15" t="s">
        <v>893</v>
      </c>
      <c r="C196" s="16" t="s">
        <v>1079</v>
      </c>
      <c r="D196" s="2">
        <v>17</v>
      </c>
      <c r="E196" s="8">
        <f t="shared" si="12"/>
        <v>2.8332133440562162</v>
      </c>
      <c r="F196" s="7">
        <v>1508</v>
      </c>
      <c r="G196" s="9">
        <f t="shared" si="13"/>
        <v>7.3185395485679017</v>
      </c>
      <c r="H196" s="9">
        <v>3.5</v>
      </c>
      <c r="I196" s="2">
        <v>8</v>
      </c>
      <c r="J196" s="2">
        <v>7</v>
      </c>
      <c r="K196" s="2">
        <v>3</v>
      </c>
      <c r="L196" s="17">
        <v>369.51</v>
      </c>
      <c r="M196" s="17">
        <v>100.69</v>
      </c>
      <c r="N196" s="15">
        <v>0</v>
      </c>
      <c r="O196" s="7">
        <v>17</v>
      </c>
      <c r="P196" s="7">
        <f t="shared" si="14"/>
        <v>15</v>
      </c>
      <c r="Q196" s="7">
        <f t="shared" si="15"/>
        <v>4</v>
      </c>
      <c r="R196" s="10">
        <v>26.666666666666668</v>
      </c>
      <c r="S196" s="12">
        <v>0.29145198783114329</v>
      </c>
      <c r="T196" s="12">
        <v>0.31364966282927181</v>
      </c>
      <c r="U196" s="9">
        <v>196.87</v>
      </c>
      <c r="V196">
        <v>12</v>
      </c>
      <c r="W196">
        <v>22</v>
      </c>
      <c r="X196">
        <v>2</v>
      </c>
      <c r="Y196">
        <v>2</v>
      </c>
      <c r="Z196">
        <v>8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2</v>
      </c>
      <c r="AG196">
        <v>2</v>
      </c>
    </row>
    <row r="197" spans="1:33">
      <c r="A197" s="24" t="s">
        <v>576</v>
      </c>
      <c r="B197" s="15" t="s">
        <v>894</v>
      </c>
      <c r="C197" s="16" t="s">
        <v>1079</v>
      </c>
      <c r="D197" s="2">
        <v>12</v>
      </c>
      <c r="E197" s="8">
        <f t="shared" si="12"/>
        <v>2.4849066497880004</v>
      </c>
      <c r="F197" s="7">
        <v>279</v>
      </c>
      <c r="G197" s="9">
        <f t="shared" si="13"/>
        <v>5.6312117818213654</v>
      </c>
      <c r="H197" s="9">
        <v>8.1</v>
      </c>
      <c r="I197" s="2">
        <v>8</v>
      </c>
      <c r="J197">
        <v>8</v>
      </c>
      <c r="K197" s="2">
        <v>4</v>
      </c>
      <c r="L197" s="17">
        <v>245.4</v>
      </c>
      <c r="M197" s="17">
        <v>68.989999999999995</v>
      </c>
      <c r="N197" s="15">
        <v>0</v>
      </c>
      <c r="O197" s="7">
        <v>14</v>
      </c>
      <c r="P197" s="7">
        <f t="shared" si="14"/>
        <v>14</v>
      </c>
      <c r="Q197" s="7">
        <f t="shared" si="15"/>
        <v>7</v>
      </c>
      <c r="R197" s="10">
        <v>50</v>
      </c>
      <c r="S197" s="12">
        <v>0.47453805592903336</v>
      </c>
      <c r="T197" s="12">
        <v>0.48953706275345255</v>
      </c>
      <c r="U197" s="9">
        <v>0</v>
      </c>
      <c r="V197">
        <v>0</v>
      </c>
      <c r="W197">
        <v>0</v>
      </c>
      <c r="X197">
        <v>3</v>
      </c>
      <c r="Y197">
        <v>2</v>
      </c>
      <c r="Z197">
        <v>6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3</v>
      </c>
      <c r="AG197">
        <v>0</v>
      </c>
    </row>
    <row r="198" spans="1:33">
      <c r="A198" s="24" t="s">
        <v>446</v>
      </c>
      <c r="B198" s="15" t="s">
        <v>895</v>
      </c>
      <c r="C198" s="16" t="s">
        <v>1079</v>
      </c>
      <c r="D198" s="2">
        <v>2</v>
      </c>
      <c r="E198" s="8">
        <f t="shared" si="12"/>
        <v>0.69314718055994529</v>
      </c>
      <c r="F198" s="7">
        <v>40</v>
      </c>
      <c r="G198" s="9">
        <f t="shared" si="13"/>
        <v>3.6888794541139363</v>
      </c>
      <c r="H198" s="9">
        <v>2.65</v>
      </c>
      <c r="I198" s="2">
        <v>3</v>
      </c>
      <c r="J198" s="2">
        <v>3</v>
      </c>
      <c r="K198" s="2">
        <v>1</v>
      </c>
      <c r="L198"/>
      <c r="M198"/>
      <c r="N198" s="15">
        <v>3</v>
      </c>
      <c r="O198" s="7">
        <v>16</v>
      </c>
      <c r="P198" s="7">
        <f t="shared" si="14"/>
        <v>13</v>
      </c>
      <c r="Q198" s="7">
        <f t="shared" si="15"/>
        <v>1</v>
      </c>
      <c r="R198" s="10">
        <v>7.6923076923076925</v>
      </c>
      <c r="S198" s="12">
        <v>0.15518539331518805</v>
      </c>
      <c r="T198" s="12">
        <v>0.1312272385376487</v>
      </c>
      <c r="U198" s="9">
        <v>192.64</v>
      </c>
      <c r="V198">
        <v>14</v>
      </c>
      <c r="W198">
        <v>21</v>
      </c>
      <c r="X198">
        <v>2</v>
      </c>
      <c r="Y198">
        <v>2</v>
      </c>
      <c r="Z198">
        <v>5</v>
      </c>
      <c r="AA198">
        <v>1</v>
      </c>
      <c r="AB198">
        <v>0</v>
      </c>
      <c r="AC198">
        <v>0</v>
      </c>
      <c r="AD198">
        <v>0</v>
      </c>
      <c r="AE198">
        <v>1</v>
      </c>
      <c r="AF198">
        <v>2</v>
      </c>
      <c r="AG198">
        <v>3</v>
      </c>
    </row>
    <row r="199" spans="1:33">
      <c r="A199" s="24" t="s">
        <v>577</v>
      </c>
      <c r="B199" s="15" t="s">
        <v>896</v>
      </c>
      <c r="C199" s="16" t="s">
        <v>1079</v>
      </c>
      <c r="D199" s="2">
        <v>9</v>
      </c>
      <c r="E199" s="8">
        <f t="shared" si="12"/>
        <v>2.1972245773362196</v>
      </c>
      <c r="F199" s="7">
        <v>345</v>
      </c>
      <c r="G199" s="9">
        <f t="shared" si="13"/>
        <v>5.8435444170313602</v>
      </c>
      <c r="H199" s="9">
        <v>4.05</v>
      </c>
      <c r="I199" s="2">
        <v>7</v>
      </c>
      <c r="J199">
        <v>7</v>
      </c>
      <c r="K199" s="2">
        <v>3</v>
      </c>
      <c r="L199" s="17">
        <v>229.89</v>
      </c>
      <c r="M199" s="17">
        <v>61.29</v>
      </c>
      <c r="N199" s="15">
        <v>0</v>
      </c>
      <c r="O199" s="7">
        <v>12</v>
      </c>
      <c r="P199" s="7">
        <f t="shared" si="14"/>
        <v>9</v>
      </c>
      <c r="Q199" s="7">
        <f t="shared" si="15"/>
        <v>5</v>
      </c>
      <c r="R199" s="10">
        <v>55.555555555555557</v>
      </c>
      <c r="S199" s="12">
        <v>0.58889605272584</v>
      </c>
      <c r="T199" s="12">
        <v>0.59842458626980854</v>
      </c>
      <c r="U199" s="9">
        <v>13.44</v>
      </c>
      <c r="V199">
        <v>1</v>
      </c>
      <c r="W199">
        <v>17</v>
      </c>
      <c r="X199">
        <v>3</v>
      </c>
      <c r="Y199">
        <v>0</v>
      </c>
      <c r="Z199">
        <v>1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4</v>
      </c>
      <c r="AG199">
        <v>3</v>
      </c>
    </row>
    <row r="200" spans="1:33">
      <c r="A200" s="24" t="s">
        <v>447</v>
      </c>
      <c r="B200" s="15" t="s">
        <v>763</v>
      </c>
      <c r="C200" s="16" t="s">
        <v>1080</v>
      </c>
      <c r="D200" s="2">
        <v>1</v>
      </c>
      <c r="E200" s="8">
        <f t="shared" si="12"/>
        <v>0</v>
      </c>
      <c r="F200" s="7">
        <v>293</v>
      </c>
      <c r="G200" s="9">
        <f t="shared" si="13"/>
        <v>5.6801726090170677</v>
      </c>
      <c r="H200" s="9">
        <v>3.1</v>
      </c>
      <c r="I200" s="2">
        <v>3</v>
      </c>
      <c r="J200" s="2">
        <v>3</v>
      </c>
      <c r="K200" s="2">
        <v>2</v>
      </c>
      <c r="L200"/>
      <c r="M200"/>
      <c r="N200" s="15">
        <v>0</v>
      </c>
      <c r="O200" s="7">
        <v>12</v>
      </c>
      <c r="P200" s="7">
        <f t="shared" si="14"/>
        <v>10</v>
      </c>
      <c r="Q200" s="7">
        <f t="shared" si="15"/>
        <v>2</v>
      </c>
      <c r="R200" s="10">
        <v>20</v>
      </c>
      <c r="S200" s="12">
        <v>0.22943166234626014</v>
      </c>
      <c r="T200" s="12">
        <v>0.21830909878292096</v>
      </c>
      <c r="U200" s="9">
        <v>209.48</v>
      </c>
      <c r="V200">
        <v>10</v>
      </c>
      <c r="W200">
        <v>36</v>
      </c>
      <c r="X200">
        <v>0</v>
      </c>
      <c r="Y200">
        <v>0</v>
      </c>
      <c r="Z200">
        <v>7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3</v>
      </c>
      <c r="AG200">
        <v>2</v>
      </c>
    </row>
    <row r="201" spans="1:33">
      <c r="A201" s="24" t="s">
        <v>113</v>
      </c>
      <c r="B201" s="15" t="s">
        <v>897</v>
      </c>
      <c r="C201" s="16" t="s">
        <v>1079</v>
      </c>
      <c r="D201" s="2">
        <v>24</v>
      </c>
      <c r="E201" s="8">
        <f t="shared" si="12"/>
        <v>3.1780538303479458</v>
      </c>
      <c r="F201" s="7">
        <v>1860</v>
      </c>
      <c r="G201" s="9">
        <f t="shared" si="13"/>
        <v>7.5283317667072467</v>
      </c>
      <c r="H201" s="9">
        <v>7.9</v>
      </c>
      <c r="I201" s="2">
        <v>8</v>
      </c>
      <c r="J201" s="2">
        <v>7</v>
      </c>
      <c r="K201" s="2">
        <v>3</v>
      </c>
      <c r="L201" s="17">
        <v>234.94</v>
      </c>
      <c r="M201" s="17">
        <v>39.020000000000003</v>
      </c>
      <c r="N201" s="15">
        <v>0</v>
      </c>
      <c r="O201" s="7">
        <v>11</v>
      </c>
      <c r="P201" s="7">
        <f t="shared" si="14"/>
        <v>11</v>
      </c>
      <c r="Q201" s="7">
        <f t="shared" si="15"/>
        <v>7</v>
      </c>
      <c r="R201" s="10">
        <v>63.636363636363633</v>
      </c>
      <c r="S201" s="12">
        <v>0.60813461830863347</v>
      </c>
      <c r="T201" s="12">
        <v>0.62081050325420906</v>
      </c>
      <c r="U201" s="9">
        <v>0</v>
      </c>
      <c r="V201">
        <v>0</v>
      </c>
      <c r="W201">
        <v>0</v>
      </c>
      <c r="X201">
        <v>4</v>
      </c>
      <c r="Y201">
        <v>0</v>
      </c>
      <c r="Z201">
        <v>3</v>
      </c>
      <c r="AA201">
        <v>2</v>
      </c>
      <c r="AB201">
        <v>0</v>
      </c>
      <c r="AC201">
        <v>0</v>
      </c>
      <c r="AD201">
        <v>0</v>
      </c>
      <c r="AE201">
        <v>0</v>
      </c>
      <c r="AF201">
        <v>2</v>
      </c>
      <c r="AG201">
        <v>0</v>
      </c>
    </row>
    <row r="202" spans="1:33">
      <c r="A202" s="24" t="s">
        <v>687</v>
      </c>
      <c r="B202" s="15" t="s">
        <v>898</v>
      </c>
      <c r="C202" s="16" t="s">
        <v>1079</v>
      </c>
      <c r="D202" s="2">
        <v>1</v>
      </c>
      <c r="E202" s="8">
        <f t="shared" si="12"/>
        <v>0</v>
      </c>
      <c r="F202" s="7">
        <v>141</v>
      </c>
      <c r="G202" s="9">
        <f t="shared" si="13"/>
        <v>4.9487598903781684</v>
      </c>
      <c r="H202" s="9">
        <v>7.35</v>
      </c>
      <c r="I202" s="2">
        <v>9</v>
      </c>
      <c r="J202">
        <v>9</v>
      </c>
      <c r="K202" s="2">
        <v>4</v>
      </c>
      <c r="L202" s="17">
        <v>180.25</v>
      </c>
      <c r="M202" s="17">
        <v>24.3</v>
      </c>
      <c r="N202" s="15">
        <v>0</v>
      </c>
      <c r="O202" s="7">
        <v>11</v>
      </c>
      <c r="P202" s="7">
        <f t="shared" si="14"/>
        <v>10</v>
      </c>
      <c r="Q202" s="7">
        <f t="shared" si="15"/>
        <v>6</v>
      </c>
      <c r="R202" s="10">
        <v>60</v>
      </c>
      <c r="S202" s="12">
        <v>0.54063066757803591</v>
      </c>
      <c r="T202" s="12">
        <v>0.50486869733937789</v>
      </c>
      <c r="U202" s="9">
        <v>0</v>
      </c>
      <c r="V202">
        <v>0</v>
      </c>
      <c r="W202">
        <v>0</v>
      </c>
      <c r="X202">
        <v>0</v>
      </c>
      <c r="Y202">
        <v>3</v>
      </c>
      <c r="Z202">
        <v>4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2</v>
      </c>
      <c r="AG202">
        <v>1</v>
      </c>
    </row>
    <row r="203" spans="1:33">
      <c r="A203" s="24" t="s">
        <v>448</v>
      </c>
      <c r="B203" s="15" t="s">
        <v>899</v>
      </c>
      <c r="C203" s="16" t="s">
        <v>1081</v>
      </c>
      <c r="D203" s="2">
        <v>4</v>
      </c>
      <c r="E203" s="8">
        <f t="shared" si="12"/>
        <v>1.3862943611198906</v>
      </c>
      <c r="F203" s="7">
        <v>408</v>
      </c>
      <c r="G203" s="9">
        <f t="shared" si="13"/>
        <v>6.0112671744041615</v>
      </c>
      <c r="H203" s="9">
        <v>2.85</v>
      </c>
      <c r="I203" s="2">
        <v>6</v>
      </c>
      <c r="J203" s="2">
        <v>6</v>
      </c>
      <c r="K203" s="2">
        <v>2</v>
      </c>
      <c r="L203" s="17">
        <v>777.69</v>
      </c>
      <c r="M203" s="17">
        <v>14.98</v>
      </c>
      <c r="N203" s="15">
        <v>0</v>
      </c>
      <c r="O203" s="7">
        <v>14</v>
      </c>
      <c r="P203" s="7">
        <f t="shared" si="14"/>
        <v>11</v>
      </c>
      <c r="Q203" s="7">
        <f t="shared" si="15"/>
        <v>1.0000000000000002</v>
      </c>
      <c r="R203" s="10">
        <v>9.0909090909090917</v>
      </c>
      <c r="S203" s="12">
        <v>0.12123775251880983</v>
      </c>
      <c r="T203" s="12">
        <v>0.13360537466602793</v>
      </c>
      <c r="U203" s="9">
        <v>537.02</v>
      </c>
      <c r="V203">
        <v>17</v>
      </c>
      <c r="W203">
        <v>38</v>
      </c>
      <c r="X203">
        <v>0</v>
      </c>
      <c r="Y203">
        <v>2</v>
      </c>
      <c r="Z203">
        <v>6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3</v>
      </c>
      <c r="AG203">
        <v>3</v>
      </c>
    </row>
    <row r="204" spans="1:33">
      <c r="A204" s="24" t="s">
        <v>688</v>
      </c>
      <c r="B204" s="15" t="s">
        <v>900</v>
      </c>
      <c r="C204" s="16" t="s">
        <v>1081</v>
      </c>
      <c r="D204" s="2">
        <v>39</v>
      </c>
      <c r="E204" s="8">
        <f t="shared" si="12"/>
        <v>3.6635616461296463</v>
      </c>
      <c r="F204" s="7">
        <v>5187</v>
      </c>
      <c r="G204" s="9">
        <f t="shared" si="13"/>
        <v>8.5539107743514009</v>
      </c>
      <c r="H204" s="9">
        <v>7.65</v>
      </c>
      <c r="I204" s="2">
        <v>3</v>
      </c>
      <c r="J204" s="2">
        <v>3</v>
      </c>
      <c r="K204" s="2">
        <v>1</v>
      </c>
      <c r="L204"/>
      <c r="M204"/>
      <c r="N204" s="15">
        <v>16</v>
      </c>
      <c r="O204" s="7">
        <v>12</v>
      </c>
      <c r="P204" s="7">
        <f t="shared" si="14"/>
        <v>12</v>
      </c>
      <c r="Q204" s="7">
        <f t="shared" si="15"/>
        <v>7</v>
      </c>
      <c r="R204" s="10">
        <v>58.333333333333336</v>
      </c>
      <c r="S204" s="12">
        <v>0.55643464722412095</v>
      </c>
      <c r="T204" s="12">
        <v>0.55441087315002358</v>
      </c>
      <c r="U204" s="9">
        <v>13.79</v>
      </c>
      <c r="V204">
        <v>1</v>
      </c>
      <c r="W204">
        <v>10</v>
      </c>
      <c r="X204">
        <v>2</v>
      </c>
      <c r="Y204">
        <v>1</v>
      </c>
      <c r="Z204">
        <v>5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4</v>
      </c>
      <c r="AG204">
        <v>0</v>
      </c>
    </row>
    <row r="205" spans="1:33">
      <c r="A205" s="24" t="s">
        <v>689</v>
      </c>
      <c r="B205" s="15" t="s">
        <v>901</v>
      </c>
      <c r="C205" s="16" t="s">
        <v>1081</v>
      </c>
      <c r="D205" s="2">
        <v>1</v>
      </c>
      <c r="E205" s="8">
        <f t="shared" si="12"/>
        <v>0</v>
      </c>
      <c r="F205" s="7">
        <v>11</v>
      </c>
      <c r="G205" s="9">
        <f t="shared" si="13"/>
        <v>2.3978952727983707</v>
      </c>
      <c r="H205" s="9">
        <v>8.1</v>
      </c>
      <c r="I205" s="2">
        <v>6</v>
      </c>
      <c r="J205" s="2">
        <v>5</v>
      </c>
      <c r="K205" s="2">
        <v>2</v>
      </c>
      <c r="L205" s="17">
        <v>744.88</v>
      </c>
      <c r="M205" s="17">
        <v>8.6300000000000008</v>
      </c>
      <c r="N205" s="15">
        <v>0</v>
      </c>
      <c r="O205" s="7">
        <v>18</v>
      </c>
      <c r="P205" s="7">
        <f t="shared" si="14"/>
        <v>17</v>
      </c>
      <c r="Q205" s="7">
        <f t="shared" si="15"/>
        <v>10.000000000000002</v>
      </c>
      <c r="R205" s="10">
        <v>58.82352941176471</v>
      </c>
      <c r="S205" s="12">
        <v>0.62973149786230276</v>
      </c>
      <c r="T205" s="12">
        <v>0.62184928991827793</v>
      </c>
      <c r="U205" s="9">
        <v>126.85</v>
      </c>
      <c r="V205">
        <v>7</v>
      </c>
      <c r="W205">
        <v>33</v>
      </c>
      <c r="X205">
        <v>4</v>
      </c>
      <c r="Y205">
        <v>0</v>
      </c>
      <c r="Z205">
        <v>7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6</v>
      </c>
      <c r="AG205">
        <v>1</v>
      </c>
    </row>
    <row r="206" spans="1:33">
      <c r="A206" s="24" t="s">
        <v>449</v>
      </c>
      <c r="B206" s="15" t="s">
        <v>902</v>
      </c>
      <c r="C206" s="16" t="s">
        <v>1081</v>
      </c>
      <c r="D206" s="2">
        <v>1</v>
      </c>
      <c r="E206" s="8">
        <f t="shared" si="12"/>
        <v>0</v>
      </c>
      <c r="F206" s="7">
        <v>145</v>
      </c>
      <c r="G206" s="9">
        <f t="shared" si="13"/>
        <v>4.9767337424205742</v>
      </c>
      <c r="H206" s="9">
        <v>3.8</v>
      </c>
      <c r="I206" s="2">
        <v>4</v>
      </c>
      <c r="J206" s="2">
        <v>3</v>
      </c>
      <c r="K206" s="2">
        <v>1</v>
      </c>
      <c r="L206" s="17">
        <v>1039.03</v>
      </c>
      <c r="M206" s="17">
        <v>32.82</v>
      </c>
      <c r="N206" s="15">
        <v>5</v>
      </c>
      <c r="O206" s="7">
        <v>26</v>
      </c>
      <c r="P206" s="7">
        <f t="shared" si="14"/>
        <v>21</v>
      </c>
      <c r="Q206" s="7">
        <f t="shared" si="15"/>
        <v>3</v>
      </c>
      <c r="R206" s="10">
        <v>14.285714285714285</v>
      </c>
      <c r="S206" s="12">
        <v>0.2023481325815896</v>
      </c>
      <c r="T206" s="12">
        <v>0.16936385962994652</v>
      </c>
      <c r="U206" s="9">
        <v>259.81</v>
      </c>
      <c r="V206">
        <v>17</v>
      </c>
      <c r="W206">
        <v>11</v>
      </c>
      <c r="X206">
        <v>2</v>
      </c>
      <c r="Y206">
        <v>4</v>
      </c>
      <c r="Z206">
        <v>7</v>
      </c>
      <c r="AA206">
        <v>1</v>
      </c>
      <c r="AB206">
        <v>0</v>
      </c>
      <c r="AC206">
        <v>0</v>
      </c>
      <c r="AD206">
        <v>0</v>
      </c>
      <c r="AE206">
        <v>1</v>
      </c>
      <c r="AF206">
        <v>6</v>
      </c>
      <c r="AG206">
        <v>5</v>
      </c>
    </row>
    <row r="207" spans="1:33">
      <c r="A207" s="24" t="s">
        <v>690</v>
      </c>
      <c r="B207" s="15" t="s">
        <v>903</v>
      </c>
      <c r="C207" s="16" t="s">
        <v>1081</v>
      </c>
      <c r="D207" s="2">
        <v>46</v>
      </c>
      <c r="E207" s="8">
        <f t="shared" si="12"/>
        <v>3.8286413964890951</v>
      </c>
      <c r="F207" s="7">
        <v>2289</v>
      </c>
      <c r="G207" s="9">
        <f t="shared" si="13"/>
        <v>7.7358703199525669</v>
      </c>
      <c r="H207" s="9">
        <v>8.15</v>
      </c>
      <c r="I207" s="2">
        <v>5</v>
      </c>
      <c r="J207" s="2">
        <v>4</v>
      </c>
      <c r="K207" s="2">
        <v>1</v>
      </c>
      <c r="L207" s="17">
        <v>948.93</v>
      </c>
      <c r="M207" s="17">
        <v>241.77</v>
      </c>
      <c r="N207" s="15">
        <v>2</v>
      </c>
      <c r="O207" s="7">
        <v>11</v>
      </c>
      <c r="P207" s="7">
        <f t="shared" si="14"/>
        <v>8</v>
      </c>
      <c r="Q207" s="7">
        <f t="shared" si="15"/>
        <v>4</v>
      </c>
      <c r="R207" s="10">
        <v>50</v>
      </c>
      <c r="S207" s="12">
        <v>0.48413977516389634</v>
      </c>
      <c r="T207" s="12">
        <v>0.46358296696163453</v>
      </c>
      <c r="U207" s="9">
        <v>0</v>
      </c>
      <c r="V207">
        <v>0</v>
      </c>
      <c r="W207">
        <v>0</v>
      </c>
      <c r="X207">
        <v>3</v>
      </c>
      <c r="Y207">
        <v>0</v>
      </c>
      <c r="Z207">
        <v>3</v>
      </c>
      <c r="AA207">
        <v>1</v>
      </c>
      <c r="AB207">
        <v>0</v>
      </c>
      <c r="AC207">
        <v>0</v>
      </c>
      <c r="AD207">
        <v>0</v>
      </c>
      <c r="AE207">
        <v>0</v>
      </c>
      <c r="AF207">
        <v>1</v>
      </c>
      <c r="AG207">
        <v>3</v>
      </c>
    </row>
    <row r="208" spans="1:33">
      <c r="A208" s="24" t="s">
        <v>450</v>
      </c>
      <c r="B208" s="15" t="s">
        <v>904</v>
      </c>
      <c r="C208" s="16" t="s">
        <v>1081</v>
      </c>
      <c r="D208" s="2">
        <v>1</v>
      </c>
      <c r="E208" s="8">
        <f t="shared" si="12"/>
        <v>0</v>
      </c>
      <c r="F208" s="7">
        <v>354</v>
      </c>
      <c r="G208" s="9">
        <f t="shared" si="13"/>
        <v>5.8692969131337742</v>
      </c>
      <c r="H208" s="9">
        <v>3.25</v>
      </c>
      <c r="I208" s="2">
        <v>5</v>
      </c>
      <c r="J208" s="2">
        <v>4</v>
      </c>
      <c r="K208" s="2">
        <v>1</v>
      </c>
      <c r="L208" s="17">
        <v>2077.23</v>
      </c>
      <c r="M208" s="17">
        <v>277.85000000000002</v>
      </c>
      <c r="N208" s="15">
        <v>3</v>
      </c>
      <c r="O208" s="7">
        <v>10</v>
      </c>
      <c r="P208" s="7">
        <f t="shared" si="14"/>
        <v>9</v>
      </c>
      <c r="Q208" s="7">
        <f t="shared" si="15"/>
        <v>0</v>
      </c>
      <c r="R208" s="10">
        <v>0</v>
      </c>
      <c r="S208" s="12">
        <v>3.9883288722943847E-2</v>
      </c>
      <c r="T208" s="12">
        <v>3.7472945839509796E-2</v>
      </c>
      <c r="U208" s="9">
        <v>505.99</v>
      </c>
      <c r="V208">
        <v>19</v>
      </c>
      <c r="W208">
        <v>53</v>
      </c>
      <c r="X208">
        <v>0</v>
      </c>
      <c r="Y208">
        <v>2</v>
      </c>
      <c r="Z208">
        <v>4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1</v>
      </c>
    </row>
    <row r="209" spans="1:33">
      <c r="A209" s="24" t="s">
        <v>451</v>
      </c>
      <c r="B209" s="15" t="s">
        <v>905</v>
      </c>
      <c r="C209" s="16" t="s">
        <v>1081</v>
      </c>
      <c r="D209" s="2">
        <v>1</v>
      </c>
      <c r="E209" s="8">
        <f t="shared" si="12"/>
        <v>0</v>
      </c>
      <c r="F209" s="7">
        <v>138</v>
      </c>
      <c r="G209" s="9">
        <f t="shared" si="13"/>
        <v>4.9272536851572051</v>
      </c>
      <c r="H209" s="9">
        <v>2.7</v>
      </c>
      <c r="I209" s="2">
        <v>8</v>
      </c>
      <c r="J209" s="2">
        <v>8</v>
      </c>
      <c r="K209" s="2">
        <v>3</v>
      </c>
      <c r="L209" s="17">
        <v>342.72</v>
      </c>
      <c r="M209" s="17">
        <v>89.25</v>
      </c>
      <c r="N209" s="15">
        <v>0</v>
      </c>
      <c r="O209" s="7">
        <v>11</v>
      </c>
      <c r="P209" s="7">
        <f t="shared" si="14"/>
        <v>9</v>
      </c>
      <c r="Q209" s="7">
        <f t="shared" si="15"/>
        <v>2</v>
      </c>
      <c r="R209" s="10">
        <v>22.222222222222221</v>
      </c>
      <c r="S209" s="12">
        <v>0.32122637511653529</v>
      </c>
      <c r="T209" s="12">
        <v>0.31085184786824871</v>
      </c>
      <c r="U209" s="9">
        <v>234.7</v>
      </c>
      <c r="V209">
        <v>8</v>
      </c>
      <c r="W209">
        <v>38</v>
      </c>
      <c r="X209">
        <v>0</v>
      </c>
      <c r="Y209">
        <v>1</v>
      </c>
      <c r="Z209">
        <v>4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3</v>
      </c>
      <c r="AG209">
        <v>2</v>
      </c>
    </row>
    <row r="210" spans="1:33">
      <c r="A210" s="24" t="s">
        <v>452</v>
      </c>
      <c r="B210" s="15" t="s">
        <v>906</v>
      </c>
      <c r="C210" s="16" t="s">
        <v>1081</v>
      </c>
      <c r="D210" s="2">
        <v>2</v>
      </c>
      <c r="E210" s="8">
        <f t="shared" si="12"/>
        <v>0.69314718055994529</v>
      </c>
      <c r="F210" s="7">
        <v>331</v>
      </c>
      <c r="G210" s="9">
        <f t="shared" si="13"/>
        <v>5.8021183753770629</v>
      </c>
      <c r="H210" s="9">
        <v>4.3499999999999996</v>
      </c>
      <c r="I210" s="2">
        <v>4</v>
      </c>
      <c r="J210" s="2">
        <v>3</v>
      </c>
      <c r="K210" s="2">
        <v>1</v>
      </c>
      <c r="L210" s="17">
        <v>273.14</v>
      </c>
      <c r="M210" s="17">
        <v>29.33</v>
      </c>
      <c r="N210" s="15">
        <v>5</v>
      </c>
      <c r="O210" s="7">
        <v>17</v>
      </c>
      <c r="P210" s="7">
        <f t="shared" si="14"/>
        <v>15</v>
      </c>
      <c r="Q210" s="7">
        <f t="shared" si="15"/>
        <v>8</v>
      </c>
      <c r="R210" s="10">
        <v>53.333333333333336</v>
      </c>
      <c r="S210" s="12">
        <v>0.60063429752066122</v>
      </c>
      <c r="T210" s="12">
        <v>0.61324829174795925</v>
      </c>
      <c r="U210" s="9">
        <v>35.229999999999997</v>
      </c>
      <c r="V210">
        <v>3</v>
      </c>
      <c r="W210">
        <v>14</v>
      </c>
      <c r="X210">
        <v>0</v>
      </c>
      <c r="Y210">
        <v>3</v>
      </c>
      <c r="Z210">
        <v>1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10</v>
      </c>
      <c r="AG210">
        <v>2</v>
      </c>
    </row>
    <row r="211" spans="1:33">
      <c r="A211" s="24" t="s">
        <v>691</v>
      </c>
      <c r="B211" s="15" t="s">
        <v>907</v>
      </c>
      <c r="C211" s="16" t="s">
        <v>1081</v>
      </c>
      <c r="D211" s="2">
        <v>1</v>
      </c>
      <c r="E211" s="8">
        <f t="shared" si="12"/>
        <v>0</v>
      </c>
      <c r="F211" s="7">
        <v>509</v>
      </c>
      <c r="G211" s="9">
        <f t="shared" si="13"/>
        <v>6.2324480165505225</v>
      </c>
      <c r="H211" s="9">
        <v>4.5999999999999996</v>
      </c>
      <c r="I211" s="2">
        <v>5</v>
      </c>
      <c r="J211" s="2">
        <v>4</v>
      </c>
      <c r="K211" s="2">
        <v>1</v>
      </c>
      <c r="L211" s="17">
        <v>796.67</v>
      </c>
      <c r="M211" s="17">
        <v>38.11</v>
      </c>
      <c r="N211" s="15">
        <v>1</v>
      </c>
      <c r="O211" s="7">
        <v>13</v>
      </c>
      <c r="P211" s="7">
        <f t="shared" si="14"/>
        <v>12</v>
      </c>
      <c r="Q211" s="7">
        <f t="shared" si="15"/>
        <v>0</v>
      </c>
      <c r="R211" s="10">
        <v>0</v>
      </c>
      <c r="S211" s="12">
        <v>8.6280747812054401E-2</v>
      </c>
      <c r="T211" s="12">
        <v>8.1337724280637791E-2</v>
      </c>
      <c r="U211" s="9">
        <v>180.25</v>
      </c>
      <c r="V211">
        <v>9</v>
      </c>
      <c r="W211">
        <v>14</v>
      </c>
      <c r="X211">
        <v>3</v>
      </c>
      <c r="Y211">
        <v>0</v>
      </c>
      <c r="Z211">
        <v>7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1</v>
      </c>
    </row>
    <row r="212" spans="1:33">
      <c r="A212" s="24" t="s">
        <v>692</v>
      </c>
      <c r="B212" s="15" t="s">
        <v>908</v>
      </c>
      <c r="C212" s="16" t="s">
        <v>1081</v>
      </c>
      <c r="D212" s="2">
        <v>37</v>
      </c>
      <c r="E212" s="8">
        <f t="shared" si="12"/>
        <v>3.6109179126442243</v>
      </c>
      <c r="F212" s="7">
        <v>6735</v>
      </c>
      <c r="G212" s="9">
        <f t="shared" si="13"/>
        <v>8.8150730888444642</v>
      </c>
      <c r="H212" s="9">
        <v>6.1</v>
      </c>
      <c r="I212" s="2">
        <v>8</v>
      </c>
      <c r="J212" s="2">
        <v>6</v>
      </c>
      <c r="K212" s="2">
        <v>2</v>
      </c>
      <c r="L212" s="17">
        <v>159.31</v>
      </c>
      <c r="M212" s="17">
        <v>43.32</v>
      </c>
      <c r="N212" s="15">
        <v>0</v>
      </c>
      <c r="O212" s="7">
        <v>15</v>
      </c>
      <c r="P212" s="7">
        <f t="shared" si="14"/>
        <v>15</v>
      </c>
      <c r="Q212" s="7">
        <f t="shared" si="15"/>
        <v>7</v>
      </c>
      <c r="R212" s="10">
        <v>46.666666666666664</v>
      </c>
      <c r="S212" s="12">
        <v>0.55962091839284822</v>
      </c>
      <c r="T212" s="12">
        <v>0.57676551651669938</v>
      </c>
      <c r="U212" s="9">
        <v>135.16</v>
      </c>
      <c r="V212">
        <v>8</v>
      </c>
      <c r="W212">
        <v>29</v>
      </c>
      <c r="X212">
        <v>4</v>
      </c>
      <c r="Y212">
        <v>1</v>
      </c>
      <c r="Z212">
        <v>7</v>
      </c>
      <c r="AA212">
        <v>2</v>
      </c>
      <c r="AB212">
        <v>0</v>
      </c>
      <c r="AC212">
        <v>0</v>
      </c>
      <c r="AD212">
        <v>0</v>
      </c>
      <c r="AE212">
        <v>0</v>
      </c>
      <c r="AF212">
        <v>1</v>
      </c>
      <c r="AG212">
        <v>0</v>
      </c>
    </row>
    <row r="213" spans="1:33">
      <c r="A213" s="24" t="s">
        <v>693</v>
      </c>
      <c r="B213" s="15" t="s">
        <v>909</v>
      </c>
      <c r="C213" s="16" t="s">
        <v>1081</v>
      </c>
      <c r="D213" s="2">
        <v>7</v>
      </c>
      <c r="E213" s="8">
        <f t="shared" si="12"/>
        <v>1.9459101490553132</v>
      </c>
      <c r="F213" s="7">
        <v>1055</v>
      </c>
      <c r="G213" s="9">
        <f t="shared" si="13"/>
        <v>6.9612960459101672</v>
      </c>
      <c r="H213" s="9">
        <v>8.6999999999999993</v>
      </c>
      <c r="I213" s="2">
        <v>4</v>
      </c>
      <c r="J213">
        <v>3</v>
      </c>
      <c r="K213" s="2">
        <v>1</v>
      </c>
      <c r="L213" s="17">
        <v>2377.9</v>
      </c>
      <c r="M213" s="17">
        <v>597.01</v>
      </c>
      <c r="N213" s="15">
        <v>8</v>
      </c>
      <c r="O213" s="7">
        <v>14</v>
      </c>
      <c r="P213" s="7">
        <f t="shared" si="14"/>
        <v>13</v>
      </c>
      <c r="Q213" s="7">
        <f t="shared" si="15"/>
        <v>5.0000000000000009</v>
      </c>
      <c r="R213" s="10">
        <v>38.461538461538467</v>
      </c>
      <c r="S213" s="12">
        <v>0.38071914325784295</v>
      </c>
      <c r="T213" s="12">
        <v>0.4058693868636421</v>
      </c>
      <c r="U213" s="9">
        <v>41.56</v>
      </c>
      <c r="V213">
        <v>3</v>
      </c>
      <c r="W213">
        <v>11</v>
      </c>
      <c r="X213">
        <v>1</v>
      </c>
      <c r="Y213">
        <v>0</v>
      </c>
      <c r="Z213">
        <v>8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3</v>
      </c>
      <c r="AG213">
        <v>1</v>
      </c>
    </row>
    <row r="214" spans="1:33">
      <c r="A214" s="24" t="s">
        <v>453</v>
      </c>
      <c r="B214" s="15" t="s">
        <v>607</v>
      </c>
      <c r="C214" s="16" t="s">
        <v>1081</v>
      </c>
      <c r="D214" s="2">
        <v>13</v>
      </c>
      <c r="E214" s="8">
        <f t="shared" si="12"/>
        <v>2.5649493574615367</v>
      </c>
      <c r="F214" s="7">
        <v>2741</v>
      </c>
      <c r="G214" s="9">
        <f t="shared" si="13"/>
        <v>7.9160780963027859</v>
      </c>
      <c r="H214" s="9">
        <v>4.7</v>
      </c>
      <c r="I214" s="2">
        <v>3</v>
      </c>
      <c r="J214" s="2">
        <v>4</v>
      </c>
      <c r="K214" s="2">
        <v>1</v>
      </c>
      <c r="L214"/>
      <c r="M214"/>
      <c r="N214" s="15">
        <v>8</v>
      </c>
      <c r="O214" s="7">
        <v>17</v>
      </c>
      <c r="P214" s="7">
        <f t="shared" si="14"/>
        <v>14</v>
      </c>
      <c r="Q214" s="7">
        <f t="shared" si="15"/>
        <v>2</v>
      </c>
      <c r="R214" s="10">
        <v>14.285714285714285</v>
      </c>
      <c r="S214" s="12">
        <v>0.17458357796947779</v>
      </c>
      <c r="T214" s="12">
        <v>0.16621696675587402</v>
      </c>
      <c r="U214" s="9">
        <v>209.7</v>
      </c>
      <c r="V214">
        <v>16</v>
      </c>
      <c r="W214">
        <v>24</v>
      </c>
      <c r="X214">
        <v>1</v>
      </c>
      <c r="Y214">
        <v>1</v>
      </c>
      <c r="Z214">
        <v>6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5</v>
      </c>
      <c r="AG214">
        <v>3</v>
      </c>
    </row>
    <row r="215" spans="1:33">
      <c r="A215" s="24" t="s">
        <v>694</v>
      </c>
      <c r="B215" s="15" t="s">
        <v>608</v>
      </c>
      <c r="C215" s="16" t="s">
        <v>1081</v>
      </c>
      <c r="D215" s="2">
        <v>2</v>
      </c>
      <c r="E215" s="8">
        <f t="shared" si="12"/>
        <v>0.69314718055994529</v>
      </c>
      <c r="F215" s="7">
        <v>527</v>
      </c>
      <c r="G215" s="9">
        <f t="shared" si="13"/>
        <v>6.2672005485413624</v>
      </c>
      <c r="H215" s="9">
        <v>8.35</v>
      </c>
      <c r="I215" s="2">
        <v>7</v>
      </c>
      <c r="J215">
        <v>6</v>
      </c>
      <c r="K215" s="2">
        <v>2</v>
      </c>
      <c r="L215" s="17">
        <v>927.82</v>
      </c>
      <c r="M215" s="17">
        <v>57.89</v>
      </c>
      <c r="N215" s="15">
        <v>1</v>
      </c>
      <c r="O215" s="7">
        <v>19</v>
      </c>
      <c r="P215" s="7">
        <f t="shared" si="14"/>
        <v>18</v>
      </c>
      <c r="Q215" s="7">
        <f t="shared" si="15"/>
        <v>9</v>
      </c>
      <c r="R215" s="10">
        <v>50</v>
      </c>
      <c r="S215" s="12">
        <v>0.54468301836966282</v>
      </c>
      <c r="T215" s="12">
        <v>0.54612500998986668</v>
      </c>
      <c r="U215" s="9">
        <v>181.47</v>
      </c>
      <c r="V215">
        <v>10</v>
      </c>
      <c r="W215">
        <v>28</v>
      </c>
      <c r="X215">
        <v>8</v>
      </c>
      <c r="Y215">
        <v>0</v>
      </c>
      <c r="Z215">
        <v>5</v>
      </c>
      <c r="AA215">
        <v>1</v>
      </c>
      <c r="AB215">
        <v>0</v>
      </c>
      <c r="AC215">
        <v>0</v>
      </c>
      <c r="AD215">
        <v>0</v>
      </c>
      <c r="AE215">
        <v>1</v>
      </c>
      <c r="AF215">
        <v>3</v>
      </c>
      <c r="AG215">
        <v>1</v>
      </c>
    </row>
    <row r="216" spans="1:33">
      <c r="A216" s="24" t="s">
        <v>695</v>
      </c>
      <c r="B216" s="15" t="s">
        <v>609</v>
      </c>
      <c r="C216" s="16" t="s">
        <v>1081</v>
      </c>
      <c r="D216" s="2">
        <v>1</v>
      </c>
      <c r="E216" s="8">
        <f t="shared" si="12"/>
        <v>0</v>
      </c>
      <c r="F216" s="7">
        <v>1052</v>
      </c>
      <c r="G216" s="9">
        <f t="shared" si="13"/>
        <v>6.9584483932976555</v>
      </c>
      <c r="H216" s="9">
        <v>8.8000000000000007</v>
      </c>
      <c r="I216" s="2">
        <v>6</v>
      </c>
      <c r="J216" s="2">
        <v>4</v>
      </c>
      <c r="K216" s="2">
        <v>1</v>
      </c>
      <c r="L216" s="17">
        <v>467.16</v>
      </c>
      <c r="M216" s="17">
        <v>106.07</v>
      </c>
      <c r="N216" s="15">
        <v>2</v>
      </c>
      <c r="O216" s="7">
        <v>19</v>
      </c>
      <c r="P216" s="7">
        <f t="shared" si="14"/>
        <v>18</v>
      </c>
      <c r="Q216" s="7">
        <f t="shared" si="15"/>
        <v>4</v>
      </c>
      <c r="R216" s="10">
        <v>22.222222222222221</v>
      </c>
      <c r="S216" s="12">
        <v>0.30958785376060927</v>
      </c>
      <c r="T216" s="12">
        <v>0.30369438358122719</v>
      </c>
      <c r="U216" s="9">
        <v>312.57</v>
      </c>
      <c r="V216">
        <v>18</v>
      </c>
      <c r="W216">
        <v>20</v>
      </c>
      <c r="X216">
        <v>4</v>
      </c>
      <c r="Y216">
        <v>0</v>
      </c>
      <c r="Z216">
        <v>9</v>
      </c>
      <c r="AA216">
        <v>1</v>
      </c>
      <c r="AB216">
        <v>0</v>
      </c>
      <c r="AC216">
        <v>0</v>
      </c>
      <c r="AD216">
        <v>0</v>
      </c>
      <c r="AE216">
        <v>2</v>
      </c>
      <c r="AF216">
        <v>2</v>
      </c>
      <c r="AG216">
        <v>1</v>
      </c>
    </row>
    <row r="217" spans="1:33">
      <c r="A217" s="24" t="s">
        <v>454</v>
      </c>
      <c r="B217" s="15" t="s">
        <v>610</v>
      </c>
      <c r="C217" s="16" t="s">
        <v>1081</v>
      </c>
      <c r="D217" s="2">
        <v>2</v>
      </c>
      <c r="E217" s="8">
        <f t="shared" si="12"/>
        <v>0.69314718055994529</v>
      </c>
      <c r="F217" s="7">
        <v>960</v>
      </c>
      <c r="G217" s="9">
        <f t="shared" si="13"/>
        <v>6.866933284461882</v>
      </c>
      <c r="H217" s="9">
        <v>5.45</v>
      </c>
      <c r="I217" s="2">
        <v>4</v>
      </c>
      <c r="J217" s="2">
        <v>4</v>
      </c>
      <c r="K217" s="2">
        <v>1</v>
      </c>
      <c r="L217" s="17">
        <v>2962.21</v>
      </c>
      <c r="M217" s="17">
        <v>264.63</v>
      </c>
      <c r="N217" s="15">
        <v>3</v>
      </c>
      <c r="O217" s="7">
        <v>16</v>
      </c>
      <c r="P217" s="7">
        <f t="shared" si="14"/>
        <v>14</v>
      </c>
      <c r="Q217" s="7">
        <f t="shared" si="15"/>
        <v>3</v>
      </c>
      <c r="R217" s="10">
        <v>21.428571428571427</v>
      </c>
      <c r="S217" s="12">
        <v>0.25431175650590548</v>
      </c>
      <c r="T217" s="12">
        <v>0.25494180872390565</v>
      </c>
      <c r="U217" s="9">
        <v>263.05</v>
      </c>
      <c r="V217">
        <v>11</v>
      </c>
      <c r="W217">
        <v>20</v>
      </c>
      <c r="X217">
        <v>0</v>
      </c>
      <c r="Y217">
        <v>5</v>
      </c>
      <c r="Z217">
        <v>3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4</v>
      </c>
      <c r="AG217">
        <v>2</v>
      </c>
    </row>
    <row r="218" spans="1:33">
      <c r="A218" s="24" t="s">
        <v>696</v>
      </c>
      <c r="B218" s="15" t="s">
        <v>611</v>
      </c>
      <c r="C218" s="16" t="s">
        <v>1082</v>
      </c>
      <c r="D218" s="2">
        <v>26</v>
      </c>
      <c r="E218" s="8">
        <f t="shared" si="12"/>
        <v>3.2580965380214821</v>
      </c>
      <c r="F218" s="7">
        <v>2387</v>
      </c>
      <c r="G218" s="9">
        <f t="shared" si="13"/>
        <v>7.7777926263388304</v>
      </c>
      <c r="H218" s="9">
        <v>7.85</v>
      </c>
      <c r="I218" s="2">
        <v>6</v>
      </c>
      <c r="J218">
        <v>5</v>
      </c>
      <c r="K218" s="2">
        <v>2</v>
      </c>
      <c r="L218" s="17">
        <v>611.33000000000004</v>
      </c>
      <c r="M218" s="17">
        <v>96.15</v>
      </c>
      <c r="N218" s="15">
        <v>0</v>
      </c>
      <c r="O218" s="7">
        <v>9</v>
      </c>
      <c r="P218" s="7">
        <f t="shared" si="14"/>
        <v>9</v>
      </c>
      <c r="Q218" s="7">
        <f t="shared" si="15"/>
        <v>4</v>
      </c>
      <c r="R218" s="10">
        <v>44.444444444444443</v>
      </c>
      <c r="S218" s="12">
        <v>0.44196086062975642</v>
      </c>
      <c r="T218" s="12">
        <v>0.45121403371306978</v>
      </c>
      <c r="U218" s="9">
        <v>64.08</v>
      </c>
      <c r="V218">
        <v>4</v>
      </c>
      <c r="W218">
        <v>40</v>
      </c>
      <c r="X218">
        <v>5</v>
      </c>
      <c r="Y218">
        <v>0</v>
      </c>
      <c r="Z218">
        <v>3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0</v>
      </c>
    </row>
    <row r="219" spans="1:33">
      <c r="A219" s="24" t="s">
        <v>455</v>
      </c>
      <c r="B219" s="15" t="s">
        <v>612</v>
      </c>
      <c r="C219" s="16" t="s">
        <v>1082</v>
      </c>
      <c r="D219" s="2">
        <v>4</v>
      </c>
      <c r="E219" s="8">
        <f t="shared" si="12"/>
        <v>1.3862943611198906</v>
      </c>
      <c r="F219" s="7">
        <v>802</v>
      </c>
      <c r="G219" s="9">
        <f t="shared" si="13"/>
        <v>6.6871086078665147</v>
      </c>
      <c r="H219" s="9">
        <v>7.85</v>
      </c>
      <c r="I219" s="2">
        <v>6</v>
      </c>
      <c r="J219">
        <v>5</v>
      </c>
      <c r="K219" s="2">
        <v>2</v>
      </c>
      <c r="L219" s="17">
        <v>571.79999999999995</v>
      </c>
      <c r="M219" s="17">
        <v>133.71</v>
      </c>
      <c r="N219" s="15">
        <v>0</v>
      </c>
      <c r="O219" s="7">
        <v>21</v>
      </c>
      <c r="P219" s="7">
        <f t="shared" si="14"/>
        <v>20</v>
      </c>
      <c r="Q219" s="7">
        <f t="shared" si="15"/>
        <v>14</v>
      </c>
      <c r="R219" s="10">
        <v>70</v>
      </c>
      <c r="S219" s="12">
        <v>0.55979979245353584</v>
      </c>
      <c r="T219" s="12">
        <v>0.58147220272309708</v>
      </c>
      <c r="U219" s="9">
        <v>31.75</v>
      </c>
      <c r="V219">
        <v>2</v>
      </c>
      <c r="W219">
        <v>13</v>
      </c>
      <c r="X219">
        <v>10</v>
      </c>
      <c r="Y219">
        <v>0</v>
      </c>
      <c r="Z219">
        <v>4</v>
      </c>
      <c r="AA219">
        <v>1</v>
      </c>
      <c r="AB219">
        <v>0</v>
      </c>
      <c r="AC219">
        <v>2</v>
      </c>
      <c r="AD219">
        <v>2</v>
      </c>
      <c r="AE219">
        <v>0</v>
      </c>
      <c r="AF219">
        <v>1</v>
      </c>
      <c r="AG219">
        <v>1</v>
      </c>
    </row>
    <row r="220" spans="1:33">
      <c r="A220" s="24" t="s">
        <v>697</v>
      </c>
      <c r="B220" s="15" t="s">
        <v>613</v>
      </c>
      <c r="C220" s="16" t="s">
        <v>1082</v>
      </c>
      <c r="D220" s="2">
        <v>52</v>
      </c>
      <c r="E220" s="8">
        <f t="shared" si="12"/>
        <v>3.9512437185814275</v>
      </c>
      <c r="F220" s="7">
        <v>5823</v>
      </c>
      <c r="G220" s="9">
        <f t="shared" si="13"/>
        <v>8.6695708718371201</v>
      </c>
      <c r="H220" s="9">
        <v>7.1</v>
      </c>
      <c r="I220" s="2">
        <v>4</v>
      </c>
      <c r="J220" s="2">
        <v>3</v>
      </c>
      <c r="K220" s="2">
        <v>1</v>
      </c>
      <c r="L220" s="17">
        <v>738.56</v>
      </c>
      <c r="M220" s="17">
        <v>306.17</v>
      </c>
      <c r="N220" s="15">
        <v>13</v>
      </c>
      <c r="O220" s="7">
        <v>14</v>
      </c>
      <c r="P220" s="7">
        <f t="shared" si="14"/>
        <v>14</v>
      </c>
      <c r="Q220" s="7">
        <f t="shared" si="15"/>
        <v>8</v>
      </c>
      <c r="R220" s="10">
        <v>57.142857142857139</v>
      </c>
      <c r="S220" s="12">
        <v>0.52525073986956539</v>
      </c>
      <c r="T220" s="12">
        <v>0.54109909316301841</v>
      </c>
      <c r="U220" s="9">
        <v>180.59</v>
      </c>
      <c r="V220">
        <v>3</v>
      </c>
      <c r="W220">
        <v>20</v>
      </c>
      <c r="X220">
        <v>7</v>
      </c>
      <c r="Y220">
        <v>0</v>
      </c>
      <c r="Z220">
        <v>6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</row>
    <row r="221" spans="1:33">
      <c r="A221" s="24" t="s">
        <v>456</v>
      </c>
      <c r="B221" s="15" t="s">
        <v>614</v>
      </c>
      <c r="C221" s="16" t="s">
        <v>1083</v>
      </c>
      <c r="D221" s="2">
        <v>1</v>
      </c>
      <c r="E221" s="8">
        <f t="shared" si="12"/>
        <v>0</v>
      </c>
      <c r="F221" s="7">
        <v>106</v>
      </c>
      <c r="G221" s="9">
        <f t="shared" si="13"/>
        <v>4.6634390941120669</v>
      </c>
      <c r="H221" s="9">
        <v>4.05</v>
      </c>
      <c r="I221" s="2">
        <v>7</v>
      </c>
      <c r="J221">
        <v>5</v>
      </c>
      <c r="K221" s="2">
        <v>2</v>
      </c>
      <c r="L221" s="17">
        <v>85.3</v>
      </c>
      <c r="M221" s="17">
        <v>6.15</v>
      </c>
      <c r="N221" s="15">
        <v>0</v>
      </c>
      <c r="O221" s="7">
        <v>14</v>
      </c>
      <c r="P221" s="7">
        <f t="shared" si="14"/>
        <v>12</v>
      </c>
      <c r="Q221" s="7">
        <f t="shared" si="15"/>
        <v>0</v>
      </c>
      <c r="R221" s="10">
        <v>0</v>
      </c>
      <c r="S221" s="12">
        <v>0.14693877551020407</v>
      </c>
      <c r="T221" s="12">
        <v>0.19075054370880803</v>
      </c>
      <c r="U221" s="9">
        <v>390.26</v>
      </c>
      <c r="V221">
        <v>20</v>
      </c>
      <c r="W221">
        <v>30</v>
      </c>
      <c r="X221">
        <v>0</v>
      </c>
      <c r="Y221">
        <v>1</v>
      </c>
      <c r="Z221">
        <v>5</v>
      </c>
      <c r="AA221">
        <v>3</v>
      </c>
      <c r="AB221">
        <v>0</v>
      </c>
      <c r="AC221">
        <v>0</v>
      </c>
      <c r="AD221">
        <v>0</v>
      </c>
      <c r="AE221">
        <v>0</v>
      </c>
      <c r="AF221">
        <v>3</v>
      </c>
      <c r="AG221">
        <v>2</v>
      </c>
    </row>
    <row r="222" spans="1:33">
      <c r="A222" s="24" t="s">
        <v>698</v>
      </c>
      <c r="B222" s="15" t="s">
        <v>615</v>
      </c>
      <c r="C222" s="16" t="s">
        <v>1082</v>
      </c>
      <c r="D222" s="2">
        <v>16</v>
      </c>
      <c r="E222" s="8">
        <f t="shared" si="12"/>
        <v>2.7725887222397811</v>
      </c>
      <c r="F222" s="7">
        <v>1405</v>
      </c>
      <c r="G222" s="9">
        <f t="shared" si="13"/>
        <v>7.2477925817678459</v>
      </c>
      <c r="H222" s="9">
        <v>8.4</v>
      </c>
      <c r="I222" s="2">
        <v>6</v>
      </c>
      <c r="J222" s="2">
        <v>5</v>
      </c>
      <c r="K222" s="2">
        <v>1</v>
      </c>
      <c r="L222" s="17">
        <v>964.13</v>
      </c>
      <c r="M222" s="17">
        <v>117.71</v>
      </c>
      <c r="N222" s="15">
        <v>4</v>
      </c>
      <c r="O222" s="7">
        <v>14</v>
      </c>
      <c r="P222" s="7">
        <f t="shared" si="14"/>
        <v>12</v>
      </c>
      <c r="Q222" s="7">
        <f t="shared" si="15"/>
        <v>5.0000000000000009</v>
      </c>
      <c r="R222" s="10">
        <v>41.666666666666671</v>
      </c>
      <c r="S222" s="12">
        <v>0.38590761090761094</v>
      </c>
      <c r="T222" s="12">
        <v>0.37777167880901968</v>
      </c>
      <c r="U222" s="9">
        <v>416.2</v>
      </c>
      <c r="V222">
        <v>13</v>
      </c>
      <c r="W222">
        <v>62</v>
      </c>
      <c r="X222">
        <v>5</v>
      </c>
      <c r="Y222">
        <v>0</v>
      </c>
      <c r="Z222">
        <v>4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3</v>
      </c>
      <c r="AG222">
        <v>2</v>
      </c>
    </row>
    <row r="223" spans="1:33">
      <c r="A223" s="24" t="s">
        <v>457</v>
      </c>
      <c r="B223" s="15" t="s">
        <v>616</v>
      </c>
      <c r="C223" s="16" t="s">
        <v>1082</v>
      </c>
      <c r="D223" s="2">
        <v>6</v>
      </c>
      <c r="E223" s="8">
        <f t="shared" si="12"/>
        <v>1.791759469228055</v>
      </c>
      <c r="F223" s="7">
        <v>1201</v>
      </c>
      <c r="G223" s="9">
        <f t="shared" si="13"/>
        <v>7.0909098220799835</v>
      </c>
      <c r="H223" s="9">
        <v>4.05</v>
      </c>
      <c r="I223" s="2">
        <v>4</v>
      </c>
      <c r="J223" s="2">
        <v>3</v>
      </c>
      <c r="K223" s="2">
        <v>1</v>
      </c>
      <c r="L223" s="17">
        <v>5890.29</v>
      </c>
      <c r="M223" s="17">
        <v>81.849999999999994</v>
      </c>
      <c r="N223" s="15">
        <v>7</v>
      </c>
      <c r="O223" s="7">
        <v>20</v>
      </c>
      <c r="P223" s="7">
        <f t="shared" si="14"/>
        <v>18</v>
      </c>
      <c r="Q223" s="7">
        <f t="shared" si="15"/>
        <v>7.0000000000000009</v>
      </c>
      <c r="R223" s="10">
        <v>38.888888888888893</v>
      </c>
      <c r="S223" s="12">
        <v>0.33315452573155646</v>
      </c>
      <c r="T223" s="12">
        <v>0.33031910216542343</v>
      </c>
      <c r="U223" s="9">
        <v>261.13</v>
      </c>
      <c r="V223">
        <v>20</v>
      </c>
      <c r="W223">
        <v>36</v>
      </c>
      <c r="X223">
        <v>2</v>
      </c>
      <c r="Y223">
        <v>5</v>
      </c>
      <c r="Z223">
        <v>7</v>
      </c>
      <c r="AA223">
        <v>1</v>
      </c>
      <c r="AB223">
        <v>0</v>
      </c>
      <c r="AC223">
        <v>0</v>
      </c>
      <c r="AD223">
        <v>0</v>
      </c>
      <c r="AE223">
        <v>0</v>
      </c>
      <c r="AF223">
        <v>3</v>
      </c>
      <c r="AG223">
        <v>2</v>
      </c>
    </row>
    <row r="224" spans="1:33">
      <c r="A224" s="24" t="s">
        <v>192</v>
      </c>
      <c r="B224" s="15" t="s">
        <v>617</v>
      </c>
      <c r="C224" s="16" t="s">
        <v>1082</v>
      </c>
      <c r="D224" s="2">
        <v>1</v>
      </c>
      <c r="E224" s="8">
        <f t="shared" si="12"/>
        <v>0</v>
      </c>
      <c r="F224" s="7">
        <v>365</v>
      </c>
      <c r="G224" s="9">
        <f t="shared" si="13"/>
        <v>5.8998973535824915</v>
      </c>
      <c r="H224" s="9">
        <v>6.4</v>
      </c>
      <c r="I224" s="2">
        <v>8</v>
      </c>
      <c r="J224" s="2">
        <v>7</v>
      </c>
      <c r="K224" s="2">
        <v>2</v>
      </c>
      <c r="L224" s="17">
        <v>203.88</v>
      </c>
      <c r="M224" s="17">
        <v>26.69</v>
      </c>
      <c r="N224" s="15">
        <v>0</v>
      </c>
      <c r="O224" s="7">
        <v>14</v>
      </c>
      <c r="P224" s="7">
        <f t="shared" si="14"/>
        <v>11</v>
      </c>
      <c r="Q224" s="7">
        <f t="shared" si="15"/>
        <v>2.9999999999999996</v>
      </c>
      <c r="R224" s="10">
        <v>27.27272727272727</v>
      </c>
      <c r="S224" s="12">
        <v>0.28012377315063269</v>
      </c>
      <c r="T224" s="12">
        <v>0.30640213224739321</v>
      </c>
      <c r="U224" s="9">
        <v>404.92</v>
      </c>
      <c r="V224">
        <v>10</v>
      </c>
      <c r="W224">
        <v>36</v>
      </c>
      <c r="X224">
        <v>0</v>
      </c>
      <c r="Y224">
        <v>2</v>
      </c>
      <c r="Z224">
        <v>4</v>
      </c>
      <c r="AA224">
        <v>2</v>
      </c>
      <c r="AB224">
        <v>0</v>
      </c>
      <c r="AC224">
        <v>0</v>
      </c>
      <c r="AD224">
        <v>0</v>
      </c>
      <c r="AE224">
        <v>0</v>
      </c>
      <c r="AF224">
        <v>3</v>
      </c>
      <c r="AG224">
        <v>3</v>
      </c>
    </row>
    <row r="225" spans="1:33">
      <c r="A225" s="24" t="s">
        <v>4</v>
      </c>
      <c r="B225" s="15" t="s">
        <v>618</v>
      </c>
      <c r="C225" s="16" t="s">
        <v>1082</v>
      </c>
      <c r="D225" s="2">
        <v>7</v>
      </c>
      <c r="E225" s="8">
        <f t="shared" si="12"/>
        <v>1.9459101490553132</v>
      </c>
      <c r="F225" s="7">
        <v>889</v>
      </c>
      <c r="G225" s="9">
        <f t="shared" si="13"/>
        <v>6.7900972355139046</v>
      </c>
      <c r="H225" s="9">
        <v>4.9000000000000004</v>
      </c>
      <c r="I225" s="2">
        <v>5</v>
      </c>
      <c r="J225" s="2">
        <v>3</v>
      </c>
      <c r="K225" s="2">
        <v>1</v>
      </c>
      <c r="L225" s="17">
        <v>1892.71</v>
      </c>
      <c r="M225" s="17">
        <v>512.27</v>
      </c>
      <c r="N225" s="15">
        <v>4</v>
      </c>
      <c r="O225" s="7">
        <v>15</v>
      </c>
      <c r="P225" s="7">
        <f t="shared" si="14"/>
        <v>13</v>
      </c>
      <c r="Q225" s="7">
        <f t="shared" si="15"/>
        <v>2</v>
      </c>
      <c r="R225" s="10">
        <v>15.384615384615385</v>
      </c>
      <c r="S225" s="12">
        <v>0.20283668976907768</v>
      </c>
      <c r="T225" s="12">
        <v>0.20559979131291486</v>
      </c>
      <c r="U225" s="9">
        <v>605.27</v>
      </c>
      <c r="V225">
        <v>19</v>
      </c>
      <c r="W225">
        <v>35</v>
      </c>
      <c r="X225">
        <v>1</v>
      </c>
      <c r="Y225">
        <v>1</v>
      </c>
      <c r="Z225">
        <v>6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3</v>
      </c>
      <c r="AG225">
        <v>2</v>
      </c>
    </row>
    <row r="226" spans="1:33">
      <c r="A226" s="24" t="s">
        <v>5</v>
      </c>
      <c r="B226" s="15" t="s">
        <v>763</v>
      </c>
      <c r="C226" s="16" t="s">
        <v>1082</v>
      </c>
      <c r="D226" s="2">
        <v>1</v>
      </c>
      <c r="E226" s="8">
        <f t="shared" si="12"/>
        <v>0</v>
      </c>
      <c r="F226" s="7">
        <v>13</v>
      </c>
      <c r="G226" s="9">
        <f t="shared" si="13"/>
        <v>2.5649493574615367</v>
      </c>
      <c r="H226" s="9">
        <v>2.6</v>
      </c>
      <c r="I226" s="2">
        <v>6</v>
      </c>
      <c r="J226" s="2">
        <v>4</v>
      </c>
      <c r="K226" s="2">
        <v>2</v>
      </c>
      <c r="L226" s="17">
        <v>1841.01</v>
      </c>
      <c r="M226" s="17">
        <v>451.34</v>
      </c>
      <c r="N226" s="15">
        <v>0</v>
      </c>
      <c r="O226" s="7">
        <v>8</v>
      </c>
      <c r="P226" s="7">
        <f t="shared" si="14"/>
        <v>7</v>
      </c>
      <c r="Q226" s="7">
        <f t="shared" si="15"/>
        <v>0</v>
      </c>
      <c r="R226" s="10">
        <v>0</v>
      </c>
      <c r="S226" s="12">
        <v>9.2672328015556207E-2</v>
      </c>
      <c r="T226" s="12">
        <v>0.11079939512690573</v>
      </c>
      <c r="U226" s="9">
        <v>118.59</v>
      </c>
      <c r="V226">
        <v>4</v>
      </c>
      <c r="W226">
        <v>19</v>
      </c>
      <c r="X226">
        <v>0</v>
      </c>
      <c r="Y226">
        <v>1</v>
      </c>
      <c r="Z226">
        <v>4</v>
      </c>
      <c r="AA226">
        <v>1</v>
      </c>
      <c r="AB226">
        <v>0</v>
      </c>
      <c r="AC226">
        <v>0</v>
      </c>
      <c r="AD226">
        <v>0</v>
      </c>
      <c r="AE226">
        <v>0</v>
      </c>
      <c r="AF226">
        <v>1</v>
      </c>
      <c r="AG226">
        <v>1</v>
      </c>
    </row>
    <row r="227" spans="1:33">
      <c r="A227" s="24" t="s">
        <v>201</v>
      </c>
      <c r="B227" s="15" t="s">
        <v>297</v>
      </c>
      <c r="C227" s="16" t="s">
        <v>1082</v>
      </c>
      <c r="D227" s="2">
        <v>1</v>
      </c>
      <c r="E227" s="8">
        <f t="shared" si="12"/>
        <v>0</v>
      </c>
      <c r="F227" s="7">
        <v>209</v>
      </c>
      <c r="G227" s="9">
        <f t="shared" si="13"/>
        <v>5.3423342519648109</v>
      </c>
      <c r="H227" s="9">
        <v>2.65</v>
      </c>
      <c r="I227" s="2">
        <v>7</v>
      </c>
      <c r="J227">
        <v>6</v>
      </c>
      <c r="K227" s="2">
        <v>3</v>
      </c>
      <c r="L227" s="17">
        <v>532.83000000000004</v>
      </c>
      <c r="M227" s="17">
        <v>8.0299999999999994</v>
      </c>
      <c r="N227" s="15">
        <v>0</v>
      </c>
      <c r="O227" s="7">
        <v>16</v>
      </c>
      <c r="P227" s="7">
        <f t="shared" si="14"/>
        <v>14</v>
      </c>
      <c r="Q227" s="7">
        <f t="shared" si="15"/>
        <v>5</v>
      </c>
      <c r="R227" s="10">
        <v>35.714285714285715</v>
      </c>
      <c r="S227" s="12">
        <v>0.36492043095592058</v>
      </c>
      <c r="T227" s="12">
        <v>0.3840598648607953</v>
      </c>
      <c r="U227" s="9">
        <v>54.38</v>
      </c>
      <c r="V227">
        <v>3</v>
      </c>
      <c r="W227">
        <v>8</v>
      </c>
      <c r="X227">
        <v>0</v>
      </c>
      <c r="Y227">
        <v>2</v>
      </c>
      <c r="Z227">
        <v>4</v>
      </c>
      <c r="AA227">
        <v>1</v>
      </c>
      <c r="AB227">
        <v>0</v>
      </c>
      <c r="AC227">
        <v>0</v>
      </c>
      <c r="AD227">
        <v>0</v>
      </c>
      <c r="AE227">
        <v>1</v>
      </c>
      <c r="AF227">
        <v>6</v>
      </c>
      <c r="AG227">
        <v>2</v>
      </c>
    </row>
    <row r="228" spans="1:33">
      <c r="A228" s="24" t="s">
        <v>699</v>
      </c>
      <c r="B228" s="15" t="s">
        <v>298</v>
      </c>
      <c r="C228" s="16" t="s">
        <v>1082</v>
      </c>
      <c r="D228" s="2">
        <v>18</v>
      </c>
      <c r="E228" s="8">
        <f t="shared" si="12"/>
        <v>2.8903717578961645</v>
      </c>
      <c r="F228" s="7">
        <v>1031</v>
      </c>
      <c r="G228" s="9">
        <f t="shared" si="13"/>
        <v>6.9382844840169602</v>
      </c>
      <c r="H228" s="9">
        <v>6.15</v>
      </c>
      <c r="I228" s="2">
        <v>4</v>
      </c>
      <c r="J228" s="2">
        <v>3</v>
      </c>
      <c r="K228" s="2">
        <v>1</v>
      </c>
      <c r="L228" s="17">
        <v>1544.82</v>
      </c>
      <c r="M228" s="17">
        <v>729.84</v>
      </c>
      <c r="N228" s="15">
        <v>4</v>
      </c>
      <c r="O228" s="7">
        <v>12</v>
      </c>
      <c r="P228" s="7">
        <f t="shared" si="14"/>
        <v>10</v>
      </c>
      <c r="Q228" s="7">
        <f t="shared" si="15"/>
        <v>5</v>
      </c>
      <c r="R228" s="10">
        <v>50</v>
      </c>
      <c r="S228" s="12">
        <v>0.55851426138782456</v>
      </c>
      <c r="T228" s="12">
        <v>0.54538017604989941</v>
      </c>
      <c r="U228" s="9">
        <v>41.12</v>
      </c>
      <c r="V228">
        <v>3</v>
      </c>
      <c r="W228">
        <v>30</v>
      </c>
      <c r="X228">
        <v>2</v>
      </c>
      <c r="Y228">
        <v>0</v>
      </c>
      <c r="Z228">
        <v>2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5</v>
      </c>
      <c r="AG228">
        <v>2</v>
      </c>
    </row>
    <row r="229" spans="1:33">
      <c r="A229" s="24" t="s">
        <v>202</v>
      </c>
      <c r="B229" s="15" t="s">
        <v>299</v>
      </c>
      <c r="C229" s="16" t="s">
        <v>1082</v>
      </c>
      <c r="D229" s="2">
        <v>10</v>
      </c>
      <c r="E229" s="8">
        <f t="shared" si="12"/>
        <v>2.3025850929940459</v>
      </c>
      <c r="F229" s="7">
        <v>814</v>
      </c>
      <c r="G229" s="9">
        <f t="shared" si="13"/>
        <v>6.70196036600254</v>
      </c>
      <c r="H229" s="9">
        <v>7.1</v>
      </c>
      <c r="I229" s="2">
        <v>5</v>
      </c>
      <c r="J229" s="2">
        <v>4</v>
      </c>
      <c r="K229" s="2">
        <v>1</v>
      </c>
      <c r="L229" s="17">
        <v>764.32</v>
      </c>
      <c r="M229" s="17">
        <v>129.28</v>
      </c>
      <c r="N229" s="15">
        <v>8</v>
      </c>
      <c r="O229" s="7">
        <v>18</v>
      </c>
      <c r="P229" s="7">
        <f t="shared" si="14"/>
        <v>17</v>
      </c>
      <c r="Q229" s="7">
        <f t="shared" si="15"/>
        <v>3.9999999999999996</v>
      </c>
      <c r="R229" s="10">
        <v>23.52941176470588</v>
      </c>
      <c r="S229" s="12">
        <v>0.259796819978731</v>
      </c>
      <c r="T229" s="12">
        <v>0.28403431327859296</v>
      </c>
      <c r="U229" s="9">
        <v>395.19</v>
      </c>
      <c r="V229">
        <v>25</v>
      </c>
      <c r="W229">
        <v>32</v>
      </c>
      <c r="X229">
        <v>4</v>
      </c>
      <c r="Y229">
        <v>0</v>
      </c>
      <c r="Z229">
        <v>4</v>
      </c>
      <c r="AA229">
        <v>3</v>
      </c>
      <c r="AB229">
        <v>0</v>
      </c>
      <c r="AC229">
        <v>2</v>
      </c>
      <c r="AD229">
        <v>0</v>
      </c>
      <c r="AE229">
        <v>1</v>
      </c>
      <c r="AF229">
        <v>3</v>
      </c>
      <c r="AG229">
        <v>1</v>
      </c>
    </row>
    <row r="230" spans="1:33">
      <c r="A230" s="24" t="s">
        <v>47</v>
      </c>
      <c r="B230" s="15" t="s">
        <v>300</v>
      </c>
      <c r="C230" s="16" t="s">
        <v>1082</v>
      </c>
      <c r="D230" s="2">
        <v>3</v>
      </c>
      <c r="E230" s="8">
        <f t="shared" si="12"/>
        <v>1.0986122886681098</v>
      </c>
      <c r="F230" s="7">
        <v>135</v>
      </c>
      <c r="G230" s="9">
        <f t="shared" si="13"/>
        <v>4.9052747784384296</v>
      </c>
      <c r="H230" s="9">
        <v>6.2</v>
      </c>
      <c r="I230" s="2">
        <v>10</v>
      </c>
      <c r="J230" s="2">
        <v>8</v>
      </c>
      <c r="K230" s="2">
        <v>2</v>
      </c>
      <c r="L230" s="17">
        <v>47.19</v>
      </c>
      <c r="M230" s="17">
        <v>0</v>
      </c>
      <c r="N230" s="15">
        <v>0</v>
      </c>
      <c r="O230" s="7">
        <v>22</v>
      </c>
      <c r="P230" s="7">
        <f t="shared" si="14"/>
        <v>21</v>
      </c>
      <c r="Q230" s="7">
        <f t="shared" si="15"/>
        <v>3</v>
      </c>
      <c r="R230" s="10">
        <v>14.285714285714285</v>
      </c>
      <c r="S230" s="12">
        <v>0.23233739594334479</v>
      </c>
      <c r="T230" s="12">
        <v>0.23528013519050711</v>
      </c>
      <c r="U230" s="9">
        <v>1391.84</v>
      </c>
      <c r="V230">
        <v>53</v>
      </c>
      <c r="W230">
        <v>35</v>
      </c>
      <c r="X230">
        <v>4</v>
      </c>
      <c r="Y230">
        <v>0</v>
      </c>
      <c r="Z230">
        <v>7</v>
      </c>
      <c r="AA230">
        <v>2</v>
      </c>
      <c r="AB230">
        <v>0</v>
      </c>
      <c r="AC230">
        <v>1</v>
      </c>
      <c r="AD230">
        <v>0</v>
      </c>
      <c r="AE230">
        <v>1</v>
      </c>
      <c r="AF230">
        <v>6</v>
      </c>
      <c r="AG230">
        <v>1</v>
      </c>
    </row>
    <row r="231" spans="1:33">
      <c r="A231" s="24" t="s">
        <v>48</v>
      </c>
      <c r="B231" s="15" t="s">
        <v>763</v>
      </c>
      <c r="C231" s="16" t="s">
        <v>1082</v>
      </c>
      <c r="D231" s="2">
        <v>4</v>
      </c>
      <c r="E231" s="8">
        <f t="shared" si="12"/>
        <v>1.3862943611198906</v>
      </c>
      <c r="F231" s="7">
        <v>104</v>
      </c>
      <c r="G231" s="9">
        <f t="shared" si="13"/>
        <v>4.6443908991413725</v>
      </c>
      <c r="H231" s="9">
        <v>4.95</v>
      </c>
      <c r="I231" s="2">
        <v>11</v>
      </c>
      <c r="J231" s="2">
        <v>8</v>
      </c>
      <c r="K231" s="2">
        <v>3</v>
      </c>
      <c r="L231" s="17">
        <v>0</v>
      </c>
      <c r="M231" s="17">
        <v>0</v>
      </c>
      <c r="N231" s="15">
        <v>0</v>
      </c>
      <c r="O231" s="7">
        <v>13</v>
      </c>
      <c r="P231" s="7">
        <f t="shared" si="14"/>
        <v>12</v>
      </c>
      <c r="Q231" s="7">
        <f t="shared" si="15"/>
        <v>1.9999999999999998</v>
      </c>
      <c r="R231" s="10">
        <v>16.666666666666664</v>
      </c>
      <c r="S231" s="12">
        <v>0.18765524496434427</v>
      </c>
      <c r="T231" s="12">
        <v>0.20848921252183225</v>
      </c>
      <c r="U231" s="9">
        <v>125.51</v>
      </c>
      <c r="V231">
        <v>6</v>
      </c>
      <c r="W231">
        <v>13</v>
      </c>
      <c r="X231">
        <v>1</v>
      </c>
      <c r="Y231">
        <v>3</v>
      </c>
      <c r="Z231">
        <v>5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2</v>
      </c>
      <c r="AG231">
        <v>1</v>
      </c>
    </row>
    <row r="232" spans="1:33">
      <c r="A232" s="24" t="s">
        <v>700</v>
      </c>
      <c r="B232" s="15" t="s">
        <v>763</v>
      </c>
      <c r="C232" s="16" t="s">
        <v>1082</v>
      </c>
      <c r="D232" s="2">
        <v>1</v>
      </c>
      <c r="E232" s="8">
        <f t="shared" si="12"/>
        <v>0</v>
      </c>
      <c r="F232" s="7">
        <v>30</v>
      </c>
      <c r="G232" s="9">
        <f t="shared" si="13"/>
        <v>3.4011973816621555</v>
      </c>
      <c r="H232" s="9">
        <v>5.05</v>
      </c>
      <c r="I232" s="2">
        <v>6</v>
      </c>
      <c r="J232" s="2">
        <v>5</v>
      </c>
      <c r="K232" s="2">
        <v>2</v>
      </c>
      <c r="L232" s="17">
        <v>2348.27</v>
      </c>
      <c r="M232" s="17">
        <v>465.82</v>
      </c>
      <c r="N232" s="15">
        <v>4</v>
      </c>
      <c r="O232" s="7">
        <v>12</v>
      </c>
      <c r="P232" s="7">
        <f t="shared" si="14"/>
        <v>11</v>
      </c>
      <c r="Q232" s="7">
        <f t="shared" si="15"/>
        <v>2.9999999999999996</v>
      </c>
      <c r="R232" s="10">
        <v>27.27272727272727</v>
      </c>
      <c r="S232" s="12">
        <v>0.32245756907294532</v>
      </c>
      <c r="T232" s="12">
        <v>0.31310979287356916</v>
      </c>
      <c r="U232" s="9">
        <v>58.54</v>
      </c>
      <c r="V232">
        <v>1</v>
      </c>
      <c r="W232">
        <v>4</v>
      </c>
      <c r="X232">
        <v>5</v>
      </c>
      <c r="Y232">
        <v>0</v>
      </c>
      <c r="Z232">
        <v>4</v>
      </c>
      <c r="AA232">
        <v>0</v>
      </c>
      <c r="AB232">
        <v>0</v>
      </c>
      <c r="AC232">
        <v>0</v>
      </c>
      <c r="AD232">
        <v>0</v>
      </c>
      <c r="AE232">
        <v>1</v>
      </c>
      <c r="AF232">
        <v>1</v>
      </c>
      <c r="AG232">
        <v>1</v>
      </c>
    </row>
    <row r="233" spans="1:33">
      <c r="A233" s="24" t="s">
        <v>701</v>
      </c>
      <c r="B233" s="15" t="s">
        <v>301</v>
      </c>
      <c r="C233" s="16" t="s">
        <v>1082</v>
      </c>
      <c r="D233" s="2">
        <v>9</v>
      </c>
      <c r="E233" s="8">
        <f t="shared" si="12"/>
        <v>2.1972245773362196</v>
      </c>
      <c r="F233" s="7">
        <v>373</v>
      </c>
      <c r="G233" s="9">
        <f t="shared" si="13"/>
        <v>5.9215784196438159</v>
      </c>
      <c r="H233" s="9">
        <v>2.2000000000000002</v>
      </c>
      <c r="I233" s="2">
        <v>7</v>
      </c>
      <c r="J233" s="2">
        <v>6</v>
      </c>
      <c r="K233" s="2">
        <v>2</v>
      </c>
      <c r="L233" s="17">
        <v>527.52</v>
      </c>
      <c r="M233" s="17">
        <v>55.7</v>
      </c>
      <c r="N233" s="15">
        <v>0</v>
      </c>
      <c r="O233" s="7">
        <v>15</v>
      </c>
      <c r="P233" s="7">
        <f t="shared" si="14"/>
        <v>13</v>
      </c>
      <c r="Q233" s="7">
        <f t="shared" si="15"/>
        <v>5.0000000000000009</v>
      </c>
      <c r="R233" s="10">
        <v>38.461538461538467</v>
      </c>
      <c r="S233" s="12">
        <v>0.35411040411549422</v>
      </c>
      <c r="T233" s="12">
        <v>0.3686690260048161</v>
      </c>
      <c r="U233" s="9">
        <v>50.26</v>
      </c>
      <c r="V233">
        <v>3</v>
      </c>
      <c r="W233">
        <v>11</v>
      </c>
      <c r="X233">
        <v>4</v>
      </c>
      <c r="Y233">
        <v>0</v>
      </c>
      <c r="Z233">
        <v>4</v>
      </c>
      <c r="AA233">
        <v>1</v>
      </c>
      <c r="AB233">
        <v>2</v>
      </c>
      <c r="AC233">
        <v>0</v>
      </c>
      <c r="AD233">
        <v>0</v>
      </c>
      <c r="AE233">
        <v>0</v>
      </c>
      <c r="AF233">
        <v>2</v>
      </c>
      <c r="AG233">
        <v>2</v>
      </c>
    </row>
    <row r="234" spans="1:33">
      <c r="A234" s="24" t="s">
        <v>49</v>
      </c>
      <c r="B234" s="15" t="s">
        <v>763</v>
      </c>
      <c r="C234" s="16" t="s">
        <v>1082</v>
      </c>
      <c r="D234" s="2">
        <v>1</v>
      </c>
      <c r="E234" s="8">
        <f t="shared" si="12"/>
        <v>0</v>
      </c>
      <c r="F234" s="7">
        <v>5</v>
      </c>
      <c r="G234" s="9">
        <f t="shared" si="13"/>
        <v>1.6094379124341003</v>
      </c>
      <c r="H234" s="9">
        <v>3.85</v>
      </c>
      <c r="I234" s="2">
        <v>9</v>
      </c>
      <c r="J234" s="2">
        <v>8</v>
      </c>
      <c r="K234" s="2">
        <v>2</v>
      </c>
      <c r="L234" s="17">
        <v>160.91</v>
      </c>
      <c r="M234" s="17">
        <v>7.82</v>
      </c>
      <c r="N234" s="15">
        <v>0</v>
      </c>
      <c r="O234" s="7">
        <v>14</v>
      </c>
      <c r="P234" s="7">
        <f t="shared" si="14"/>
        <v>12</v>
      </c>
      <c r="Q234" s="7">
        <f t="shared" si="15"/>
        <v>6</v>
      </c>
      <c r="R234" s="10">
        <v>50</v>
      </c>
      <c r="S234" s="12">
        <v>0.49528747066625861</v>
      </c>
      <c r="T234" s="12">
        <v>0.48364416080614503</v>
      </c>
      <c r="U234" s="9">
        <v>94.08</v>
      </c>
      <c r="V234">
        <v>4</v>
      </c>
      <c r="W234">
        <v>27</v>
      </c>
      <c r="X234">
        <v>1</v>
      </c>
      <c r="Y234">
        <v>2</v>
      </c>
      <c r="Z234">
        <v>1</v>
      </c>
      <c r="AA234">
        <v>1</v>
      </c>
      <c r="AB234">
        <v>0</v>
      </c>
      <c r="AC234">
        <v>0</v>
      </c>
      <c r="AD234">
        <v>0</v>
      </c>
      <c r="AE234">
        <v>1</v>
      </c>
      <c r="AF234">
        <v>6</v>
      </c>
      <c r="AG234">
        <v>2</v>
      </c>
    </row>
    <row r="235" spans="1:33">
      <c r="A235" s="24" t="s">
        <v>1041</v>
      </c>
      <c r="B235" s="15" t="s">
        <v>302</v>
      </c>
      <c r="C235" s="16" t="s">
        <v>1082</v>
      </c>
      <c r="D235" s="2">
        <v>22</v>
      </c>
      <c r="E235" s="8">
        <f t="shared" si="12"/>
        <v>3.0910424533583161</v>
      </c>
      <c r="F235" s="7">
        <v>3423</v>
      </c>
      <c r="G235" s="9">
        <f t="shared" si="13"/>
        <v>8.1382726385301858</v>
      </c>
      <c r="H235" s="9">
        <v>6.15</v>
      </c>
      <c r="I235" s="2">
        <v>6</v>
      </c>
      <c r="J235" s="2">
        <v>5</v>
      </c>
      <c r="K235" s="2">
        <v>2</v>
      </c>
      <c r="L235" s="17">
        <v>223.07</v>
      </c>
      <c r="M235" s="17">
        <v>32.57</v>
      </c>
      <c r="N235" s="15">
        <v>0</v>
      </c>
      <c r="O235" s="7">
        <v>11</v>
      </c>
      <c r="P235" s="7">
        <f t="shared" si="14"/>
        <v>8</v>
      </c>
      <c r="Q235" s="7">
        <f t="shared" si="15"/>
        <v>4</v>
      </c>
      <c r="R235" s="10">
        <v>50</v>
      </c>
      <c r="S235" s="12">
        <v>0.53897544087417504</v>
      </c>
      <c r="T235" s="12">
        <v>0.54389041149202533</v>
      </c>
      <c r="U235" s="9">
        <v>62.92</v>
      </c>
      <c r="V235">
        <v>2</v>
      </c>
      <c r="W235">
        <v>33</v>
      </c>
      <c r="X235">
        <v>1</v>
      </c>
      <c r="Y235">
        <v>0</v>
      </c>
      <c r="Z235">
        <v>3</v>
      </c>
      <c r="AA235">
        <v>0</v>
      </c>
      <c r="AB235">
        <v>2</v>
      </c>
      <c r="AC235">
        <v>0</v>
      </c>
      <c r="AD235">
        <v>0</v>
      </c>
      <c r="AE235">
        <v>0</v>
      </c>
      <c r="AF235">
        <v>2</v>
      </c>
      <c r="AG235">
        <v>3</v>
      </c>
    </row>
    <row r="236" spans="1:33">
      <c r="A236" s="24" t="s">
        <v>1042</v>
      </c>
      <c r="B236" s="15" t="s">
        <v>303</v>
      </c>
      <c r="C236" s="16" t="s">
        <v>1082</v>
      </c>
      <c r="D236" s="2">
        <v>119</v>
      </c>
      <c r="E236" s="8">
        <f t="shared" si="12"/>
        <v>4.7791234931115296</v>
      </c>
      <c r="F236" s="7">
        <v>5505</v>
      </c>
      <c r="G236" s="9">
        <f t="shared" si="13"/>
        <v>8.6134120491567803</v>
      </c>
      <c r="H236" s="9">
        <v>3.5</v>
      </c>
      <c r="I236" s="2">
        <v>3</v>
      </c>
      <c r="J236" s="2">
        <v>3</v>
      </c>
      <c r="K236" s="2">
        <v>1</v>
      </c>
      <c r="L236"/>
      <c r="M236"/>
      <c r="N236" s="15">
        <v>14</v>
      </c>
      <c r="O236" s="7">
        <v>16</v>
      </c>
      <c r="P236" s="7">
        <f t="shared" si="14"/>
        <v>14</v>
      </c>
      <c r="Q236" s="7">
        <f t="shared" si="15"/>
        <v>1</v>
      </c>
      <c r="R236" s="10">
        <v>7.1428571428571423</v>
      </c>
      <c r="S236" s="12">
        <v>0.14258994114478413</v>
      </c>
      <c r="T236" s="12">
        <v>0.13935480715572537</v>
      </c>
      <c r="U236" s="9">
        <v>849.93</v>
      </c>
      <c r="V236">
        <v>33</v>
      </c>
      <c r="W236">
        <v>42</v>
      </c>
      <c r="X236">
        <v>7</v>
      </c>
      <c r="Y236">
        <v>1</v>
      </c>
      <c r="Z236">
        <v>2</v>
      </c>
      <c r="AA236">
        <v>1</v>
      </c>
      <c r="AB236">
        <v>2</v>
      </c>
      <c r="AC236">
        <v>0</v>
      </c>
      <c r="AD236">
        <v>0</v>
      </c>
      <c r="AE236">
        <v>0</v>
      </c>
      <c r="AF236">
        <v>1</v>
      </c>
      <c r="AG236">
        <v>2</v>
      </c>
    </row>
    <row r="237" spans="1:33">
      <c r="A237" s="24" t="s">
        <v>50</v>
      </c>
      <c r="B237" s="15" t="s">
        <v>304</v>
      </c>
      <c r="C237" s="16" t="s">
        <v>1082</v>
      </c>
      <c r="D237" s="2">
        <v>1</v>
      </c>
      <c r="E237" s="8">
        <f t="shared" si="12"/>
        <v>0</v>
      </c>
      <c r="F237" s="7">
        <v>124</v>
      </c>
      <c r="G237" s="9">
        <f t="shared" si="13"/>
        <v>4.8202815656050371</v>
      </c>
      <c r="H237" s="9">
        <v>2</v>
      </c>
      <c r="I237" s="2">
        <v>5</v>
      </c>
      <c r="J237" s="2">
        <v>4</v>
      </c>
      <c r="K237" s="2">
        <v>2</v>
      </c>
      <c r="L237" s="17">
        <v>145.47999999999999</v>
      </c>
      <c r="M237" s="17">
        <v>55.28</v>
      </c>
      <c r="N237" s="15">
        <v>1</v>
      </c>
      <c r="O237" s="7">
        <v>6</v>
      </c>
      <c r="P237" s="7">
        <f t="shared" si="14"/>
        <v>5</v>
      </c>
      <c r="Q237" s="7">
        <f t="shared" si="15"/>
        <v>2</v>
      </c>
      <c r="R237" s="10">
        <v>40</v>
      </c>
      <c r="S237" s="12">
        <v>0.21396349862258948</v>
      </c>
      <c r="T237" s="12">
        <v>0.13970401572311353</v>
      </c>
      <c r="U237" s="9">
        <v>67.150000000000006</v>
      </c>
      <c r="V237">
        <v>1</v>
      </c>
      <c r="W237">
        <v>33</v>
      </c>
      <c r="X237">
        <v>1</v>
      </c>
      <c r="Y237">
        <v>1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2</v>
      </c>
      <c r="AG237">
        <v>1</v>
      </c>
    </row>
    <row r="238" spans="1:33">
      <c r="A238" s="24" t="s">
        <v>1043</v>
      </c>
      <c r="B238" s="15" t="s">
        <v>305</v>
      </c>
      <c r="C238" s="16" t="s">
        <v>1084</v>
      </c>
      <c r="D238" s="2">
        <v>9</v>
      </c>
      <c r="E238" s="8">
        <f t="shared" si="12"/>
        <v>2.1972245773362196</v>
      </c>
      <c r="F238" s="7">
        <v>1354</v>
      </c>
      <c r="G238" s="9">
        <f t="shared" si="13"/>
        <v>7.2108184534722204</v>
      </c>
      <c r="H238" s="9">
        <v>6.3</v>
      </c>
      <c r="I238" s="2">
        <v>6</v>
      </c>
      <c r="J238">
        <v>5</v>
      </c>
      <c r="K238" s="2">
        <v>2</v>
      </c>
      <c r="L238" s="17">
        <v>1925.65</v>
      </c>
      <c r="M238" s="17">
        <v>122.34</v>
      </c>
      <c r="N238" s="15">
        <v>1</v>
      </c>
      <c r="O238" s="7">
        <v>16</v>
      </c>
      <c r="P238" s="7">
        <f t="shared" si="14"/>
        <v>15</v>
      </c>
      <c r="Q238" s="7">
        <f t="shared" si="15"/>
        <v>4.9999999999999991</v>
      </c>
      <c r="R238" s="10">
        <v>33.333333333333329</v>
      </c>
      <c r="S238" s="12">
        <v>0.35807664240715409</v>
      </c>
      <c r="T238" s="12">
        <v>0.36900608121828332</v>
      </c>
      <c r="U238" s="9">
        <v>158.41</v>
      </c>
      <c r="V238">
        <v>10</v>
      </c>
      <c r="W238">
        <v>22</v>
      </c>
      <c r="X238">
        <v>5</v>
      </c>
      <c r="Y238">
        <v>0</v>
      </c>
      <c r="Z238">
        <v>7</v>
      </c>
      <c r="AA238">
        <v>0</v>
      </c>
      <c r="AB238">
        <v>1</v>
      </c>
      <c r="AC238">
        <v>0</v>
      </c>
      <c r="AD238">
        <v>0</v>
      </c>
      <c r="AE238">
        <v>1</v>
      </c>
      <c r="AF238">
        <v>1</v>
      </c>
      <c r="AG238">
        <v>1</v>
      </c>
    </row>
    <row r="239" spans="1:33">
      <c r="A239" s="24" t="s">
        <v>51</v>
      </c>
      <c r="B239" s="15" t="s">
        <v>580</v>
      </c>
      <c r="C239" s="16" t="s">
        <v>1084</v>
      </c>
      <c r="D239" s="2">
        <v>1</v>
      </c>
      <c r="E239" s="8">
        <f t="shared" si="12"/>
        <v>0</v>
      </c>
      <c r="F239" s="7">
        <v>159</v>
      </c>
      <c r="G239" s="9">
        <f t="shared" si="13"/>
        <v>5.0689042022202315</v>
      </c>
      <c r="H239" s="9">
        <v>6.1</v>
      </c>
      <c r="I239" s="2">
        <v>7</v>
      </c>
      <c r="J239">
        <v>7</v>
      </c>
      <c r="K239" s="2">
        <v>2</v>
      </c>
      <c r="L239" s="17">
        <v>1228.52</v>
      </c>
      <c r="M239" s="17">
        <v>145.19</v>
      </c>
      <c r="N239" s="15">
        <v>0</v>
      </c>
      <c r="O239" s="7">
        <v>14</v>
      </c>
      <c r="P239" s="7">
        <f t="shared" si="14"/>
        <v>10</v>
      </c>
      <c r="Q239" s="7">
        <f t="shared" si="15"/>
        <v>3</v>
      </c>
      <c r="R239" s="10">
        <v>30</v>
      </c>
      <c r="S239" s="12">
        <v>0.29105566151020701</v>
      </c>
      <c r="T239" s="12">
        <v>0.27588159170073173</v>
      </c>
      <c r="U239" s="9">
        <v>31.91</v>
      </c>
      <c r="V239">
        <v>3</v>
      </c>
      <c r="W239">
        <v>14</v>
      </c>
      <c r="X239">
        <v>0</v>
      </c>
      <c r="Y239">
        <v>4</v>
      </c>
      <c r="Z239">
        <v>3</v>
      </c>
      <c r="AA239">
        <v>1</v>
      </c>
      <c r="AB239">
        <v>0</v>
      </c>
      <c r="AC239">
        <v>0</v>
      </c>
      <c r="AD239">
        <v>0</v>
      </c>
      <c r="AE239">
        <v>1</v>
      </c>
      <c r="AF239">
        <v>1</v>
      </c>
      <c r="AG239">
        <v>4</v>
      </c>
    </row>
    <row r="240" spans="1:33">
      <c r="A240" s="24" t="s">
        <v>52</v>
      </c>
      <c r="B240" s="15" t="s">
        <v>581</v>
      </c>
      <c r="C240" s="16" t="s">
        <v>1084</v>
      </c>
      <c r="D240" s="2">
        <v>1</v>
      </c>
      <c r="E240" s="8">
        <f t="shared" si="12"/>
        <v>0</v>
      </c>
      <c r="F240" s="7">
        <v>674</v>
      </c>
      <c r="G240" s="9">
        <f t="shared" si="13"/>
        <v>6.513230110912307</v>
      </c>
      <c r="H240" s="9">
        <v>3.25</v>
      </c>
      <c r="I240" s="2">
        <v>4</v>
      </c>
      <c r="J240" s="2">
        <v>3</v>
      </c>
      <c r="K240" s="2">
        <v>1</v>
      </c>
      <c r="L240" s="17">
        <v>5437.33</v>
      </c>
      <c r="M240" s="17">
        <v>314.77</v>
      </c>
      <c r="N240" s="15">
        <v>20</v>
      </c>
      <c r="O240" s="7">
        <v>18</v>
      </c>
      <c r="P240" s="7">
        <f t="shared" si="14"/>
        <v>15</v>
      </c>
      <c r="Q240" s="7">
        <f t="shared" si="15"/>
        <v>2</v>
      </c>
      <c r="R240" s="10">
        <v>13.333333333333334</v>
      </c>
      <c r="S240" s="12">
        <v>0.16593820066700132</v>
      </c>
      <c r="T240" s="12">
        <v>0.17064811245495137</v>
      </c>
      <c r="U240" s="9">
        <v>150.22999999999999</v>
      </c>
      <c r="V240">
        <v>11</v>
      </c>
      <c r="W240">
        <v>14</v>
      </c>
      <c r="X240">
        <v>1</v>
      </c>
      <c r="Y240">
        <v>4</v>
      </c>
      <c r="Z240">
        <v>7</v>
      </c>
      <c r="AA240">
        <v>2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3</v>
      </c>
    </row>
    <row r="241" spans="1:33">
      <c r="A241" s="24" t="s">
        <v>1044</v>
      </c>
      <c r="B241" s="15" t="s">
        <v>582</v>
      </c>
      <c r="C241" s="16" t="s">
        <v>1084</v>
      </c>
      <c r="D241" s="2">
        <v>1</v>
      </c>
      <c r="E241" s="8">
        <f t="shared" si="12"/>
        <v>0</v>
      </c>
      <c r="F241" s="7">
        <v>49</v>
      </c>
      <c r="G241" s="9">
        <f t="shared" si="13"/>
        <v>3.8918202981106265</v>
      </c>
      <c r="H241" s="9">
        <v>3.65</v>
      </c>
      <c r="I241" s="2">
        <v>9</v>
      </c>
      <c r="J241">
        <v>8</v>
      </c>
      <c r="K241" s="2">
        <v>4</v>
      </c>
      <c r="L241" s="17">
        <v>257.16000000000003</v>
      </c>
      <c r="M241" s="17">
        <v>15.69</v>
      </c>
      <c r="N241" s="15">
        <v>1</v>
      </c>
      <c r="O241" s="7">
        <v>6</v>
      </c>
      <c r="P241" s="7">
        <f t="shared" si="14"/>
        <v>5</v>
      </c>
      <c r="Q241" s="7">
        <f t="shared" si="15"/>
        <v>1</v>
      </c>
      <c r="R241" s="10">
        <v>20</v>
      </c>
      <c r="S241" s="12">
        <v>0.26506141386524162</v>
      </c>
      <c r="T241" s="12">
        <v>0.28845484525780074</v>
      </c>
      <c r="U241" s="9">
        <v>11.51</v>
      </c>
      <c r="V241">
        <v>1</v>
      </c>
      <c r="W241">
        <v>17</v>
      </c>
      <c r="X241">
        <v>2</v>
      </c>
      <c r="Y241">
        <v>0</v>
      </c>
      <c r="Z241">
        <v>2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1</v>
      </c>
    </row>
    <row r="242" spans="1:33">
      <c r="A242" s="24" t="s">
        <v>1045</v>
      </c>
      <c r="B242" s="15" t="s">
        <v>583</v>
      </c>
      <c r="C242" s="16" t="s">
        <v>1084</v>
      </c>
      <c r="D242" s="2">
        <v>1</v>
      </c>
      <c r="E242" s="8">
        <f t="shared" si="12"/>
        <v>0</v>
      </c>
      <c r="F242" s="7">
        <v>310</v>
      </c>
      <c r="G242" s="9">
        <f t="shared" si="13"/>
        <v>5.7365722974791922</v>
      </c>
      <c r="H242" s="9">
        <v>3.05</v>
      </c>
      <c r="I242" s="2">
        <v>4</v>
      </c>
      <c r="J242">
        <v>3</v>
      </c>
      <c r="K242" s="2">
        <v>1</v>
      </c>
      <c r="L242" s="17">
        <v>2813.71</v>
      </c>
      <c r="M242" s="17">
        <v>162.93</v>
      </c>
      <c r="N242" s="15">
        <v>7</v>
      </c>
      <c r="O242" s="7">
        <v>8</v>
      </c>
      <c r="P242" s="7">
        <f t="shared" si="14"/>
        <v>7</v>
      </c>
      <c r="Q242" s="7">
        <f t="shared" si="15"/>
        <v>2</v>
      </c>
      <c r="R242" s="10">
        <v>28.571428571428569</v>
      </c>
      <c r="S242" s="12">
        <v>0.36335138735425337</v>
      </c>
      <c r="T242" s="12">
        <v>0.3775110661471765</v>
      </c>
      <c r="U242" s="9">
        <v>103.51</v>
      </c>
      <c r="V242">
        <v>3</v>
      </c>
      <c r="W242">
        <v>30</v>
      </c>
      <c r="X242">
        <v>2</v>
      </c>
      <c r="Y242">
        <v>0</v>
      </c>
      <c r="Z242">
        <v>3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1</v>
      </c>
      <c r="AG242">
        <v>1</v>
      </c>
    </row>
    <row r="243" spans="1:33">
      <c r="A243" s="24" t="s">
        <v>1046</v>
      </c>
      <c r="B243" s="15" t="s">
        <v>584</v>
      </c>
      <c r="C243" s="16" t="s">
        <v>1084</v>
      </c>
      <c r="D243" s="2">
        <v>1</v>
      </c>
      <c r="E243" s="8">
        <f t="shared" si="12"/>
        <v>0</v>
      </c>
      <c r="F243" s="7">
        <v>47</v>
      </c>
      <c r="G243" s="9">
        <f t="shared" si="13"/>
        <v>3.8501476017100584</v>
      </c>
      <c r="H243" s="9">
        <v>2.1</v>
      </c>
      <c r="I243" s="2">
        <v>7</v>
      </c>
      <c r="J243">
        <v>5</v>
      </c>
      <c r="K243" s="2">
        <v>2</v>
      </c>
      <c r="L243" s="17">
        <v>720.84</v>
      </c>
      <c r="M243" s="17">
        <v>53.59</v>
      </c>
      <c r="N243" s="15">
        <v>0</v>
      </c>
      <c r="O243" s="7">
        <v>11</v>
      </c>
      <c r="P243" s="7">
        <f t="shared" si="14"/>
        <v>10</v>
      </c>
      <c r="Q243" s="7">
        <f t="shared" si="15"/>
        <v>3</v>
      </c>
      <c r="R243" s="10">
        <v>30</v>
      </c>
      <c r="S243" s="12">
        <v>0.28913291224694737</v>
      </c>
      <c r="T243" s="12">
        <v>0.24979545966773048</v>
      </c>
      <c r="U243" s="9">
        <v>56.53</v>
      </c>
      <c r="V243">
        <v>3</v>
      </c>
      <c r="W243">
        <v>20</v>
      </c>
      <c r="X243">
        <v>5</v>
      </c>
      <c r="Y243">
        <v>0</v>
      </c>
      <c r="Z243">
        <v>3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1</v>
      </c>
      <c r="AG243">
        <v>1</v>
      </c>
    </row>
    <row r="244" spans="1:33">
      <c r="A244" s="24" t="s">
        <v>1047</v>
      </c>
      <c r="B244" s="15" t="s">
        <v>763</v>
      </c>
      <c r="C244" s="16" t="s">
        <v>1084</v>
      </c>
      <c r="D244" s="2">
        <v>1</v>
      </c>
      <c r="E244" s="8">
        <f t="shared" si="12"/>
        <v>0</v>
      </c>
      <c r="F244" s="7">
        <v>155</v>
      </c>
      <c r="G244" s="9">
        <f t="shared" si="13"/>
        <v>5.0434251169192468</v>
      </c>
      <c r="H244" s="9">
        <v>2.4</v>
      </c>
      <c r="I244" s="2">
        <v>11</v>
      </c>
      <c r="J244" s="2">
        <v>10</v>
      </c>
      <c r="K244" s="2">
        <v>3</v>
      </c>
      <c r="L244" s="17">
        <v>0</v>
      </c>
      <c r="M244" s="17">
        <v>0</v>
      </c>
      <c r="N244" s="15">
        <v>0</v>
      </c>
      <c r="O244" s="7">
        <v>6</v>
      </c>
      <c r="P244" s="7">
        <f t="shared" si="14"/>
        <v>5</v>
      </c>
      <c r="Q244" s="7">
        <f t="shared" si="15"/>
        <v>0</v>
      </c>
      <c r="R244" s="10">
        <v>0</v>
      </c>
      <c r="S244" s="12">
        <v>9.2025275629288056E-2</v>
      </c>
      <c r="T244" s="12">
        <v>8.0510355199814906E-2</v>
      </c>
      <c r="U244" s="9">
        <v>48.28</v>
      </c>
      <c r="V244">
        <v>2</v>
      </c>
      <c r="W244">
        <v>20</v>
      </c>
      <c r="X244">
        <v>0</v>
      </c>
      <c r="Y244">
        <v>0</v>
      </c>
      <c r="Z244">
        <v>3</v>
      </c>
      <c r="AA244">
        <v>0</v>
      </c>
      <c r="AB244">
        <v>2</v>
      </c>
      <c r="AC244">
        <v>0</v>
      </c>
      <c r="AD244">
        <v>0</v>
      </c>
      <c r="AE244">
        <v>0</v>
      </c>
      <c r="AF244">
        <v>0</v>
      </c>
      <c r="AG244">
        <v>1</v>
      </c>
    </row>
    <row r="245" spans="1:33">
      <c r="A245" s="24" t="s">
        <v>1048</v>
      </c>
      <c r="B245" s="15" t="s">
        <v>585</v>
      </c>
      <c r="C245" s="16" t="s">
        <v>1084</v>
      </c>
      <c r="D245" s="2">
        <v>4</v>
      </c>
      <c r="E245" s="8">
        <f t="shared" si="12"/>
        <v>1.3862943611198906</v>
      </c>
      <c r="F245" s="7">
        <v>75</v>
      </c>
      <c r="G245" s="9">
        <f t="shared" si="13"/>
        <v>4.3174881135363101</v>
      </c>
      <c r="H245" s="9">
        <v>2.6</v>
      </c>
      <c r="I245" s="2">
        <v>7</v>
      </c>
      <c r="J245" s="2">
        <v>5</v>
      </c>
      <c r="K245" s="2">
        <v>2</v>
      </c>
      <c r="L245" s="17">
        <v>872.04</v>
      </c>
      <c r="M245" s="17">
        <v>251.3</v>
      </c>
      <c r="N245" s="15">
        <v>3</v>
      </c>
      <c r="O245" s="7">
        <v>8</v>
      </c>
      <c r="P245" s="7">
        <f t="shared" si="14"/>
        <v>6</v>
      </c>
      <c r="Q245" s="7">
        <f t="shared" si="15"/>
        <v>0.99999999999999989</v>
      </c>
      <c r="R245" s="10">
        <v>16.666666666666664</v>
      </c>
      <c r="S245" s="12">
        <v>0.11770990837976485</v>
      </c>
      <c r="T245" s="12">
        <v>6.120054860331945E-2</v>
      </c>
      <c r="U245" s="9">
        <v>58.54</v>
      </c>
      <c r="V245">
        <v>1</v>
      </c>
      <c r="W245">
        <v>10</v>
      </c>
      <c r="X245">
        <v>2</v>
      </c>
      <c r="Y245">
        <v>0</v>
      </c>
      <c r="Z245">
        <v>3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2</v>
      </c>
    </row>
    <row r="246" spans="1:33">
      <c r="A246" s="24" t="s">
        <v>53</v>
      </c>
      <c r="B246" s="15" t="s">
        <v>586</v>
      </c>
      <c r="C246" s="16" t="s">
        <v>1084</v>
      </c>
      <c r="D246" s="2">
        <v>14</v>
      </c>
      <c r="E246" s="8">
        <f t="shared" si="12"/>
        <v>2.6390573296152584</v>
      </c>
      <c r="F246" s="7">
        <v>572</v>
      </c>
      <c r="G246" s="9">
        <f t="shared" si="13"/>
        <v>6.3491389913797978</v>
      </c>
      <c r="H246" s="9">
        <v>3.5</v>
      </c>
      <c r="I246" s="2">
        <v>4</v>
      </c>
      <c r="J246" s="2">
        <v>3</v>
      </c>
      <c r="K246" s="2">
        <v>1</v>
      </c>
      <c r="L246" s="17">
        <v>2180.79</v>
      </c>
      <c r="M246" s="17">
        <v>13.52</v>
      </c>
      <c r="N246" s="15">
        <v>4</v>
      </c>
      <c r="O246" s="7">
        <v>13</v>
      </c>
      <c r="P246" s="7">
        <f t="shared" si="14"/>
        <v>11</v>
      </c>
      <c r="Q246" s="7">
        <f t="shared" si="15"/>
        <v>2.0000000000000004</v>
      </c>
      <c r="R246" s="10">
        <v>18.181818181818183</v>
      </c>
      <c r="S246" s="12">
        <v>0.26688169191274924</v>
      </c>
      <c r="T246" s="12">
        <v>0.25805724393131696</v>
      </c>
      <c r="U246" s="9">
        <v>371.26</v>
      </c>
      <c r="V246">
        <v>8</v>
      </c>
      <c r="W246">
        <v>22</v>
      </c>
      <c r="X246">
        <v>0</v>
      </c>
      <c r="Y246">
        <v>4</v>
      </c>
      <c r="Z246">
        <v>6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G246">
        <v>2</v>
      </c>
    </row>
    <row r="247" spans="1:33">
      <c r="A247" s="24" t="s">
        <v>1049</v>
      </c>
      <c r="B247" s="15" t="s">
        <v>587</v>
      </c>
      <c r="C247" s="16" t="s">
        <v>1084</v>
      </c>
      <c r="D247" s="2">
        <v>1</v>
      </c>
      <c r="E247" s="8">
        <f t="shared" si="12"/>
        <v>0</v>
      </c>
      <c r="F247" s="7">
        <v>1556</v>
      </c>
      <c r="G247" s="9">
        <f t="shared" si="13"/>
        <v>7.3498737047383367</v>
      </c>
      <c r="H247" s="9">
        <v>4.05</v>
      </c>
      <c r="I247" s="2">
        <v>10</v>
      </c>
      <c r="J247">
        <v>10</v>
      </c>
      <c r="K247" s="2">
        <v>4</v>
      </c>
      <c r="L247" s="17">
        <v>207.6</v>
      </c>
      <c r="M247" s="17">
        <v>0</v>
      </c>
      <c r="N247" s="15">
        <v>0</v>
      </c>
      <c r="O247" s="7">
        <v>10</v>
      </c>
      <c r="P247" s="7">
        <f t="shared" si="14"/>
        <v>10</v>
      </c>
      <c r="Q247" s="7">
        <f t="shared" si="15"/>
        <v>3</v>
      </c>
      <c r="R247" s="10">
        <v>30</v>
      </c>
      <c r="S247" s="12">
        <v>0.28434240681918699</v>
      </c>
      <c r="T247" s="12">
        <v>0.30627389290083845</v>
      </c>
      <c r="U247" s="9">
        <v>18</v>
      </c>
      <c r="V247">
        <v>2</v>
      </c>
      <c r="W247">
        <v>10</v>
      </c>
      <c r="X247">
        <v>3</v>
      </c>
      <c r="Y247">
        <v>2</v>
      </c>
      <c r="Z247">
        <v>3</v>
      </c>
      <c r="AA247">
        <v>0</v>
      </c>
      <c r="AB247">
        <v>1</v>
      </c>
      <c r="AC247">
        <v>0</v>
      </c>
      <c r="AD247">
        <v>0</v>
      </c>
      <c r="AE247">
        <v>0</v>
      </c>
      <c r="AF247">
        <v>1</v>
      </c>
      <c r="AG247">
        <v>0</v>
      </c>
    </row>
    <row r="248" spans="1:33">
      <c r="A248" s="24" t="s">
        <v>1050</v>
      </c>
      <c r="B248" s="15" t="s">
        <v>588</v>
      </c>
      <c r="C248" s="16" t="s">
        <v>1084</v>
      </c>
      <c r="D248" s="2">
        <v>3</v>
      </c>
      <c r="E248" s="8">
        <f t="shared" si="12"/>
        <v>1.0986122886681098</v>
      </c>
      <c r="F248" s="7">
        <v>969</v>
      </c>
      <c r="G248" s="9">
        <f t="shared" si="13"/>
        <v>6.8762646118907664</v>
      </c>
      <c r="H248" s="9">
        <v>6.2</v>
      </c>
      <c r="I248" s="2">
        <v>6</v>
      </c>
      <c r="J248" s="2">
        <v>6</v>
      </c>
      <c r="K248" s="2">
        <v>2</v>
      </c>
      <c r="L248" s="17">
        <v>651.85</v>
      </c>
      <c r="M248" s="17">
        <v>33.75</v>
      </c>
      <c r="N248" s="15">
        <v>0</v>
      </c>
      <c r="O248" s="7">
        <v>12</v>
      </c>
      <c r="P248" s="7">
        <f t="shared" si="14"/>
        <v>11</v>
      </c>
      <c r="Q248" s="7">
        <f t="shared" si="15"/>
        <v>5</v>
      </c>
      <c r="R248" s="10">
        <v>45.454545454545453</v>
      </c>
      <c r="S248" s="12">
        <v>0.4885427667789829</v>
      </c>
      <c r="T248" s="12">
        <v>0.50879932172853037</v>
      </c>
      <c r="U248" s="9">
        <v>49.41</v>
      </c>
      <c r="V248">
        <v>3</v>
      </c>
      <c r="W248">
        <v>20</v>
      </c>
      <c r="X248">
        <v>6</v>
      </c>
      <c r="Y248">
        <v>0</v>
      </c>
      <c r="Z248">
        <v>2</v>
      </c>
      <c r="AA248">
        <v>1</v>
      </c>
      <c r="AB248">
        <v>0</v>
      </c>
      <c r="AC248">
        <v>0</v>
      </c>
      <c r="AD248">
        <v>0</v>
      </c>
      <c r="AE248">
        <v>1</v>
      </c>
      <c r="AF248">
        <v>1</v>
      </c>
      <c r="AG248">
        <v>1</v>
      </c>
    </row>
    <row r="249" spans="1:33">
      <c r="A249" s="24" t="s">
        <v>1051</v>
      </c>
      <c r="B249" s="15" t="s">
        <v>589</v>
      </c>
      <c r="C249" s="16" t="s">
        <v>1084</v>
      </c>
      <c r="D249" s="2">
        <v>1</v>
      </c>
      <c r="E249" s="8">
        <f t="shared" si="12"/>
        <v>0</v>
      </c>
      <c r="F249" s="7">
        <v>115</v>
      </c>
      <c r="G249" s="9">
        <f t="shared" si="13"/>
        <v>4.7449321283632502</v>
      </c>
      <c r="H249" s="9">
        <v>3.7</v>
      </c>
      <c r="I249" s="2">
        <v>3</v>
      </c>
      <c r="J249" s="2">
        <v>2</v>
      </c>
      <c r="K249" s="2">
        <v>1</v>
      </c>
      <c r="L249"/>
      <c r="M249"/>
      <c r="N249" s="15">
        <v>11</v>
      </c>
      <c r="O249" s="7">
        <v>15</v>
      </c>
      <c r="P249" s="7">
        <f t="shared" si="14"/>
        <v>14</v>
      </c>
      <c r="Q249" s="7">
        <f t="shared" si="15"/>
        <v>5</v>
      </c>
      <c r="R249" s="10">
        <v>35.714285714285715</v>
      </c>
      <c r="S249" s="12">
        <v>0.43594270066701146</v>
      </c>
      <c r="T249" s="12">
        <v>0.45044510815901251</v>
      </c>
      <c r="U249" s="9">
        <v>397.84</v>
      </c>
      <c r="V249">
        <v>19</v>
      </c>
      <c r="W249">
        <v>53</v>
      </c>
      <c r="X249">
        <v>6</v>
      </c>
      <c r="Y249">
        <v>0</v>
      </c>
      <c r="Z249">
        <v>8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</row>
    <row r="250" spans="1:33">
      <c r="A250" s="24" t="s">
        <v>54</v>
      </c>
      <c r="B250" s="15" t="s">
        <v>590</v>
      </c>
      <c r="C250" s="16" t="s">
        <v>1084</v>
      </c>
      <c r="D250" s="2">
        <v>1</v>
      </c>
      <c r="E250" s="8">
        <f t="shared" si="12"/>
        <v>0</v>
      </c>
      <c r="F250" s="7">
        <v>27</v>
      </c>
      <c r="G250" s="9">
        <f t="shared" si="13"/>
        <v>3.2958368660043291</v>
      </c>
      <c r="H250" s="9">
        <v>4.25</v>
      </c>
      <c r="I250" s="2">
        <v>8</v>
      </c>
      <c r="J250">
        <v>7</v>
      </c>
      <c r="K250" s="2">
        <v>3</v>
      </c>
      <c r="L250" s="17">
        <v>353.46</v>
      </c>
      <c r="M250" s="17">
        <v>10.87</v>
      </c>
      <c r="N250" s="15">
        <v>0</v>
      </c>
      <c r="O250" s="7">
        <v>14</v>
      </c>
      <c r="P250" s="7">
        <f t="shared" si="14"/>
        <v>12</v>
      </c>
      <c r="Q250" s="7">
        <f t="shared" si="15"/>
        <v>1.9999999999999998</v>
      </c>
      <c r="R250" s="10">
        <v>16.666666666666664</v>
      </c>
      <c r="S250" s="12">
        <v>0.21256671098729704</v>
      </c>
      <c r="T250" s="12">
        <v>0.20977693696691777</v>
      </c>
      <c r="U250" s="9">
        <v>238.91</v>
      </c>
      <c r="V250">
        <v>13</v>
      </c>
      <c r="W250">
        <v>29</v>
      </c>
      <c r="X250">
        <v>1</v>
      </c>
      <c r="Y250">
        <v>0</v>
      </c>
      <c r="Z250">
        <v>3</v>
      </c>
      <c r="AA250">
        <v>2</v>
      </c>
      <c r="AB250">
        <v>0</v>
      </c>
      <c r="AC250">
        <v>2</v>
      </c>
      <c r="AD250">
        <v>0</v>
      </c>
      <c r="AE250">
        <v>1</v>
      </c>
      <c r="AF250">
        <v>3</v>
      </c>
      <c r="AG250">
        <v>2</v>
      </c>
    </row>
    <row r="251" spans="1:33">
      <c r="A251" s="24" t="s">
        <v>1052</v>
      </c>
      <c r="B251" s="15" t="s">
        <v>591</v>
      </c>
      <c r="C251" s="16" t="s">
        <v>1084</v>
      </c>
      <c r="D251" s="2">
        <v>7</v>
      </c>
      <c r="E251" s="8">
        <f t="shared" si="12"/>
        <v>1.9459101490553132</v>
      </c>
      <c r="F251" s="7">
        <v>1912</v>
      </c>
      <c r="G251" s="9">
        <f t="shared" si="13"/>
        <v>7.5559050936113463</v>
      </c>
      <c r="H251" s="9">
        <v>6.65</v>
      </c>
      <c r="I251" s="2">
        <v>4</v>
      </c>
      <c r="J251" s="2">
        <v>3</v>
      </c>
      <c r="K251" s="2">
        <v>1</v>
      </c>
      <c r="L251" s="17">
        <v>2409.11</v>
      </c>
      <c r="M251" s="17">
        <v>733.71</v>
      </c>
      <c r="N251" s="15">
        <v>12</v>
      </c>
      <c r="O251" s="7">
        <v>9</v>
      </c>
      <c r="P251" s="7">
        <f t="shared" si="14"/>
        <v>9</v>
      </c>
      <c r="Q251" s="7">
        <f t="shared" si="15"/>
        <v>2</v>
      </c>
      <c r="R251" s="10">
        <v>22.222222222222221</v>
      </c>
      <c r="S251" s="12">
        <v>0.28802288946767796</v>
      </c>
      <c r="T251" s="12">
        <v>0.33954202202521561</v>
      </c>
      <c r="U251" s="9">
        <v>128.5</v>
      </c>
      <c r="V251">
        <v>6</v>
      </c>
      <c r="W251">
        <v>29</v>
      </c>
      <c r="X251">
        <v>4</v>
      </c>
      <c r="Y251">
        <v>0</v>
      </c>
      <c r="Z251">
        <v>3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1</v>
      </c>
      <c r="AG251">
        <v>0</v>
      </c>
    </row>
    <row r="252" spans="1:33">
      <c r="A252" s="24" t="s">
        <v>55</v>
      </c>
      <c r="B252" s="15" t="s">
        <v>763</v>
      </c>
      <c r="C252" s="16" t="s">
        <v>1084</v>
      </c>
      <c r="D252" s="2">
        <v>1</v>
      </c>
      <c r="E252" s="8">
        <f t="shared" si="12"/>
        <v>0</v>
      </c>
      <c r="F252" s="7">
        <v>96</v>
      </c>
      <c r="G252" s="9">
        <f t="shared" si="13"/>
        <v>4.5643481914678361</v>
      </c>
      <c r="H252" s="9">
        <v>5.3</v>
      </c>
      <c r="I252" s="2">
        <v>6</v>
      </c>
      <c r="J252" s="2">
        <v>6</v>
      </c>
      <c r="K252" s="2">
        <v>2</v>
      </c>
      <c r="L252" s="17">
        <v>963.7</v>
      </c>
      <c r="M252" s="17">
        <v>186.23</v>
      </c>
      <c r="N252" s="15">
        <v>1</v>
      </c>
      <c r="O252" s="7">
        <v>12</v>
      </c>
      <c r="P252" s="7">
        <f t="shared" si="14"/>
        <v>11</v>
      </c>
      <c r="Q252" s="7">
        <f t="shared" si="15"/>
        <v>4.0000000000000009</v>
      </c>
      <c r="R252" s="10">
        <v>36.363636363636367</v>
      </c>
      <c r="S252" s="12">
        <v>0.29796400628453734</v>
      </c>
      <c r="T252" s="12">
        <v>0.31491077776129467</v>
      </c>
      <c r="U252" s="9">
        <v>160.4</v>
      </c>
      <c r="V252">
        <v>6</v>
      </c>
      <c r="W252">
        <v>29</v>
      </c>
      <c r="X252">
        <v>0</v>
      </c>
      <c r="Y252">
        <v>2</v>
      </c>
      <c r="Z252">
        <v>3</v>
      </c>
      <c r="AA252">
        <v>2</v>
      </c>
      <c r="AB252">
        <v>1</v>
      </c>
      <c r="AC252">
        <v>0</v>
      </c>
      <c r="AD252">
        <v>0</v>
      </c>
      <c r="AE252">
        <v>0</v>
      </c>
      <c r="AF252">
        <v>3</v>
      </c>
      <c r="AG252">
        <v>1</v>
      </c>
    </row>
    <row r="253" spans="1:33">
      <c r="A253" s="24" t="s">
        <v>56</v>
      </c>
      <c r="B253" s="15" t="s">
        <v>643</v>
      </c>
      <c r="C253" s="16" t="s">
        <v>1084</v>
      </c>
      <c r="D253" s="2">
        <v>185</v>
      </c>
      <c r="E253" s="8">
        <f t="shared" si="12"/>
        <v>5.2203558250783244</v>
      </c>
      <c r="F253" s="7">
        <v>12660</v>
      </c>
      <c r="G253" s="9">
        <f t="shared" si="13"/>
        <v>9.4462026956981671</v>
      </c>
      <c r="H253" s="9">
        <v>6.3</v>
      </c>
      <c r="I253" s="2">
        <v>5</v>
      </c>
      <c r="J253">
        <v>3</v>
      </c>
      <c r="K253" s="2">
        <v>1</v>
      </c>
      <c r="L253" s="17">
        <v>2390.84</v>
      </c>
      <c r="M253" s="17">
        <v>194.63</v>
      </c>
      <c r="N253" s="15">
        <v>5</v>
      </c>
      <c r="O253" s="7">
        <v>19</v>
      </c>
      <c r="P253" s="7">
        <f t="shared" si="14"/>
        <v>18</v>
      </c>
      <c r="Q253" s="7">
        <f t="shared" si="15"/>
        <v>4</v>
      </c>
      <c r="R253" s="10">
        <v>22.222222222222221</v>
      </c>
      <c r="S253" s="12">
        <v>0.27093106096924607</v>
      </c>
      <c r="T253" s="12">
        <v>0.27078944706995584</v>
      </c>
      <c r="U253" s="9">
        <v>264.16000000000003</v>
      </c>
      <c r="V253">
        <v>20</v>
      </c>
      <c r="W253">
        <v>22</v>
      </c>
      <c r="X253">
        <v>5</v>
      </c>
      <c r="Y253">
        <v>2</v>
      </c>
      <c r="Z253">
        <v>6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5</v>
      </c>
      <c r="AG253">
        <v>1</v>
      </c>
    </row>
    <row r="254" spans="1:33">
      <c r="A254" s="24" t="s">
        <v>1053</v>
      </c>
      <c r="B254" s="15" t="s">
        <v>644</v>
      </c>
      <c r="C254" s="16" t="s">
        <v>1084</v>
      </c>
      <c r="D254" s="2">
        <v>11</v>
      </c>
      <c r="E254" s="8">
        <f t="shared" si="12"/>
        <v>2.3978952727983707</v>
      </c>
      <c r="F254" s="7">
        <v>388</v>
      </c>
      <c r="G254" s="9">
        <f t="shared" si="13"/>
        <v>5.9610053396232736</v>
      </c>
      <c r="H254" s="9">
        <v>5.75</v>
      </c>
      <c r="I254" s="2">
        <v>4</v>
      </c>
      <c r="J254" s="2">
        <v>3</v>
      </c>
      <c r="K254" s="2">
        <v>1</v>
      </c>
      <c r="L254" s="17">
        <v>1480.45</v>
      </c>
      <c r="M254" s="17">
        <v>151.04</v>
      </c>
      <c r="N254" s="15">
        <v>11</v>
      </c>
      <c r="O254" s="7">
        <v>16</v>
      </c>
      <c r="P254" s="7">
        <f t="shared" si="14"/>
        <v>15</v>
      </c>
      <c r="Q254" s="7">
        <f t="shared" si="15"/>
        <v>9</v>
      </c>
      <c r="R254" s="10">
        <v>60</v>
      </c>
      <c r="S254" s="12">
        <v>0.58478301036588443</v>
      </c>
      <c r="T254" s="12">
        <v>0.58521729241489917</v>
      </c>
      <c r="U254" s="9">
        <v>8.76</v>
      </c>
      <c r="V254">
        <v>1</v>
      </c>
      <c r="W254">
        <v>7</v>
      </c>
      <c r="X254">
        <v>4</v>
      </c>
      <c r="Y254">
        <v>0</v>
      </c>
      <c r="Z254">
        <v>6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4</v>
      </c>
      <c r="AG254">
        <v>1</v>
      </c>
    </row>
    <row r="255" spans="1:33">
      <c r="A255" s="24" t="s">
        <v>957</v>
      </c>
      <c r="B255" s="15" t="s">
        <v>644</v>
      </c>
      <c r="C255" s="16" t="s">
        <v>1084</v>
      </c>
      <c r="D255" s="2">
        <v>11</v>
      </c>
      <c r="E255" s="8">
        <f t="shared" si="12"/>
        <v>2.3978952727983707</v>
      </c>
      <c r="F255" s="7">
        <v>388</v>
      </c>
      <c r="G255" s="9">
        <f t="shared" si="13"/>
        <v>5.9610053396232736</v>
      </c>
      <c r="H255" s="9">
        <v>6.55</v>
      </c>
      <c r="I255" s="2">
        <v>4</v>
      </c>
      <c r="J255" s="2">
        <v>3</v>
      </c>
      <c r="K255" s="2">
        <v>1</v>
      </c>
      <c r="L255" s="17">
        <v>1480.45</v>
      </c>
      <c r="M255" s="17">
        <v>151.04</v>
      </c>
      <c r="N255" s="15">
        <v>11</v>
      </c>
      <c r="O255" s="7">
        <v>13</v>
      </c>
      <c r="P255" s="7">
        <f t="shared" si="14"/>
        <v>12</v>
      </c>
      <c r="Q255" s="7">
        <f t="shared" si="15"/>
        <v>6</v>
      </c>
      <c r="R255" s="10">
        <v>50</v>
      </c>
      <c r="S255" s="12">
        <v>0.42573015392888358</v>
      </c>
      <c r="T255" s="12">
        <v>0.42260231181441088</v>
      </c>
      <c r="U255" s="9">
        <v>42.23</v>
      </c>
      <c r="V255">
        <v>3</v>
      </c>
      <c r="W255">
        <v>20</v>
      </c>
      <c r="X255">
        <v>5</v>
      </c>
      <c r="Y255">
        <v>0</v>
      </c>
      <c r="Z255">
        <v>3</v>
      </c>
      <c r="AA255">
        <v>2</v>
      </c>
      <c r="AB255">
        <v>0</v>
      </c>
      <c r="AC255">
        <v>0</v>
      </c>
      <c r="AD255">
        <v>0</v>
      </c>
      <c r="AE255">
        <v>1</v>
      </c>
      <c r="AF255">
        <v>1</v>
      </c>
      <c r="AG255">
        <v>1</v>
      </c>
    </row>
    <row r="256" spans="1:33">
      <c r="A256" s="24" t="s">
        <v>958</v>
      </c>
      <c r="B256" s="15" t="s">
        <v>645</v>
      </c>
      <c r="C256" s="16" t="s">
        <v>1084</v>
      </c>
      <c r="D256" s="2">
        <v>674</v>
      </c>
      <c r="E256" s="8">
        <f t="shared" si="12"/>
        <v>6.513230110912307</v>
      </c>
      <c r="F256" s="7">
        <v>61006</v>
      </c>
      <c r="G256" s="9">
        <f t="shared" si="13"/>
        <v>11.018727498974094</v>
      </c>
      <c r="H256" s="9">
        <v>8.4499999999999993</v>
      </c>
      <c r="I256" s="2">
        <v>5</v>
      </c>
      <c r="J256" s="2">
        <v>3</v>
      </c>
      <c r="K256" s="2">
        <v>1</v>
      </c>
      <c r="L256" s="17">
        <v>3678.92</v>
      </c>
      <c r="M256" s="17">
        <v>705.75</v>
      </c>
      <c r="N256" s="15">
        <v>5</v>
      </c>
      <c r="O256" s="7">
        <v>16</v>
      </c>
      <c r="P256" s="7">
        <f t="shared" si="14"/>
        <v>15</v>
      </c>
      <c r="Q256" s="7">
        <f t="shared" si="15"/>
        <v>2</v>
      </c>
      <c r="R256" s="10">
        <v>13.333333333333334</v>
      </c>
      <c r="S256" s="12">
        <v>0.2223027571404583</v>
      </c>
      <c r="T256" s="12">
        <v>0.22097270606556713</v>
      </c>
      <c r="U256" s="9">
        <v>333.57</v>
      </c>
      <c r="V256">
        <v>15</v>
      </c>
      <c r="W256">
        <v>19</v>
      </c>
      <c r="X256">
        <v>2</v>
      </c>
      <c r="Y256">
        <v>0</v>
      </c>
      <c r="Z256">
        <v>10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2</v>
      </c>
      <c r="AG256">
        <v>1</v>
      </c>
    </row>
    <row r="257" spans="1:33">
      <c r="A257" s="24" t="s">
        <v>277</v>
      </c>
      <c r="B257" s="15" t="s">
        <v>763</v>
      </c>
      <c r="C257" s="16" t="s">
        <v>1084</v>
      </c>
      <c r="D257" s="2">
        <v>1</v>
      </c>
      <c r="E257" s="8">
        <f t="shared" si="12"/>
        <v>0</v>
      </c>
      <c r="F257" s="7">
        <v>6</v>
      </c>
      <c r="G257" s="9">
        <f t="shared" si="13"/>
        <v>1.791759469228055</v>
      </c>
      <c r="H257" s="9">
        <v>6.85</v>
      </c>
      <c r="I257" s="2">
        <v>8</v>
      </c>
      <c r="J257">
        <v>7</v>
      </c>
      <c r="K257" s="2">
        <v>2</v>
      </c>
      <c r="L257" s="17">
        <v>477.41</v>
      </c>
      <c r="M257" s="17">
        <v>1.03</v>
      </c>
      <c r="N257" s="15">
        <v>0</v>
      </c>
      <c r="O257" s="7">
        <v>15</v>
      </c>
      <c r="P257" s="7">
        <f t="shared" si="14"/>
        <v>13</v>
      </c>
      <c r="Q257" s="7">
        <f t="shared" si="15"/>
        <v>2</v>
      </c>
      <c r="R257" s="10">
        <v>15.384615384615385</v>
      </c>
      <c r="S257" s="12">
        <v>0.19781496171812379</v>
      </c>
      <c r="T257" s="12">
        <v>0.21592282014256628</v>
      </c>
      <c r="U257" s="9">
        <v>187.63</v>
      </c>
      <c r="V257">
        <v>7</v>
      </c>
      <c r="W257">
        <v>13</v>
      </c>
      <c r="X257">
        <v>1</v>
      </c>
      <c r="Y257">
        <v>3</v>
      </c>
      <c r="Z257">
        <v>5</v>
      </c>
      <c r="AA257">
        <v>1</v>
      </c>
      <c r="AB257">
        <v>1</v>
      </c>
      <c r="AC257">
        <v>0</v>
      </c>
      <c r="AD257">
        <v>0</v>
      </c>
      <c r="AE257">
        <v>0</v>
      </c>
      <c r="AF257">
        <v>2</v>
      </c>
      <c r="AG257">
        <v>2</v>
      </c>
    </row>
    <row r="258" spans="1:33">
      <c r="A258" s="24" t="s">
        <v>704</v>
      </c>
      <c r="B258" s="15" t="s">
        <v>646</v>
      </c>
      <c r="C258" s="16" t="s">
        <v>1084</v>
      </c>
      <c r="D258" s="2">
        <v>19</v>
      </c>
      <c r="E258" s="8">
        <f t="shared" ref="E258:E321" si="16">LN(D258)</f>
        <v>2.9444389791664403</v>
      </c>
      <c r="F258" s="7">
        <v>1620</v>
      </c>
      <c r="G258" s="9">
        <f t="shared" ref="G258:G321" si="17">LN(F258)</f>
        <v>7.3901814282264295</v>
      </c>
      <c r="H258" s="9">
        <v>3.25</v>
      </c>
      <c r="I258" s="2">
        <v>3</v>
      </c>
      <c r="J258" s="2">
        <v>3</v>
      </c>
      <c r="K258" s="2">
        <v>1</v>
      </c>
      <c r="L258"/>
      <c r="M258"/>
      <c r="N258" s="15">
        <v>18</v>
      </c>
      <c r="O258" s="7">
        <v>6</v>
      </c>
      <c r="P258" s="7">
        <f t="shared" ref="P258:P321" si="18">SUM(X258:AF258)</f>
        <v>5</v>
      </c>
      <c r="Q258" s="7">
        <f t="shared" ref="Q258:Q321" si="19">P258*R258/100</f>
        <v>2</v>
      </c>
      <c r="R258" s="10">
        <v>40</v>
      </c>
      <c r="S258" s="12">
        <v>0.35418453813160372</v>
      </c>
      <c r="T258" s="12">
        <v>0.37170479549567503</v>
      </c>
      <c r="U258" s="9">
        <v>0</v>
      </c>
      <c r="V258">
        <v>0</v>
      </c>
      <c r="W258">
        <v>0</v>
      </c>
      <c r="X258">
        <v>0</v>
      </c>
      <c r="Y258">
        <v>0</v>
      </c>
      <c r="Z258">
        <v>4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</v>
      </c>
      <c r="AG258">
        <v>1</v>
      </c>
    </row>
    <row r="259" spans="1:33">
      <c r="A259" s="24" t="s">
        <v>278</v>
      </c>
      <c r="B259" s="15" t="s">
        <v>647</v>
      </c>
      <c r="C259" s="16" t="s">
        <v>1084</v>
      </c>
      <c r="D259" s="2">
        <v>1</v>
      </c>
      <c r="E259" s="8">
        <f t="shared" si="16"/>
        <v>0</v>
      </c>
      <c r="F259" s="7">
        <v>73</v>
      </c>
      <c r="G259" s="9">
        <f t="shared" si="17"/>
        <v>4.290459441148391</v>
      </c>
      <c r="H259" s="9">
        <v>1.75</v>
      </c>
      <c r="I259" s="2">
        <v>5</v>
      </c>
      <c r="J259" s="2">
        <v>5</v>
      </c>
      <c r="K259" s="2">
        <v>3</v>
      </c>
      <c r="L259" s="17">
        <v>147.99</v>
      </c>
      <c r="M259" s="17">
        <v>3.22</v>
      </c>
      <c r="N259" s="15">
        <v>0</v>
      </c>
      <c r="O259" s="7">
        <v>14</v>
      </c>
      <c r="P259" s="7">
        <f t="shared" si="18"/>
        <v>9</v>
      </c>
      <c r="Q259" s="7">
        <f t="shared" si="19"/>
        <v>4</v>
      </c>
      <c r="R259" s="10">
        <v>44.444444444444443</v>
      </c>
      <c r="S259" s="12">
        <v>0.37785679928537069</v>
      </c>
      <c r="T259" s="12">
        <v>0.37492408951928502</v>
      </c>
      <c r="U259" s="9">
        <v>6.86</v>
      </c>
      <c r="V259">
        <v>1</v>
      </c>
      <c r="W259">
        <v>10</v>
      </c>
      <c r="X259">
        <v>0</v>
      </c>
      <c r="Y259">
        <v>2</v>
      </c>
      <c r="Z259">
        <v>1</v>
      </c>
      <c r="AA259">
        <v>0</v>
      </c>
      <c r="AB259">
        <v>1</v>
      </c>
      <c r="AC259">
        <v>0</v>
      </c>
      <c r="AD259">
        <v>0</v>
      </c>
      <c r="AE259">
        <v>1</v>
      </c>
      <c r="AF259">
        <v>4</v>
      </c>
      <c r="AG259">
        <v>5</v>
      </c>
    </row>
    <row r="260" spans="1:33">
      <c r="A260" s="24" t="s">
        <v>279</v>
      </c>
      <c r="B260" s="15" t="s">
        <v>648</v>
      </c>
      <c r="C260" s="16" t="s">
        <v>1080</v>
      </c>
      <c r="D260" s="2">
        <v>1</v>
      </c>
      <c r="E260" s="8">
        <f t="shared" si="16"/>
        <v>0</v>
      </c>
      <c r="F260" s="7">
        <v>44</v>
      </c>
      <c r="G260" s="9">
        <f t="shared" si="17"/>
        <v>3.784189633918261</v>
      </c>
      <c r="H260" s="9">
        <v>3.15</v>
      </c>
      <c r="I260" s="2">
        <v>6</v>
      </c>
      <c r="J260" s="2">
        <v>6</v>
      </c>
      <c r="K260" s="2">
        <v>3</v>
      </c>
      <c r="L260" s="17">
        <v>104.52</v>
      </c>
      <c r="M260" s="17">
        <v>1.88</v>
      </c>
      <c r="N260" s="15">
        <v>0</v>
      </c>
      <c r="O260" s="7">
        <v>17</v>
      </c>
      <c r="P260" s="7">
        <f t="shared" si="18"/>
        <v>13</v>
      </c>
      <c r="Q260" s="7">
        <f t="shared" si="19"/>
        <v>3</v>
      </c>
      <c r="R260" s="10">
        <v>23.076923076923077</v>
      </c>
      <c r="S260" s="12">
        <v>0.32070920954191939</v>
      </c>
      <c r="T260" s="12">
        <v>0.33964208826762304</v>
      </c>
      <c r="U260" s="9">
        <v>199.89</v>
      </c>
      <c r="V260">
        <v>10</v>
      </c>
      <c r="W260">
        <v>22</v>
      </c>
      <c r="X260">
        <v>0</v>
      </c>
      <c r="Y260">
        <v>1</v>
      </c>
      <c r="Z260">
        <v>7</v>
      </c>
      <c r="AA260">
        <v>1</v>
      </c>
      <c r="AB260">
        <v>0</v>
      </c>
      <c r="AC260">
        <v>0</v>
      </c>
      <c r="AD260">
        <v>0</v>
      </c>
      <c r="AE260">
        <v>2</v>
      </c>
      <c r="AF260">
        <v>2</v>
      </c>
      <c r="AG260">
        <v>4</v>
      </c>
    </row>
    <row r="261" spans="1:33">
      <c r="A261" s="24" t="s">
        <v>705</v>
      </c>
      <c r="B261" s="15" t="s">
        <v>649</v>
      </c>
      <c r="C261" s="16" t="s">
        <v>1080</v>
      </c>
      <c r="D261" s="2">
        <v>10</v>
      </c>
      <c r="E261" s="8">
        <f t="shared" si="16"/>
        <v>2.3025850929940459</v>
      </c>
      <c r="F261" s="7">
        <v>1877</v>
      </c>
      <c r="G261" s="9">
        <f t="shared" si="17"/>
        <v>7.5374300365865086</v>
      </c>
      <c r="H261" s="9">
        <v>5.55</v>
      </c>
      <c r="I261" s="2">
        <v>3</v>
      </c>
      <c r="J261" s="2">
        <v>2</v>
      </c>
      <c r="K261" s="2">
        <v>1</v>
      </c>
      <c r="L261"/>
      <c r="M261"/>
      <c r="N261" s="15">
        <v>2</v>
      </c>
      <c r="O261" s="7">
        <v>10</v>
      </c>
      <c r="P261" s="7">
        <f t="shared" si="18"/>
        <v>8</v>
      </c>
      <c r="Q261" s="7">
        <f t="shared" si="19"/>
        <v>3</v>
      </c>
      <c r="R261" s="10">
        <v>37.5</v>
      </c>
      <c r="S261" s="12">
        <v>0.54269972451790627</v>
      </c>
      <c r="T261" s="12">
        <v>0.54839313208414109</v>
      </c>
      <c r="U261" s="9">
        <v>69.44</v>
      </c>
      <c r="V261">
        <v>4</v>
      </c>
      <c r="W261">
        <v>40</v>
      </c>
      <c r="X261">
        <v>2</v>
      </c>
      <c r="Y261">
        <v>0</v>
      </c>
      <c r="Z261">
        <v>3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3</v>
      </c>
      <c r="AG261">
        <v>2</v>
      </c>
    </row>
    <row r="262" spans="1:33">
      <c r="A262" s="24" t="s">
        <v>706</v>
      </c>
      <c r="B262" s="15" t="s">
        <v>650</v>
      </c>
      <c r="C262" s="16" t="s">
        <v>1083</v>
      </c>
      <c r="D262" s="2">
        <v>39</v>
      </c>
      <c r="E262" s="8">
        <f t="shared" si="16"/>
        <v>3.6635616461296463</v>
      </c>
      <c r="F262" s="7">
        <v>3575</v>
      </c>
      <c r="G262" s="9">
        <f t="shared" si="17"/>
        <v>8.181720455128108</v>
      </c>
      <c r="H262" s="9">
        <v>8.6</v>
      </c>
      <c r="I262" s="2">
        <v>6</v>
      </c>
      <c r="J262" s="2">
        <v>5</v>
      </c>
      <c r="K262" s="2">
        <v>2</v>
      </c>
      <c r="L262" s="17">
        <v>894.71</v>
      </c>
      <c r="M262" s="17">
        <v>264.77</v>
      </c>
      <c r="N262" s="15">
        <v>2</v>
      </c>
      <c r="O262" s="7">
        <v>15</v>
      </c>
      <c r="P262" s="7">
        <f t="shared" si="18"/>
        <v>14</v>
      </c>
      <c r="Q262" s="7">
        <f t="shared" si="19"/>
        <v>3</v>
      </c>
      <c r="R262" s="10">
        <v>21.428571428571427</v>
      </c>
      <c r="S262" s="12">
        <v>0.28160829318464786</v>
      </c>
      <c r="T262" s="12">
        <v>0.27813587004471207</v>
      </c>
      <c r="U262" s="9">
        <v>337.43</v>
      </c>
      <c r="V262">
        <v>20</v>
      </c>
      <c r="W262">
        <v>36</v>
      </c>
      <c r="X262">
        <v>4</v>
      </c>
      <c r="Y262">
        <v>0</v>
      </c>
      <c r="Z262">
        <v>6</v>
      </c>
      <c r="AA262">
        <v>1</v>
      </c>
      <c r="AB262">
        <v>0</v>
      </c>
      <c r="AC262">
        <v>0</v>
      </c>
      <c r="AD262">
        <v>0</v>
      </c>
      <c r="AE262">
        <v>1</v>
      </c>
      <c r="AF262">
        <v>2</v>
      </c>
      <c r="AG262">
        <v>1</v>
      </c>
    </row>
    <row r="263" spans="1:33">
      <c r="A263" s="24" t="s">
        <v>707</v>
      </c>
      <c r="B263" s="15" t="s">
        <v>651</v>
      </c>
      <c r="C263" s="16" t="s">
        <v>1083</v>
      </c>
      <c r="D263" s="2">
        <v>19</v>
      </c>
      <c r="E263" s="8">
        <f t="shared" si="16"/>
        <v>2.9444389791664403</v>
      </c>
      <c r="F263" s="7">
        <v>1058</v>
      </c>
      <c r="G263" s="9">
        <f t="shared" si="17"/>
        <v>6.9641356124182447</v>
      </c>
      <c r="H263" s="9">
        <v>6.95</v>
      </c>
      <c r="I263" s="2">
        <v>3</v>
      </c>
      <c r="J263" s="2">
        <v>3</v>
      </c>
      <c r="K263" s="2">
        <v>1</v>
      </c>
      <c r="L263"/>
      <c r="M263"/>
      <c r="N263" s="15">
        <v>14</v>
      </c>
      <c r="O263" s="7">
        <v>12</v>
      </c>
      <c r="P263" s="7">
        <f t="shared" si="18"/>
        <v>11</v>
      </c>
      <c r="Q263" s="7">
        <f t="shared" si="19"/>
        <v>5</v>
      </c>
      <c r="R263" s="10">
        <v>45.454545454545453</v>
      </c>
      <c r="S263" s="12">
        <v>0.50870893812070284</v>
      </c>
      <c r="T263" s="12">
        <v>0.53772414954855374</v>
      </c>
      <c r="U263" s="9">
        <v>217.79</v>
      </c>
      <c r="V263">
        <v>10</v>
      </c>
      <c r="W263">
        <v>67</v>
      </c>
      <c r="X263">
        <v>4</v>
      </c>
      <c r="Y263">
        <v>0</v>
      </c>
      <c r="Z263">
        <v>5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1</v>
      </c>
    </row>
    <row r="264" spans="1:33">
      <c r="A264" s="24" t="s">
        <v>708</v>
      </c>
      <c r="B264" s="15" t="s">
        <v>652</v>
      </c>
      <c r="C264" s="16" t="s">
        <v>1083</v>
      </c>
      <c r="D264" s="2">
        <v>24</v>
      </c>
      <c r="E264" s="8">
        <f t="shared" si="16"/>
        <v>3.1780538303479458</v>
      </c>
      <c r="F264" s="7">
        <v>1283</v>
      </c>
      <c r="G264" s="9">
        <f t="shared" si="17"/>
        <v>7.1569563646156364</v>
      </c>
      <c r="H264" s="9">
        <v>8.65</v>
      </c>
      <c r="I264" s="2">
        <v>5</v>
      </c>
      <c r="J264" s="2">
        <v>4</v>
      </c>
      <c r="K264" s="2">
        <v>1</v>
      </c>
      <c r="L264" s="17">
        <v>1483.56</v>
      </c>
      <c r="M264" s="17">
        <v>284.45999999999998</v>
      </c>
      <c r="N264" s="15">
        <v>4</v>
      </c>
      <c r="O264" s="7">
        <v>14</v>
      </c>
      <c r="P264" s="7">
        <f t="shared" si="18"/>
        <v>13</v>
      </c>
      <c r="Q264" s="7">
        <f t="shared" si="19"/>
        <v>7</v>
      </c>
      <c r="R264" s="10">
        <v>53.846153846153847</v>
      </c>
      <c r="S264" s="12">
        <v>0.55724341971026325</v>
      </c>
      <c r="T264" s="12">
        <v>0.56397524454679782</v>
      </c>
      <c r="U264" s="9">
        <v>81.77</v>
      </c>
      <c r="V264">
        <v>4</v>
      </c>
      <c r="W264">
        <v>27</v>
      </c>
      <c r="X264">
        <v>2</v>
      </c>
      <c r="Y264">
        <v>0</v>
      </c>
      <c r="Z264">
        <v>5</v>
      </c>
      <c r="AA264">
        <v>3</v>
      </c>
      <c r="AB264">
        <v>0</v>
      </c>
      <c r="AC264">
        <v>0</v>
      </c>
      <c r="AD264">
        <v>0</v>
      </c>
      <c r="AE264">
        <v>1</v>
      </c>
      <c r="AF264">
        <v>2</v>
      </c>
      <c r="AG264">
        <v>1</v>
      </c>
    </row>
    <row r="265" spans="1:33">
      <c r="A265" s="24" t="s">
        <v>161</v>
      </c>
      <c r="B265" s="15" t="s">
        <v>653</v>
      </c>
      <c r="C265" s="16" t="s">
        <v>1083</v>
      </c>
      <c r="D265" s="2">
        <v>16</v>
      </c>
      <c r="E265" s="8">
        <f t="shared" si="16"/>
        <v>2.7725887222397811</v>
      </c>
      <c r="F265" s="7">
        <v>576</v>
      </c>
      <c r="G265" s="9">
        <f t="shared" si="17"/>
        <v>6.3561076606958915</v>
      </c>
      <c r="H265" s="9">
        <v>6.9</v>
      </c>
      <c r="I265" s="2">
        <v>4</v>
      </c>
      <c r="J265" s="2">
        <v>3</v>
      </c>
      <c r="K265" s="2">
        <v>1</v>
      </c>
      <c r="L265" s="17">
        <v>2102.41</v>
      </c>
      <c r="M265" s="17">
        <v>256.33999999999997</v>
      </c>
      <c r="N265" s="15">
        <v>7</v>
      </c>
      <c r="O265" s="7">
        <v>14</v>
      </c>
      <c r="P265" s="7">
        <f t="shared" si="18"/>
        <v>12</v>
      </c>
      <c r="Q265" s="7">
        <f t="shared" si="19"/>
        <v>6</v>
      </c>
      <c r="R265" s="10">
        <v>50</v>
      </c>
      <c r="S265" s="12">
        <v>0.53876564642059555</v>
      </c>
      <c r="T265" s="12">
        <v>0.55711700768877093</v>
      </c>
      <c r="U265" s="9">
        <v>69.8</v>
      </c>
      <c r="V265">
        <v>2</v>
      </c>
      <c r="W265">
        <v>13</v>
      </c>
      <c r="X265">
        <v>3</v>
      </c>
      <c r="Y265">
        <v>0</v>
      </c>
      <c r="Z265">
        <v>3</v>
      </c>
      <c r="AA265">
        <v>1</v>
      </c>
      <c r="AB265">
        <v>0</v>
      </c>
      <c r="AC265">
        <v>0</v>
      </c>
      <c r="AD265">
        <v>0</v>
      </c>
      <c r="AE265">
        <v>0</v>
      </c>
      <c r="AF265">
        <v>5</v>
      </c>
      <c r="AG265">
        <v>2</v>
      </c>
    </row>
    <row r="266" spans="1:33">
      <c r="A266" s="24" t="s">
        <v>162</v>
      </c>
      <c r="B266" s="15" t="s">
        <v>654</v>
      </c>
      <c r="C266" s="16" t="s">
        <v>1083</v>
      </c>
      <c r="D266" s="2">
        <v>33</v>
      </c>
      <c r="E266" s="8">
        <f t="shared" si="16"/>
        <v>3.4965075614664802</v>
      </c>
      <c r="F266" s="7">
        <v>1830</v>
      </c>
      <c r="G266" s="9">
        <f t="shared" si="17"/>
        <v>7.5120712458354664</v>
      </c>
      <c r="H266" s="9">
        <v>4.5</v>
      </c>
      <c r="I266" s="2">
        <v>3</v>
      </c>
      <c r="J266" s="2">
        <v>3</v>
      </c>
      <c r="K266" s="2">
        <v>1</v>
      </c>
      <c r="L266"/>
      <c r="M266"/>
      <c r="N266" s="15">
        <v>13</v>
      </c>
      <c r="O266" s="7">
        <v>15</v>
      </c>
      <c r="P266" s="7">
        <f t="shared" si="18"/>
        <v>14</v>
      </c>
      <c r="Q266" s="7">
        <f t="shared" si="19"/>
        <v>2</v>
      </c>
      <c r="R266" s="10">
        <v>14.285714285714285</v>
      </c>
      <c r="S266" s="12">
        <v>0.14804950188414095</v>
      </c>
      <c r="T266" s="12">
        <v>0.1694829299863268</v>
      </c>
      <c r="U266" s="9">
        <v>422.61</v>
      </c>
      <c r="V266">
        <v>16</v>
      </c>
      <c r="W266">
        <v>24</v>
      </c>
      <c r="X266">
        <v>3</v>
      </c>
      <c r="Y266">
        <v>2</v>
      </c>
      <c r="Z266">
        <v>6</v>
      </c>
      <c r="AA266">
        <v>0</v>
      </c>
      <c r="AB266">
        <v>1</v>
      </c>
      <c r="AC266">
        <v>0</v>
      </c>
      <c r="AD266">
        <v>0</v>
      </c>
      <c r="AE266">
        <v>0</v>
      </c>
      <c r="AF266">
        <v>2</v>
      </c>
      <c r="AG266">
        <v>1</v>
      </c>
    </row>
    <row r="267" spans="1:33">
      <c r="A267" s="24" t="s">
        <v>406</v>
      </c>
      <c r="B267" s="15" t="s">
        <v>655</v>
      </c>
      <c r="C267" s="16" t="s">
        <v>1073</v>
      </c>
      <c r="D267" s="2">
        <v>3</v>
      </c>
      <c r="E267" s="8">
        <f t="shared" si="16"/>
        <v>1.0986122886681098</v>
      </c>
      <c r="F267" s="7">
        <v>989</v>
      </c>
      <c r="G267" s="9">
        <f t="shared" si="17"/>
        <v>6.8966943316227125</v>
      </c>
      <c r="H267" s="9">
        <v>7.8</v>
      </c>
      <c r="I267" s="2">
        <v>6</v>
      </c>
      <c r="J267">
        <v>4</v>
      </c>
      <c r="K267" s="2">
        <v>2</v>
      </c>
      <c r="L267" s="17">
        <v>1874.31</v>
      </c>
      <c r="M267" s="17">
        <v>801.31</v>
      </c>
      <c r="N267" s="15">
        <v>4</v>
      </c>
      <c r="O267" s="7">
        <v>17</v>
      </c>
      <c r="P267" s="7">
        <f t="shared" si="18"/>
        <v>16</v>
      </c>
      <c r="Q267" s="7">
        <f t="shared" si="19"/>
        <v>8</v>
      </c>
      <c r="R267" s="10">
        <v>50</v>
      </c>
      <c r="S267" s="12">
        <v>0.52568587767044606</v>
      </c>
      <c r="T267" s="12">
        <v>0.51694135290803467</v>
      </c>
      <c r="U267" s="9">
        <v>101</v>
      </c>
      <c r="V267">
        <v>5</v>
      </c>
      <c r="W267">
        <v>18</v>
      </c>
      <c r="X267">
        <v>5</v>
      </c>
      <c r="Y267">
        <v>0</v>
      </c>
      <c r="Z267">
        <v>6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4</v>
      </c>
      <c r="AG267">
        <v>1</v>
      </c>
    </row>
    <row r="268" spans="1:33">
      <c r="A268" s="24" t="s">
        <v>407</v>
      </c>
      <c r="B268" s="15" t="s">
        <v>656</v>
      </c>
      <c r="C268" s="16" t="s">
        <v>1073</v>
      </c>
      <c r="D268" s="2">
        <v>122</v>
      </c>
      <c r="E268" s="8">
        <f t="shared" si="16"/>
        <v>4.8040210447332568</v>
      </c>
      <c r="F268" s="7">
        <v>14964</v>
      </c>
      <c r="G268" s="9">
        <f t="shared" si="17"/>
        <v>9.6134025954680364</v>
      </c>
      <c r="H268" s="9">
        <v>8.75</v>
      </c>
      <c r="I268" s="2">
        <v>3</v>
      </c>
      <c r="J268" s="2">
        <v>2</v>
      </c>
      <c r="K268" s="2">
        <v>1</v>
      </c>
      <c r="L268"/>
      <c r="M268"/>
      <c r="N268" s="15">
        <v>5</v>
      </c>
      <c r="O268" s="7">
        <v>12</v>
      </c>
      <c r="P268" s="7">
        <f t="shared" si="18"/>
        <v>12</v>
      </c>
      <c r="Q268" s="7">
        <f t="shared" si="19"/>
        <v>7.9999999999999991</v>
      </c>
      <c r="R268" s="10">
        <v>66.666666666666657</v>
      </c>
      <c r="S268" s="12">
        <v>0.56530336688829508</v>
      </c>
      <c r="T268" s="12">
        <v>0.59580930838170532</v>
      </c>
      <c r="U268" s="9">
        <v>18.239999999999998</v>
      </c>
      <c r="V268">
        <v>2</v>
      </c>
      <c r="W268">
        <v>33</v>
      </c>
      <c r="X268">
        <v>5</v>
      </c>
      <c r="Y268">
        <v>0</v>
      </c>
      <c r="Z268">
        <v>3</v>
      </c>
      <c r="AA268">
        <v>2</v>
      </c>
      <c r="AB268">
        <v>0</v>
      </c>
      <c r="AC268">
        <v>0</v>
      </c>
      <c r="AD268">
        <v>0</v>
      </c>
      <c r="AE268">
        <v>0</v>
      </c>
      <c r="AF268">
        <v>2</v>
      </c>
      <c r="AG268">
        <v>0</v>
      </c>
    </row>
    <row r="269" spans="1:33">
      <c r="A269" s="24" t="s">
        <v>408</v>
      </c>
      <c r="B269" s="15" t="s">
        <v>657</v>
      </c>
      <c r="C269" s="16" t="s">
        <v>1073</v>
      </c>
      <c r="D269" s="2">
        <v>4</v>
      </c>
      <c r="E269" s="8">
        <f t="shared" si="16"/>
        <v>1.3862943611198906</v>
      </c>
      <c r="F269" s="7">
        <v>1145</v>
      </c>
      <c r="G269" s="9">
        <f t="shared" si="17"/>
        <v>7.0431599159883405</v>
      </c>
      <c r="H269" s="9">
        <v>5.55</v>
      </c>
      <c r="I269" s="2">
        <v>8</v>
      </c>
      <c r="J269">
        <v>5</v>
      </c>
      <c r="K269" s="2">
        <v>2</v>
      </c>
      <c r="L269" s="17">
        <v>124.76</v>
      </c>
      <c r="M269" s="17">
        <v>33.47</v>
      </c>
      <c r="N269" s="15">
        <v>0</v>
      </c>
      <c r="O269" s="7">
        <v>10</v>
      </c>
      <c r="P269" s="7">
        <f t="shared" si="18"/>
        <v>8</v>
      </c>
      <c r="Q269" s="7">
        <f t="shared" si="19"/>
        <v>1</v>
      </c>
      <c r="R269" s="10">
        <v>12.5</v>
      </c>
      <c r="S269" s="12">
        <v>0.17352199271316918</v>
      </c>
      <c r="T269" s="12">
        <v>0.19080507956580114</v>
      </c>
      <c r="U269" s="9">
        <v>66.099999999999994</v>
      </c>
      <c r="V269">
        <v>5</v>
      </c>
      <c r="W269">
        <v>24</v>
      </c>
      <c r="X269">
        <v>0</v>
      </c>
      <c r="Y269">
        <v>0</v>
      </c>
      <c r="Z269">
        <v>2</v>
      </c>
      <c r="AA269">
        <v>2</v>
      </c>
      <c r="AB269">
        <v>3</v>
      </c>
      <c r="AC269">
        <v>0</v>
      </c>
      <c r="AD269">
        <v>0</v>
      </c>
      <c r="AE269">
        <v>0</v>
      </c>
      <c r="AF269">
        <v>1</v>
      </c>
      <c r="AG269">
        <v>2</v>
      </c>
    </row>
    <row r="270" spans="1:33">
      <c r="A270" s="24" t="s">
        <v>409</v>
      </c>
      <c r="B270" s="15" t="s">
        <v>658</v>
      </c>
      <c r="C270" s="16" t="s">
        <v>1073</v>
      </c>
      <c r="D270" s="2">
        <v>1</v>
      </c>
      <c r="E270" s="8">
        <f t="shared" si="16"/>
        <v>0</v>
      </c>
      <c r="F270" s="7">
        <v>958</v>
      </c>
      <c r="G270" s="9">
        <f t="shared" si="17"/>
        <v>6.8648477779708603</v>
      </c>
      <c r="H270" s="9">
        <v>5.2</v>
      </c>
      <c r="I270" s="2">
        <v>4</v>
      </c>
      <c r="J270" s="2">
        <v>3</v>
      </c>
      <c r="K270" s="2">
        <v>1</v>
      </c>
      <c r="L270" s="17">
        <v>2971.81</v>
      </c>
      <c r="M270" s="17">
        <v>41.9</v>
      </c>
      <c r="N270" s="15">
        <v>6</v>
      </c>
      <c r="O270" s="7">
        <v>14</v>
      </c>
      <c r="P270" s="7">
        <f t="shared" si="18"/>
        <v>13</v>
      </c>
      <c r="Q270" s="7">
        <f t="shared" si="19"/>
        <v>5.0000000000000009</v>
      </c>
      <c r="R270" s="10">
        <v>38.461538461538467</v>
      </c>
      <c r="S270" s="12">
        <v>0.37018426457688308</v>
      </c>
      <c r="T270" s="12">
        <v>0.385326853875263</v>
      </c>
      <c r="U270" s="9">
        <v>28.64</v>
      </c>
      <c r="V270">
        <v>2</v>
      </c>
      <c r="W270">
        <v>7</v>
      </c>
      <c r="X270">
        <v>3</v>
      </c>
      <c r="Y270">
        <v>1</v>
      </c>
      <c r="Z270">
        <v>4</v>
      </c>
      <c r="AA270">
        <v>2</v>
      </c>
      <c r="AB270">
        <v>0</v>
      </c>
      <c r="AC270">
        <v>0</v>
      </c>
      <c r="AD270">
        <v>0</v>
      </c>
      <c r="AE270">
        <v>0</v>
      </c>
      <c r="AF270">
        <v>3</v>
      </c>
      <c r="AG270">
        <v>1</v>
      </c>
    </row>
    <row r="271" spans="1:33">
      <c r="A271" s="24" t="s">
        <v>410</v>
      </c>
      <c r="B271" s="15" t="s">
        <v>659</v>
      </c>
      <c r="C271" s="16" t="s">
        <v>1085</v>
      </c>
      <c r="D271" s="2">
        <v>83</v>
      </c>
      <c r="E271" s="8">
        <f t="shared" si="16"/>
        <v>4.4188406077965983</v>
      </c>
      <c r="F271" s="7">
        <v>3364</v>
      </c>
      <c r="G271" s="9">
        <f t="shared" si="17"/>
        <v>8.1208860210928382</v>
      </c>
      <c r="H271" s="9">
        <v>8</v>
      </c>
      <c r="I271" s="2">
        <v>5</v>
      </c>
      <c r="J271" s="2">
        <v>3</v>
      </c>
      <c r="K271" s="2">
        <v>1</v>
      </c>
      <c r="L271" s="17">
        <v>262.77</v>
      </c>
      <c r="M271" s="17">
        <v>38.270000000000003</v>
      </c>
      <c r="N271" s="15">
        <v>0</v>
      </c>
      <c r="O271" s="7">
        <v>17</v>
      </c>
      <c r="P271" s="7">
        <f t="shared" si="18"/>
        <v>14</v>
      </c>
      <c r="Q271" s="7">
        <f t="shared" si="19"/>
        <v>3</v>
      </c>
      <c r="R271" s="10">
        <v>21.428571428571427</v>
      </c>
      <c r="S271" s="12">
        <v>0.28854323913064511</v>
      </c>
      <c r="T271" s="12">
        <v>0.29359883394484954</v>
      </c>
      <c r="U271" s="9">
        <v>200.34</v>
      </c>
      <c r="V271">
        <v>11</v>
      </c>
      <c r="W271">
        <v>20</v>
      </c>
      <c r="X271">
        <v>3</v>
      </c>
      <c r="Y271">
        <v>0</v>
      </c>
      <c r="Z271">
        <v>6</v>
      </c>
      <c r="AA271">
        <v>0</v>
      </c>
      <c r="AB271">
        <v>0</v>
      </c>
      <c r="AC271">
        <v>0</v>
      </c>
      <c r="AD271">
        <v>0</v>
      </c>
      <c r="AE271">
        <v>2</v>
      </c>
      <c r="AF271">
        <v>3</v>
      </c>
      <c r="AG271">
        <v>3</v>
      </c>
    </row>
    <row r="272" spans="1:33">
      <c r="A272" s="24" t="s">
        <v>411</v>
      </c>
      <c r="B272" s="15" t="s">
        <v>660</v>
      </c>
      <c r="C272" s="16" t="s">
        <v>1086</v>
      </c>
      <c r="D272" s="2">
        <v>1</v>
      </c>
      <c r="E272" s="8">
        <f t="shared" si="16"/>
        <v>0</v>
      </c>
      <c r="F272" s="7">
        <v>84</v>
      </c>
      <c r="G272" s="9">
        <f t="shared" si="17"/>
        <v>4.4308167988433134</v>
      </c>
      <c r="H272" s="9">
        <v>4.95</v>
      </c>
      <c r="I272" s="2">
        <v>5</v>
      </c>
      <c r="J272">
        <v>4</v>
      </c>
      <c r="K272" s="2">
        <v>2</v>
      </c>
      <c r="L272" s="17">
        <v>789.7</v>
      </c>
      <c r="M272" s="17">
        <v>29.33</v>
      </c>
      <c r="N272" s="15">
        <v>0</v>
      </c>
      <c r="O272" s="7">
        <v>11</v>
      </c>
      <c r="P272" s="7">
        <f t="shared" si="18"/>
        <v>9</v>
      </c>
      <c r="Q272" s="7">
        <f t="shared" si="19"/>
        <v>2.9999999999999996</v>
      </c>
      <c r="R272" s="10">
        <v>33.333333333333329</v>
      </c>
      <c r="S272" s="12">
        <v>0.21088421610010158</v>
      </c>
      <c r="T272" s="12">
        <v>0.21717929248164394</v>
      </c>
      <c r="U272" s="9">
        <v>23.47</v>
      </c>
      <c r="V272">
        <v>1</v>
      </c>
      <c r="W272">
        <v>7</v>
      </c>
      <c r="X272">
        <v>4</v>
      </c>
      <c r="Y272">
        <v>0</v>
      </c>
      <c r="Z272">
        <v>4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2</v>
      </c>
    </row>
    <row r="273" spans="1:33">
      <c r="A273" s="24" t="s">
        <v>280</v>
      </c>
      <c r="B273" s="15" t="s">
        <v>661</v>
      </c>
      <c r="C273" s="16" t="s">
        <v>1086</v>
      </c>
      <c r="D273" s="2">
        <v>14</v>
      </c>
      <c r="E273" s="8">
        <f t="shared" si="16"/>
        <v>2.6390573296152584</v>
      </c>
      <c r="F273" s="7">
        <v>2238</v>
      </c>
      <c r="G273" s="9">
        <f t="shared" si="17"/>
        <v>7.7133378888718704</v>
      </c>
      <c r="H273" s="9">
        <v>4.5</v>
      </c>
      <c r="I273" s="2">
        <v>4</v>
      </c>
      <c r="J273" s="2">
        <v>3</v>
      </c>
      <c r="K273" s="2">
        <v>1</v>
      </c>
      <c r="L273" s="17">
        <v>1250.3699999999999</v>
      </c>
      <c r="M273" s="17">
        <v>32.21</v>
      </c>
      <c r="N273" s="15">
        <v>3</v>
      </c>
      <c r="O273" s="7">
        <v>16</v>
      </c>
      <c r="P273" s="7">
        <f t="shared" si="18"/>
        <v>15</v>
      </c>
      <c r="Q273" s="7">
        <f t="shared" si="19"/>
        <v>6</v>
      </c>
      <c r="R273" s="10">
        <v>40</v>
      </c>
      <c r="S273" s="12">
        <v>0.26987901630478661</v>
      </c>
      <c r="T273" s="12">
        <v>0.25427722418297521</v>
      </c>
      <c r="U273" s="9">
        <v>125.75</v>
      </c>
      <c r="V273">
        <v>8</v>
      </c>
      <c r="W273">
        <v>22</v>
      </c>
      <c r="X273">
        <v>4</v>
      </c>
      <c r="Y273">
        <v>1</v>
      </c>
      <c r="Z273">
        <v>3</v>
      </c>
      <c r="AA273">
        <v>2</v>
      </c>
      <c r="AB273">
        <v>1</v>
      </c>
      <c r="AC273">
        <v>0</v>
      </c>
      <c r="AD273">
        <v>0</v>
      </c>
      <c r="AE273">
        <v>2</v>
      </c>
      <c r="AF273">
        <v>2</v>
      </c>
      <c r="AG273">
        <v>1</v>
      </c>
    </row>
    <row r="274" spans="1:33">
      <c r="A274" s="24" t="s">
        <v>412</v>
      </c>
      <c r="B274" s="15" t="s">
        <v>662</v>
      </c>
      <c r="C274" s="16" t="s">
        <v>1086</v>
      </c>
      <c r="D274" s="2">
        <v>24</v>
      </c>
      <c r="E274" s="8">
        <f t="shared" si="16"/>
        <v>3.1780538303479458</v>
      </c>
      <c r="F274" s="7">
        <v>2150</v>
      </c>
      <c r="G274" s="9">
        <f t="shared" si="17"/>
        <v>7.6732231211217083</v>
      </c>
      <c r="H274" s="9">
        <v>8.5500000000000007</v>
      </c>
      <c r="I274" s="2">
        <v>4</v>
      </c>
      <c r="J274" s="2">
        <v>4</v>
      </c>
      <c r="K274" s="2">
        <v>1</v>
      </c>
      <c r="L274" s="17">
        <v>1288.74</v>
      </c>
      <c r="M274" s="17">
        <v>84.14</v>
      </c>
      <c r="N274" s="15">
        <v>8</v>
      </c>
      <c r="O274" s="7">
        <v>14</v>
      </c>
      <c r="P274" s="7">
        <f t="shared" si="18"/>
        <v>13</v>
      </c>
      <c r="Q274" s="7">
        <f t="shared" si="19"/>
        <v>6</v>
      </c>
      <c r="R274" s="10">
        <v>46.153846153846153</v>
      </c>
      <c r="S274" s="12">
        <v>0.45221445221445222</v>
      </c>
      <c r="T274" s="12">
        <v>0.42458757149486626</v>
      </c>
      <c r="U274" s="9">
        <v>36.29</v>
      </c>
      <c r="V274">
        <v>3</v>
      </c>
      <c r="W274">
        <v>14</v>
      </c>
      <c r="X274">
        <v>3</v>
      </c>
      <c r="Y274">
        <v>0</v>
      </c>
      <c r="Z274">
        <v>6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4</v>
      </c>
      <c r="AG274">
        <v>1</v>
      </c>
    </row>
    <row r="275" spans="1:33">
      <c r="A275" s="24" t="s">
        <v>2</v>
      </c>
      <c r="B275" s="15" t="s">
        <v>663</v>
      </c>
      <c r="C275" s="16" t="s">
        <v>1086</v>
      </c>
      <c r="D275" s="2">
        <v>15</v>
      </c>
      <c r="E275" s="8">
        <f t="shared" si="16"/>
        <v>2.7080502011022101</v>
      </c>
      <c r="F275" s="7">
        <v>367</v>
      </c>
      <c r="G275" s="9">
        <f t="shared" si="17"/>
        <v>5.9053618480545707</v>
      </c>
      <c r="H275" s="9">
        <v>5.3</v>
      </c>
      <c r="I275" s="2">
        <v>7</v>
      </c>
      <c r="J275" s="2">
        <v>6</v>
      </c>
      <c r="K275" s="2">
        <v>2</v>
      </c>
      <c r="L275" s="17">
        <v>988.5</v>
      </c>
      <c r="M275" s="17">
        <v>239.29</v>
      </c>
      <c r="N275" s="15">
        <v>0</v>
      </c>
      <c r="O275" s="7">
        <v>12</v>
      </c>
      <c r="P275" s="7">
        <f t="shared" si="18"/>
        <v>12</v>
      </c>
      <c r="Q275" s="7">
        <f t="shared" si="19"/>
        <v>5.0000000000000009</v>
      </c>
      <c r="R275" s="10">
        <v>41.666666666666671</v>
      </c>
      <c r="S275" s="12">
        <v>0.45598370927318294</v>
      </c>
      <c r="T275" s="12">
        <v>0.44050400863544459</v>
      </c>
      <c r="U275" s="9">
        <v>0</v>
      </c>
      <c r="V275">
        <v>0</v>
      </c>
      <c r="W275">
        <v>0</v>
      </c>
      <c r="X275">
        <v>4</v>
      </c>
      <c r="Y275">
        <v>0</v>
      </c>
      <c r="Z275">
        <v>4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4</v>
      </c>
      <c r="AG275">
        <v>0</v>
      </c>
    </row>
    <row r="276" spans="1:33">
      <c r="A276" s="24" t="s">
        <v>281</v>
      </c>
      <c r="B276" s="15" t="s">
        <v>664</v>
      </c>
      <c r="C276" s="16" t="s">
        <v>1086</v>
      </c>
      <c r="D276" s="2">
        <v>19</v>
      </c>
      <c r="E276" s="8">
        <f t="shared" si="16"/>
        <v>2.9444389791664403</v>
      </c>
      <c r="F276" s="7">
        <v>1351</v>
      </c>
      <c r="G276" s="9">
        <f t="shared" si="17"/>
        <v>7.2086003379601991</v>
      </c>
      <c r="H276" s="9">
        <v>7.15</v>
      </c>
      <c r="I276" s="2">
        <v>5</v>
      </c>
      <c r="J276" s="2">
        <v>5</v>
      </c>
      <c r="K276" s="2">
        <v>2</v>
      </c>
      <c r="L276" s="17">
        <v>367.7</v>
      </c>
      <c r="M276" s="17">
        <v>18.07</v>
      </c>
      <c r="N276" s="15">
        <v>1</v>
      </c>
      <c r="O276" s="7">
        <v>17</v>
      </c>
      <c r="P276" s="7">
        <f t="shared" si="18"/>
        <v>16</v>
      </c>
      <c r="Q276" s="7">
        <f t="shared" si="19"/>
        <v>3</v>
      </c>
      <c r="R276" s="10">
        <v>18.75</v>
      </c>
      <c r="S276" s="12">
        <v>0.25512065754664437</v>
      </c>
      <c r="T276" s="12">
        <v>0.2334586280072215</v>
      </c>
      <c r="U276" s="9">
        <v>596.14</v>
      </c>
      <c r="V276">
        <v>29</v>
      </c>
      <c r="W276">
        <v>37</v>
      </c>
      <c r="X276">
        <v>6</v>
      </c>
      <c r="Y276">
        <v>0</v>
      </c>
      <c r="Z276">
        <v>4</v>
      </c>
      <c r="AA276">
        <v>1</v>
      </c>
      <c r="AB276">
        <v>0</v>
      </c>
      <c r="AC276">
        <v>2</v>
      </c>
      <c r="AD276">
        <v>0</v>
      </c>
      <c r="AE276">
        <v>1</v>
      </c>
      <c r="AF276">
        <v>2</v>
      </c>
      <c r="AG276">
        <v>1</v>
      </c>
    </row>
    <row r="277" spans="1:33">
      <c r="A277" s="24" t="s">
        <v>282</v>
      </c>
      <c r="B277" s="15" t="s">
        <v>665</v>
      </c>
      <c r="C277" s="16" t="s">
        <v>1086</v>
      </c>
      <c r="D277" s="2">
        <v>1</v>
      </c>
      <c r="E277" s="8">
        <f t="shared" si="16"/>
        <v>0</v>
      </c>
      <c r="F277" s="7">
        <v>335</v>
      </c>
      <c r="G277" s="9">
        <f t="shared" si="17"/>
        <v>5.8141305318250662</v>
      </c>
      <c r="H277" s="9">
        <v>3.35</v>
      </c>
      <c r="I277" s="2">
        <v>7</v>
      </c>
      <c r="J277" s="2">
        <v>5</v>
      </c>
      <c r="K277" s="2">
        <v>2</v>
      </c>
      <c r="L277" s="17">
        <v>385.27</v>
      </c>
      <c r="M277" s="17">
        <v>67.13</v>
      </c>
      <c r="N277" s="15">
        <v>0</v>
      </c>
      <c r="O277" s="7">
        <v>9</v>
      </c>
      <c r="P277" s="7">
        <f t="shared" si="18"/>
        <v>6</v>
      </c>
      <c r="Q277" s="7">
        <f t="shared" si="19"/>
        <v>0.99999999999999989</v>
      </c>
      <c r="R277" s="10">
        <v>16.666666666666664</v>
      </c>
      <c r="S277" s="12">
        <v>0.24057974819430347</v>
      </c>
      <c r="T277" s="12">
        <v>0.23231561242122381</v>
      </c>
      <c r="U277" s="9">
        <v>6.86</v>
      </c>
      <c r="V277">
        <v>1</v>
      </c>
      <c r="W277">
        <v>10</v>
      </c>
      <c r="X277">
        <v>0</v>
      </c>
      <c r="Y277">
        <v>1</v>
      </c>
      <c r="Z277">
        <v>3</v>
      </c>
      <c r="AA277">
        <v>0</v>
      </c>
      <c r="AB277">
        <v>0</v>
      </c>
      <c r="AC277">
        <v>0</v>
      </c>
      <c r="AD277">
        <v>0</v>
      </c>
      <c r="AE277">
        <v>1</v>
      </c>
      <c r="AF277">
        <v>1</v>
      </c>
      <c r="AG277">
        <v>3</v>
      </c>
    </row>
    <row r="278" spans="1:33">
      <c r="A278" s="24" t="s">
        <v>3</v>
      </c>
      <c r="B278" s="15" t="s">
        <v>666</v>
      </c>
      <c r="C278" s="16" t="s">
        <v>1086</v>
      </c>
      <c r="D278" s="2">
        <v>1</v>
      </c>
      <c r="E278" s="8">
        <f t="shared" si="16"/>
        <v>0</v>
      </c>
      <c r="F278" s="7">
        <v>83</v>
      </c>
      <c r="G278" s="9">
        <f t="shared" si="17"/>
        <v>4.4188406077965983</v>
      </c>
      <c r="H278" s="9">
        <v>6.05</v>
      </c>
      <c r="I278" s="2">
        <v>8</v>
      </c>
      <c r="J278">
        <v>7</v>
      </c>
      <c r="K278" s="2">
        <v>3</v>
      </c>
      <c r="L278" s="17">
        <v>240.1</v>
      </c>
      <c r="M278" s="17">
        <v>20.68</v>
      </c>
      <c r="N278" s="15">
        <v>1</v>
      </c>
      <c r="O278" s="7">
        <v>12</v>
      </c>
      <c r="P278" s="7">
        <f t="shared" si="18"/>
        <v>10</v>
      </c>
      <c r="Q278" s="7">
        <f t="shared" si="19"/>
        <v>6</v>
      </c>
      <c r="R278" s="10">
        <v>60</v>
      </c>
      <c r="S278" s="12">
        <v>0.53754285138132685</v>
      </c>
      <c r="T278" s="12">
        <v>0.53077542203740902</v>
      </c>
      <c r="U278" s="9">
        <v>51.24</v>
      </c>
      <c r="V278">
        <v>4</v>
      </c>
      <c r="W278">
        <v>67</v>
      </c>
      <c r="X278">
        <v>3</v>
      </c>
      <c r="Y278">
        <v>0</v>
      </c>
      <c r="Z278">
        <v>0</v>
      </c>
      <c r="AA278">
        <v>2</v>
      </c>
      <c r="AB278">
        <v>0</v>
      </c>
      <c r="AC278">
        <v>0</v>
      </c>
      <c r="AD278">
        <v>0</v>
      </c>
      <c r="AE278">
        <v>2</v>
      </c>
      <c r="AF278">
        <v>3</v>
      </c>
      <c r="AG278">
        <v>2</v>
      </c>
    </row>
    <row r="279" spans="1:33">
      <c r="A279" s="24" t="s">
        <v>954</v>
      </c>
      <c r="B279" s="15" t="s">
        <v>667</v>
      </c>
      <c r="C279" s="16" t="s">
        <v>1086</v>
      </c>
      <c r="D279" s="2">
        <v>1</v>
      </c>
      <c r="E279" s="8">
        <f t="shared" si="16"/>
        <v>0</v>
      </c>
      <c r="F279" s="7">
        <v>448</v>
      </c>
      <c r="G279" s="9">
        <f t="shared" si="17"/>
        <v>6.1047932324149849</v>
      </c>
      <c r="H279" s="9">
        <v>7.95</v>
      </c>
      <c r="I279" s="2">
        <v>7</v>
      </c>
      <c r="J279" s="2">
        <v>5</v>
      </c>
      <c r="K279" s="2">
        <v>2</v>
      </c>
      <c r="L279" s="17">
        <v>883.74</v>
      </c>
      <c r="M279" s="17">
        <v>148.22</v>
      </c>
      <c r="N279" s="15">
        <v>0</v>
      </c>
      <c r="O279" s="7">
        <v>18</v>
      </c>
      <c r="P279" s="7">
        <f t="shared" si="18"/>
        <v>15</v>
      </c>
      <c r="Q279" s="7">
        <f t="shared" si="19"/>
        <v>6</v>
      </c>
      <c r="R279" s="10">
        <v>40</v>
      </c>
      <c r="S279" s="12">
        <v>0.39827676657463884</v>
      </c>
      <c r="T279" s="12">
        <v>0.38814808215933927</v>
      </c>
      <c r="U279" s="9">
        <v>290.39</v>
      </c>
      <c r="V279">
        <v>21</v>
      </c>
      <c r="W279">
        <v>58</v>
      </c>
      <c r="X279">
        <v>4</v>
      </c>
      <c r="Y279">
        <v>0</v>
      </c>
      <c r="Z279">
        <v>2</v>
      </c>
      <c r="AA279">
        <v>1</v>
      </c>
      <c r="AB279">
        <v>0</v>
      </c>
      <c r="AC279">
        <v>0</v>
      </c>
      <c r="AD279">
        <v>0</v>
      </c>
      <c r="AE279">
        <v>1</v>
      </c>
      <c r="AF279">
        <v>7</v>
      </c>
      <c r="AG279">
        <v>3</v>
      </c>
    </row>
    <row r="280" spans="1:33">
      <c r="A280" s="24" t="s">
        <v>595</v>
      </c>
      <c r="B280" s="15" t="s">
        <v>765</v>
      </c>
      <c r="C280" s="16" t="s">
        <v>1086</v>
      </c>
      <c r="D280" s="2">
        <v>282</v>
      </c>
      <c r="E280" s="8">
        <f t="shared" si="16"/>
        <v>5.6419070709381138</v>
      </c>
      <c r="F280" s="7">
        <v>38894</v>
      </c>
      <c r="G280" s="9">
        <f t="shared" si="17"/>
        <v>10.568595276064828</v>
      </c>
      <c r="H280" s="9">
        <v>4.95</v>
      </c>
      <c r="I280" s="2">
        <v>5</v>
      </c>
      <c r="J280">
        <v>4</v>
      </c>
      <c r="K280" s="2">
        <v>2</v>
      </c>
      <c r="L280" s="17">
        <v>1438.03</v>
      </c>
      <c r="M280" s="17">
        <v>561.84</v>
      </c>
      <c r="N280" s="15">
        <v>3</v>
      </c>
      <c r="O280" s="7">
        <v>9</v>
      </c>
      <c r="P280" s="7">
        <f t="shared" si="18"/>
        <v>8</v>
      </c>
      <c r="Q280" s="7">
        <f t="shared" si="19"/>
        <v>4</v>
      </c>
      <c r="R280" s="10">
        <v>50</v>
      </c>
      <c r="S280" s="12">
        <v>0.49845727848101268</v>
      </c>
      <c r="T280" s="12">
        <v>0.48907037474954346</v>
      </c>
      <c r="U280" s="9">
        <v>0</v>
      </c>
      <c r="V280">
        <v>0</v>
      </c>
      <c r="W280">
        <v>0</v>
      </c>
      <c r="X280">
        <v>5</v>
      </c>
      <c r="Y280">
        <v>0</v>
      </c>
      <c r="Z280">
        <v>3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</v>
      </c>
    </row>
    <row r="281" spans="1:33">
      <c r="A281" s="24" t="s">
        <v>955</v>
      </c>
      <c r="B281" s="15" t="s">
        <v>766</v>
      </c>
      <c r="C281" s="16" t="s">
        <v>1086</v>
      </c>
      <c r="D281" s="2">
        <v>13</v>
      </c>
      <c r="E281" s="8">
        <f t="shared" si="16"/>
        <v>2.5649493574615367</v>
      </c>
      <c r="F281" s="7">
        <v>706</v>
      </c>
      <c r="G281" s="9">
        <f t="shared" si="17"/>
        <v>6.5596152374932419</v>
      </c>
      <c r="H281" s="9">
        <v>5.35</v>
      </c>
      <c r="I281" s="2">
        <v>4</v>
      </c>
      <c r="J281" s="2">
        <v>3</v>
      </c>
      <c r="K281" s="2">
        <v>1</v>
      </c>
      <c r="L281" s="17">
        <v>4096.24</v>
      </c>
      <c r="M281" s="17">
        <v>917.57</v>
      </c>
      <c r="N281" s="15">
        <v>12</v>
      </c>
      <c r="O281" s="7">
        <v>13</v>
      </c>
      <c r="P281" s="7">
        <f t="shared" si="18"/>
        <v>12</v>
      </c>
      <c r="Q281" s="7">
        <f t="shared" si="19"/>
        <v>3.9999999999999996</v>
      </c>
      <c r="R281" s="10">
        <v>33.333333333333329</v>
      </c>
      <c r="S281" s="12">
        <v>0.36131200550611625</v>
      </c>
      <c r="T281" s="12">
        <v>0.34975909405101407</v>
      </c>
      <c r="U281" s="9">
        <v>222.23</v>
      </c>
      <c r="V281">
        <v>10</v>
      </c>
      <c r="W281">
        <v>36</v>
      </c>
      <c r="X281">
        <v>3</v>
      </c>
      <c r="Y281">
        <v>0</v>
      </c>
      <c r="Z281">
        <v>2</v>
      </c>
      <c r="AA281">
        <v>1</v>
      </c>
      <c r="AB281">
        <v>0</v>
      </c>
      <c r="AC281">
        <v>2</v>
      </c>
      <c r="AD281">
        <v>0</v>
      </c>
      <c r="AE281">
        <v>1</v>
      </c>
      <c r="AF281">
        <v>3</v>
      </c>
      <c r="AG281">
        <v>1</v>
      </c>
    </row>
    <row r="282" spans="1:33">
      <c r="A282" s="24" t="s">
        <v>596</v>
      </c>
      <c r="B282" s="15" t="s">
        <v>767</v>
      </c>
      <c r="C282" s="16" t="s">
        <v>1086</v>
      </c>
      <c r="D282" s="2">
        <v>5</v>
      </c>
      <c r="E282" s="8">
        <f t="shared" si="16"/>
        <v>1.6094379124341003</v>
      </c>
      <c r="F282" s="7">
        <v>228</v>
      </c>
      <c r="G282" s="9">
        <f t="shared" si="17"/>
        <v>5.4293456289544411</v>
      </c>
      <c r="H282" s="9">
        <v>4.0999999999999996</v>
      </c>
      <c r="I282" s="2">
        <v>9</v>
      </c>
      <c r="J282" s="2">
        <v>7</v>
      </c>
      <c r="K282" s="2">
        <v>3</v>
      </c>
      <c r="L282" s="17">
        <v>697.35</v>
      </c>
      <c r="M282" s="17">
        <v>41.16</v>
      </c>
      <c r="N282" s="15">
        <v>0</v>
      </c>
      <c r="O282" s="7">
        <v>19</v>
      </c>
      <c r="P282" s="7">
        <f t="shared" si="18"/>
        <v>18</v>
      </c>
      <c r="Q282" s="7">
        <f t="shared" si="19"/>
        <v>10</v>
      </c>
      <c r="R282" s="10">
        <v>55.555555555555557</v>
      </c>
      <c r="S282" s="12">
        <v>0.5313565437468919</v>
      </c>
      <c r="T282" s="12">
        <v>0.54629400371445325</v>
      </c>
      <c r="U282" s="9">
        <v>49.94</v>
      </c>
      <c r="V282">
        <v>4</v>
      </c>
      <c r="W282">
        <v>14</v>
      </c>
      <c r="X282">
        <v>2</v>
      </c>
      <c r="Y282">
        <v>0</v>
      </c>
      <c r="Z282">
        <v>6</v>
      </c>
      <c r="AA282">
        <v>2</v>
      </c>
      <c r="AB282">
        <v>0</v>
      </c>
      <c r="AC282">
        <v>0</v>
      </c>
      <c r="AD282">
        <v>0</v>
      </c>
      <c r="AE282">
        <v>0</v>
      </c>
      <c r="AF282">
        <v>8</v>
      </c>
      <c r="AG282">
        <v>1</v>
      </c>
    </row>
    <row r="283" spans="1:33">
      <c r="A283" s="24" t="s">
        <v>956</v>
      </c>
      <c r="B283" s="15" t="s">
        <v>768</v>
      </c>
      <c r="C283" s="16" t="s">
        <v>1086</v>
      </c>
      <c r="D283" s="2">
        <v>23</v>
      </c>
      <c r="E283" s="8">
        <f t="shared" si="16"/>
        <v>3.1354942159291497</v>
      </c>
      <c r="F283" s="7">
        <v>2155</v>
      </c>
      <c r="G283" s="9">
        <f t="shared" si="17"/>
        <v>7.6755460025378479</v>
      </c>
      <c r="H283" s="9">
        <v>4.05</v>
      </c>
      <c r="I283" s="2">
        <v>4</v>
      </c>
      <c r="J283" s="2">
        <v>4</v>
      </c>
      <c r="K283" s="2">
        <v>2</v>
      </c>
      <c r="L283" s="17">
        <v>1440.27</v>
      </c>
      <c r="M283" s="17">
        <v>16.98</v>
      </c>
      <c r="N283" s="15">
        <v>1</v>
      </c>
      <c r="O283" s="7">
        <v>20</v>
      </c>
      <c r="P283" s="7">
        <f t="shared" si="18"/>
        <v>13</v>
      </c>
      <c r="Q283" s="7">
        <f t="shared" si="19"/>
        <v>2</v>
      </c>
      <c r="R283" s="10">
        <v>15.384615384615385</v>
      </c>
      <c r="S283" s="12">
        <v>0.16437858767321759</v>
      </c>
      <c r="T283" s="12">
        <v>0.18048895264117856</v>
      </c>
      <c r="U283" s="9">
        <v>220.38</v>
      </c>
      <c r="V283">
        <v>14</v>
      </c>
      <c r="W283">
        <v>25</v>
      </c>
      <c r="X283">
        <v>1</v>
      </c>
      <c r="Y283">
        <v>0</v>
      </c>
      <c r="Z283">
        <v>5</v>
      </c>
      <c r="AA283">
        <v>0</v>
      </c>
      <c r="AB283">
        <v>1</v>
      </c>
      <c r="AC283">
        <v>0</v>
      </c>
      <c r="AD283">
        <v>0</v>
      </c>
      <c r="AE283">
        <v>0</v>
      </c>
      <c r="AF283">
        <v>6</v>
      </c>
      <c r="AG283">
        <v>7</v>
      </c>
    </row>
    <row r="284" spans="1:33">
      <c r="A284" s="24" t="s">
        <v>380</v>
      </c>
      <c r="B284" s="15" t="s">
        <v>769</v>
      </c>
      <c r="C284" s="16" t="s">
        <v>1086</v>
      </c>
      <c r="D284" s="2">
        <v>1</v>
      </c>
      <c r="E284" s="8">
        <f t="shared" si="16"/>
        <v>0</v>
      </c>
      <c r="F284" s="7">
        <v>334</v>
      </c>
      <c r="G284" s="9">
        <f t="shared" si="17"/>
        <v>5.8111409929767008</v>
      </c>
      <c r="H284" s="9">
        <v>5.85</v>
      </c>
      <c r="I284" s="2">
        <v>7</v>
      </c>
      <c r="J284">
        <v>7</v>
      </c>
      <c r="K284" s="2">
        <v>2</v>
      </c>
      <c r="L284" s="17">
        <v>1153.71</v>
      </c>
      <c r="M284" s="17">
        <v>144.13</v>
      </c>
      <c r="N284" s="15">
        <v>0</v>
      </c>
      <c r="O284" s="7">
        <v>17</v>
      </c>
      <c r="P284" s="7">
        <f t="shared" si="18"/>
        <v>14</v>
      </c>
      <c r="Q284" s="7">
        <f t="shared" si="19"/>
        <v>1</v>
      </c>
      <c r="R284" s="10">
        <v>7.1428571428571423</v>
      </c>
      <c r="S284" s="12">
        <v>9.741219428719429E-2</v>
      </c>
      <c r="T284" s="12">
        <v>9.0989356640100799E-2</v>
      </c>
      <c r="U284" s="9">
        <v>154.97999999999999</v>
      </c>
      <c r="V284">
        <v>7</v>
      </c>
      <c r="W284">
        <v>9</v>
      </c>
      <c r="X284">
        <v>3</v>
      </c>
      <c r="Y284">
        <v>1</v>
      </c>
      <c r="Z284">
        <v>4</v>
      </c>
      <c r="AA284">
        <v>1</v>
      </c>
      <c r="AB284">
        <v>0</v>
      </c>
      <c r="AC284">
        <v>1</v>
      </c>
      <c r="AD284">
        <v>0</v>
      </c>
      <c r="AE284">
        <v>0</v>
      </c>
      <c r="AF284">
        <v>4</v>
      </c>
      <c r="AG284">
        <v>3</v>
      </c>
    </row>
    <row r="285" spans="1:33">
      <c r="A285" s="24" t="s">
        <v>597</v>
      </c>
      <c r="B285" s="15" t="s">
        <v>770</v>
      </c>
      <c r="C285" s="16" t="s">
        <v>1087</v>
      </c>
      <c r="D285" s="2">
        <v>1</v>
      </c>
      <c r="E285" s="8">
        <f t="shared" si="16"/>
        <v>0</v>
      </c>
      <c r="F285" s="7">
        <v>63</v>
      </c>
      <c r="G285" s="9">
        <f t="shared" si="17"/>
        <v>4.1431347263915326</v>
      </c>
      <c r="H285" s="9">
        <v>2</v>
      </c>
      <c r="I285" s="2">
        <v>7</v>
      </c>
      <c r="J285" s="2">
        <v>6</v>
      </c>
      <c r="K285" s="2">
        <v>3</v>
      </c>
      <c r="L285" s="17">
        <v>450.76</v>
      </c>
      <c r="M285" s="17">
        <v>43.02</v>
      </c>
      <c r="N285" s="15">
        <v>0</v>
      </c>
      <c r="O285" s="7">
        <v>8</v>
      </c>
      <c r="P285" s="7">
        <f t="shared" si="18"/>
        <v>6</v>
      </c>
      <c r="Q285" s="7">
        <f t="shared" si="19"/>
        <v>0</v>
      </c>
      <c r="R285" s="10">
        <v>0</v>
      </c>
      <c r="S285" s="12">
        <v>3.9561282251340729E-2</v>
      </c>
      <c r="T285" s="12">
        <v>2.9039405950364767E-2</v>
      </c>
      <c r="U285" s="9">
        <v>76.22</v>
      </c>
      <c r="V285">
        <v>3</v>
      </c>
      <c r="W285">
        <v>20</v>
      </c>
      <c r="X285">
        <v>1</v>
      </c>
      <c r="Y285">
        <v>0</v>
      </c>
      <c r="Z285">
        <v>3</v>
      </c>
      <c r="AA285">
        <v>0</v>
      </c>
      <c r="AB285">
        <v>0</v>
      </c>
      <c r="AC285">
        <v>0</v>
      </c>
      <c r="AD285">
        <v>0</v>
      </c>
      <c r="AE285">
        <v>1</v>
      </c>
      <c r="AF285">
        <v>1</v>
      </c>
      <c r="AG285">
        <v>2</v>
      </c>
    </row>
    <row r="286" spans="1:33">
      <c r="A286" s="24" t="s">
        <v>381</v>
      </c>
      <c r="B286" s="15" t="s">
        <v>771</v>
      </c>
      <c r="C286" s="16" t="s">
        <v>1087</v>
      </c>
      <c r="D286" s="2">
        <v>2</v>
      </c>
      <c r="E286" s="8">
        <f t="shared" si="16"/>
        <v>0.69314718055994529</v>
      </c>
      <c r="F286" s="7">
        <v>151</v>
      </c>
      <c r="G286" s="9">
        <f t="shared" si="17"/>
        <v>5.0172798368149243</v>
      </c>
      <c r="H286" s="9">
        <v>3.85</v>
      </c>
      <c r="I286" s="2">
        <v>8</v>
      </c>
      <c r="J286" s="2">
        <v>6</v>
      </c>
      <c r="K286" s="2">
        <v>2</v>
      </c>
      <c r="L286" s="17">
        <v>597.26</v>
      </c>
      <c r="M286" s="17">
        <v>101.73</v>
      </c>
      <c r="N286" s="15">
        <v>0</v>
      </c>
      <c r="O286" s="7">
        <v>9</v>
      </c>
      <c r="P286" s="7">
        <f t="shared" si="18"/>
        <v>8</v>
      </c>
      <c r="Q286" s="7">
        <f t="shared" si="19"/>
        <v>0</v>
      </c>
      <c r="R286" s="10">
        <v>0</v>
      </c>
      <c r="S286" s="12">
        <v>5.5585097772597777E-2</v>
      </c>
      <c r="T286" s="12">
        <v>4.5918049374286264E-2</v>
      </c>
      <c r="U286" s="9">
        <v>442.04</v>
      </c>
      <c r="V286">
        <v>14</v>
      </c>
      <c r="W286">
        <v>50</v>
      </c>
      <c r="X286">
        <v>2</v>
      </c>
      <c r="Y286">
        <v>1</v>
      </c>
      <c r="Z286">
        <v>3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2</v>
      </c>
      <c r="AG286">
        <v>1</v>
      </c>
    </row>
    <row r="287" spans="1:33">
      <c r="A287" s="24" t="s">
        <v>598</v>
      </c>
      <c r="B287" s="15" t="s">
        <v>772</v>
      </c>
      <c r="C287" s="16" t="s">
        <v>1087</v>
      </c>
      <c r="D287" s="2">
        <v>64</v>
      </c>
      <c r="E287" s="8">
        <f t="shared" si="16"/>
        <v>4.1588830833596715</v>
      </c>
      <c r="F287" s="7">
        <v>6418</v>
      </c>
      <c r="G287" s="9">
        <f t="shared" si="17"/>
        <v>8.7668618216698029</v>
      </c>
      <c r="H287" s="9">
        <v>8.15</v>
      </c>
      <c r="I287" s="2">
        <v>8</v>
      </c>
      <c r="J287" s="2">
        <v>7</v>
      </c>
      <c r="K287" s="2">
        <v>3</v>
      </c>
      <c r="L287" s="17">
        <v>954.05</v>
      </c>
      <c r="M287" s="17">
        <v>63.51</v>
      </c>
      <c r="N287" s="15">
        <v>0</v>
      </c>
      <c r="O287" s="7">
        <v>14</v>
      </c>
      <c r="P287" s="7">
        <f t="shared" si="18"/>
        <v>14</v>
      </c>
      <c r="Q287" s="7">
        <f t="shared" si="19"/>
        <v>9.0000000000000018</v>
      </c>
      <c r="R287" s="10">
        <v>64.285714285714292</v>
      </c>
      <c r="S287" s="12">
        <v>0.59364035087719291</v>
      </c>
      <c r="T287" s="12">
        <v>0.58735880581279576</v>
      </c>
      <c r="U287" s="9">
        <v>67.75</v>
      </c>
      <c r="V287">
        <v>4</v>
      </c>
      <c r="W287">
        <v>40</v>
      </c>
      <c r="X287">
        <v>1</v>
      </c>
      <c r="Y287">
        <v>0</v>
      </c>
      <c r="Z287">
        <v>7</v>
      </c>
      <c r="AA287">
        <v>1</v>
      </c>
      <c r="AB287">
        <v>0</v>
      </c>
      <c r="AC287">
        <v>0</v>
      </c>
      <c r="AD287">
        <v>0</v>
      </c>
      <c r="AE287">
        <v>1</v>
      </c>
      <c r="AF287">
        <v>4</v>
      </c>
      <c r="AG287">
        <v>0</v>
      </c>
    </row>
    <row r="288" spans="1:33">
      <c r="A288" s="24" t="s">
        <v>382</v>
      </c>
      <c r="B288" s="15" t="s">
        <v>773</v>
      </c>
      <c r="C288" s="16" t="s">
        <v>1087</v>
      </c>
      <c r="D288" s="2">
        <v>1</v>
      </c>
      <c r="E288" s="8">
        <f t="shared" si="16"/>
        <v>0</v>
      </c>
      <c r="F288" s="7">
        <v>329</v>
      </c>
      <c r="G288" s="9">
        <f t="shared" si="17"/>
        <v>5.7960577507653719</v>
      </c>
      <c r="H288" s="9">
        <v>3.7</v>
      </c>
      <c r="I288" s="2">
        <v>8</v>
      </c>
      <c r="J288">
        <v>8</v>
      </c>
      <c r="K288" s="2">
        <v>3</v>
      </c>
      <c r="L288" s="17">
        <v>337.79</v>
      </c>
      <c r="M288" s="17">
        <v>37.869999999999997</v>
      </c>
      <c r="N288" s="15">
        <v>0</v>
      </c>
      <c r="O288" s="7">
        <v>15</v>
      </c>
      <c r="P288" s="7">
        <f t="shared" si="18"/>
        <v>13</v>
      </c>
      <c r="Q288" s="7">
        <f t="shared" si="19"/>
        <v>0</v>
      </c>
      <c r="R288" s="10">
        <v>0</v>
      </c>
      <c r="S288" s="12">
        <v>0.10541756887450665</v>
      </c>
      <c r="T288" s="12">
        <v>7.9751131792059782E-2</v>
      </c>
      <c r="U288" s="9">
        <v>625.28</v>
      </c>
      <c r="V288">
        <v>33</v>
      </c>
      <c r="W288">
        <v>42</v>
      </c>
      <c r="X288">
        <v>1</v>
      </c>
      <c r="Y288">
        <v>0</v>
      </c>
      <c r="Z288">
        <v>5</v>
      </c>
      <c r="AA288">
        <v>1</v>
      </c>
      <c r="AB288">
        <v>0</v>
      </c>
      <c r="AC288">
        <v>2</v>
      </c>
      <c r="AD288">
        <v>0</v>
      </c>
      <c r="AE288">
        <v>1</v>
      </c>
      <c r="AF288">
        <v>3</v>
      </c>
      <c r="AG288">
        <v>2</v>
      </c>
    </row>
    <row r="289" spans="1:33">
      <c r="A289" s="24" t="s">
        <v>599</v>
      </c>
      <c r="B289" s="15" t="s">
        <v>774</v>
      </c>
      <c r="C289" s="16" t="s">
        <v>1087</v>
      </c>
      <c r="D289" s="2">
        <v>24</v>
      </c>
      <c r="E289" s="8">
        <f t="shared" si="16"/>
        <v>3.1780538303479458</v>
      </c>
      <c r="F289" s="7">
        <v>1575</v>
      </c>
      <c r="G289" s="9">
        <f t="shared" si="17"/>
        <v>7.3620105512597336</v>
      </c>
      <c r="H289" s="9">
        <v>6.2</v>
      </c>
      <c r="I289" s="2">
        <v>6</v>
      </c>
      <c r="J289" s="2">
        <v>6</v>
      </c>
      <c r="K289" s="2">
        <v>2</v>
      </c>
      <c r="L289" s="17">
        <v>1482.52</v>
      </c>
      <c r="M289" s="17">
        <v>164.68</v>
      </c>
      <c r="N289" s="15">
        <v>0</v>
      </c>
      <c r="O289" s="7">
        <v>14</v>
      </c>
      <c r="P289" s="7">
        <f t="shared" si="18"/>
        <v>14</v>
      </c>
      <c r="Q289" s="7">
        <f t="shared" si="19"/>
        <v>3</v>
      </c>
      <c r="R289" s="10">
        <v>21.428571428571427</v>
      </c>
      <c r="S289" s="12">
        <v>0.26976915544838104</v>
      </c>
      <c r="T289" s="12">
        <v>0.29764929871774187</v>
      </c>
      <c r="U289" s="9">
        <v>137.71</v>
      </c>
      <c r="V289">
        <v>9</v>
      </c>
      <c r="W289">
        <v>16</v>
      </c>
      <c r="X289">
        <v>4</v>
      </c>
      <c r="Y289">
        <v>1</v>
      </c>
      <c r="Z289">
        <v>4</v>
      </c>
      <c r="AA289">
        <v>2</v>
      </c>
      <c r="AB289">
        <v>0</v>
      </c>
      <c r="AC289">
        <v>0</v>
      </c>
      <c r="AD289">
        <v>0</v>
      </c>
      <c r="AE289">
        <v>2</v>
      </c>
      <c r="AF289">
        <v>1</v>
      </c>
      <c r="AG289">
        <v>0</v>
      </c>
    </row>
    <row r="290" spans="1:33">
      <c r="A290" s="24" t="s">
        <v>600</v>
      </c>
      <c r="B290" s="15" t="s">
        <v>775</v>
      </c>
      <c r="C290" s="16" t="s">
        <v>1087</v>
      </c>
      <c r="D290" s="2">
        <v>7</v>
      </c>
      <c r="E290" s="8">
        <f t="shared" si="16"/>
        <v>1.9459101490553132</v>
      </c>
      <c r="F290" s="7">
        <v>858</v>
      </c>
      <c r="G290" s="9">
        <f t="shared" si="17"/>
        <v>6.7546040994879624</v>
      </c>
      <c r="H290" s="9">
        <v>6.85</v>
      </c>
      <c r="I290" s="2">
        <v>3</v>
      </c>
      <c r="J290" s="2">
        <v>3</v>
      </c>
      <c r="K290" s="2">
        <v>1</v>
      </c>
      <c r="L290"/>
      <c r="M290"/>
      <c r="N290" s="15">
        <v>22</v>
      </c>
      <c r="O290" s="7">
        <v>13</v>
      </c>
      <c r="P290" s="7">
        <f t="shared" si="18"/>
        <v>12</v>
      </c>
      <c r="Q290" s="7">
        <f t="shared" si="19"/>
        <v>7</v>
      </c>
      <c r="R290" s="10">
        <v>58.333333333333336</v>
      </c>
      <c r="S290" s="12">
        <v>0.55333420787966248</v>
      </c>
      <c r="T290" s="12">
        <v>0.52343489347389716</v>
      </c>
      <c r="U290" s="9">
        <v>0</v>
      </c>
      <c r="V290">
        <v>0</v>
      </c>
      <c r="W290">
        <v>0</v>
      </c>
      <c r="X290">
        <v>5</v>
      </c>
      <c r="Y290">
        <v>0</v>
      </c>
      <c r="Z290">
        <v>3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4</v>
      </c>
      <c r="AG290">
        <v>1</v>
      </c>
    </row>
    <row r="291" spans="1:33">
      <c r="A291" s="24" t="s">
        <v>601</v>
      </c>
      <c r="B291" s="15" t="s">
        <v>776</v>
      </c>
      <c r="C291" s="16" t="s">
        <v>1087</v>
      </c>
      <c r="D291" s="2">
        <v>11</v>
      </c>
      <c r="E291" s="8">
        <f t="shared" si="16"/>
        <v>2.3978952727983707</v>
      </c>
      <c r="F291" s="7">
        <v>1643</v>
      </c>
      <c r="G291" s="9">
        <f t="shared" si="17"/>
        <v>7.4042791180372678</v>
      </c>
      <c r="H291" s="9">
        <v>5.9</v>
      </c>
      <c r="I291" s="2">
        <v>5</v>
      </c>
      <c r="J291">
        <v>4</v>
      </c>
      <c r="K291" s="2">
        <v>2</v>
      </c>
      <c r="L291" s="17">
        <v>564.4</v>
      </c>
      <c r="M291" s="17">
        <v>27.71</v>
      </c>
      <c r="N291" s="15">
        <v>2</v>
      </c>
      <c r="O291" s="7">
        <v>14</v>
      </c>
      <c r="P291" s="7">
        <f t="shared" si="18"/>
        <v>11</v>
      </c>
      <c r="Q291" s="7">
        <f t="shared" si="19"/>
        <v>5.9999999999999991</v>
      </c>
      <c r="R291" s="10">
        <v>54.54545454545454</v>
      </c>
      <c r="S291" s="12">
        <v>0.59062428799270916</v>
      </c>
      <c r="T291" s="12">
        <v>0.58947900619624749</v>
      </c>
      <c r="U291" s="9">
        <v>101.71</v>
      </c>
      <c r="V291">
        <v>3</v>
      </c>
      <c r="W291">
        <v>30</v>
      </c>
      <c r="X291">
        <v>1</v>
      </c>
      <c r="Y291">
        <v>0</v>
      </c>
      <c r="Z291">
        <v>6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4</v>
      </c>
      <c r="AG291">
        <v>3</v>
      </c>
    </row>
    <row r="292" spans="1:33">
      <c r="A292" s="24" t="s">
        <v>602</v>
      </c>
      <c r="B292" s="15" t="s">
        <v>777</v>
      </c>
      <c r="C292" s="16" t="s">
        <v>1087</v>
      </c>
      <c r="D292" s="2">
        <v>7</v>
      </c>
      <c r="E292" s="8">
        <f t="shared" si="16"/>
        <v>1.9459101490553132</v>
      </c>
      <c r="F292" s="7">
        <v>2046</v>
      </c>
      <c r="G292" s="9">
        <f t="shared" si="17"/>
        <v>7.6236419465115715</v>
      </c>
      <c r="H292" s="9">
        <v>8.0500000000000007</v>
      </c>
      <c r="I292" s="2">
        <v>4</v>
      </c>
      <c r="J292" s="2">
        <v>5</v>
      </c>
      <c r="K292" s="2">
        <v>2</v>
      </c>
      <c r="L292" s="17">
        <v>773.97</v>
      </c>
      <c r="M292" s="17">
        <v>9.58</v>
      </c>
      <c r="N292" s="15">
        <v>1</v>
      </c>
      <c r="O292" s="7">
        <v>8</v>
      </c>
      <c r="P292" s="7">
        <f t="shared" si="18"/>
        <v>8</v>
      </c>
      <c r="Q292" s="7">
        <f t="shared" si="19"/>
        <v>6</v>
      </c>
      <c r="R292" s="10">
        <v>75</v>
      </c>
      <c r="S292" s="12">
        <v>0.70245098039215681</v>
      </c>
      <c r="T292" s="12">
        <v>0.68539150525681125</v>
      </c>
      <c r="U292" s="9">
        <v>0</v>
      </c>
      <c r="V292">
        <v>0</v>
      </c>
      <c r="W292">
        <v>0</v>
      </c>
      <c r="X292">
        <v>2</v>
      </c>
      <c r="Y292">
        <v>0</v>
      </c>
      <c r="Z292">
        <v>5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</v>
      </c>
      <c r="AG292">
        <v>0</v>
      </c>
    </row>
    <row r="293" spans="1:33">
      <c r="A293" s="24" t="s">
        <v>6</v>
      </c>
      <c r="B293" s="15" t="s">
        <v>778</v>
      </c>
      <c r="C293" s="16" t="s">
        <v>1087</v>
      </c>
      <c r="D293" s="2">
        <v>9</v>
      </c>
      <c r="E293" s="8">
        <f t="shared" si="16"/>
        <v>2.1972245773362196</v>
      </c>
      <c r="F293" s="7">
        <v>680</v>
      </c>
      <c r="G293" s="9">
        <f t="shared" si="17"/>
        <v>6.522092798170152</v>
      </c>
      <c r="H293" s="9">
        <v>5.7</v>
      </c>
      <c r="I293" s="2">
        <v>10</v>
      </c>
      <c r="J293" s="2">
        <v>9</v>
      </c>
      <c r="K293" s="2">
        <v>3</v>
      </c>
      <c r="L293" s="17">
        <v>70.73</v>
      </c>
      <c r="M293" s="17">
        <v>0</v>
      </c>
      <c r="N293" s="15">
        <v>1</v>
      </c>
      <c r="O293" s="7">
        <v>13</v>
      </c>
      <c r="P293" s="7">
        <f t="shared" si="18"/>
        <v>12</v>
      </c>
      <c r="Q293" s="7">
        <f t="shared" si="19"/>
        <v>9</v>
      </c>
      <c r="R293" s="10">
        <v>75</v>
      </c>
      <c r="S293" s="12">
        <v>0.78219222298169677</v>
      </c>
      <c r="T293" s="12">
        <v>0.77208121389026296</v>
      </c>
      <c r="U293" s="9">
        <v>0</v>
      </c>
      <c r="V293">
        <v>0</v>
      </c>
      <c r="W293">
        <v>0</v>
      </c>
      <c r="X293">
        <v>4</v>
      </c>
      <c r="Y293">
        <v>0</v>
      </c>
      <c r="Z293">
        <v>5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3</v>
      </c>
      <c r="AG293">
        <v>1</v>
      </c>
    </row>
    <row r="294" spans="1:33">
      <c r="A294" s="24" t="s">
        <v>7</v>
      </c>
      <c r="B294" s="15" t="s">
        <v>779</v>
      </c>
      <c r="C294" s="16" t="s">
        <v>1087</v>
      </c>
      <c r="D294" s="2">
        <v>3</v>
      </c>
      <c r="E294" s="8">
        <f t="shared" si="16"/>
        <v>1.0986122886681098</v>
      </c>
      <c r="F294" s="7">
        <v>707</v>
      </c>
      <c r="G294" s="9">
        <f t="shared" si="17"/>
        <v>6.5610306658965731</v>
      </c>
      <c r="H294" s="9">
        <v>7.95</v>
      </c>
      <c r="I294" s="2">
        <v>9</v>
      </c>
      <c r="J294" s="2">
        <v>8</v>
      </c>
      <c r="K294" s="2">
        <v>3</v>
      </c>
      <c r="L294" s="17">
        <v>161.51</v>
      </c>
      <c r="M294" s="17">
        <v>6.51</v>
      </c>
      <c r="N294" s="15">
        <v>0</v>
      </c>
      <c r="O294" s="7">
        <v>16</v>
      </c>
      <c r="P294" s="7">
        <f t="shared" si="18"/>
        <v>14</v>
      </c>
      <c r="Q294" s="7">
        <f t="shared" si="19"/>
        <v>9.0000000000000018</v>
      </c>
      <c r="R294" s="10">
        <v>64.285714285714292</v>
      </c>
      <c r="S294" s="12">
        <v>0.58932837995337994</v>
      </c>
      <c r="T294" s="12">
        <v>0.57835130664504497</v>
      </c>
      <c r="U294" s="9">
        <v>51.81</v>
      </c>
      <c r="V294">
        <v>3</v>
      </c>
      <c r="W294">
        <v>30</v>
      </c>
      <c r="X294">
        <v>3</v>
      </c>
      <c r="Y294">
        <v>1</v>
      </c>
      <c r="Z294">
        <v>4</v>
      </c>
      <c r="AA294">
        <v>0</v>
      </c>
      <c r="AB294">
        <v>1</v>
      </c>
      <c r="AC294">
        <v>0</v>
      </c>
      <c r="AD294">
        <v>0</v>
      </c>
      <c r="AE294">
        <v>0</v>
      </c>
      <c r="AF294">
        <v>5</v>
      </c>
      <c r="AG294">
        <v>2</v>
      </c>
    </row>
    <row r="295" spans="1:33">
      <c r="A295" s="24" t="s">
        <v>383</v>
      </c>
      <c r="B295" s="15" t="s">
        <v>780</v>
      </c>
      <c r="C295" s="16" t="s">
        <v>1087</v>
      </c>
      <c r="D295" s="2">
        <v>6</v>
      </c>
      <c r="E295" s="8">
        <f t="shared" si="16"/>
        <v>1.791759469228055</v>
      </c>
      <c r="F295" s="7">
        <v>273</v>
      </c>
      <c r="G295" s="9">
        <f t="shared" si="17"/>
        <v>5.6094717951849598</v>
      </c>
      <c r="H295" s="9">
        <v>2.35</v>
      </c>
      <c r="I295" s="2">
        <v>4</v>
      </c>
      <c r="J295" s="2">
        <v>4</v>
      </c>
      <c r="K295" s="2">
        <v>1</v>
      </c>
      <c r="L295" s="17">
        <v>1282.08</v>
      </c>
      <c r="M295" s="17">
        <v>283.22000000000003</v>
      </c>
      <c r="N295" s="15">
        <v>13</v>
      </c>
      <c r="O295" s="7">
        <v>15</v>
      </c>
      <c r="P295" s="7">
        <f t="shared" si="18"/>
        <v>13</v>
      </c>
      <c r="Q295" s="7">
        <f t="shared" si="19"/>
        <v>2</v>
      </c>
      <c r="R295" s="10">
        <v>15.384615384615385</v>
      </c>
      <c r="S295" s="12">
        <v>0.1851224916534607</v>
      </c>
      <c r="T295" s="12">
        <v>0.181550289842312</v>
      </c>
      <c r="U295" s="9">
        <v>64.67</v>
      </c>
      <c r="V295">
        <v>7</v>
      </c>
      <c r="W295">
        <v>13</v>
      </c>
      <c r="X295">
        <v>3</v>
      </c>
      <c r="Y295">
        <v>1</v>
      </c>
      <c r="Z295">
        <v>5</v>
      </c>
      <c r="AA295">
        <v>1</v>
      </c>
      <c r="AB295">
        <v>0</v>
      </c>
      <c r="AC295">
        <v>0</v>
      </c>
      <c r="AD295">
        <v>0</v>
      </c>
      <c r="AE295">
        <v>2</v>
      </c>
      <c r="AF295">
        <v>1</v>
      </c>
      <c r="AG295">
        <v>2</v>
      </c>
    </row>
    <row r="296" spans="1:33">
      <c r="A296" s="24" t="s">
        <v>8</v>
      </c>
      <c r="B296" s="15" t="s">
        <v>780</v>
      </c>
      <c r="C296" s="16" t="s">
        <v>1087</v>
      </c>
      <c r="D296" s="2">
        <v>6</v>
      </c>
      <c r="E296" s="8">
        <f t="shared" si="16"/>
        <v>1.791759469228055</v>
      </c>
      <c r="F296" s="7">
        <v>273</v>
      </c>
      <c r="G296" s="9">
        <f t="shared" si="17"/>
        <v>5.6094717951849598</v>
      </c>
      <c r="H296" s="9">
        <v>3.15</v>
      </c>
      <c r="I296" s="2">
        <v>4</v>
      </c>
      <c r="J296" s="2">
        <v>4</v>
      </c>
      <c r="K296" s="2">
        <v>1</v>
      </c>
      <c r="L296" s="17">
        <v>1282.08</v>
      </c>
      <c r="M296" s="17">
        <v>283.22000000000003</v>
      </c>
      <c r="N296" s="15">
        <v>13</v>
      </c>
      <c r="O296" s="7">
        <v>11</v>
      </c>
      <c r="P296" s="7">
        <f t="shared" si="18"/>
        <v>11</v>
      </c>
      <c r="Q296" s="7">
        <f t="shared" si="19"/>
        <v>2.9999999999999996</v>
      </c>
      <c r="R296" s="10">
        <v>27.27272727272727</v>
      </c>
      <c r="S296" s="12">
        <v>0.32714263096708235</v>
      </c>
      <c r="T296" s="12">
        <v>0.34478693529822962</v>
      </c>
      <c r="U296" s="9">
        <v>57.71</v>
      </c>
      <c r="V296">
        <v>3</v>
      </c>
      <c r="W296">
        <v>11</v>
      </c>
      <c r="X296">
        <v>2</v>
      </c>
      <c r="Y296">
        <v>0</v>
      </c>
      <c r="Z296">
        <v>3</v>
      </c>
      <c r="AA296">
        <v>3</v>
      </c>
      <c r="AB296">
        <v>0</v>
      </c>
      <c r="AC296">
        <v>0</v>
      </c>
      <c r="AD296">
        <v>0</v>
      </c>
      <c r="AE296">
        <v>2</v>
      </c>
      <c r="AF296">
        <v>1</v>
      </c>
      <c r="AG296">
        <v>0</v>
      </c>
    </row>
    <row r="297" spans="1:33">
      <c r="A297" s="24" t="s">
        <v>94</v>
      </c>
      <c r="B297" s="15" t="s">
        <v>763</v>
      </c>
      <c r="C297" s="16" t="s">
        <v>1087</v>
      </c>
      <c r="D297" s="2">
        <v>1</v>
      </c>
      <c r="E297" s="8">
        <f t="shared" si="16"/>
        <v>0</v>
      </c>
      <c r="F297" s="7">
        <v>107</v>
      </c>
      <c r="G297" s="9">
        <f t="shared" si="17"/>
        <v>4.6728288344619058</v>
      </c>
      <c r="H297" s="9">
        <v>3.55</v>
      </c>
      <c r="I297" s="2">
        <v>6</v>
      </c>
      <c r="J297">
        <v>5</v>
      </c>
      <c r="K297" s="2">
        <v>2</v>
      </c>
      <c r="L297" s="17">
        <v>557.98</v>
      </c>
      <c r="M297" s="17">
        <v>126.12</v>
      </c>
      <c r="N297" s="15">
        <v>0</v>
      </c>
      <c r="O297" s="7">
        <v>13</v>
      </c>
      <c r="P297" s="7">
        <f t="shared" si="18"/>
        <v>10</v>
      </c>
      <c r="Q297" s="7">
        <f t="shared" si="19"/>
        <v>4</v>
      </c>
      <c r="R297" s="10">
        <v>40</v>
      </c>
      <c r="S297" s="12">
        <v>0.37846582079536628</v>
      </c>
      <c r="T297" s="12">
        <v>0.38905284483662278</v>
      </c>
      <c r="U297" s="9">
        <v>303.23</v>
      </c>
      <c r="V297">
        <v>9</v>
      </c>
      <c r="W297">
        <v>60</v>
      </c>
      <c r="X297">
        <v>3</v>
      </c>
      <c r="Y297">
        <v>3</v>
      </c>
      <c r="Z297">
        <v>3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1</v>
      </c>
      <c r="AG297">
        <v>3</v>
      </c>
    </row>
    <row r="298" spans="1:33">
      <c r="A298" s="24" t="s">
        <v>9</v>
      </c>
      <c r="B298" s="15" t="s">
        <v>781</v>
      </c>
      <c r="C298" s="16" t="s">
        <v>1087</v>
      </c>
      <c r="D298" s="2">
        <v>31</v>
      </c>
      <c r="E298" s="8">
        <f t="shared" si="16"/>
        <v>3.4339872044851463</v>
      </c>
      <c r="F298" s="7">
        <v>4539</v>
      </c>
      <c r="G298" s="9">
        <f t="shared" si="17"/>
        <v>8.4204620024564658</v>
      </c>
      <c r="H298" s="9">
        <v>8.4</v>
      </c>
      <c r="I298" s="2">
        <v>6</v>
      </c>
      <c r="J298">
        <v>5</v>
      </c>
      <c r="K298" s="2">
        <v>2</v>
      </c>
      <c r="L298" s="17">
        <v>370.08</v>
      </c>
      <c r="M298" s="17">
        <v>96.04</v>
      </c>
      <c r="N298" s="15">
        <v>0</v>
      </c>
      <c r="O298" s="7">
        <v>11</v>
      </c>
      <c r="P298" s="7">
        <f t="shared" si="18"/>
        <v>11</v>
      </c>
      <c r="Q298" s="7">
        <f t="shared" si="19"/>
        <v>2.9999999999999996</v>
      </c>
      <c r="R298" s="10">
        <v>27.27272727272727</v>
      </c>
      <c r="S298" s="12">
        <v>0.34768118643716733</v>
      </c>
      <c r="T298" s="12">
        <v>0.33095087076171487</v>
      </c>
      <c r="U298" s="9">
        <v>24.08</v>
      </c>
      <c r="V298">
        <v>1</v>
      </c>
      <c r="W298">
        <v>4</v>
      </c>
      <c r="X298">
        <v>1</v>
      </c>
      <c r="Y298">
        <v>0</v>
      </c>
      <c r="Z298">
        <v>3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7</v>
      </c>
      <c r="AG298">
        <v>0</v>
      </c>
    </row>
    <row r="299" spans="1:33">
      <c r="A299" s="24" t="s">
        <v>10</v>
      </c>
      <c r="B299" s="15" t="s">
        <v>782</v>
      </c>
      <c r="C299" s="16" t="s">
        <v>1087</v>
      </c>
      <c r="D299" s="2">
        <v>80</v>
      </c>
      <c r="E299" s="8">
        <f t="shared" si="16"/>
        <v>4.3820266346738812</v>
      </c>
      <c r="F299" s="7">
        <v>1902</v>
      </c>
      <c r="G299" s="9">
        <f t="shared" si="17"/>
        <v>7.5506612431053357</v>
      </c>
      <c r="H299" s="9">
        <v>2.6</v>
      </c>
      <c r="I299" s="2">
        <v>7</v>
      </c>
      <c r="J299" s="2">
        <v>5</v>
      </c>
      <c r="K299" s="2">
        <v>2</v>
      </c>
      <c r="L299" s="17">
        <v>743.36</v>
      </c>
      <c r="M299" s="17">
        <v>148.26</v>
      </c>
      <c r="N299" s="15">
        <v>1</v>
      </c>
      <c r="O299" s="7">
        <v>17</v>
      </c>
      <c r="P299" s="7">
        <f t="shared" si="18"/>
        <v>15</v>
      </c>
      <c r="Q299" s="7">
        <f t="shared" si="19"/>
        <v>4</v>
      </c>
      <c r="R299" s="10">
        <v>26.666666666666668</v>
      </c>
      <c r="S299" s="12">
        <v>0.35184810283716961</v>
      </c>
      <c r="T299" s="12">
        <v>0.32943088061400588</v>
      </c>
      <c r="U299" s="9">
        <v>182.65</v>
      </c>
      <c r="V299">
        <v>10</v>
      </c>
      <c r="W299">
        <v>18</v>
      </c>
      <c r="X299">
        <v>5</v>
      </c>
      <c r="Y299">
        <v>2</v>
      </c>
      <c r="Z299">
        <v>3</v>
      </c>
      <c r="AA299">
        <v>0</v>
      </c>
      <c r="AB299">
        <v>1</v>
      </c>
      <c r="AC299">
        <v>0</v>
      </c>
      <c r="AD299">
        <v>0</v>
      </c>
      <c r="AE299">
        <v>0</v>
      </c>
      <c r="AF299">
        <v>4</v>
      </c>
      <c r="AG299">
        <v>2</v>
      </c>
    </row>
    <row r="300" spans="1:33">
      <c r="A300" s="24" t="s">
        <v>11</v>
      </c>
      <c r="B300" s="15" t="s">
        <v>783</v>
      </c>
      <c r="C300" s="16" t="s">
        <v>1087</v>
      </c>
      <c r="D300" s="2">
        <v>2</v>
      </c>
      <c r="E300" s="8">
        <f t="shared" si="16"/>
        <v>0.69314718055994529</v>
      </c>
      <c r="F300" s="7">
        <v>33</v>
      </c>
      <c r="G300" s="9">
        <f t="shared" si="17"/>
        <v>3.4965075614664802</v>
      </c>
      <c r="H300" s="9">
        <v>6.45</v>
      </c>
      <c r="I300" s="2">
        <v>7</v>
      </c>
      <c r="J300">
        <v>5</v>
      </c>
      <c r="K300" s="2">
        <v>2</v>
      </c>
      <c r="L300" s="17">
        <v>1052.21</v>
      </c>
      <c r="M300" s="17">
        <v>144.37</v>
      </c>
      <c r="N300" s="15">
        <v>1</v>
      </c>
      <c r="O300" s="7">
        <v>15</v>
      </c>
      <c r="P300" s="7">
        <f t="shared" si="18"/>
        <v>14</v>
      </c>
      <c r="Q300" s="7">
        <f t="shared" si="19"/>
        <v>8</v>
      </c>
      <c r="R300" s="10">
        <v>57.142857142857139</v>
      </c>
      <c r="S300" s="12">
        <v>0.44809046425587779</v>
      </c>
      <c r="T300" s="12">
        <v>0.46433498497196418</v>
      </c>
      <c r="U300" s="9">
        <v>385.4</v>
      </c>
      <c r="V300">
        <v>10</v>
      </c>
      <c r="W300">
        <v>67</v>
      </c>
      <c r="X300">
        <v>4</v>
      </c>
      <c r="Y300">
        <v>0</v>
      </c>
      <c r="Z300">
        <v>3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6</v>
      </c>
      <c r="AG300">
        <v>1</v>
      </c>
    </row>
    <row r="301" spans="1:33">
      <c r="A301" s="24" t="s">
        <v>12</v>
      </c>
      <c r="B301" s="15" t="s">
        <v>784</v>
      </c>
      <c r="C301" s="16" t="s">
        <v>1087</v>
      </c>
      <c r="D301" s="2">
        <v>3</v>
      </c>
      <c r="E301" s="8">
        <f t="shared" si="16"/>
        <v>1.0986122886681098</v>
      </c>
      <c r="F301" s="7">
        <v>284</v>
      </c>
      <c r="G301" s="9">
        <f t="shared" si="17"/>
        <v>5.6489742381612063</v>
      </c>
      <c r="H301" s="9">
        <v>5.9</v>
      </c>
      <c r="I301" s="2">
        <v>5</v>
      </c>
      <c r="J301">
        <v>6</v>
      </c>
      <c r="K301" s="2">
        <v>2</v>
      </c>
      <c r="L301" s="17">
        <v>2196</v>
      </c>
      <c r="M301" s="17">
        <v>58.57</v>
      </c>
      <c r="N301" s="15">
        <v>4</v>
      </c>
      <c r="O301" s="7">
        <v>9</v>
      </c>
      <c r="P301" s="7">
        <f t="shared" si="18"/>
        <v>8</v>
      </c>
      <c r="Q301" s="7">
        <f t="shared" si="19"/>
        <v>2</v>
      </c>
      <c r="R301" s="10">
        <v>25</v>
      </c>
      <c r="S301" s="12">
        <v>0.33954659005210475</v>
      </c>
      <c r="T301" s="12">
        <v>0.33915112635537087</v>
      </c>
      <c r="U301" s="9">
        <v>151.97999999999999</v>
      </c>
      <c r="V301">
        <v>8</v>
      </c>
      <c r="W301">
        <v>53</v>
      </c>
      <c r="X301">
        <v>3</v>
      </c>
      <c r="Y301">
        <v>0</v>
      </c>
      <c r="Z301">
        <v>3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1</v>
      </c>
      <c r="AG301">
        <v>1</v>
      </c>
    </row>
    <row r="302" spans="1:33">
      <c r="A302" s="24" t="s">
        <v>95</v>
      </c>
      <c r="B302" s="15" t="s">
        <v>785</v>
      </c>
      <c r="C302" s="16" t="s">
        <v>1087</v>
      </c>
      <c r="D302" s="2">
        <v>4</v>
      </c>
      <c r="E302" s="8">
        <f t="shared" si="16"/>
        <v>1.3862943611198906</v>
      </c>
      <c r="F302" s="7">
        <v>898</v>
      </c>
      <c r="G302" s="9">
        <f t="shared" si="17"/>
        <v>6.8001700683021999</v>
      </c>
      <c r="H302" s="9">
        <v>2.5499999999999998</v>
      </c>
      <c r="I302" s="2">
        <v>4</v>
      </c>
      <c r="J302" s="2">
        <v>3</v>
      </c>
      <c r="K302" s="2">
        <v>1</v>
      </c>
      <c r="L302" s="17">
        <v>2109.31</v>
      </c>
      <c r="M302" s="17">
        <v>110.72</v>
      </c>
      <c r="N302" s="15">
        <v>14</v>
      </c>
      <c r="O302" s="7">
        <v>14</v>
      </c>
      <c r="P302" s="7">
        <f t="shared" si="18"/>
        <v>12</v>
      </c>
      <c r="Q302" s="7">
        <f t="shared" si="19"/>
        <v>3</v>
      </c>
      <c r="R302" s="10">
        <v>25</v>
      </c>
      <c r="S302" s="12">
        <v>0.2451362990865156</v>
      </c>
      <c r="T302" s="12">
        <v>0.24455474793631227</v>
      </c>
      <c r="U302" s="9">
        <v>85.29</v>
      </c>
      <c r="V302">
        <v>3</v>
      </c>
      <c r="W302">
        <v>8</v>
      </c>
      <c r="X302">
        <v>0</v>
      </c>
      <c r="Y302">
        <v>2</v>
      </c>
      <c r="Z302">
        <v>6</v>
      </c>
      <c r="AA302">
        <v>1</v>
      </c>
      <c r="AB302">
        <v>0</v>
      </c>
      <c r="AC302">
        <v>0</v>
      </c>
      <c r="AD302">
        <v>0</v>
      </c>
      <c r="AE302">
        <v>1</v>
      </c>
      <c r="AF302">
        <v>2</v>
      </c>
      <c r="AG302">
        <v>2</v>
      </c>
    </row>
    <row r="303" spans="1:33">
      <c r="A303" s="24" t="s">
        <v>96</v>
      </c>
      <c r="B303" s="15" t="s">
        <v>786</v>
      </c>
      <c r="C303" s="16" t="s">
        <v>1087</v>
      </c>
      <c r="D303" s="2">
        <v>1</v>
      </c>
      <c r="E303" s="8">
        <f t="shared" si="16"/>
        <v>0</v>
      </c>
      <c r="F303" s="7">
        <v>98</v>
      </c>
      <c r="G303" s="9">
        <f t="shared" si="17"/>
        <v>4.5849674786705723</v>
      </c>
      <c r="H303" s="9">
        <v>3.35</v>
      </c>
      <c r="I303" s="2">
        <v>5</v>
      </c>
      <c r="J303" s="2">
        <v>3</v>
      </c>
      <c r="K303" s="2">
        <v>1</v>
      </c>
      <c r="L303" s="17">
        <v>1939.63</v>
      </c>
      <c r="M303" s="17">
        <v>499.25</v>
      </c>
      <c r="N303" s="15">
        <v>4</v>
      </c>
      <c r="O303" s="7">
        <v>15</v>
      </c>
      <c r="P303" s="7">
        <f t="shared" si="18"/>
        <v>12</v>
      </c>
      <c r="Q303" s="7">
        <f t="shared" si="19"/>
        <v>0</v>
      </c>
      <c r="R303" s="10">
        <v>0</v>
      </c>
      <c r="S303" s="12">
        <v>9.6131624938902552E-2</v>
      </c>
      <c r="T303" s="12">
        <v>9.8598759492099244E-2</v>
      </c>
      <c r="U303" s="9">
        <v>331.61</v>
      </c>
      <c r="V303">
        <v>19</v>
      </c>
      <c r="W303">
        <v>29</v>
      </c>
      <c r="X303">
        <v>2</v>
      </c>
      <c r="Y303">
        <v>0</v>
      </c>
      <c r="Z303">
        <v>7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2</v>
      </c>
      <c r="AG303">
        <v>3</v>
      </c>
    </row>
    <row r="304" spans="1:33">
      <c r="A304" s="24" t="s">
        <v>97</v>
      </c>
      <c r="B304" s="15" t="s">
        <v>787</v>
      </c>
      <c r="C304" s="16" t="s">
        <v>1087</v>
      </c>
      <c r="D304" s="2">
        <v>3</v>
      </c>
      <c r="E304" s="8">
        <f t="shared" si="16"/>
        <v>1.0986122886681098</v>
      </c>
      <c r="F304" s="7">
        <v>540</v>
      </c>
      <c r="G304" s="9">
        <f t="shared" si="17"/>
        <v>6.2915691395583204</v>
      </c>
      <c r="H304" s="9">
        <v>5.65</v>
      </c>
      <c r="I304" s="2">
        <v>4</v>
      </c>
      <c r="J304" s="2">
        <v>3</v>
      </c>
      <c r="K304" s="2">
        <v>1</v>
      </c>
      <c r="L304" s="17">
        <v>4173.43</v>
      </c>
      <c r="M304" s="17">
        <v>309.83</v>
      </c>
      <c r="N304" s="15">
        <v>5</v>
      </c>
      <c r="O304" s="7">
        <v>8</v>
      </c>
      <c r="P304" s="7">
        <f t="shared" si="18"/>
        <v>7</v>
      </c>
      <c r="Q304" s="7">
        <f t="shared" si="19"/>
        <v>2</v>
      </c>
      <c r="R304" s="10">
        <v>28.571428571428569</v>
      </c>
      <c r="S304" s="12">
        <v>0.3068817802019384</v>
      </c>
      <c r="T304" s="12">
        <v>0.30287417376772158</v>
      </c>
      <c r="U304" s="9">
        <v>84.35</v>
      </c>
      <c r="V304">
        <v>1</v>
      </c>
      <c r="W304">
        <v>10</v>
      </c>
      <c r="X304">
        <v>0</v>
      </c>
      <c r="Y304">
        <v>2</v>
      </c>
      <c r="Z304">
        <v>2</v>
      </c>
      <c r="AA304">
        <v>2</v>
      </c>
      <c r="AB304">
        <v>0</v>
      </c>
      <c r="AC304">
        <v>0</v>
      </c>
      <c r="AD304">
        <v>0</v>
      </c>
      <c r="AE304">
        <v>0</v>
      </c>
      <c r="AF304">
        <v>1</v>
      </c>
      <c r="AG304">
        <v>1</v>
      </c>
    </row>
    <row r="305" spans="1:33">
      <c r="A305" s="24" t="s">
        <v>75</v>
      </c>
      <c r="B305" s="15" t="s">
        <v>788</v>
      </c>
      <c r="C305" s="16" t="s">
        <v>1087</v>
      </c>
      <c r="D305" s="2">
        <v>1</v>
      </c>
      <c r="E305" s="8">
        <f t="shared" si="16"/>
        <v>0</v>
      </c>
      <c r="F305" s="7">
        <v>367</v>
      </c>
      <c r="G305" s="9">
        <f t="shared" si="17"/>
        <v>5.9053618480545707</v>
      </c>
      <c r="H305" s="9">
        <v>4.9000000000000004</v>
      </c>
      <c r="I305" s="2">
        <v>10</v>
      </c>
      <c r="J305">
        <v>8</v>
      </c>
      <c r="K305" s="2">
        <v>4</v>
      </c>
      <c r="L305" s="17">
        <v>125.87</v>
      </c>
      <c r="M305" s="17">
        <v>0</v>
      </c>
      <c r="N305" s="15">
        <v>0</v>
      </c>
      <c r="O305" s="7">
        <v>16</v>
      </c>
      <c r="P305" s="7">
        <f t="shared" si="18"/>
        <v>15</v>
      </c>
      <c r="Q305" s="7">
        <f t="shared" si="19"/>
        <v>6</v>
      </c>
      <c r="R305" s="10">
        <v>40</v>
      </c>
      <c r="S305" s="12">
        <v>0.38466979484882297</v>
      </c>
      <c r="T305" s="12">
        <v>0.38993269402913894</v>
      </c>
      <c r="U305" s="9">
        <v>189.11</v>
      </c>
      <c r="V305">
        <v>11</v>
      </c>
      <c r="W305">
        <v>31</v>
      </c>
      <c r="X305">
        <v>4</v>
      </c>
      <c r="Y305">
        <v>1</v>
      </c>
      <c r="Z305">
        <v>3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6</v>
      </c>
      <c r="AG305">
        <v>1</v>
      </c>
    </row>
    <row r="306" spans="1:33">
      <c r="A306" s="24" t="s">
        <v>98</v>
      </c>
      <c r="B306" s="15" t="s">
        <v>789</v>
      </c>
      <c r="C306" s="16" t="s">
        <v>1087</v>
      </c>
      <c r="D306" s="2">
        <v>20</v>
      </c>
      <c r="E306" s="8">
        <f t="shared" si="16"/>
        <v>2.9957322735539909</v>
      </c>
      <c r="F306" s="7">
        <v>2912</v>
      </c>
      <c r="G306" s="9">
        <f t="shared" si="17"/>
        <v>7.9765954093165767</v>
      </c>
      <c r="H306" s="9">
        <v>4.95</v>
      </c>
      <c r="I306" s="2">
        <v>5</v>
      </c>
      <c r="J306" s="2">
        <v>3</v>
      </c>
      <c r="K306" s="2">
        <v>1</v>
      </c>
      <c r="L306" s="17">
        <v>3648.97</v>
      </c>
      <c r="M306" s="17">
        <v>509.47</v>
      </c>
      <c r="N306" s="15">
        <v>6</v>
      </c>
      <c r="O306" s="7">
        <v>19</v>
      </c>
      <c r="P306" s="7">
        <f t="shared" si="18"/>
        <v>17</v>
      </c>
      <c r="Q306" s="7">
        <f t="shared" si="19"/>
        <v>6.9999999999999991</v>
      </c>
      <c r="R306" s="10">
        <v>41.17647058823529</v>
      </c>
      <c r="S306" s="12">
        <v>0.43750841710105626</v>
      </c>
      <c r="T306" s="12">
        <v>0.4335967964225026</v>
      </c>
      <c r="U306" s="9">
        <v>119.59</v>
      </c>
      <c r="V306">
        <v>8</v>
      </c>
      <c r="W306">
        <v>18</v>
      </c>
      <c r="X306">
        <v>2</v>
      </c>
      <c r="Y306">
        <v>2</v>
      </c>
      <c r="Z306">
        <v>5</v>
      </c>
      <c r="AA306">
        <v>2</v>
      </c>
      <c r="AB306">
        <v>1</v>
      </c>
      <c r="AC306">
        <v>0</v>
      </c>
      <c r="AD306">
        <v>0</v>
      </c>
      <c r="AE306">
        <v>0</v>
      </c>
      <c r="AF306">
        <v>5</v>
      </c>
      <c r="AG306">
        <v>2</v>
      </c>
    </row>
    <row r="307" spans="1:33">
      <c r="A307" s="24" t="s">
        <v>76</v>
      </c>
      <c r="B307" s="15" t="s">
        <v>789</v>
      </c>
      <c r="C307" s="16" t="s">
        <v>1087</v>
      </c>
      <c r="D307" s="2">
        <v>20</v>
      </c>
      <c r="E307" s="8">
        <f t="shared" si="16"/>
        <v>2.9957322735539909</v>
      </c>
      <c r="F307" s="7">
        <v>1897</v>
      </c>
      <c r="G307" s="9">
        <f t="shared" si="17"/>
        <v>7.5480289699350145</v>
      </c>
      <c r="H307" s="9">
        <v>8.6</v>
      </c>
      <c r="I307" s="2">
        <v>5</v>
      </c>
      <c r="J307" s="2">
        <v>3</v>
      </c>
      <c r="K307" s="2">
        <v>1</v>
      </c>
      <c r="L307" s="17">
        <v>3648.97</v>
      </c>
      <c r="M307" s="17">
        <v>509.47</v>
      </c>
      <c r="N307" s="15">
        <v>6</v>
      </c>
      <c r="O307" s="7">
        <v>12</v>
      </c>
      <c r="P307" s="7">
        <f t="shared" si="18"/>
        <v>12</v>
      </c>
      <c r="Q307" s="7">
        <f t="shared" si="19"/>
        <v>7</v>
      </c>
      <c r="R307" s="10">
        <v>58.333333333333336</v>
      </c>
      <c r="S307" s="12">
        <v>0.62480437714394932</v>
      </c>
      <c r="T307" s="12">
        <v>0.64012397451967862</v>
      </c>
      <c r="U307" s="9">
        <v>25.68</v>
      </c>
      <c r="V307">
        <v>2</v>
      </c>
      <c r="W307">
        <v>20</v>
      </c>
      <c r="X307">
        <v>3</v>
      </c>
      <c r="Y307">
        <v>0</v>
      </c>
      <c r="Z307">
        <v>7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v>1</v>
      </c>
      <c r="AG307">
        <v>0</v>
      </c>
    </row>
    <row r="308" spans="1:33">
      <c r="A308" s="24" t="s">
        <v>77</v>
      </c>
      <c r="B308" s="15" t="s">
        <v>790</v>
      </c>
      <c r="C308" s="16" t="s">
        <v>1087</v>
      </c>
      <c r="D308" s="2">
        <v>3</v>
      </c>
      <c r="E308" s="8">
        <f t="shared" si="16"/>
        <v>1.0986122886681098</v>
      </c>
      <c r="F308" s="7">
        <v>1078</v>
      </c>
      <c r="G308" s="9">
        <f t="shared" si="17"/>
        <v>6.9828627514689421</v>
      </c>
      <c r="H308" s="9">
        <v>8.6</v>
      </c>
      <c r="I308" s="2">
        <v>3</v>
      </c>
      <c r="J308" s="2">
        <v>3</v>
      </c>
      <c r="K308" s="2">
        <v>1</v>
      </c>
      <c r="L308"/>
      <c r="M308"/>
      <c r="N308" s="15">
        <v>13</v>
      </c>
      <c r="O308" s="7">
        <v>14</v>
      </c>
      <c r="P308" s="7">
        <f t="shared" si="18"/>
        <v>12</v>
      </c>
      <c r="Q308" s="7">
        <f t="shared" si="19"/>
        <v>3.9999999999999996</v>
      </c>
      <c r="R308" s="10">
        <v>33.333333333333329</v>
      </c>
      <c r="S308" s="12">
        <v>0.37062743336328241</v>
      </c>
      <c r="T308" s="12">
        <v>0.34898128036307074</v>
      </c>
      <c r="U308" s="9">
        <v>211.96</v>
      </c>
      <c r="V308">
        <v>8</v>
      </c>
      <c r="W308">
        <v>29</v>
      </c>
      <c r="X308">
        <v>7</v>
      </c>
      <c r="Y308">
        <v>0</v>
      </c>
      <c r="Z308">
        <v>5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2</v>
      </c>
    </row>
    <row r="309" spans="1:33">
      <c r="A309" s="24" t="s">
        <v>99</v>
      </c>
      <c r="B309" s="15" t="s">
        <v>791</v>
      </c>
      <c r="C309" s="16" t="s">
        <v>1087</v>
      </c>
      <c r="D309" s="2">
        <v>4</v>
      </c>
      <c r="E309" s="8">
        <f t="shared" si="16"/>
        <v>1.3862943611198906</v>
      </c>
      <c r="F309" s="7">
        <v>901</v>
      </c>
      <c r="G309" s="9">
        <f t="shared" si="17"/>
        <v>6.8035052576083377</v>
      </c>
      <c r="H309" s="9">
        <v>7.2</v>
      </c>
      <c r="I309" s="2">
        <v>8</v>
      </c>
      <c r="J309" s="2">
        <v>6</v>
      </c>
      <c r="K309" s="2">
        <v>2</v>
      </c>
      <c r="L309" s="17">
        <v>126.12</v>
      </c>
      <c r="M309" s="17">
        <v>31.21</v>
      </c>
      <c r="N309" s="15">
        <v>0</v>
      </c>
      <c r="O309" s="7">
        <v>16</v>
      </c>
      <c r="P309" s="7">
        <f t="shared" si="18"/>
        <v>14</v>
      </c>
      <c r="Q309" s="7">
        <f t="shared" si="19"/>
        <v>3</v>
      </c>
      <c r="R309" s="10">
        <v>21.428571428571427</v>
      </c>
      <c r="S309" s="12">
        <v>0.29067626768161531</v>
      </c>
      <c r="T309" s="12">
        <v>0.29131079614139238</v>
      </c>
      <c r="U309" s="9">
        <v>68.680000000000007</v>
      </c>
      <c r="V309">
        <v>5</v>
      </c>
      <c r="W309">
        <v>9</v>
      </c>
      <c r="X309">
        <v>5</v>
      </c>
      <c r="Y309">
        <v>0</v>
      </c>
      <c r="Z309">
        <v>3</v>
      </c>
      <c r="AA309">
        <v>2</v>
      </c>
      <c r="AB309">
        <v>0</v>
      </c>
      <c r="AC309">
        <v>0</v>
      </c>
      <c r="AD309">
        <v>0</v>
      </c>
      <c r="AE309">
        <v>0</v>
      </c>
      <c r="AF309">
        <v>4</v>
      </c>
      <c r="AG309">
        <v>2</v>
      </c>
    </row>
    <row r="310" spans="1:33">
      <c r="A310" s="24" t="s">
        <v>78</v>
      </c>
      <c r="B310" s="15" t="s">
        <v>792</v>
      </c>
      <c r="C310" s="16" t="s">
        <v>1087</v>
      </c>
      <c r="D310" s="2">
        <v>11</v>
      </c>
      <c r="E310" s="8">
        <f t="shared" si="16"/>
        <v>2.3978952727983707</v>
      </c>
      <c r="F310" s="7">
        <v>241</v>
      </c>
      <c r="G310" s="9">
        <f t="shared" si="17"/>
        <v>5.4847969334906548</v>
      </c>
      <c r="H310" s="9">
        <v>3.25</v>
      </c>
      <c r="I310" s="2">
        <v>6</v>
      </c>
      <c r="J310">
        <v>4</v>
      </c>
      <c r="K310" s="2">
        <v>2</v>
      </c>
      <c r="L310" s="17">
        <v>889.19</v>
      </c>
      <c r="M310" s="17">
        <v>12.24</v>
      </c>
      <c r="N310" s="15">
        <v>2</v>
      </c>
      <c r="O310" s="7">
        <v>8</v>
      </c>
      <c r="P310" s="7">
        <f t="shared" si="18"/>
        <v>8</v>
      </c>
      <c r="Q310" s="7">
        <f t="shared" si="19"/>
        <v>6</v>
      </c>
      <c r="R310" s="10">
        <v>75</v>
      </c>
      <c r="S310" s="12">
        <v>0.73878205128205132</v>
      </c>
      <c r="T310" s="12">
        <v>0.75795352966007001</v>
      </c>
      <c r="U310" s="9">
        <v>0</v>
      </c>
      <c r="V310">
        <v>0</v>
      </c>
      <c r="W310">
        <v>0</v>
      </c>
      <c r="X310">
        <v>4</v>
      </c>
      <c r="Y310">
        <v>0</v>
      </c>
      <c r="Z310">
        <v>2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2</v>
      </c>
      <c r="AG310">
        <v>0</v>
      </c>
    </row>
    <row r="311" spans="1:33">
      <c r="A311" s="24" t="s">
        <v>79</v>
      </c>
      <c r="B311" s="15" t="s">
        <v>793</v>
      </c>
      <c r="C311" s="16" t="s">
        <v>1085</v>
      </c>
      <c r="D311" s="2">
        <v>5</v>
      </c>
      <c r="E311" s="8">
        <f t="shared" si="16"/>
        <v>1.6094379124341003</v>
      </c>
      <c r="F311" s="7">
        <v>317</v>
      </c>
      <c r="G311" s="9">
        <f t="shared" si="17"/>
        <v>5.7589017738772803</v>
      </c>
      <c r="H311" s="9">
        <v>8.25</v>
      </c>
      <c r="I311" s="2">
        <v>6</v>
      </c>
      <c r="J311" s="2">
        <v>6</v>
      </c>
      <c r="K311" s="2">
        <v>2</v>
      </c>
      <c r="L311" s="17">
        <v>254.75</v>
      </c>
      <c r="M311" s="17">
        <v>5.7</v>
      </c>
      <c r="N311" s="15">
        <v>0</v>
      </c>
      <c r="O311" s="7">
        <v>14</v>
      </c>
      <c r="P311" s="7">
        <f t="shared" si="18"/>
        <v>14</v>
      </c>
      <c r="Q311" s="7">
        <f t="shared" si="19"/>
        <v>6</v>
      </c>
      <c r="R311" s="10">
        <v>42.857142857142854</v>
      </c>
      <c r="S311" s="12">
        <v>0.50884901853461695</v>
      </c>
      <c r="T311" s="12">
        <v>0.52090890435701465</v>
      </c>
      <c r="U311" s="9">
        <v>51.36</v>
      </c>
      <c r="V311">
        <v>5</v>
      </c>
      <c r="W311">
        <v>18</v>
      </c>
      <c r="X311">
        <v>5</v>
      </c>
      <c r="Y311">
        <v>0</v>
      </c>
      <c r="Z311">
        <v>3</v>
      </c>
      <c r="AA311">
        <v>2</v>
      </c>
      <c r="AB311">
        <v>0</v>
      </c>
      <c r="AC311">
        <v>0</v>
      </c>
      <c r="AD311">
        <v>0</v>
      </c>
      <c r="AE311">
        <v>1</v>
      </c>
      <c r="AF311">
        <v>3</v>
      </c>
      <c r="AG311">
        <v>0</v>
      </c>
    </row>
    <row r="312" spans="1:33">
      <c r="A312" s="24" t="s">
        <v>283</v>
      </c>
      <c r="B312" s="15" t="s">
        <v>709</v>
      </c>
      <c r="C312" s="16" t="s">
        <v>1085</v>
      </c>
      <c r="D312" s="2">
        <v>5</v>
      </c>
      <c r="E312" s="8">
        <f t="shared" si="16"/>
        <v>1.6094379124341003</v>
      </c>
      <c r="F312" s="7">
        <v>404</v>
      </c>
      <c r="G312" s="9">
        <f t="shared" si="17"/>
        <v>6.0014148779611505</v>
      </c>
      <c r="H312" s="9">
        <v>8</v>
      </c>
      <c r="I312" s="2">
        <v>8</v>
      </c>
      <c r="J312" s="2">
        <v>6</v>
      </c>
      <c r="K312" s="2">
        <v>2</v>
      </c>
      <c r="L312" s="17">
        <v>359.18</v>
      </c>
      <c r="M312" s="17">
        <v>12.97</v>
      </c>
      <c r="N312" s="15">
        <v>0</v>
      </c>
      <c r="O312" s="7">
        <v>17</v>
      </c>
      <c r="P312" s="7">
        <f t="shared" si="18"/>
        <v>15</v>
      </c>
      <c r="Q312" s="7">
        <f t="shared" si="19"/>
        <v>8</v>
      </c>
      <c r="R312" s="10">
        <v>53.333333333333336</v>
      </c>
      <c r="S312" s="12">
        <v>0.48596975041419488</v>
      </c>
      <c r="T312" s="12">
        <v>0.49061576329020706</v>
      </c>
      <c r="U312" s="9">
        <v>167.33</v>
      </c>
      <c r="V312">
        <v>8</v>
      </c>
      <c r="W312">
        <v>38</v>
      </c>
      <c r="X312">
        <v>3</v>
      </c>
      <c r="Y312">
        <v>0</v>
      </c>
      <c r="Z312">
        <v>8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4</v>
      </c>
      <c r="AG312">
        <v>2</v>
      </c>
    </row>
    <row r="313" spans="1:33">
      <c r="A313" s="24" t="s">
        <v>100</v>
      </c>
      <c r="B313" s="15" t="s">
        <v>763</v>
      </c>
      <c r="C313" s="16" t="s">
        <v>1085</v>
      </c>
      <c r="D313" s="2">
        <v>1</v>
      </c>
      <c r="E313" s="8">
        <f t="shared" si="16"/>
        <v>0</v>
      </c>
      <c r="F313" s="7">
        <v>36</v>
      </c>
      <c r="G313" s="9">
        <f t="shared" si="17"/>
        <v>3.5835189384561099</v>
      </c>
      <c r="H313" s="9">
        <v>6.2</v>
      </c>
      <c r="I313" s="2">
        <v>9</v>
      </c>
      <c r="J313" s="2">
        <v>8</v>
      </c>
      <c r="K313" s="2">
        <v>3</v>
      </c>
      <c r="L313" s="17">
        <v>881.06</v>
      </c>
      <c r="M313" s="17">
        <v>129.29</v>
      </c>
      <c r="N313" s="15">
        <v>0</v>
      </c>
      <c r="O313" s="7">
        <v>17</v>
      </c>
      <c r="P313" s="7">
        <f t="shared" si="18"/>
        <v>16</v>
      </c>
      <c r="Q313" s="7">
        <f t="shared" si="19"/>
        <v>4</v>
      </c>
      <c r="R313" s="10">
        <v>25</v>
      </c>
      <c r="S313" s="12">
        <v>0.27533656908283111</v>
      </c>
      <c r="T313" s="12">
        <v>0.27559177656003114</v>
      </c>
      <c r="U313" s="9">
        <v>564.33000000000004</v>
      </c>
      <c r="V313">
        <v>28</v>
      </c>
      <c r="W313">
        <v>42</v>
      </c>
      <c r="X313">
        <v>0</v>
      </c>
      <c r="Y313">
        <v>0</v>
      </c>
      <c r="Z313">
        <v>6</v>
      </c>
      <c r="AA313">
        <v>1</v>
      </c>
      <c r="AB313">
        <v>0</v>
      </c>
      <c r="AC313">
        <v>2</v>
      </c>
      <c r="AD313">
        <v>0</v>
      </c>
      <c r="AE313">
        <v>3</v>
      </c>
      <c r="AF313">
        <v>4</v>
      </c>
      <c r="AG313">
        <v>1</v>
      </c>
    </row>
    <row r="314" spans="1:33">
      <c r="A314" s="24" t="s">
        <v>284</v>
      </c>
      <c r="B314" s="15" t="s">
        <v>710</v>
      </c>
      <c r="C314" s="16" t="s">
        <v>1085</v>
      </c>
      <c r="D314" s="2">
        <v>1</v>
      </c>
      <c r="E314" s="8">
        <f t="shared" si="16"/>
        <v>0</v>
      </c>
      <c r="F314" s="7">
        <v>88</v>
      </c>
      <c r="G314" s="9">
        <f t="shared" si="17"/>
        <v>4.4773368144782069</v>
      </c>
      <c r="H314" s="9">
        <v>6.2</v>
      </c>
      <c r="I314" s="2">
        <v>9</v>
      </c>
      <c r="J314" s="2">
        <v>6</v>
      </c>
      <c r="K314" s="2">
        <v>2</v>
      </c>
      <c r="L314" s="17">
        <v>49.63</v>
      </c>
      <c r="M314" s="17">
        <v>25.01</v>
      </c>
      <c r="N314" s="15">
        <v>0</v>
      </c>
      <c r="O314" s="7">
        <v>11</v>
      </c>
      <c r="P314" s="7">
        <f t="shared" si="18"/>
        <v>10</v>
      </c>
      <c r="Q314" s="7">
        <f t="shared" si="19"/>
        <v>1</v>
      </c>
      <c r="R314" s="10">
        <v>10</v>
      </c>
      <c r="S314" s="12">
        <v>0.12602748890105214</v>
      </c>
      <c r="T314" s="12">
        <v>0.13706786842980628</v>
      </c>
      <c r="U314" s="9">
        <v>135.02000000000001</v>
      </c>
      <c r="V314">
        <v>8</v>
      </c>
      <c r="W314">
        <v>22</v>
      </c>
      <c r="X314">
        <v>1</v>
      </c>
      <c r="Y314">
        <v>0</v>
      </c>
      <c r="Z314">
        <v>4</v>
      </c>
      <c r="AA314">
        <v>1</v>
      </c>
      <c r="AB314">
        <v>0</v>
      </c>
      <c r="AC314">
        <v>0</v>
      </c>
      <c r="AD314">
        <v>0</v>
      </c>
      <c r="AE314">
        <v>3</v>
      </c>
      <c r="AF314">
        <v>1</v>
      </c>
      <c r="AG314">
        <v>1</v>
      </c>
    </row>
    <row r="315" spans="1:33">
      <c r="A315" s="24" t="s">
        <v>101</v>
      </c>
      <c r="B315" s="15" t="s">
        <v>763</v>
      </c>
      <c r="C315" s="16" t="s">
        <v>1085</v>
      </c>
      <c r="D315" s="2">
        <v>5</v>
      </c>
      <c r="E315" s="8">
        <f t="shared" si="16"/>
        <v>1.6094379124341003</v>
      </c>
      <c r="F315" s="7">
        <v>245</v>
      </c>
      <c r="G315" s="9">
        <f t="shared" si="17"/>
        <v>5.5012582105447274</v>
      </c>
      <c r="H315" s="9">
        <v>1.8</v>
      </c>
      <c r="I315" s="2">
        <v>11</v>
      </c>
      <c r="J315" s="2">
        <v>8</v>
      </c>
      <c r="K315" s="2">
        <v>3</v>
      </c>
      <c r="L315" s="17">
        <v>0</v>
      </c>
      <c r="M315" s="17">
        <v>0</v>
      </c>
      <c r="N315" s="15">
        <v>0</v>
      </c>
      <c r="O315" s="7">
        <v>6</v>
      </c>
      <c r="P315" s="7">
        <f t="shared" si="18"/>
        <v>5</v>
      </c>
      <c r="Q315" s="7">
        <f t="shared" si="19"/>
        <v>0</v>
      </c>
      <c r="R315" s="10">
        <v>0</v>
      </c>
      <c r="S315" s="12">
        <v>3.7601414603702935E-2</v>
      </c>
      <c r="T315" s="12">
        <v>3.6861139072335403E-2</v>
      </c>
      <c r="U315" s="9">
        <v>398.85</v>
      </c>
      <c r="V315">
        <v>10</v>
      </c>
      <c r="W315">
        <v>100</v>
      </c>
      <c r="X315">
        <v>0</v>
      </c>
      <c r="Y315">
        <v>1</v>
      </c>
      <c r="Z315">
        <v>3</v>
      </c>
      <c r="AA315">
        <v>0</v>
      </c>
      <c r="AB315">
        <v>1</v>
      </c>
      <c r="AC315">
        <v>0</v>
      </c>
      <c r="AD315">
        <v>0</v>
      </c>
      <c r="AE315">
        <v>0</v>
      </c>
      <c r="AF315">
        <v>0</v>
      </c>
      <c r="AG315">
        <v>1</v>
      </c>
    </row>
    <row r="316" spans="1:33">
      <c r="A316" s="24" t="s">
        <v>285</v>
      </c>
      <c r="B316" s="15" t="s">
        <v>711</v>
      </c>
      <c r="C316" s="16" t="s">
        <v>1085</v>
      </c>
      <c r="D316" s="2">
        <v>1</v>
      </c>
      <c r="E316" s="8">
        <f t="shared" si="16"/>
        <v>0</v>
      </c>
      <c r="F316" s="7">
        <v>734</v>
      </c>
      <c r="G316" s="9">
        <f t="shared" si="17"/>
        <v>6.5985090286145152</v>
      </c>
      <c r="H316" s="9">
        <v>6.2</v>
      </c>
      <c r="I316" s="2">
        <v>6</v>
      </c>
      <c r="J316" s="2">
        <v>6</v>
      </c>
      <c r="K316" s="2">
        <v>2</v>
      </c>
      <c r="L316" s="17">
        <v>317.99</v>
      </c>
      <c r="M316" s="17">
        <v>43.65</v>
      </c>
      <c r="N316" s="15">
        <v>1</v>
      </c>
      <c r="O316" s="7">
        <v>18</v>
      </c>
      <c r="P316" s="7">
        <f t="shared" si="18"/>
        <v>16</v>
      </c>
      <c r="Q316" s="7">
        <f t="shared" si="19"/>
        <v>9</v>
      </c>
      <c r="R316" s="10">
        <v>56.25</v>
      </c>
      <c r="S316" s="12">
        <v>0.45984494731800762</v>
      </c>
      <c r="T316" s="12">
        <v>0.44876291418424097</v>
      </c>
      <c r="U316" s="9">
        <v>144.43</v>
      </c>
      <c r="V316">
        <v>6</v>
      </c>
      <c r="W316">
        <v>29</v>
      </c>
      <c r="X316">
        <v>5</v>
      </c>
      <c r="Y316">
        <v>0</v>
      </c>
      <c r="Z316">
        <v>5</v>
      </c>
      <c r="AA316">
        <v>2</v>
      </c>
      <c r="AB316">
        <v>0</v>
      </c>
      <c r="AC316">
        <v>0</v>
      </c>
      <c r="AD316">
        <v>0</v>
      </c>
      <c r="AE316">
        <v>1</v>
      </c>
      <c r="AF316">
        <v>3</v>
      </c>
      <c r="AG316">
        <v>2</v>
      </c>
    </row>
    <row r="317" spans="1:33">
      <c r="A317" s="24" t="s">
        <v>102</v>
      </c>
      <c r="B317" s="15" t="s">
        <v>712</v>
      </c>
      <c r="C317" s="16" t="s">
        <v>1088</v>
      </c>
      <c r="D317" s="2">
        <v>2</v>
      </c>
      <c r="E317" s="8">
        <f t="shared" si="16"/>
        <v>0.69314718055994529</v>
      </c>
      <c r="F317" s="7">
        <v>1950</v>
      </c>
      <c r="G317" s="9">
        <f t="shared" si="17"/>
        <v>7.5755846515577927</v>
      </c>
      <c r="H317" s="9">
        <v>6.1</v>
      </c>
      <c r="I317" s="2">
        <v>3</v>
      </c>
      <c r="J317" s="2">
        <v>2</v>
      </c>
      <c r="K317" s="2">
        <v>1</v>
      </c>
      <c r="L317"/>
      <c r="M317"/>
      <c r="N317" s="15">
        <v>4</v>
      </c>
      <c r="O317" s="7">
        <v>11</v>
      </c>
      <c r="P317" s="7">
        <f t="shared" si="18"/>
        <v>10</v>
      </c>
      <c r="Q317" s="7">
        <f t="shared" si="19"/>
        <v>1</v>
      </c>
      <c r="R317" s="10">
        <v>10</v>
      </c>
      <c r="S317" s="12">
        <v>0.18943985874186492</v>
      </c>
      <c r="T317" s="12">
        <v>0.20174503065425883</v>
      </c>
      <c r="U317" s="9">
        <v>125.63</v>
      </c>
      <c r="V317">
        <v>5</v>
      </c>
      <c r="W317">
        <v>14</v>
      </c>
      <c r="X317">
        <v>2</v>
      </c>
      <c r="Y317">
        <v>0</v>
      </c>
      <c r="Z317">
        <v>4</v>
      </c>
      <c r="AA317">
        <v>1</v>
      </c>
      <c r="AB317">
        <v>0</v>
      </c>
      <c r="AC317">
        <v>0</v>
      </c>
      <c r="AD317">
        <v>0</v>
      </c>
      <c r="AE317">
        <v>1</v>
      </c>
      <c r="AF317">
        <v>2</v>
      </c>
      <c r="AG317">
        <v>1</v>
      </c>
    </row>
    <row r="318" spans="1:33">
      <c r="A318" s="24" t="s">
        <v>103</v>
      </c>
      <c r="B318" s="15" t="s">
        <v>713</v>
      </c>
      <c r="C318" s="16" t="s">
        <v>1089</v>
      </c>
      <c r="D318" s="2">
        <v>1</v>
      </c>
      <c r="E318" s="8">
        <f t="shared" si="16"/>
        <v>0</v>
      </c>
      <c r="F318" s="7">
        <v>183</v>
      </c>
      <c r="G318" s="9">
        <f t="shared" si="17"/>
        <v>5.2094861528414214</v>
      </c>
      <c r="H318" s="9">
        <v>2.1</v>
      </c>
      <c r="I318" s="2">
        <v>7</v>
      </c>
      <c r="J318" s="2">
        <v>7</v>
      </c>
      <c r="K318" s="2">
        <v>3</v>
      </c>
      <c r="L318" s="17">
        <v>129.65</v>
      </c>
      <c r="M318" s="17">
        <v>2.62</v>
      </c>
      <c r="N318" s="15">
        <v>0</v>
      </c>
      <c r="O318" s="7">
        <v>13</v>
      </c>
      <c r="P318" s="7">
        <f t="shared" si="18"/>
        <v>11</v>
      </c>
      <c r="Q318" s="7">
        <f t="shared" si="19"/>
        <v>4.0000000000000009</v>
      </c>
      <c r="R318" s="10">
        <v>36.363636363636367</v>
      </c>
      <c r="S318" s="12">
        <v>0.32125522776251764</v>
      </c>
      <c r="T318" s="12">
        <v>0.30954928305106705</v>
      </c>
      <c r="U318" s="9">
        <v>144.49</v>
      </c>
      <c r="V318">
        <v>6</v>
      </c>
      <c r="W318">
        <v>29</v>
      </c>
      <c r="X318">
        <v>1</v>
      </c>
      <c r="Y318">
        <v>2</v>
      </c>
      <c r="Z318">
        <v>4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4</v>
      </c>
      <c r="AG318">
        <v>2</v>
      </c>
    </row>
    <row r="319" spans="1:33">
      <c r="A319" s="24" t="s">
        <v>104</v>
      </c>
      <c r="B319" s="15" t="s">
        <v>714</v>
      </c>
      <c r="C319" s="16" t="s">
        <v>1089</v>
      </c>
      <c r="D319" s="2">
        <v>6</v>
      </c>
      <c r="E319" s="8">
        <f t="shared" si="16"/>
        <v>1.791759469228055</v>
      </c>
      <c r="F319" s="7">
        <v>1174</v>
      </c>
      <c r="G319" s="9">
        <f t="shared" si="17"/>
        <v>7.0681720003880422</v>
      </c>
      <c r="H319" s="9">
        <v>5.7</v>
      </c>
      <c r="I319" s="2">
        <v>5</v>
      </c>
      <c r="J319" s="2">
        <v>4</v>
      </c>
      <c r="K319" s="2">
        <v>2</v>
      </c>
      <c r="L319" s="17">
        <v>423.24</v>
      </c>
      <c r="M319" s="17">
        <v>87.09</v>
      </c>
      <c r="N319" s="15">
        <v>1</v>
      </c>
      <c r="O319" s="7">
        <v>17</v>
      </c>
      <c r="P319" s="7">
        <f t="shared" si="18"/>
        <v>14</v>
      </c>
      <c r="Q319" s="7">
        <f t="shared" si="19"/>
        <v>3</v>
      </c>
      <c r="R319" s="10">
        <v>21.428571428571427</v>
      </c>
      <c r="S319" s="12">
        <v>0.28647719971500901</v>
      </c>
      <c r="T319" s="12">
        <v>0.28389494817276623</v>
      </c>
      <c r="U319" s="9">
        <v>93.98</v>
      </c>
      <c r="V319">
        <v>6</v>
      </c>
      <c r="W319">
        <v>11</v>
      </c>
      <c r="X319">
        <v>6</v>
      </c>
      <c r="Y319">
        <v>0</v>
      </c>
      <c r="Z319">
        <v>3</v>
      </c>
      <c r="AA319">
        <v>3</v>
      </c>
      <c r="AB319">
        <v>0</v>
      </c>
      <c r="AC319">
        <v>1</v>
      </c>
      <c r="AD319">
        <v>0</v>
      </c>
      <c r="AE319">
        <v>0</v>
      </c>
      <c r="AF319">
        <v>1</v>
      </c>
      <c r="AG319">
        <v>3</v>
      </c>
    </row>
    <row r="320" spans="1:33">
      <c r="A320" s="24" t="s">
        <v>214</v>
      </c>
      <c r="B320" s="15" t="s">
        <v>715</v>
      </c>
      <c r="C320" s="16" t="s">
        <v>1090</v>
      </c>
      <c r="D320" s="2">
        <v>19</v>
      </c>
      <c r="E320" s="8">
        <f t="shared" si="16"/>
        <v>2.9444389791664403</v>
      </c>
      <c r="F320" s="7">
        <v>1236</v>
      </c>
      <c r="G320" s="9">
        <f t="shared" si="17"/>
        <v>7.1196356380176358</v>
      </c>
      <c r="H320" s="9">
        <v>7.4</v>
      </c>
      <c r="I320" s="2">
        <v>6</v>
      </c>
      <c r="J320" s="2">
        <v>6</v>
      </c>
      <c r="K320" s="2">
        <v>2</v>
      </c>
      <c r="L320" s="17">
        <v>394.89</v>
      </c>
      <c r="M320" s="17">
        <v>78.28</v>
      </c>
      <c r="N320" s="15">
        <v>1</v>
      </c>
      <c r="O320" s="7">
        <v>16</v>
      </c>
      <c r="P320" s="7">
        <f t="shared" si="18"/>
        <v>14</v>
      </c>
      <c r="Q320" s="7">
        <f t="shared" si="19"/>
        <v>7</v>
      </c>
      <c r="R320" s="10">
        <v>50</v>
      </c>
      <c r="S320" s="12">
        <v>0.38789303196992092</v>
      </c>
      <c r="T320" s="12">
        <v>0.36131632107942702</v>
      </c>
      <c r="U320" s="9">
        <v>25.8</v>
      </c>
      <c r="V320">
        <v>2</v>
      </c>
      <c r="W320">
        <v>10</v>
      </c>
      <c r="X320">
        <v>3</v>
      </c>
      <c r="Y320">
        <v>0</v>
      </c>
      <c r="Z320">
        <v>4</v>
      </c>
      <c r="AA320">
        <v>3</v>
      </c>
      <c r="AB320">
        <v>0</v>
      </c>
      <c r="AC320">
        <v>1</v>
      </c>
      <c r="AD320">
        <v>1</v>
      </c>
      <c r="AE320">
        <v>0</v>
      </c>
      <c r="AF320">
        <v>2</v>
      </c>
      <c r="AG320">
        <v>2</v>
      </c>
    </row>
    <row r="321" spans="1:33">
      <c r="A321" s="24" t="s">
        <v>215</v>
      </c>
      <c r="B321" s="15" t="s">
        <v>716</v>
      </c>
      <c r="C321" s="16" t="s">
        <v>1089</v>
      </c>
      <c r="D321" s="2">
        <v>29</v>
      </c>
      <c r="E321" s="8">
        <f t="shared" si="16"/>
        <v>3.3672958299864741</v>
      </c>
      <c r="F321" s="7">
        <v>3081</v>
      </c>
      <c r="G321" s="9">
        <f t="shared" si="17"/>
        <v>8.0330094985966678</v>
      </c>
      <c r="H321" s="9">
        <v>8.1999999999999993</v>
      </c>
      <c r="I321" s="2">
        <v>6</v>
      </c>
      <c r="J321" s="2">
        <v>5</v>
      </c>
      <c r="K321" s="2">
        <v>2</v>
      </c>
      <c r="L321" s="17">
        <v>677.64</v>
      </c>
      <c r="M321" s="17">
        <v>208.91</v>
      </c>
      <c r="N321" s="15">
        <v>1</v>
      </c>
      <c r="O321" s="7">
        <v>16</v>
      </c>
      <c r="P321" s="7">
        <f t="shared" si="18"/>
        <v>14</v>
      </c>
      <c r="Q321" s="7">
        <f t="shared" si="19"/>
        <v>1</v>
      </c>
      <c r="R321" s="10">
        <v>7.1428571428571423</v>
      </c>
      <c r="S321" s="12">
        <v>0.1806346222699606</v>
      </c>
      <c r="T321" s="12">
        <v>0.21216879205053418</v>
      </c>
      <c r="U321" s="9">
        <v>1296.22</v>
      </c>
      <c r="V321">
        <v>51</v>
      </c>
      <c r="W321">
        <v>65</v>
      </c>
      <c r="X321">
        <v>1</v>
      </c>
      <c r="Y321">
        <v>0</v>
      </c>
      <c r="Z321">
        <v>6</v>
      </c>
      <c r="AA321">
        <v>1</v>
      </c>
      <c r="AB321">
        <v>0</v>
      </c>
      <c r="AC321">
        <v>1</v>
      </c>
      <c r="AD321">
        <v>0</v>
      </c>
      <c r="AE321">
        <v>1</v>
      </c>
      <c r="AF321">
        <v>4</v>
      </c>
      <c r="AG321">
        <v>2</v>
      </c>
    </row>
    <row r="322" spans="1:33">
      <c r="A322" s="24" t="s">
        <v>842</v>
      </c>
      <c r="B322" s="15" t="s">
        <v>763</v>
      </c>
      <c r="C322" s="16" t="s">
        <v>1089</v>
      </c>
      <c r="D322" s="2">
        <v>16</v>
      </c>
      <c r="E322" s="8">
        <f t="shared" ref="E322:E385" si="20">LN(D322)</f>
        <v>2.7725887222397811</v>
      </c>
      <c r="F322" s="7">
        <v>16</v>
      </c>
      <c r="G322" s="9">
        <f t="shared" ref="G322:G385" si="21">LN(F322)</f>
        <v>2.7725887222397811</v>
      </c>
      <c r="H322" s="9">
        <v>2.4</v>
      </c>
      <c r="I322" s="2">
        <v>6</v>
      </c>
      <c r="J322" s="2">
        <v>5</v>
      </c>
      <c r="K322" s="2">
        <v>3</v>
      </c>
      <c r="L322" s="17">
        <v>1113.5</v>
      </c>
      <c r="M322" s="17">
        <v>7.4</v>
      </c>
      <c r="N322" s="15">
        <v>0</v>
      </c>
      <c r="O322" s="7">
        <v>9</v>
      </c>
      <c r="P322" s="7">
        <f t="shared" ref="P322:P385" si="22">SUM(X322:AF322)</f>
        <v>8</v>
      </c>
      <c r="Q322" s="7">
        <f t="shared" ref="Q322:Q385" si="23">P322*R322/100</f>
        <v>1</v>
      </c>
      <c r="R322" s="10">
        <v>12.5</v>
      </c>
      <c r="S322" s="12">
        <v>0.15187683109701133</v>
      </c>
      <c r="T322" s="12">
        <v>0.14256284560336388</v>
      </c>
      <c r="U322" s="9">
        <v>439.72</v>
      </c>
      <c r="V322">
        <v>10</v>
      </c>
      <c r="W322">
        <v>48</v>
      </c>
      <c r="X322">
        <v>0</v>
      </c>
      <c r="Y322">
        <v>1</v>
      </c>
      <c r="Z322">
        <v>3</v>
      </c>
      <c r="AA322">
        <v>2</v>
      </c>
      <c r="AB322">
        <v>0</v>
      </c>
      <c r="AC322">
        <v>0</v>
      </c>
      <c r="AD322">
        <v>0</v>
      </c>
      <c r="AE322">
        <v>0</v>
      </c>
      <c r="AF322">
        <v>2</v>
      </c>
      <c r="AG322">
        <v>1</v>
      </c>
    </row>
    <row r="323" spans="1:33">
      <c r="A323" s="24" t="s">
        <v>843</v>
      </c>
      <c r="B323" s="15" t="s">
        <v>717</v>
      </c>
      <c r="C323" s="16" t="s">
        <v>1089</v>
      </c>
      <c r="D323" s="2">
        <v>1</v>
      </c>
      <c r="E323" s="8">
        <f t="shared" si="20"/>
        <v>0</v>
      </c>
      <c r="F323" s="7">
        <v>168</v>
      </c>
      <c r="G323" s="9">
        <f t="shared" si="21"/>
        <v>5.1239639794032588</v>
      </c>
      <c r="H323" s="9">
        <v>2.5499999999999998</v>
      </c>
      <c r="I323" s="2">
        <v>7</v>
      </c>
      <c r="J323" s="2">
        <v>6</v>
      </c>
      <c r="K323" s="2">
        <v>2</v>
      </c>
      <c r="L323" s="17">
        <v>273.98</v>
      </c>
      <c r="M323" s="17">
        <v>5.54</v>
      </c>
      <c r="N323" s="15">
        <v>0</v>
      </c>
      <c r="O323" s="7">
        <v>19</v>
      </c>
      <c r="P323" s="7">
        <f t="shared" si="22"/>
        <v>18</v>
      </c>
      <c r="Q323" s="7">
        <f t="shared" si="23"/>
        <v>2.9999999999999996</v>
      </c>
      <c r="R323" s="10">
        <v>16.666666666666664</v>
      </c>
      <c r="S323" s="12">
        <v>0.26308863797174786</v>
      </c>
      <c r="T323" s="12">
        <v>0.28151910594070068</v>
      </c>
      <c r="U323" s="9">
        <v>616.89</v>
      </c>
      <c r="V323">
        <v>27</v>
      </c>
      <c r="W323">
        <v>26</v>
      </c>
      <c r="X323">
        <v>0</v>
      </c>
      <c r="Y323">
        <v>3</v>
      </c>
      <c r="Z323">
        <v>8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7</v>
      </c>
      <c r="AG323">
        <v>1</v>
      </c>
    </row>
    <row r="324" spans="1:33">
      <c r="A324" s="24" t="s">
        <v>844</v>
      </c>
      <c r="B324" s="15" t="s">
        <v>972</v>
      </c>
      <c r="C324" s="16" t="s">
        <v>1089</v>
      </c>
      <c r="D324" s="2">
        <v>5</v>
      </c>
      <c r="E324" s="8">
        <f t="shared" si="20"/>
        <v>1.6094379124341003</v>
      </c>
      <c r="F324" s="7">
        <v>348</v>
      </c>
      <c r="G324" s="9">
        <f t="shared" si="21"/>
        <v>5.8522024797744745</v>
      </c>
      <c r="H324" s="9">
        <v>2.7</v>
      </c>
      <c r="I324" s="2">
        <v>5</v>
      </c>
      <c r="J324">
        <v>4</v>
      </c>
      <c r="K324" s="2">
        <v>2</v>
      </c>
      <c r="L324" s="17">
        <v>3071.94</v>
      </c>
      <c r="M324" s="17">
        <v>749.15</v>
      </c>
      <c r="N324" s="15">
        <v>3</v>
      </c>
      <c r="O324" s="7">
        <v>9</v>
      </c>
      <c r="P324" s="7">
        <f t="shared" si="22"/>
        <v>7</v>
      </c>
      <c r="Q324" s="7">
        <f t="shared" si="23"/>
        <v>0</v>
      </c>
      <c r="R324" s="10">
        <v>0</v>
      </c>
      <c r="S324" s="12">
        <v>4.1131322381322381E-2</v>
      </c>
      <c r="T324" s="12">
        <v>4.4808743696298337E-2</v>
      </c>
      <c r="U324" s="9">
        <v>98</v>
      </c>
      <c r="V324">
        <v>4</v>
      </c>
      <c r="W324">
        <v>19</v>
      </c>
      <c r="X324">
        <v>0</v>
      </c>
      <c r="Y324">
        <v>2</v>
      </c>
      <c r="Z324">
        <v>2</v>
      </c>
      <c r="AA324">
        <v>1</v>
      </c>
      <c r="AB324">
        <v>0</v>
      </c>
      <c r="AC324">
        <v>0</v>
      </c>
      <c r="AD324">
        <v>0</v>
      </c>
      <c r="AE324">
        <v>0</v>
      </c>
      <c r="AF324">
        <v>2</v>
      </c>
      <c r="AG324">
        <v>2</v>
      </c>
    </row>
    <row r="325" spans="1:33">
      <c r="A325" s="24" t="s">
        <v>286</v>
      </c>
      <c r="B325" s="15" t="s">
        <v>973</v>
      </c>
      <c r="C325" s="16" t="s">
        <v>1090</v>
      </c>
      <c r="D325" s="2">
        <v>8</v>
      </c>
      <c r="E325" s="8">
        <f t="shared" si="20"/>
        <v>2.0794415416798357</v>
      </c>
      <c r="F325" s="7">
        <v>1565</v>
      </c>
      <c r="G325" s="9">
        <f t="shared" si="21"/>
        <v>7.3556411029742534</v>
      </c>
      <c r="H325" s="9">
        <v>7.5</v>
      </c>
      <c r="I325" s="2">
        <v>4</v>
      </c>
      <c r="J325">
        <v>3</v>
      </c>
      <c r="K325" s="2">
        <v>2</v>
      </c>
      <c r="L325" s="17">
        <v>4586.99</v>
      </c>
      <c r="M325" s="17">
        <v>1354.92</v>
      </c>
      <c r="N325" s="15">
        <v>5</v>
      </c>
      <c r="O325" s="7">
        <v>14</v>
      </c>
      <c r="P325" s="7">
        <f t="shared" si="22"/>
        <v>13</v>
      </c>
      <c r="Q325" s="7">
        <f t="shared" si="23"/>
        <v>4</v>
      </c>
      <c r="R325" s="10">
        <v>30.76923076923077</v>
      </c>
      <c r="S325" s="12">
        <v>0.37068533670254317</v>
      </c>
      <c r="T325" s="12">
        <v>0.38309353198096796</v>
      </c>
      <c r="U325" s="9">
        <v>331.92</v>
      </c>
      <c r="V325">
        <v>12</v>
      </c>
      <c r="W325">
        <v>33</v>
      </c>
      <c r="X325">
        <v>4</v>
      </c>
      <c r="Y325">
        <v>0</v>
      </c>
      <c r="Z325">
        <v>4</v>
      </c>
      <c r="AA325">
        <v>0</v>
      </c>
      <c r="AB325">
        <v>0</v>
      </c>
      <c r="AC325">
        <v>0</v>
      </c>
      <c r="AD325">
        <v>0</v>
      </c>
      <c r="AE325">
        <v>1</v>
      </c>
      <c r="AF325">
        <v>4</v>
      </c>
      <c r="AG325">
        <v>1</v>
      </c>
    </row>
    <row r="326" spans="1:33">
      <c r="A326" s="24" t="s">
        <v>845</v>
      </c>
      <c r="B326" s="15" t="s">
        <v>974</v>
      </c>
      <c r="C326" s="16" t="s">
        <v>1091</v>
      </c>
      <c r="D326" s="2">
        <v>4</v>
      </c>
      <c r="E326" s="8">
        <f t="shared" si="20"/>
        <v>1.3862943611198906</v>
      </c>
      <c r="F326" s="7">
        <v>1648</v>
      </c>
      <c r="G326" s="9">
        <f t="shared" si="21"/>
        <v>7.4073177104694174</v>
      </c>
      <c r="H326" s="9">
        <v>4.0999999999999996</v>
      </c>
      <c r="I326" s="2">
        <v>3</v>
      </c>
      <c r="J326" s="2">
        <v>2</v>
      </c>
      <c r="K326" s="2">
        <v>1</v>
      </c>
      <c r="L326"/>
      <c r="M326"/>
      <c r="N326" s="15">
        <v>3</v>
      </c>
      <c r="O326" s="7">
        <v>13</v>
      </c>
      <c r="P326" s="7">
        <f t="shared" si="22"/>
        <v>11</v>
      </c>
      <c r="Q326" s="7">
        <f t="shared" si="23"/>
        <v>1.0000000000000002</v>
      </c>
      <c r="R326" s="10">
        <v>9.0909090909090917</v>
      </c>
      <c r="S326" s="12">
        <v>0.19296008591567157</v>
      </c>
      <c r="T326" s="12">
        <v>0.20968889935706272</v>
      </c>
      <c r="U326" s="9">
        <v>434.8</v>
      </c>
      <c r="V326">
        <v>12</v>
      </c>
      <c r="W326">
        <v>27</v>
      </c>
      <c r="X326">
        <v>0</v>
      </c>
      <c r="Y326">
        <v>2</v>
      </c>
      <c r="Z326">
        <v>4</v>
      </c>
      <c r="AA326">
        <v>1</v>
      </c>
      <c r="AB326">
        <v>1</v>
      </c>
      <c r="AC326">
        <v>0</v>
      </c>
      <c r="AD326">
        <v>0</v>
      </c>
      <c r="AE326">
        <v>0</v>
      </c>
      <c r="AF326">
        <v>3</v>
      </c>
      <c r="AG326">
        <v>2</v>
      </c>
    </row>
    <row r="327" spans="1:33">
      <c r="A327" s="24" t="s">
        <v>846</v>
      </c>
      <c r="B327" s="15" t="s">
        <v>975</v>
      </c>
      <c r="C327" s="16" t="s">
        <v>1089</v>
      </c>
      <c r="D327" s="2">
        <v>15</v>
      </c>
      <c r="E327" s="8">
        <f t="shared" si="20"/>
        <v>2.7080502011022101</v>
      </c>
      <c r="F327" s="7">
        <v>336</v>
      </c>
      <c r="G327" s="9">
        <f t="shared" si="21"/>
        <v>5.8171111599632042</v>
      </c>
      <c r="H327" s="9">
        <v>2.2999999999999998</v>
      </c>
      <c r="I327" s="2">
        <v>2</v>
      </c>
      <c r="J327" s="2">
        <v>3</v>
      </c>
      <c r="K327" s="2">
        <v>1</v>
      </c>
      <c r="L327"/>
      <c r="M327"/>
      <c r="N327" s="15">
        <v>9</v>
      </c>
      <c r="O327" s="7">
        <v>11</v>
      </c>
      <c r="P327" s="7">
        <f t="shared" si="22"/>
        <v>9</v>
      </c>
      <c r="Q327" s="7">
        <f t="shared" si="23"/>
        <v>1.9999999999999998</v>
      </c>
      <c r="R327" s="10">
        <v>22.222222222222218</v>
      </c>
      <c r="S327" s="12">
        <v>0.17032049484130943</v>
      </c>
      <c r="T327" s="12">
        <v>0.14436354687609879</v>
      </c>
      <c r="U327" s="9">
        <v>26.31</v>
      </c>
      <c r="V327">
        <v>3</v>
      </c>
      <c r="W327">
        <v>14</v>
      </c>
      <c r="X327">
        <v>1</v>
      </c>
      <c r="Y327">
        <v>1</v>
      </c>
      <c r="Z327">
        <v>3</v>
      </c>
      <c r="AA327">
        <v>1</v>
      </c>
      <c r="AB327">
        <v>0</v>
      </c>
      <c r="AC327">
        <v>0</v>
      </c>
      <c r="AD327">
        <v>0</v>
      </c>
      <c r="AE327">
        <v>1</v>
      </c>
      <c r="AF327">
        <v>2</v>
      </c>
      <c r="AG327">
        <v>2</v>
      </c>
    </row>
    <row r="328" spans="1:33">
      <c r="A328" s="24" t="s">
        <v>287</v>
      </c>
      <c r="B328" s="15" t="s">
        <v>976</v>
      </c>
      <c r="C328" s="16" t="s">
        <v>1092</v>
      </c>
      <c r="D328" s="2">
        <v>1</v>
      </c>
      <c r="E328" s="8">
        <f t="shared" si="20"/>
        <v>0</v>
      </c>
      <c r="F328" s="7">
        <v>73</v>
      </c>
      <c r="G328" s="9">
        <f t="shared" si="21"/>
        <v>4.290459441148391</v>
      </c>
      <c r="H328" s="9">
        <v>6.85</v>
      </c>
      <c r="I328" s="2">
        <v>10</v>
      </c>
      <c r="J328" s="2">
        <v>8</v>
      </c>
      <c r="K328" s="2">
        <v>2</v>
      </c>
      <c r="L328" s="17">
        <v>81.150000000000006</v>
      </c>
      <c r="M328" s="17">
        <v>0</v>
      </c>
      <c r="N328" s="15">
        <v>0</v>
      </c>
      <c r="O328" s="7">
        <v>6</v>
      </c>
      <c r="P328" s="7">
        <f t="shared" si="22"/>
        <v>6</v>
      </c>
      <c r="Q328" s="7">
        <f t="shared" si="23"/>
        <v>0.99999999999999989</v>
      </c>
      <c r="R328" s="10">
        <v>16.666666666666664</v>
      </c>
      <c r="S328" s="12">
        <v>0.15579639049177876</v>
      </c>
      <c r="T328" s="12">
        <v>0.20740113595569132</v>
      </c>
      <c r="U328" s="9">
        <v>9.48</v>
      </c>
      <c r="V328">
        <v>1</v>
      </c>
      <c r="W328">
        <v>10</v>
      </c>
      <c r="X328">
        <v>1</v>
      </c>
      <c r="Y328">
        <v>0</v>
      </c>
      <c r="Z328">
        <v>5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>
      <c r="A329" s="24" t="s">
        <v>288</v>
      </c>
      <c r="B329" s="15" t="s">
        <v>763</v>
      </c>
      <c r="C329" s="16" t="s">
        <v>1092</v>
      </c>
      <c r="D329" s="2">
        <v>4</v>
      </c>
      <c r="E329" s="8">
        <f t="shared" si="20"/>
        <v>1.3862943611198906</v>
      </c>
      <c r="F329" s="7">
        <v>3</v>
      </c>
      <c r="G329" s="9">
        <f t="shared" si="21"/>
        <v>1.0986122886681098</v>
      </c>
      <c r="H329" s="9">
        <v>8.5</v>
      </c>
      <c r="I329" s="2">
        <v>7</v>
      </c>
      <c r="J329" s="2">
        <v>7</v>
      </c>
      <c r="K329" s="2">
        <v>3</v>
      </c>
      <c r="L329" s="17">
        <v>209.89</v>
      </c>
      <c r="M329" s="17">
        <v>5.41</v>
      </c>
      <c r="N329" s="15">
        <v>1</v>
      </c>
      <c r="O329" s="7">
        <v>11</v>
      </c>
      <c r="P329" s="7">
        <f t="shared" si="22"/>
        <v>10</v>
      </c>
      <c r="Q329" s="7">
        <f t="shared" si="23"/>
        <v>5</v>
      </c>
      <c r="R329" s="10">
        <v>50</v>
      </c>
      <c r="S329" s="12">
        <v>0.44251322751322758</v>
      </c>
      <c r="T329" s="12">
        <v>0.39948214270393151</v>
      </c>
      <c r="U329" s="9">
        <v>59.1</v>
      </c>
      <c r="V329">
        <v>3</v>
      </c>
      <c r="W329">
        <v>30</v>
      </c>
      <c r="X329">
        <v>1</v>
      </c>
      <c r="Y329">
        <v>0</v>
      </c>
      <c r="Z329">
        <v>5</v>
      </c>
      <c r="AA329">
        <v>0</v>
      </c>
      <c r="AB329">
        <v>0</v>
      </c>
      <c r="AC329">
        <v>0</v>
      </c>
      <c r="AD329">
        <v>0</v>
      </c>
      <c r="AE329">
        <v>3</v>
      </c>
      <c r="AF329">
        <v>1</v>
      </c>
      <c r="AG329">
        <v>1</v>
      </c>
    </row>
    <row r="330" spans="1:33">
      <c r="A330" s="24" t="s">
        <v>312</v>
      </c>
      <c r="B330" s="15" t="s">
        <v>977</v>
      </c>
      <c r="C330" s="16" t="s">
        <v>1092</v>
      </c>
      <c r="D330" s="2">
        <v>19</v>
      </c>
      <c r="E330" s="8">
        <f t="shared" si="20"/>
        <v>2.9444389791664403</v>
      </c>
      <c r="F330" s="7">
        <v>2211</v>
      </c>
      <c r="G330" s="9">
        <f t="shared" si="21"/>
        <v>7.7012001808574464</v>
      </c>
      <c r="H330" s="9">
        <v>6.7</v>
      </c>
      <c r="I330" s="2">
        <v>3</v>
      </c>
      <c r="J330" s="2">
        <v>3</v>
      </c>
      <c r="K330" s="2">
        <v>1</v>
      </c>
      <c r="L330"/>
      <c r="M330"/>
      <c r="N330" s="15">
        <v>19</v>
      </c>
      <c r="O330" s="7">
        <v>12</v>
      </c>
      <c r="P330" s="7">
        <f t="shared" si="22"/>
        <v>12</v>
      </c>
      <c r="Q330" s="7">
        <f t="shared" si="23"/>
        <v>5.0000000000000009</v>
      </c>
      <c r="R330" s="10">
        <v>41.666666666666671</v>
      </c>
      <c r="S330" s="12">
        <v>0.42244382992738255</v>
      </c>
      <c r="T330" s="12">
        <v>0.40593793469932532</v>
      </c>
      <c r="U330" s="9">
        <v>46.61</v>
      </c>
      <c r="V330">
        <v>3</v>
      </c>
      <c r="W330">
        <v>14</v>
      </c>
      <c r="X330">
        <v>3</v>
      </c>
      <c r="Y330">
        <v>0</v>
      </c>
      <c r="Z330">
        <v>6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3</v>
      </c>
      <c r="AG330">
        <v>0</v>
      </c>
    </row>
    <row r="331" spans="1:33">
      <c r="A331" s="24" t="s">
        <v>1118</v>
      </c>
      <c r="B331" s="15" t="s">
        <v>978</v>
      </c>
      <c r="C331" s="16" t="s">
        <v>1092</v>
      </c>
      <c r="D331" s="2">
        <v>2</v>
      </c>
      <c r="E331" s="8">
        <f t="shared" si="20"/>
        <v>0.69314718055994529</v>
      </c>
      <c r="F331" s="7">
        <v>184</v>
      </c>
      <c r="G331" s="9">
        <f t="shared" si="21"/>
        <v>5.2149357576089859</v>
      </c>
      <c r="H331" s="9">
        <v>2.6</v>
      </c>
      <c r="I331" s="2">
        <v>7</v>
      </c>
      <c r="J331">
        <v>6</v>
      </c>
      <c r="K331" s="2">
        <v>2</v>
      </c>
      <c r="L331" s="17">
        <v>1815.22</v>
      </c>
      <c r="M331" s="17">
        <v>720.97</v>
      </c>
      <c r="N331" s="15">
        <v>0</v>
      </c>
      <c r="O331" s="7">
        <v>13</v>
      </c>
      <c r="P331" s="7">
        <f t="shared" si="22"/>
        <v>9</v>
      </c>
      <c r="Q331" s="7">
        <f t="shared" si="23"/>
        <v>1</v>
      </c>
      <c r="R331" s="10">
        <v>11.111111111111111</v>
      </c>
      <c r="S331" s="12">
        <v>0.169171410599982</v>
      </c>
      <c r="T331" s="12">
        <v>0.15662859935452997</v>
      </c>
      <c r="U331" s="9">
        <v>66.650000000000006</v>
      </c>
      <c r="V331">
        <v>5</v>
      </c>
      <c r="W331">
        <v>18</v>
      </c>
      <c r="X331">
        <v>0</v>
      </c>
      <c r="Y331">
        <v>2</v>
      </c>
      <c r="Z331">
        <v>3</v>
      </c>
      <c r="AA331">
        <v>1</v>
      </c>
      <c r="AB331">
        <v>0</v>
      </c>
      <c r="AC331">
        <v>0</v>
      </c>
      <c r="AD331">
        <v>0</v>
      </c>
      <c r="AE331">
        <v>0</v>
      </c>
      <c r="AF331">
        <v>3</v>
      </c>
      <c r="AG331">
        <v>4</v>
      </c>
    </row>
    <row r="332" spans="1:33">
      <c r="A332" s="24" t="s">
        <v>313</v>
      </c>
      <c r="B332" s="15" t="s">
        <v>979</v>
      </c>
      <c r="C332" s="16" t="s">
        <v>1092</v>
      </c>
      <c r="D332" s="2">
        <v>9</v>
      </c>
      <c r="E332" s="8">
        <f t="shared" si="20"/>
        <v>2.1972245773362196</v>
      </c>
      <c r="F332" s="7">
        <v>573</v>
      </c>
      <c r="G332" s="9">
        <f t="shared" si="21"/>
        <v>6.3508857167147399</v>
      </c>
      <c r="H332" s="9">
        <v>8.9499999999999993</v>
      </c>
      <c r="I332" s="2">
        <v>5</v>
      </c>
      <c r="J332" s="2">
        <v>5</v>
      </c>
      <c r="K332" s="2">
        <v>1</v>
      </c>
      <c r="L332" s="17">
        <v>816.87</v>
      </c>
      <c r="M332" s="17">
        <v>125.38</v>
      </c>
      <c r="N332" s="15">
        <v>7</v>
      </c>
      <c r="O332" s="7">
        <v>21</v>
      </c>
      <c r="P332" s="7">
        <f t="shared" si="22"/>
        <v>18</v>
      </c>
      <c r="Q332" s="7">
        <f t="shared" si="23"/>
        <v>4</v>
      </c>
      <c r="R332" s="10">
        <v>22.222222222222221</v>
      </c>
      <c r="S332" s="12">
        <v>0.27631565846763795</v>
      </c>
      <c r="T332" s="12">
        <v>0.28964287656309906</v>
      </c>
      <c r="U332" s="9">
        <v>880.64</v>
      </c>
      <c r="V332">
        <v>33</v>
      </c>
      <c r="W332">
        <v>36</v>
      </c>
      <c r="X332">
        <v>5</v>
      </c>
      <c r="Y332">
        <v>0</v>
      </c>
      <c r="Z332">
        <v>11</v>
      </c>
      <c r="AA332">
        <v>1</v>
      </c>
      <c r="AB332">
        <v>0</v>
      </c>
      <c r="AC332">
        <v>0</v>
      </c>
      <c r="AD332">
        <v>0</v>
      </c>
      <c r="AE332">
        <v>0</v>
      </c>
      <c r="AF332">
        <v>1</v>
      </c>
      <c r="AG332">
        <v>3</v>
      </c>
    </row>
    <row r="333" spans="1:33">
      <c r="A333" s="24" t="s">
        <v>1119</v>
      </c>
      <c r="B333" s="15" t="s">
        <v>763</v>
      </c>
      <c r="C333" s="16" t="s">
        <v>1092</v>
      </c>
      <c r="D333" s="2">
        <v>1</v>
      </c>
      <c r="E333" s="8">
        <f t="shared" si="20"/>
        <v>0</v>
      </c>
      <c r="F333" s="7">
        <v>40</v>
      </c>
      <c r="G333" s="9">
        <f t="shared" si="21"/>
        <v>3.6888794541139363</v>
      </c>
      <c r="H333" s="9">
        <v>2.95</v>
      </c>
      <c r="I333" s="2">
        <v>8</v>
      </c>
      <c r="J333" s="2">
        <v>7</v>
      </c>
      <c r="K333" s="2">
        <v>3</v>
      </c>
      <c r="L333" s="17">
        <v>287.70999999999998</v>
      </c>
      <c r="M333" s="17">
        <v>33.56</v>
      </c>
      <c r="N333" s="15">
        <v>0</v>
      </c>
      <c r="O333" s="7">
        <v>16</v>
      </c>
      <c r="P333" s="7">
        <f t="shared" si="22"/>
        <v>14</v>
      </c>
      <c r="Q333" s="7">
        <f t="shared" si="23"/>
        <v>1</v>
      </c>
      <c r="R333" s="10">
        <v>7.1428571428571423</v>
      </c>
      <c r="S333" s="12">
        <v>0.13480637417543154</v>
      </c>
      <c r="T333" s="12">
        <v>0.13069736530918968</v>
      </c>
      <c r="U333" s="9">
        <v>758.74</v>
      </c>
      <c r="V333">
        <v>27</v>
      </c>
      <c r="W333">
        <v>35</v>
      </c>
      <c r="X333">
        <v>0</v>
      </c>
      <c r="Y333">
        <v>3</v>
      </c>
      <c r="Z333">
        <v>4</v>
      </c>
      <c r="AA333">
        <v>1</v>
      </c>
      <c r="AB333">
        <v>4</v>
      </c>
      <c r="AC333">
        <v>0</v>
      </c>
      <c r="AD333">
        <v>0</v>
      </c>
      <c r="AE333">
        <v>0</v>
      </c>
      <c r="AF333">
        <v>2</v>
      </c>
      <c r="AG333">
        <v>2</v>
      </c>
    </row>
    <row r="334" spans="1:33">
      <c r="A334" s="24" t="s">
        <v>314</v>
      </c>
      <c r="B334" s="15" t="s">
        <v>980</v>
      </c>
      <c r="C334" s="16" t="s">
        <v>1092</v>
      </c>
      <c r="D334" s="2">
        <v>1</v>
      </c>
      <c r="E334" s="8">
        <f t="shared" si="20"/>
        <v>0</v>
      </c>
      <c r="F334" s="7">
        <v>45</v>
      </c>
      <c r="G334" s="9">
        <f t="shared" si="21"/>
        <v>3.8066624897703196</v>
      </c>
      <c r="H334" s="9">
        <v>4.5999999999999996</v>
      </c>
      <c r="I334" s="2">
        <v>5</v>
      </c>
      <c r="J334">
        <v>4</v>
      </c>
      <c r="K334" s="2">
        <v>2</v>
      </c>
      <c r="L334" s="17">
        <v>766.62</v>
      </c>
      <c r="M334" s="17">
        <v>184.65</v>
      </c>
      <c r="N334" s="15">
        <v>1</v>
      </c>
      <c r="O334" s="7">
        <v>10</v>
      </c>
      <c r="P334" s="7">
        <f t="shared" si="22"/>
        <v>8</v>
      </c>
      <c r="Q334" s="7">
        <f t="shared" si="23"/>
        <v>3</v>
      </c>
      <c r="R334" s="10">
        <v>37.5</v>
      </c>
      <c r="S334" s="12">
        <v>0.4996911500449237</v>
      </c>
      <c r="T334" s="12">
        <v>0.49728966117490025</v>
      </c>
      <c r="U334" s="9">
        <v>105.8</v>
      </c>
      <c r="V334">
        <v>4</v>
      </c>
      <c r="W334">
        <v>40</v>
      </c>
      <c r="X334">
        <v>2</v>
      </c>
      <c r="Y334">
        <v>0</v>
      </c>
      <c r="Z334">
        <v>4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1</v>
      </c>
      <c r="AG334">
        <v>2</v>
      </c>
    </row>
    <row r="335" spans="1:33">
      <c r="A335" s="24" t="s">
        <v>1120</v>
      </c>
      <c r="B335" s="15" t="s">
        <v>981</v>
      </c>
      <c r="C335" s="16" t="s">
        <v>1092</v>
      </c>
      <c r="D335" s="2">
        <v>1</v>
      </c>
      <c r="E335" s="8">
        <f t="shared" si="20"/>
        <v>0</v>
      </c>
      <c r="F335" s="7">
        <v>383</v>
      </c>
      <c r="G335" s="9">
        <f t="shared" si="21"/>
        <v>5.9480349891806457</v>
      </c>
      <c r="H335" s="9">
        <v>5</v>
      </c>
      <c r="I335" s="2">
        <v>7</v>
      </c>
      <c r="J335">
        <v>5</v>
      </c>
      <c r="K335" s="2">
        <v>2</v>
      </c>
      <c r="L335" s="17">
        <v>788.12</v>
      </c>
      <c r="M335" s="17">
        <v>100.29</v>
      </c>
      <c r="N335" s="15">
        <v>1</v>
      </c>
      <c r="O335" s="7">
        <v>10</v>
      </c>
      <c r="P335" s="7">
        <f t="shared" si="22"/>
        <v>7</v>
      </c>
      <c r="Q335" s="7">
        <f t="shared" si="23"/>
        <v>3</v>
      </c>
      <c r="R335" s="10">
        <v>42.857142857142854</v>
      </c>
      <c r="S335" s="12">
        <v>0.30285081348911136</v>
      </c>
      <c r="T335" s="12">
        <v>0.3142092886798088</v>
      </c>
      <c r="U335" s="9">
        <v>58.67</v>
      </c>
      <c r="V335">
        <v>4</v>
      </c>
      <c r="W335">
        <v>67</v>
      </c>
      <c r="X335">
        <v>3</v>
      </c>
      <c r="Y335">
        <v>0</v>
      </c>
      <c r="Z335">
        <v>1</v>
      </c>
      <c r="AA335">
        <v>1</v>
      </c>
      <c r="AB335">
        <v>0</v>
      </c>
      <c r="AC335">
        <v>1</v>
      </c>
      <c r="AD335">
        <v>0</v>
      </c>
      <c r="AE335">
        <v>0</v>
      </c>
      <c r="AF335">
        <v>1</v>
      </c>
      <c r="AG335">
        <v>3</v>
      </c>
    </row>
    <row r="336" spans="1:33">
      <c r="A336" s="24" t="s">
        <v>540</v>
      </c>
      <c r="B336" s="15" t="s">
        <v>982</v>
      </c>
      <c r="C336" s="16" t="s">
        <v>1092</v>
      </c>
      <c r="D336" s="2">
        <v>1</v>
      </c>
      <c r="E336" s="8">
        <f t="shared" si="20"/>
        <v>0</v>
      </c>
      <c r="F336" s="7">
        <v>249</v>
      </c>
      <c r="G336" s="9">
        <f t="shared" si="21"/>
        <v>5.5174528964647074</v>
      </c>
      <c r="H336" s="9">
        <v>2.5499999999999998</v>
      </c>
      <c r="I336" s="2">
        <v>9</v>
      </c>
      <c r="J336">
        <v>6</v>
      </c>
      <c r="K336" s="2">
        <v>2</v>
      </c>
      <c r="L336" s="17">
        <v>272.54000000000002</v>
      </c>
      <c r="M336" s="17">
        <v>52.96</v>
      </c>
      <c r="N336" s="15">
        <v>1</v>
      </c>
      <c r="O336" s="7">
        <v>10</v>
      </c>
      <c r="P336" s="7">
        <f t="shared" si="22"/>
        <v>8</v>
      </c>
      <c r="Q336" s="7">
        <f t="shared" si="23"/>
        <v>1</v>
      </c>
      <c r="R336" s="10">
        <v>12.5</v>
      </c>
      <c r="S336" s="12">
        <v>0.14727569149587169</v>
      </c>
      <c r="T336" s="12">
        <v>0.14780848659734511</v>
      </c>
      <c r="U336" s="9">
        <v>439.72</v>
      </c>
      <c r="V336">
        <v>10</v>
      </c>
      <c r="W336">
        <v>48</v>
      </c>
      <c r="X336">
        <v>2</v>
      </c>
      <c r="Y336">
        <v>1</v>
      </c>
      <c r="Z336">
        <v>3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2</v>
      </c>
      <c r="AG336">
        <v>2</v>
      </c>
    </row>
    <row r="337" spans="1:33">
      <c r="A337" s="24" t="s">
        <v>541</v>
      </c>
      <c r="B337" s="15" t="s">
        <v>983</v>
      </c>
      <c r="C337" s="16" t="s">
        <v>1092</v>
      </c>
      <c r="D337" s="2">
        <v>4</v>
      </c>
      <c r="E337" s="8">
        <f t="shared" si="20"/>
        <v>1.3862943611198906</v>
      </c>
      <c r="F337" s="7">
        <v>776</v>
      </c>
      <c r="G337" s="9">
        <f t="shared" si="21"/>
        <v>6.654152520183219</v>
      </c>
      <c r="H337" s="9">
        <v>7.05</v>
      </c>
      <c r="I337" s="2">
        <v>5</v>
      </c>
      <c r="J337" s="2">
        <v>3</v>
      </c>
      <c r="K337" s="2">
        <v>1</v>
      </c>
      <c r="L337" s="17">
        <v>2529.48</v>
      </c>
      <c r="M337" s="17">
        <v>221.63</v>
      </c>
      <c r="N337" s="15">
        <v>7</v>
      </c>
      <c r="O337" s="7">
        <v>15</v>
      </c>
      <c r="P337" s="7">
        <f t="shared" si="22"/>
        <v>14</v>
      </c>
      <c r="Q337" s="7">
        <f t="shared" si="23"/>
        <v>3</v>
      </c>
      <c r="R337" s="10">
        <v>21.428571428571427</v>
      </c>
      <c r="S337" s="12">
        <v>0.2665049358188456</v>
      </c>
      <c r="T337" s="12">
        <v>0.26830808434491799</v>
      </c>
      <c r="U337" s="9">
        <v>568.34</v>
      </c>
      <c r="V337">
        <v>27</v>
      </c>
      <c r="W337">
        <v>49</v>
      </c>
      <c r="X337">
        <v>1</v>
      </c>
      <c r="Y337">
        <v>0</v>
      </c>
      <c r="Z337">
        <v>4</v>
      </c>
      <c r="AA337">
        <v>1</v>
      </c>
      <c r="AB337">
        <v>0</v>
      </c>
      <c r="AC337">
        <v>2</v>
      </c>
      <c r="AD337">
        <v>0</v>
      </c>
      <c r="AE337">
        <v>4</v>
      </c>
      <c r="AF337">
        <v>2</v>
      </c>
      <c r="AG337">
        <v>1</v>
      </c>
    </row>
    <row r="338" spans="1:33">
      <c r="A338" s="24" t="s">
        <v>542</v>
      </c>
      <c r="B338" s="15" t="s">
        <v>984</v>
      </c>
      <c r="C338" s="16" t="s">
        <v>1092</v>
      </c>
      <c r="D338" s="2">
        <v>6</v>
      </c>
      <c r="E338" s="8">
        <f t="shared" si="20"/>
        <v>1.791759469228055</v>
      </c>
      <c r="F338" s="7">
        <v>578</v>
      </c>
      <c r="G338" s="9">
        <f t="shared" si="21"/>
        <v>6.3595738686723777</v>
      </c>
      <c r="H338" s="9">
        <v>3.85</v>
      </c>
      <c r="I338" s="2">
        <v>7</v>
      </c>
      <c r="J338" s="2">
        <v>5</v>
      </c>
      <c r="K338" s="2">
        <v>2</v>
      </c>
      <c r="L338" s="17">
        <v>620.58000000000004</v>
      </c>
      <c r="M338" s="17">
        <v>69.42</v>
      </c>
      <c r="N338" s="15">
        <v>0</v>
      </c>
      <c r="O338" s="7">
        <v>16</v>
      </c>
      <c r="P338" s="7">
        <f t="shared" si="22"/>
        <v>14</v>
      </c>
      <c r="Q338" s="7">
        <f t="shared" si="23"/>
        <v>2</v>
      </c>
      <c r="R338" s="10">
        <v>14.285714285714285</v>
      </c>
      <c r="S338" s="12">
        <v>0.19984787448904487</v>
      </c>
      <c r="T338" s="12">
        <v>0.19422946825617179</v>
      </c>
      <c r="U338" s="9">
        <v>297.08999999999997</v>
      </c>
      <c r="V338">
        <v>10</v>
      </c>
      <c r="W338">
        <v>15</v>
      </c>
      <c r="X338">
        <v>0</v>
      </c>
      <c r="Y338">
        <v>2</v>
      </c>
      <c r="Z338">
        <v>5</v>
      </c>
      <c r="AA338">
        <v>3</v>
      </c>
      <c r="AB338">
        <v>0</v>
      </c>
      <c r="AC338">
        <v>0</v>
      </c>
      <c r="AD338">
        <v>0</v>
      </c>
      <c r="AE338">
        <v>0</v>
      </c>
      <c r="AF338">
        <v>4</v>
      </c>
      <c r="AG338">
        <v>2</v>
      </c>
    </row>
    <row r="339" spans="1:33">
      <c r="A339" s="24" t="s">
        <v>543</v>
      </c>
      <c r="B339" s="15" t="s">
        <v>732</v>
      </c>
      <c r="C339" s="16" t="s">
        <v>1092</v>
      </c>
      <c r="D339" s="2">
        <v>8</v>
      </c>
      <c r="E339" s="8">
        <f t="shared" si="20"/>
        <v>2.0794415416798357</v>
      </c>
      <c r="F339" s="7">
        <v>723</v>
      </c>
      <c r="G339" s="9">
        <f t="shared" si="21"/>
        <v>6.5834092221587648</v>
      </c>
      <c r="H339" s="9">
        <v>7.2</v>
      </c>
      <c r="I339" s="2">
        <v>4</v>
      </c>
      <c r="J339" s="2">
        <v>3</v>
      </c>
      <c r="K339" s="2">
        <v>1</v>
      </c>
      <c r="L339" s="17">
        <v>1922.61</v>
      </c>
      <c r="M339" s="17">
        <v>703.16</v>
      </c>
      <c r="N339" s="15">
        <v>15</v>
      </c>
      <c r="O339" s="7">
        <v>13</v>
      </c>
      <c r="P339" s="7">
        <f t="shared" si="22"/>
        <v>12</v>
      </c>
      <c r="Q339" s="7">
        <f t="shared" si="23"/>
        <v>0.99999999999999989</v>
      </c>
      <c r="R339" s="10">
        <v>8.3333333333333321</v>
      </c>
      <c r="S339" s="12">
        <v>0.15694439022049739</v>
      </c>
      <c r="T339" s="12">
        <v>0.15416456916103219</v>
      </c>
      <c r="U339" s="9">
        <v>220.72</v>
      </c>
      <c r="V339">
        <v>12</v>
      </c>
      <c r="W339">
        <v>22</v>
      </c>
      <c r="X339">
        <v>1</v>
      </c>
      <c r="Y339">
        <v>0</v>
      </c>
      <c r="Z339">
        <v>2</v>
      </c>
      <c r="AA339">
        <v>3</v>
      </c>
      <c r="AB339">
        <v>0</v>
      </c>
      <c r="AC339">
        <v>2</v>
      </c>
      <c r="AD339">
        <v>0</v>
      </c>
      <c r="AE339">
        <v>2</v>
      </c>
      <c r="AF339">
        <v>2</v>
      </c>
      <c r="AG339">
        <v>1</v>
      </c>
    </row>
    <row r="340" spans="1:33">
      <c r="A340" s="24" t="s">
        <v>315</v>
      </c>
      <c r="B340" s="15" t="s">
        <v>733</v>
      </c>
      <c r="C340" s="16" t="s">
        <v>1092</v>
      </c>
      <c r="D340" s="2">
        <v>11</v>
      </c>
      <c r="E340" s="8">
        <f t="shared" si="20"/>
        <v>2.3978952727983707</v>
      </c>
      <c r="F340" s="7">
        <v>1070</v>
      </c>
      <c r="G340" s="9">
        <f t="shared" si="21"/>
        <v>6.9754139274559517</v>
      </c>
      <c r="H340" s="9">
        <v>5.0999999999999996</v>
      </c>
      <c r="I340" s="2">
        <v>5</v>
      </c>
      <c r="J340" s="2">
        <v>3</v>
      </c>
      <c r="K340" s="2">
        <v>1</v>
      </c>
      <c r="L340" s="17">
        <v>1708.18</v>
      </c>
      <c r="M340" s="17">
        <v>587.54</v>
      </c>
      <c r="N340" s="15">
        <v>1</v>
      </c>
      <c r="O340" s="7">
        <v>15</v>
      </c>
      <c r="P340" s="7">
        <f t="shared" si="22"/>
        <v>15</v>
      </c>
      <c r="Q340" s="7">
        <f t="shared" si="23"/>
        <v>7</v>
      </c>
      <c r="R340" s="10">
        <v>46.666666666666664</v>
      </c>
      <c r="S340" s="12">
        <v>0.45624039721731813</v>
      </c>
      <c r="T340" s="12">
        <v>0.45859549453180398</v>
      </c>
      <c r="U340" s="9">
        <v>36.369999999999997</v>
      </c>
      <c r="V340">
        <v>3</v>
      </c>
      <c r="W340">
        <v>11</v>
      </c>
      <c r="X340">
        <v>2</v>
      </c>
      <c r="Y340">
        <v>0</v>
      </c>
      <c r="Z340">
        <v>3</v>
      </c>
      <c r="AA340">
        <v>2</v>
      </c>
      <c r="AB340">
        <v>0</v>
      </c>
      <c r="AC340">
        <v>0</v>
      </c>
      <c r="AD340">
        <v>0</v>
      </c>
      <c r="AE340">
        <v>2</v>
      </c>
      <c r="AF340">
        <v>6</v>
      </c>
      <c r="AG340">
        <v>0</v>
      </c>
    </row>
    <row r="341" spans="1:33">
      <c r="A341" s="24" t="s">
        <v>544</v>
      </c>
      <c r="B341" s="15" t="s">
        <v>1054</v>
      </c>
      <c r="C341" s="16" t="s">
        <v>1092</v>
      </c>
      <c r="D341" s="2">
        <v>24</v>
      </c>
      <c r="E341" s="8">
        <f t="shared" si="20"/>
        <v>3.1780538303479458</v>
      </c>
      <c r="F341" s="7">
        <v>629</v>
      </c>
      <c r="G341" s="9">
        <f t="shared" si="21"/>
        <v>6.444131256700441</v>
      </c>
      <c r="H341" s="9">
        <v>6.95</v>
      </c>
      <c r="I341" s="2">
        <v>4</v>
      </c>
      <c r="J341" s="2">
        <v>3</v>
      </c>
      <c r="K341" s="2">
        <v>1</v>
      </c>
      <c r="L341" s="17">
        <v>1452.57</v>
      </c>
      <c r="M341" s="17">
        <v>31.09</v>
      </c>
      <c r="N341" s="15">
        <v>11</v>
      </c>
      <c r="O341" s="7">
        <v>12</v>
      </c>
      <c r="P341" s="7">
        <f t="shared" si="22"/>
        <v>11</v>
      </c>
      <c r="Q341" s="7">
        <f t="shared" si="23"/>
        <v>2.0000000000000004</v>
      </c>
      <c r="R341" s="10">
        <v>18.181818181818183</v>
      </c>
      <c r="S341" s="12">
        <v>0.22329026061685039</v>
      </c>
      <c r="T341" s="12">
        <v>0.23241070432796712</v>
      </c>
      <c r="U341" s="9">
        <v>140.53</v>
      </c>
      <c r="V341">
        <v>9</v>
      </c>
      <c r="W341">
        <v>25</v>
      </c>
      <c r="X341">
        <v>3</v>
      </c>
      <c r="Y341">
        <v>0</v>
      </c>
      <c r="Z341">
        <v>2</v>
      </c>
      <c r="AA341">
        <v>2</v>
      </c>
      <c r="AB341">
        <v>0</v>
      </c>
      <c r="AC341">
        <v>1</v>
      </c>
      <c r="AD341">
        <v>0</v>
      </c>
      <c r="AE341">
        <v>0</v>
      </c>
      <c r="AF341">
        <v>3</v>
      </c>
      <c r="AG341">
        <v>1</v>
      </c>
    </row>
    <row r="342" spans="1:33">
      <c r="A342" s="24" t="s">
        <v>316</v>
      </c>
      <c r="B342" s="15" t="s">
        <v>1055</v>
      </c>
      <c r="C342" s="16" t="s">
        <v>1092</v>
      </c>
      <c r="D342" s="2">
        <v>6</v>
      </c>
      <c r="E342" s="8">
        <f t="shared" si="20"/>
        <v>1.791759469228055</v>
      </c>
      <c r="F342" s="7">
        <v>990</v>
      </c>
      <c r="G342" s="9">
        <f t="shared" si="21"/>
        <v>6.8977049431286357</v>
      </c>
      <c r="H342" s="9">
        <v>5.3</v>
      </c>
      <c r="I342" s="2">
        <v>3</v>
      </c>
      <c r="J342" s="2">
        <v>3</v>
      </c>
      <c r="K342" s="2">
        <v>1</v>
      </c>
      <c r="L342"/>
      <c r="M342"/>
      <c r="N342" s="15">
        <v>13</v>
      </c>
      <c r="O342" s="7">
        <v>7</v>
      </c>
      <c r="P342" s="7">
        <f t="shared" si="22"/>
        <v>7</v>
      </c>
      <c r="Q342" s="7">
        <f t="shared" si="23"/>
        <v>0</v>
      </c>
      <c r="R342" s="10">
        <v>0</v>
      </c>
      <c r="S342" s="12">
        <v>6.9349949966717298E-2</v>
      </c>
      <c r="T342" s="12">
        <v>5.2855034393323987E-2</v>
      </c>
      <c r="U342" s="9">
        <v>0</v>
      </c>
      <c r="V342">
        <v>0</v>
      </c>
      <c r="W342">
        <v>0</v>
      </c>
      <c r="X342">
        <v>1</v>
      </c>
      <c r="Y342">
        <v>0</v>
      </c>
      <c r="Z342">
        <v>6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>
      <c r="A343" s="24" t="s">
        <v>545</v>
      </c>
      <c r="B343" s="15" t="s">
        <v>1056</v>
      </c>
      <c r="C343" s="16" t="s">
        <v>1092</v>
      </c>
      <c r="D343" s="2">
        <v>1</v>
      </c>
      <c r="E343" s="8">
        <f t="shared" si="20"/>
        <v>0</v>
      </c>
      <c r="F343" s="7">
        <v>145</v>
      </c>
      <c r="G343" s="9">
        <f t="shared" si="21"/>
        <v>4.9767337424205742</v>
      </c>
      <c r="H343" s="9">
        <v>2.85</v>
      </c>
      <c r="I343" s="2">
        <v>7</v>
      </c>
      <c r="J343" s="2">
        <v>7</v>
      </c>
      <c r="K343" s="2">
        <v>3</v>
      </c>
      <c r="L343" s="17">
        <v>538.99</v>
      </c>
      <c r="M343" s="17">
        <v>130.34</v>
      </c>
      <c r="N343" s="15">
        <v>0</v>
      </c>
      <c r="O343" s="7">
        <v>15</v>
      </c>
      <c r="P343" s="7">
        <f t="shared" si="22"/>
        <v>13</v>
      </c>
      <c r="Q343" s="7">
        <f t="shared" si="23"/>
        <v>3</v>
      </c>
      <c r="R343" s="10">
        <v>23.076923076923077</v>
      </c>
      <c r="S343" s="12">
        <v>0.20892050979520532</v>
      </c>
      <c r="T343" s="12">
        <v>0.21282864482552347</v>
      </c>
      <c r="U343" s="9">
        <v>491.37</v>
      </c>
      <c r="V343">
        <v>16</v>
      </c>
      <c r="W343">
        <v>36</v>
      </c>
      <c r="X343">
        <v>0</v>
      </c>
      <c r="Y343">
        <v>3</v>
      </c>
      <c r="Z343">
        <v>6</v>
      </c>
      <c r="AA343">
        <v>1</v>
      </c>
      <c r="AB343">
        <v>0</v>
      </c>
      <c r="AC343">
        <v>0</v>
      </c>
      <c r="AD343">
        <v>0</v>
      </c>
      <c r="AE343">
        <v>0</v>
      </c>
      <c r="AF343">
        <v>3</v>
      </c>
      <c r="AG343">
        <v>2</v>
      </c>
    </row>
    <row r="344" spans="1:33">
      <c r="A344" s="24" t="s">
        <v>317</v>
      </c>
      <c r="B344" s="15" t="s">
        <v>1057</v>
      </c>
      <c r="C344" s="16" t="s">
        <v>1092</v>
      </c>
      <c r="D344" s="2">
        <v>20</v>
      </c>
      <c r="E344" s="8">
        <f t="shared" si="20"/>
        <v>2.9957322735539909</v>
      </c>
      <c r="F344" s="7">
        <v>2691</v>
      </c>
      <c r="G344" s="9">
        <f t="shared" si="21"/>
        <v>7.897668150726906</v>
      </c>
      <c r="H344" s="9">
        <v>8.9499999999999993</v>
      </c>
      <c r="I344" s="2">
        <v>3</v>
      </c>
      <c r="J344" s="2">
        <v>3</v>
      </c>
      <c r="K344" s="2">
        <v>1</v>
      </c>
      <c r="L344"/>
      <c r="M344"/>
      <c r="N344" s="15">
        <v>20</v>
      </c>
      <c r="O344" s="7">
        <v>15</v>
      </c>
      <c r="P344" s="7">
        <f t="shared" si="22"/>
        <v>15</v>
      </c>
      <c r="Q344" s="7">
        <f t="shared" si="23"/>
        <v>4</v>
      </c>
      <c r="R344" s="10">
        <v>26.666666666666668</v>
      </c>
      <c r="S344" s="12">
        <v>0.2952272592817709</v>
      </c>
      <c r="T344" s="12">
        <v>0.27821973264915084</v>
      </c>
      <c r="U344" s="9">
        <v>17.29</v>
      </c>
      <c r="V344">
        <v>2</v>
      </c>
      <c r="W344">
        <v>4</v>
      </c>
      <c r="X344">
        <v>2</v>
      </c>
      <c r="Y344">
        <v>0</v>
      </c>
      <c r="Z344">
        <v>9</v>
      </c>
      <c r="AA344">
        <v>3</v>
      </c>
      <c r="AB344">
        <v>0</v>
      </c>
      <c r="AC344">
        <v>0</v>
      </c>
      <c r="AD344">
        <v>0</v>
      </c>
      <c r="AE344">
        <v>0</v>
      </c>
      <c r="AF344">
        <v>1</v>
      </c>
      <c r="AG344">
        <v>0</v>
      </c>
    </row>
    <row r="345" spans="1:33">
      <c r="A345" s="24" t="s">
        <v>318</v>
      </c>
      <c r="B345" s="15" t="s">
        <v>1058</v>
      </c>
      <c r="C345" s="16" t="s">
        <v>1092</v>
      </c>
      <c r="D345" s="2">
        <v>38</v>
      </c>
      <c r="E345" s="8">
        <f t="shared" si="20"/>
        <v>3.6375861597263857</v>
      </c>
      <c r="F345" s="7">
        <v>1451</v>
      </c>
      <c r="G345" s="9">
        <f t="shared" si="21"/>
        <v>7.2800082528841878</v>
      </c>
      <c r="H345" s="9">
        <v>8.6</v>
      </c>
      <c r="I345" s="2">
        <v>6</v>
      </c>
      <c r="J345">
        <v>5</v>
      </c>
      <c r="K345" s="2">
        <v>2</v>
      </c>
      <c r="L345" s="17">
        <v>614.46</v>
      </c>
      <c r="M345" s="17">
        <v>19.14</v>
      </c>
      <c r="N345" s="15">
        <v>0</v>
      </c>
      <c r="O345" s="7">
        <v>16</v>
      </c>
      <c r="P345" s="7">
        <f t="shared" si="22"/>
        <v>15</v>
      </c>
      <c r="Q345" s="7">
        <f t="shared" si="23"/>
        <v>9</v>
      </c>
      <c r="R345" s="10">
        <v>60</v>
      </c>
      <c r="S345" s="12">
        <v>0.61385828514872121</v>
      </c>
      <c r="T345" s="12">
        <v>0.63664614545081233</v>
      </c>
      <c r="U345" s="9">
        <v>29.11</v>
      </c>
      <c r="V345">
        <v>3</v>
      </c>
      <c r="W345">
        <v>20</v>
      </c>
      <c r="X345">
        <v>4</v>
      </c>
      <c r="Y345">
        <v>0</v>
      </c>
      <c r="Z345">
        <v>7</v>
      </c>
      <c r="AA345">
        <v>1</v>
      </c>
      <c r="AB345">
        <v>0</v>
      </c>
      <c r="AC345">
        <v>0</v>
      </c>
      <c r="AD345">
        <v>0</v>
      </c>
      <c r="AE345">
        <v>0</v>
      </c>
      <c r="AF345">
        <v>3</v>
      </c>
      <c r="AG345">
        <v>1</v>
      </c>
    </row>
    <row r="346" spans="1:33">
      <c r="A346" s="24" t="s">
        <v>546</v>
      </c>
      <c r="B346" s="15" t="s">
        <v>1059</v>
      </c>
      <c r="C346" s="16" t="s">
        <v>1092</v>
      </c>
      <c r="D346" s="2">
        <v>1</v>
      </c>
      <c r="E346" s="8">
        <f t="shared" si="20"/>
        <v>0</v>
      </c>
      <c r="F346" s="7">
        <v>600</v>
      </c>
      <c r="G346" s="9">
        <f t="shared" si="21"/>
        <v>6.3969296552161463</v>
      </c>
      <c r="H346" s="9">
        <v>2.8</v>
      </c>
      <c r="I346" s="2">
        <v>7</v>
      </c>
      <c r="J346" s="2">
        <v>7</v>
      </c>
      <c r="K346" s="2">
        <v>2</v>
      </c>
      <c r="L346" s="17">
        <v>538.53</v>
      </c>
      <c r="M346" s="17">
        <v>25.81</v>
      </c>
      <c r="N346" s="15">
        <v>0</v>
      </c>
      <c r="O346" s="7">
        <v>18</v>
      </c>
      <c r="P346" s="7">
        <f t="shared" si="22"/>
        <v>16</v>
      </c>
      <c r="Q346" s="7">
        <f t="shared" si="23"/>
        <v>5</v>
      </c>
      <c r="R346" s="10">
        <v>31.25</v>
      </c>
      <c r="S346" s="12">
        <v>0.26317808442700696</v>
      </c>
      <c r="T346" s="12">
        <v>0.29979017690261456</v>
      </c>
      <c r="U346" s="9">
        <v>232.14</v>
      </c>
      <c r="V346">
        <v>14</v>
      </c>
      <c r="W346">
        <v>25</v>
      </c>
      <c r="X346">
        <v>0</v>
      </c>
      <c r="Y346">
        <v>3</v>
      </c>
      <c r="Z346">
        <v>5</v>
      </c>
      <c r="AA346">
        <v>2</v>
      </c>
      <c r="AB346">
        <v>0</v>
      </c>
      <c r="AC346">
        <v>0</v>
      </c>
      <c r="AD346">
        <v>0</v>
      </c>
      <c r="AE346">
        <v>0</v>
      </c>
      <c r="AF346">
        <v>6</v>
      </c>
      <c r="AG346">
        <v>2</v>
      </c>
    </row>
    <row r="347" spans="1:33">
      <c r="A347" s="24" t="s">
        <v>237</v>
      </c>
      <c r="B347" s="15" t="s">
        <v>1060</v>
      </c>
      <c r="C347" s="16" t="s">
        <v>1092</v>
      </c>
      <c r="D347" s="2">
        <v>13</v>
      </c>
      <c r="E347" s="8">
        <f t="shared" si="20"/>
        <v>2.5649493574615367</v>
      </c>
      <c r="F347" s="7">
        <v>1169</v>
      </c>
      <c r="G347" s="9">
        <f t="shared" si="21"/>
        <v>7.063903961472068</v>
      </c>
      <c r="H347" s="9">
        <v>7.8</v>
      </c>
      <c r="I347" s="2">
        <v>6</v>
      </c>
      <c r="J347">
        <v>5</v>
      </c>
      <c r="K347" s="2">
        <v>2</v>
      </c>
      <c r="L347" s="17">
        <v>2019.93</v>
      </c>
      <c r="M347" s="17">
        <v>117.93</v>
      </c>
      <c r="N347" s="15">
        <v>1</v>
      </c>
      <c r="O347" s="7">
        <v>12</v>
      </c>
      <c r="P347" s="7">
        <f t="shared" si="22"/>
        <v>10</v>
      </c>
      <c r="Q347" s="7">
        <f t="shared" si="23"/>
        <v>8</v>
      </c>
      <c r="R347" s="10">
        <v>80</v>
      </c>
      <c r="S347" s="12">
        <v>0.75969230769230767</v>
      </c>
      <c r="T347" s="12">
        <v>0.75234082574308681</v>
      </c>
      <c r="U347" s="9">
        <v>0</v>
      </c>
      <c r="V347">
        <v>0</v>
      </c>
      <c r="W347">
        <v>0</v>
      </c>
      <c r="X347">
        <v>3</v>
      </c>
      <c r="Y347">
        <v>0</v>
      </c>
      <c r="Z347">
        <v>1</v>
      </c>
      <c r="AA347">
        <v>1</v>
      </c>
      <c r="AB347">
        <v>0</v>
      </c>
      <c r="AC347">
        <v>1</v>
      </c>
      <c r="AD347">
        <v>0</v>
      </c>
      <c r="AE347">
        <v>0</v>
      </c>
      <c r="AF347">
        <v>4</v>
      </c>
      <c r="AG347">
        <v>2</v>
      </c>
    </row>
    <row r="348" spans="1:33">
      <c r="A348" s="24" t="s">
        <v>238</v>
      </c>
      <c r="B348" s="15" t="s">
        <v>1061</v>
      </c>
      <c r="C348" s="16" t="s">
        <v>1092</v>
      </c>
      <c r="D348" s="2">
        <v>1</v>
      </c>
      <c r="E348" s="8">
        <f t="shared" si="20"/>
        <v>0</v>
      </c>
      <c r="F348" s="7">
        <v>302</v>
      </c>
      <c r="G348" s="9">
        <f t="shared" si="21"/>
        <v>5.7104270173748697</v>
      </c>
      <c r="H348" s="9">
        <v>4</v>
      </c>
      <c r="I348" s="2">
        <v>5</v>
      </c>
      <c r="J348" s="2">
        <v>3</v>
      </c>
      <c r="K348" s="2">
        <v>1</v>
      </c>
      <c r="L348" s="17">
        <v>1344.62</v>
      </c>
      <c r="M348" s="17">
        <v>45.01</v>
      </c>
      <c r="N348" s="15">
        <v>2</v>
      </c>
      <c r="O348" s="7">
        <v>15</v>
      </c>
      <c r="P348" s="7">
        <f t="shared" si="22"/>
        <v>13</v>
      </c>
      <c r="Q348" s="7">
        <f t="shared" si="23"/>
        <v>0</v>
      </c>
      <c r="R348" s="10">
        <v>0</v>
      </c>
      <c r="S348" s="12">
        <v>7.2478664174468355E-2</v>
      </c>
      <c r="T348" s="12">
        <v>7.9515631169130574E-2</v>
      </c>
      <c r="U348" s="9">
        <v>652.54</v>
      </c>
      <c r="V348">
        <v>21</v>
      </c>
      <c r="W348">
        <v>27</v>
      </c>
      <c r="X348">
        <v>2</v>
      </c>
      <c r="Y348">
        <v>1</v>
      </c>
      <c r="Z348">
        <v>5</v>
      </c>
      <c r="AA348">
        <v>0</v>
      </c>
      <c r="AB348">
        <v>0</v>
      </c>
      <c r="AC348">
        <v>1</v>
      </c>
      <c r="AD348">
        <v>0</v>
      </c>
      <c r="AE348">
        <v>1</v>
      </c>
      <c r="AF348">
        <v>3</v>
      </c>
      <c r="AG348">
        <v>2</v>
      </c>
    </row>
    <row r="349" spans="1:33">
      <c r="A349" s="24" t="s">
        <v>213</v>
      </c>
      <c r="B349" s="15" t="s">
        <v>794</v>
      </c>
      <c r="C349" s="16" t="s">
        <v>1081</v>
      </c>
      <c r="D349" s="2">
        <v>3</v>
      </c>
      <c r="E349" s="8">
        <f t="shared" si="20"/>
        <v>1.0986122886681098</v>
      </c>
      <c r="F349" s="7">
        <v>326</v>
      </c>
      <c r="G349" s="9">
        <f t="shared" si="21"/>
        <v>5.7868973813667077</v>
      </c>
      <c r="H349" s="9">
        <v>3.15</v>
      </c>
      <c r="I349" s="2">
        <v>8</v>
      </c>
      <c r="J349">
        <v>5</v>
      </c>
      <c r="K349" s="2">
        <v>2</v>
      </c>
      <c r="L349" s="17">
        <v>457.24</v>
      </c>
      <c r="M349" s="17">
        <v>119.15</v>
      </c>
      <c r="N349" s="15">
        <v>1</v>
      </c>
      <c r="O349" s="7">
        <v>9</v>
      </c>
      <c r="P349" s="7">
        <f t="shared" si="22"/>
        <v>7</v>
      </c>
      <c r="Q349" s="7">
        <f t="shared" si="23"/>
        <v>0</v>
      </c>
      <c r="R349" s="10">
        <v>0</v>
      </c>
      <c r="S349" s="12">
        <v>2.5457933138139089E-2</v>
      </c>
      <c r="T349" s="12">
        <v>2.4010060009191671E-2</v>
      </c>
      <c r="U349" s="9">
        <v>439.72</v>
      </c>
      <c r="V349">
        <v>10</v>
      </c>
      <c r="W349">
        <v>48</v>
      </c>
      <c r="X349">
        <v>2</v>
      </c>
      <c r="Y349">
        <v>1</v>
      </c>
      <c r="Z349">
        <v>3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</v>
      </c>
      <c r="AG349">
        <v>2</v>
      </c>
    </row>
    <row r="350" spans="1:33">
      <c r="A350" s="24" t="s">
        <v>319</v>
      </c>
      <c r="B350" s="15" t="s">
        <v>795</v>
      </c>
      <c r="C350" s="16" t="s">
        <v>1092</v>
      </c>
      <c r="D350" s="2">
        <v>39</v>
      </c>
      <c r="E350" s="8">
        <f t="shared" si="20"/>
        <v>3.6635616461296463</v>
      </c>
      <c r="F350" s="7">
        <v>2112</v>
      </c>
      <c r="G350" s="9">
        <f t="shared" si="21"/>
        <v>7.6553906448261522</v>
      </c>
      <c r="H350" s="9">
        <v>5.95</v>
      </c>
      <c r="I350" s="2">
        <v>5</v>
      </c>
      <c r="J350" s="2">
        <v>5</v>
      </c>
      <c r="K350" s="2">
        <v>3</v>
      </c>
      <c r="L350" s="17">
        <v>401.59</v>
      </c>
      <c r="M350" s="17">
        <v>38.020000000000003</v>
      </c>
      <c r="N350" s="15">
        <v>0</v>
      </c>
      <c r="O350" s="7">
        <v>13</v>
      </c>
      <c r="P350" s="7">
        <f t="shared" si="22"/>
        <v>11</v>
      </c>
      <c r="Q350" s="7">
        <f t="shared" si="23"/>
        <v>2.0000000000000004</v>
      </c>
      <c r="R350" s="10">
        <v>18.181818181818183</v>
      </c>
      <c r="S350" s="12">
        <v>0.27053860886128828</v>
      </c>
      <c r="T350" s="12">
        <v>0.2764013483680427</v>
      </c>
      <c r="U350" s="9">
        <v>162.31</v>
      </c>
      <c r="V350">
        <v>8</v>
      </c>
      <c r="W350">
        <v>22</v>
      </c>
      <c r="X350">
        <v>1</v>
      </c>
      <c r="Y350">
        <v>0</v>
      </c>
      <c r="Z350">
        <v>6</v>
      </c>
      <c r="AA350">
        <v>2</v>
      </c>
      <c r="AB350">
        <v>1</v>
      </c>
      <c r="AC350">
        <v>0</v>
      </c>
      <c r="AD350">
        <v>0</v>
      </c>
      <c r="AE350">
        <v>0</v>
      </c>
      <c r="AF350">
        <v>1</v>
      </c>
      <c r="AG350">
        <v>2</v>
      </c>
    </row>
    <row r="351" spans="1:33">
      <c r="A351" s="24" t="s">
        <v>503</v>
      </c>
      <c r="B351" s="15" t="s">
        <v>796</v>
      </c>
      <c r="C351" s="16" t="s">
        <v>1092</v>
      </c>
      <c r="D351" s="2">
        <v>2</v>
      </c>
      <c r="E351" s="8">
        <f t="shared" si="20"/>
        <v>0.69314718055994529</v>
      </c>
      <c r="F351" s="7">
        <v>284</v>
      </c>
      <c r="G351" s="9">
        <f t="shared" si="21"/>
        <v>5.6489742381612063</v>
      </c>
      <c r="H351" s="9">
        <v>7.35</v>
      </c>
      <c r="I351" s="2">
        <v>6</v>
      </c>
      <c r="J351">
        <v>4</v>
      </c>
      <c r="K351" s="2">
        <v>2</v>
      </c>
      <c r="L351" s="17">
        <v>1086.68</v>
      </c>
      <c r="M351" s="17">
        <v>96.43</v>
      </c>
      <c r="N351" s="15">
        <v>3</v>
      </c>
      <c r="O351" s="7">
        <v>18</v>
      </c>
      <c r="P351" s="7">
        <f t="shared" si="22"/>
        <v>16</v>
      </c>
      <c r="Q351" s="7">
        <f t="shared" si="23"/>
        <v>6</v>
      </c>
      <c r="R351" s="10">
        <v>37.5</v>
      </c>
      <c r="S351" s="12">
        <v>0.38627324290118242</v>
      </c>
      <c r="T351" s="12">
        <v>0.37039720947427474</v>
      </c>
      <c r="U351" s="9">
        <v>233.25</v>
      </c>
      <c r="V351">
        <v>15</v>
      </c>
      <c r="W351">
        <v>33</v>
      </c>
      <c r="X351">
        <v>2</v>
      </c>
      <c r="Y351">
        <v>0</v>
      </c>
      <c r="Z351">
        <v>2</v>
      </c>
      <c r="AA351">
        <v>1</v>
      </c>
      <c r="AB351">
        <v>0</v>
      </c>
      <c r="AC351">
        <v>5</v>
      </c>
      <c r="AD351">
        <v>0</v>
      </c>
      <c r="AE351">
        <v>2</v>
      </c>
      <c r="AF351">
        <v>4</v>
      </c>
      <c r="AG351">
        <v>2</v>
      </c>
    </row>
    <row r="352" spans="1:33">
      <c r="A352" s="24" t="s">
        <v>320</v>
      </c>
      <c r="B352" s="15" t="s">
        <v>1121</v>
      </c>
      <c r="C352" s="16" t="s">
        <v>1092</v>
      </c>
      <c r="D352" s="2">
        <v>19</v>
      </c>
      <c r="E352" s="8">
        <f t="shared" si="20"/>
        <v>2.9444389791664403</v>
      </c>
      <c r="F352" s="7">
        <v>1610</v>
      </c>
      <c r="G352" s="9">
        <f t="shared" si="21"/>
        <v>7.383989457978509</v>
      </c>
      <c r="H352" s="9">
        <v>7.35</v>
      </c>
      <c r="I352" s="2">
        <v>3</v>
      </c>
      <c r="J352" s="2">
        <v>2</v>
      </c>
      <c r="K352" s="2">
        <v>1</v>
      </c>
      <c r="L352"/>
      <c r="M352"/>
      <c r="N352" s="15">
        <v>11</v>
      </c>
      <c r="O352" s="7">
        <v>13</v>
      </c>
      <c r="P352" s="7">
        <f t="shared" si="22"/>
        <v>10</v>
      </c>
      <c r="Q352" s="7">
        <f t="shared" si="23"/>
        <v>4</v>
      </c>
      <c r="R352" s="10">
        <v>40</v>
      </c>
      <c r="S352" s="12">
        <v>0.3389614771193718</v>
      </c>
      <c r="T352" s="12">
        <v>0.34602616280349374</v>
      </c>
      <c r="U352" s="9">
        <v>77.59</v>
      </c>
      <c r="V352">
        <v>4</v>
      </c>
      <c r="W352">
        <v>27</v>
      </c>
      <c r="X352">
        <v>3</v>
      </c>
      <c r="Y352">
        <v>0</v>
      </c>
      <c r="Z352">
        <v>3</v>
      </c>
      <c r="AA352">
        <v>0</v>
      </c>
      <c r="AB352">
        <v>0</v>
      </c>
      <c r="AC352">
        <v>2</v>
      </c>
      <c r="AD352">
        <v>0</v>
      </c>
      <c r="AE352">
        <v>0</v>
      </c>
      <c r="AF352">
        <v>2</v>
      </c>
      <c r="AG352">
        <v>3</v>
      </c>
    </row>
    <row r="353" spans="1:33">
      <c r="A353" s="24" t="s">
        <v>321</v>
      </c>
      <c r="B353" s="15" t="s">
        <v>1122</v>
      </c>
      <c r="C353" s="16" t="s">
        <v>1092</v>
      </c>
      <c r="D353" s="2">
        <v>9</v>
      </c>
      <c r="E353" s="8">
        <f t="shared" si="20"/>
        <v>2.1972245773362196</v>
      </c>
      <c r="F353" s="7">
        <v>1129</v>
      </c>
      <c r="G353" s="9">
        <f t="shared" si="21"/>
        <v>7.0290875641496617</v>
      </c>
      <c r="H353" s="9">
        <v>5.25</v>
      </c>
      <c r="I353" s="2">
        <v>4</v>
      </c>
      <c r="J353" s="2">
        <v>3</v>
      </c>
      <c r="K353" s="2">
        <v>1</v>
      </c>
      <c r="L353" s="17">
        <v>917.02</v>
      </c>
      <c r="M353" s="17">
        <v>9.8000000000000007</v>
      </c>
      <c r="N353" s="15">
        <v>5</v>
      </c>
      <c r="O353" s="7">
        <v>11</v>
      </c>
      <c r="P353" s="7">
        <f t="shared" si="22"/>
        <v>11</v>
      </c>
      <c r="Q353" s="7">
        <f t="shared" si="23"/>
        <v>8.0000000000000018</v>
      </c>
      <c r="R353" s="10">
        <v>72.727272727272734</v>
      </c>
      <c r="S353" s="12">
        <v>0.70200838091929563</v>
      </c>
      <c r="T353" s="12">
        <v>0.6962716055076551</v>
      </c>
      <c r="U353" s="9">
        <v>0</v>
      </c>
      <c r="V353">
        <v>0</v>
      </c>
      <c r="W353">
        <v>0</v>
      </c>
      <c r="X353">
        <v>4</v>
      </c>
      <c r="Y353">
        <v>0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4</v>
      </c>
      <c r="AG353">
        <v>0</v>
      </c>
    </row>
    <row r="354" spans="1:33">
      <c r="A354" s="24" t="s">
        <v>504</v>
      </c>
      <c r="B354" s="15" t="s">
        <v>1123</v>
      </c>
      <c r="C354" s="16" t="s">
        <v>1092</v>
      </c>
      <c r="D354" s="2">
        <v>14</v>
      </c>
      <c r="E354" s="8">
        <f t="shared" si="20"/>
        <v>2.6390573296152584</v>
      </c>
      <c r="F354" s="7">
        <v>2508</v>
      </c>
      <c r="G354" s="9">
        <f t="shared" si="21"/>
        <v>7.8272409017528117</v>
      </c>
      <c r="H354" s="9">
        <v>5.15</v>
      </c>
      <c r="I354" s="2">
        <v>3</v>
      </c>
      <c r="J354" s="2">
        <v>3</v>
      </c>
      <c r="K354" s="2">
        <v>1</v>
      </c>
      <c r="L354"/>
      <c r="M354"/>
      <c r="N354" s="15">
        <v>14</v>
      </c>
      <c r="O354" s="7">
        <v>22</v>
      </c>
      <c r="P354" s="7">
        <f t="shared" si="22"/>
        <v>19</v>
      </c>
      <c r="Q354" s="7">
        <f t="shared" si="23"/>
        <v>9.9999999999999982</v>
      </c>
      <c r="R354" s="10">
        <v>52.631578947368418</v>
      </c>
      <c r="S354" s="12">
        <v>0.52910901754886708</v>
      </c>
      <c r="T354" s="12">
        <v>0.53307513945607088</v>
      </c>
      <c r="U354" s="9">
        <v>109.27</v>
      </c>
      <c r="V354">
        <v>9</v>
      </c>
      <c r="W354">
        <v>25</v>
      </c>
      <c r="X354">
        <v>4</v>
      </c>
      <c r="Y354">
        <v>1</v>
      </c>
      <c r="Z354">
        <v>8</v>
      </c>
      <c r="AA354">
        <v>1</v>
      </c>
      <c r="AB354">
        <v>2</v>
      </c>
      <c r="AC354">
        <v>0</v>
      </c>
      <c r="AD354">
        <v>1</v>
      </c>
      <c r="AE354">
        <v>0</v>
      </c>
      <c r="AF354">
        <v>2</v>
      </c>
      <c r="AG354">
        <v>3</v>
      </c>
    </row>
    <row r="355" spans="1:33">
      <c r="A355" s="24" t="s">
        <v>505</v>
      </c>
      <c r="B355" s="15" t="s">
        <v>1124</v>
      </c>
      <c r="C355" s="16" t="s">
        <v>1092</v>
      </c>
      <c r="D355" s="2">
        <v>4</v>
      </c>
      <c r="E355" s="8">
        <f t="shared" si="20"/>
        <v>1.3862943611198906</v>
      </c>
      <c r="F355" s="7">
        <v>884</v>
      </c>
      <c r="G355" s="9">
        <f t="shared" si="21"/>
        <v>6.7844570626376433</v>
      </c>
      <c r="H355" s="9">
        <v>5.8</v>
      </c>
      <c r="I355" s="2">
        <v>6</v>
      </c>
      <c r="J355" s="2">
        <v>5</v>
      </c>
      <c r="K355" s="2">
        <v>2</v>
      </c>
      <c r="L355" s="17">
        <v>520.27</v>
      </c>
      <c r="M355" s="17">
        <v>6.16</v>
      </c>
      <c r="N355" s="15">
        <v>0</v>
      </c>
      <c r="O355" s="7">
        <v>14</v>
      </c>
      <c r="P355" s="7">
        <f t="shared" si="22"/>
        <v>12</v>
      </c>
      <c r="Q355" s="7">
        <f t="shared" si="23"/>
        <v>3.9999999999999996</v>
      </c>
      <c r="R355" s="10">
        <v>33.333333333333329</v>
      </c>
      <c r="S355" s="12">
        <v>0.34441628483390502</v>
      </c>
      <c r="T355" s="12">
        <v>0.33784593987232614</v>
      </c>
      <c r="U355" s="9">
        <v>394.34</v>
      </c>
      <c r="V355">
        <v>12</v>
      </c>
      <c r="W355">
        <v>43</v>
      </c>
      <c r="X355">
        <v>0</v>
      </c>
      <c r="Y355">
        <v>3</v>
      </c>
      <c r="Z355">
        <v>5</v>
      </c>
      <c r="AA355">
        <v>1</v>
      </c>
      <c r="AB355">
        <v>1</v>
      </c>
      <c r="AC355">
        <v>0</v>
      </c>
      <c r="AD355">
        <v>0</v>
      </c>
      <c r="AE355">
        <v>0</v>
      </c>
      <c r="AF355">
        <v>2</v>
      </c>
      <c r="AG355">
        <v>2</v>
      </c>
    </row>
    <row r="356" spans="1:33">
      <c r="A356" s="24" t="s">
        <v>322</v>
      </c>
      <c r="B356" s="15" t="s">
        <v>1125</v>
      </c>
      <c r="C356" s="16" t="s">
        <v>1092</v>
      </c>
      <c r="D356" s="2">
        <v>6</v>
      </c>
      <c r="E356" s="8">
        <f t="shared" si="20"/>
        <v>1.791759469228055</v>
      </c>
      <c r="F356" s="7">
        <v>1133</v>
      </c>
      <c r="G356" s="9">
        <f t="shared" si="21"/>
        <v>7.0326242610280065</v>
      </c>
      <c r="H356" s="9">
        <v>8.8000000000000007</v>
      </c>
      <c r="I356" s="2">
        <v>6</v>
      </c>
      <c r="J356" s="2">
        <v>4</v>
      </c>
      <c r="K356" s="2">
        <v>2</v>
      </c>
      <c r="L356" s="17">
        <v>579.69000000000005</v>
      </c>
      <c r="M356" s="17">
        <v>202.69</v>
      </c>
      <c r="N356" s="15">
        <v>2</v>
      </c>
      <c r="O356" s="7">
        <v>13</v>
      </c>
      <c r="P356" s="7">
        <f t="shared" si="22"/>
        <v>13</v>
      </c>
      <c r="Q356" s="7">
        <f t="shared" si="23"/>
        <v>6</v>
      </c>
      <c r="R356" s="10">
        <v>46.153846153846153</v>
      </c>
      <c r="S356" s="12">
        <v>0.39345986257750964</v>
      </c>
      <c r="T356" s="12">
        <v>0.4643374369581959</v>
      </c>
      <c r="U356" s="9">
        <v>214.63</v>
      </c>
      <c r="V356">
        <v>9</v>
      </c>
      <c r="W356">
        <v>43</v>
      </c>
      <c r="X356">
        <v>3</v>
      </c>
      <c r="Y356">
        <v>0</v>
      </c>
      <c r="Z356">
        <v>3</v>
      </c>
      <c r="AA356">
        <v>1</v>
      </c>
      <c r="AB356">
        <v>0</v>
      </c>
      <c r="AC356">
        <v>0</v>
      </c>
      <c r="AD356">
        <v>0</v>
      </c>
      <c r="AE356">
        <v>3</v>
      </c>
      <c r="AF356">
        <v>3</v>
      </c>
      <c r="AG356">
        <v>0</v>
      </c>
    </row>
    <row r="357" spans="1:33">
      <c r="A357" s="24" t="s">
        <v>323</v>
      </c>
      <c r="B357" s="15" t="s">
        <v>1126</v>
      </c>
      <c r="C357" s="16" t="s">
        <v>1092</v>
      </c>
      <c r="D357" s="2">
        <v>22</v>
      </c>
      <c r="E357" s="8">
        <f t="shared" si="20"/>
        <v>3.0910424533583161</v>
      </c>
      <c r="F357" s="7">
        <v>1844</v>
      </c>
      <c r="G357" s="9">
        <f t="shared" si="21"/>
        <v>7.5196924041165394</v>
      </c>
      <c r="H357" s="9">
        <v>6.85</v>
      </c>
      <c r="I357" s="2">
        <v>3</v>
      </c>
      <c r="J357" s="2">
        <v>3</v>
      </c>
      <c r="K357" s="2">
        <v>1</v>
      </c>
      <c r="L357"/>
      <c r="M357"/>
      <c r="N357" s="15">
        <v>18</v>
      </c>
      <c r="O357" s="7">
        <v>10</v>
      </c>
      <c r="P357" s="7">
        <f t="shared" si="22"/>
        <v>10</v>
      </c>
      <c r="Q357" s="7">
        <f t="shared" si="23"/>
        <v>2</v>
      </c>
      <c r="R357" s="10">
        <v>20</v>
      </c>
      <c r="S357" s="12">
        <v>0.21354621919813307</v>
      </c>
      <c r="T357" s="12">
        <v>0.18682128404586942</v>
      </c>
      <c r="U357" s="9">
        <v>54.94</v>
      </c>
      <c r="V357">
        <v>4</v>
      </c>
      <c r="W357">
        <v>14</v>
      </c>
      <c r="X357">
        <v>2</v>
      </c>
      <c r="Y357">
        <v>0</v>
      </c>
      <c r="Z357">
        <v>5</v>
      </c>
      <c r="AA357">
        <v>1</v>
      </c>
      <c r="AB357">
        <v>0</v>
      </c>
      <c r="AC357">
        <v>0</v>
      </c>
      <c r="AD357">
        <v>0</v>
      </c>
      <c r="AE357">
        <v>1</v>
      </c>
      <c r="AF357">
        <v>1</v>
      </c>
      <c r="AG357">
        <v>0</v>
      </c>
    </row>
    <row r="358" spans="1:33">
      <c r="A358" s="24" t="s">
        <v>550</v>
      </c>
      <c r="B358" s="15" t="s">
        <v>1127</v>
      </c>
      <c r="C358" s="16" t="s">
        <v>1092</v>
      </c>
      <c r="D358" s="2">
        <v>16</v>
      </c>
      <c r="E358" s="8">
        <f t="shared" si="20"/>
        <v>2.7725887222397811</v>
      </c>
      <c r="F358" s="7">
        <v>1231</v>
      </c>
      <c r="G358" s="9">
        <f t="shared" si="21"/>
        <v>7.1155821261844538</v>
      </c>
      <c r="H358" s="9">
        <v>4.8499999999999996</v>
      </c>
      <c r="I358" s="2">
        <v>4</v>
      </c>
      <c r="J358" s="2">
        <v>3</v>
      </c>
      <c r="K358" s="2">
        <v>1</v>
      </c>
      <c r="L358" s="17">
        <v>1485.1</v>
      </c>
      <c r="M358" s="17">
        <v>354.5</v>
      </c>
      <c r="N358" s="15">
        <v>18</v>
      </c>
      <c r="O358" s="7">
        <v>11</v>
      </c>
      <c r="P358" s="7">
        <f t="shared" si="22"/>
        <v>8</v>
      </c>
      <c r="Q358" s="7">
        <f t="shared" si="23"/>
        <v>4</v>
      </c>
      <c r="R358" s="10">
        <v>50</v>
      </c>
      <c r="S358" s="12">
        <v>0.39224291</v>
      </c>
      <c r="T358" s="12">
        <v>0.39250697905136017</v>
      </c>
      <c r="U358" s="9">
        <v>84.33</v>
      </c>
      <c r="V358">
        <v>3</v>
      </c>
      <c r="W358">
        <v>50</v>
      </c>
      <c r="X358">
        <v>2</v>
      </c>
      <c r="Y358">
        <v>0</v>
      </c>
      <c r="Z358">
        <v>2</v>
      </c>
      <c r="AA358">
        <v>1</v>
      </c>
      <c r="AB358">
        <v>0</v>
      </c>
      <c r="AC358">
        <v>0</v>
      </c>
      <c r="AD358">
        <v>1</v>
      </c>
      <c r="AE358">
        <v>1</v>
      </c>
      <c r="AF358">
        <v>1</v>
      </c>
      <c r="AG358">
        <v>3</v>
      </c>
    </row>
    <row r="359" spans="1:33">
      <c r="A359" s="24" t="s">
        <v>551</v>
      </c>
      <c r="B359" s="15" t="s">
        <v>1128</v>
      </c>
      <c r="C359" s="16" t="s">
        <v>1092</v>
      </c>
      <c r="D359" s="2">
        <v>9</v>
      </c>
      <c r="E359" s="8">
        <f t="shared" si="20"/>
        <v>2.1972245773362196</v>
      </c>
      <c r="F359" s="7">
        <v>330</v>
      </c>
      <c r="G359" s="9">
        <f t="shared" si="21"/>
        <v>5.7990926544605257</v>
      </c>
      <c r="H359" s="9">
        <v>6.4</v>
      </c>
      <c r="I359" s="2">
        <v>9</v>
      </c>
      <c r="J359">
        <v>6</v>
      </c>
      <c r="K359" s="2">
        <v>3</v>
      </c>
      <c r="L359" s="17">
        <v>151.72999999999999</v>
      </c>
      <c r="M359" s="17">
        <v>12.76</v>
      </c>
      <c r="N359" s="15">
        <v>0</v>
      </c>
      <c r="O359" s="7">
        <v>17</v>
      </c>
      <c r="P359" s="7">
        <f t="shared" si="22"/>
        <v>16</v>
      </c>
      <c r="Q359" s="7">
        <f t="shared" si="23"/>
        <v>4</v>
      </c>
      <c r="R359" s="10">
        <v>25</v>
      </c>
      <c r="S359" s="12">
        <v>0.28907628525227214</v>
      </c>
      <c r="T359" s="12">
        <v>0.27794094431442912</v>
      </c>
      <c r="U359" s="9">
        <v>572.09</v>
      </c>
      <c r="V359">
        <v>26</v>
      </c>
      <c r="W359">
        <v>39</v>
      </c>
      <c r="X359">
        <v>1</v>
      </c>
      <c r="Y359">
        <v>0</v>
      </c>
      <c r="Z359">
        <v>5</v>
      </c>
      <c r="AA359">
        <v>3</v>
      </c>
      <c r="AB359">
        <v>0</v>
      </c>
      <c r="AC359">
        <v>1</v>
      </c>
      <c r="AD359">
        <v>0</v>
      </c>
      <c r="AE359">
        <v>2</v>
      </c>
      <c r="AF359">
        <v>4</v>
      </c>
      <c r="AG359">
        <v>1</v>
      </c>
    </row>
    <row r="360" spans="1:33">
      <c r="A360" s="24" t="s">
        <v>324</v>
      </c>
      <c r="B360" s="15" t="s">
        <v>1129</v>
      </c>
      <c r="C360" s="16" t="s">
        <v>1092</v>
      </c>
      <c r="D360" s="2">
        <v>27</v>
      </c>
      <c r="E360" s="8">
        <f t="shared" si="20"/>
        <v>3.2958368660043291</v>
      </c>
      <c r="F360" s="7">
        <v>3681</v>
      </c>
      <c r="G360" s="9">
        <f t="shared" si="21"/>
        <v>8.2109397333790213</v>
      </c>
      <c r="H360" s="9">
        <v>4.45</v>
      </c>
      <c r="I360" s="2">
        <v>4</v>
      </c>
      <c r="J360" s="2">
        <v>3</v>
      </c>
      <c r="K360" s="2">
        <v>1</v>
      </c>
      <c r="L360" s="17">
        <v>307.5</v>
      </c>
      <c r="M360" s="17">
        <v>33.58</v>
      </c>
      <c r="N360" s="15">
        <v>7</v>
      </c>
      <c r="O360" s="7">
        <v>12</v>
      </c>
      <c r="P360" s="7">
        <f t="shared" si="22"/>
        <v>12</v>
      </c>
      <c r="Q360" s="7">
        <f t="shared" si="23"/>
        <v>5.0000000000000009</v>
      </c>
      <c r="R360" s="10">
        <v>41.666666666666671</v>
      </c>
      <c r="S360" s="12">
        <v>0.42761817438890021</v>
      </c>
      <c r="T360" s="12">
        <v>0.42181767187762725</v>
      </c>
      <c r="U360" s="9">
        <v>0</v>
      </c>
      <c r="V360">
        <v>0</v>
      </c>
      <c r="W360">
        <v>0</v>
      </c>
      <c r="X360">
        <v>3</v>
      </c>
      <c r="Y360">
        <v>0</v>
      </c>
      <c r="Z360">
        <v>7</v>
      </c>
      <c r="AA360">
        <v>0</v>
      </c>
      <c r="AB360">
        <v>0</v>
      </c>
      <c r="AC360">
        <v>0</v>
      </c>
      <c r="AD360">
        <v>0</v>
      </c>
      <c r="AE360">
        <v>1</v>
      </c>
      <c r="AF360">
        <v>1</v>
      </c>
      <c r="AG360">
        <v>0</v>
      </c>
    </row>
    <row r="361" spans="1:33">
      <c r="A361" s="24" t="s">
        <v>325</v>
      </c>
      <c r="B361" s="15" t="s">
        <v>1129</v>
      </c>
      <c r="C361" s="16" t="s">
        <v>1092</v>
      </c>
      <c r="D361" s="2">
        <v>27</v>
      </c>
      <c r="E361" s="8">
        <f t="shared" si="20"/>
        <v>3.2958368660043291</v>
      </c>
      <c r="F361" s="7">
        <v>3681</v>
      </c>
      <c r="G361" s="9">
        <f t="shared" si="21"/>
        <v>8.2109397333790213</v>
      </c>
      <c r="H361" s="9">
        <v>3.35</v>
      </c>
      <c r="I361" s="2">
        <v>4</v>
      </c>
      <c r="J361" s="2">
        <v>3</v>
      </c>
      <c r="K361" s="2">
        <v>1</v>
      </c>
      <c r="L361" s="17">
        <v>307.5</v>
      </c>
      <c r="M361" s="17">
        <v>33.58</v>
      </c>
      <c r="N361" s="15">
        <v>7</v>
      </c>
      <c r="O361" s="7">
        <v>7</v>
      </c>
      <c r="P361" s="7">
        <f t="shared" si="22"/>
        <v>7</v>
      </c>
      <c r="Q361" s="7">
        <f t="shared" si="23"/>
        <v>4</v>
      </c>
      <c r="R361" s="10">
        <v>57.142857142857139</v>
      </c>
      <c r="S361" s="12">
        <v>0.62978450874020486</v>
      </c>
      <c r="T361" s="12">
        <v>0.61151453828080693</v>
      </c>
      <c r="U361" s="9">
        <v>36.130000000000003</v>
      </c>
      <c r="V361">
        <v>1</v>
      </c>
      <c r="W361">
        <v>33</v>
      </c>
      <c r="X361">
        <v>4</v>
      </c>
      <c r="Y361">
        <v>0</v>
      </c>
      <c r="Z361">
        <v>1</v>
      </c>
      <c r="AA361">
        <v>0</v>
      </c>
      <c r="AB361">
        <v>0</v>
      </c>
      <c r="AC361">
        <v>0</v>
      </c>
      <c r="AD361">
        <v>1</v>
      </c>
      <c r="AE361">
        <v>0</v>
      </c>
      <c r="AF361">
        <v>1</v>
      </c>
      <c r="AG361">
        <v>0</v>
      </c>
    </row>
    <row r="362" spans="1:33">
      <c r="A362" s="24" t="s">
        <v>326</v>
      </c>
      <c r="B362" s="15" t="s">
        <v>1130</v>
      </c>
      <c r="C362" s="16" t="s">
        <v>1092</v>
      </c>
      <c r="D362" s="2">
        <v>4</v>
      </c>
      <c r="E362" s="8">
        <f t="shared" si="20"/>
        <v>1.3862943611198906</v>
      </c>
      <c r="F362" s="7">
        <v>951</v>
      </c>
      <c r="G362" s="9">
        <f t="shared" si="21"/>
        <v>6.8575140625453903</v>
      </c>
      <c r="H362" s="9">
        <v>3</v>
      </c>
      <c r="I362" s="2">
        <v>6</v>
      </c>
      <c r="J362">
        <v>5</v>
      </c>
      <c r="K362" s="2">
        <v>2</v>
      </c>
      <c r="L362" s="17">
        <v>577.48</v>
      </c>
      <c r="M362" s="17">
        <v>69.53</v>
      </c>
      <c r="N362" s="15">
        <v>1</v>
      </c>
      <c r="O362" s="7">
        <v>19</v>
      </c>
      <c r="P362" s="7">
        <f t="shared" si="22"/>
        <v>17</v>
      </c>
      <c r="Q362" s="7">
        <f t="shared" si="23"/>
        <v>3</v>
      </c>
      <c r="R362" s="10">
        <v>17.647058823529413</v>
      </c>
      <c r="S362" s="12">
        <v>0.25231869521947498</v>
      </c>
      <c r="T362" s="12">
        <v>0.2670552809466904</v>
      </c>
      <c r="U362" s="9">
        <v>947.4</v>
      </c>
      <c r="V362">
        <v>36</v>
      </c>
      <c r="W362">
        <v>40</v>
      </c>
      <c r="X362">
        <v>7</v>
      </c>
      <c r="Y362">
        <v>1</v>
      </c>
      <c r="Z362">
        <v>3</v>
      </c>
      <c r="AA362">
        <v>0</v>
      </c>
      <c r="AB362">
        <v>2</v>
      </c>
      <c r="AC362">
        <v>0</v>
      </c>
      <c r="AD362">
        <v>0</v>
      </c>
      <c r="AE362">
        <v>1</v>
      </c>
      <c r="AF362">
        <v>3</v>
      </c>
      <c r="AG362">
        <v>2</v>
      </c>
    </row>
    <row r="363" spans="1:33">
      <c r="A363" s="24" t="s">
        <v>839</v>
      </c>
      <c r="B363" s="15" t="s">
        <v>1131</v>
      </c>
      <c r="C363" s="16" t="s">
        <v>1092</v>
      </c>
      <c r="D363" s="2">
        <v>45</v>
      </c>
      <c r="E363" s="8">
        <f t="shared" si="20"/>
        <v>3.8066624897703196</v>
      </c>
      <c r="F363" s="7">
        <v>6443</v>
      </c>
      <c r="G363" s="9">
        <f t="shared" si="21"/>
        <v>8.7707495491386425</v>
      </c>
      <c r="H363" s="9">
        <v>8.9</v>
      </c>
      <c r="I363" s="2">
        <v>5</v>
      </c>
      <c r="J363" s="2">
        <v>4</v>
      </c>
      <c r="K363" s="2">
        <v>1</v>
      </c>
      <c r="L363" s="17">
        <v>1356.64</v>
      </c>
      <c r="M363" s="17">
        <v>430.95</v>
      </c>
      <c r="N363" s="15">
        <v>4</v>
      </c>
      <c r="O363" s="7">
        <v>20</v>
      </c>
      <c r="P363" s="7">
        <f t="shared" si="22"/>
        <v>19</v>
      </c>
      <c r="Q363" s="7">
        <f t="shared" si="23"/>
        <v>3</v>
      </c>
      <c r="R363" s="10">
        <v>15.789473684210526</v>
      </c>
      <c r="S363" s="12">
        <v>0.21193322897025849</v>
      </c>
      <c r="T363" s="12">
        <v>0.1893896213778811</v>
      </c>
      <c r="U363" s="9">
        <v>337.66</v>
      </c>
      <c r="V363">
        <v>18</v>
      </c>
      <c r="W363">
        <v>15</v>
      </c>
      <c r="X363">
        <v>4</v>
      </c>
      <c r="Y363">
        <v>0</v>
      </c>
      <c r="Z363">
        <v>10</v>
      </c>
      <c r="AA363">
        <v>1</v>
      </c>
      <c r="AB363">
        <v>0</v>
      </c>
      <c r="AC363">
        <v>0</v>
      </c>
      <c r="AD363">
        <v>0</v>
      </c>
      <c r="AE363">
        <v>0</v>
      </c>
      <c r="AF363">
        <v>4</v>
      </c>
      <c r="AG363">
        <v>1</v>
      </c>
    </row>
    <row r="364" spans="1:33">
      <c r="A364" s="24" t="s">
        <v>552</v>
      </c>
      <c r="B364" s="15" t="s">
        <v>861</v>
      </c>
      <c r="C364" s="16" t="s">
        <v>1092</v>
      </c>
      <c r="D364" s="2">
        <v>1</v>
      </c>
      <c r="E364" s="8">
        <f t="shared" si="20"/>
        <v>0</v>
      </c>
      <c r="F364" s="7">
        <v>30</v>
      </c>
      <c r="G364" s="9">
        <f t="shared" si="21"/>
        <v>3.4011973816621555</v>
      </c>
      <c r="H364" s="9">
        <v>1.95</v>
      </c>
      <c r="I364" s="2">
        <v>8</v>
      </c>
      <c r="J364" s="2">
        <v>8</v>
      </c>
      <c r="K364" s="2">
        <v>3</v>
      </c>
      <c r="L364" s="17">
        <v>194.45</v>
      </c>
      <c r="M364" s="17">
        <v>33.590000000000003</v>
      </c>
      <c r="N364" s="15">
        <v>0</v>
      </c>
      <c r="O364" s="7">
        <v>8</v>
      </c>
      <c r="P364" s="7">
        <f t="shared" si="22"/>
        <v>6</v>
      </c>
      <c r="Q364" s="7">
        <f t="shared" si="23"/>
        <v>0.99999999999999989</v>
      </c>
      <c r="R364" s="10">
        <v>16.666666666666664</v>
      </c>
      <c r="S364" s="12">
        <v>0.13408924774056355</v>
      </c>
      <c r="T364" s="12">
        <v>9.8421534324168711E-2</v>
      </c>
      <c r="U364" s="9">
        <v>92.22</v>
      </c>
      <c r="V364">
        <v>3</v>
      </c>
      <c r="W364">
        <v>30</v>
      </c>
      <c r="X364">
        <v>0</v>
      </c>
      <c r="Y364">
        <v>1</v>
      </c>
      <c r="Z364">
        <v>3</v>
      </c>
      <c r="AA364">
        <v>0</v>
      </c>
      <c r="AB364">
        <v>0</v>
      </c>
      <c r="AC364">
        <v>0</v>
      </c>
      <c r="AD364">
        <v>0</v>
      </c>
      <c r="AE364">
        <v>1</v>
      </c>
      <c r="AF364">
        <v>1</v>
      </c>
      <c r="AG364">
        <v>2</v>
      </c>
    </row>
    <row r="365" spans="1:33">
      <c r="A365" s="24" t="s">
        <v>840</v>
      </c>
      <c r="B365" s="15" t="s">
        <v>862</v>
      </c>
      <c r="C365" s="16" t="s">
        <v>1092</v>
      </c>
      <c r="D365" s="2">
        <v>1</v>
      </c>
      <c r="E365" s="8">
        <f t="shared" si="20"/>
        <v>0</v>
      </c>
      <c r="F365" s="7">
        <v>72</v>
      </c>
      <c r="G365" s="9">
        <f t="shared" si="21"/>
        <v>4.2766661190160553</v>
      </c>
      <c r="H365" s="9">
        <v>4.9000000000000004</v>
      </c>
      <c r="I365" s="2">
        <v>6</v>
      </c>
      <c r="J365" s="2">
        <v>5</v>
      </c>
      <c r="K365" s="2">
        <v>2</v>
      </c>
      <c r="L365" s="17">
        <v>703.96</v>
      </c>
      <c r="M365" s="17">
        <v>215.47</v>
      </c>
      <c r="N365" s="15">
        <v>1</v>
      </c>
      <c r="O365" s="7">
        <v>12</v>
      </c>
      <c r="P365" s="7">
        <f t="shared" si="22"/>
        <v>11</v>
      </c>
      <c r="Q365" s="7">
        <f t="shared" si="23"/>
        <v>2.0000000000000004</v>
      </c>
      <c r="R365" s="10">
        <v>18.181818181818183</v>
      </c>
      <c r="S365" s="12">
        <v>0.30795739348370926</v>
      </c>
      <c r="T365" s="12">
        <v>0.30734409886951597</v>
      </c>
      <c r="U365" s="9">
        <v>66.94</v>
      </c>
      <c r="V365">
        <v>4</v>
      </c>
      <c r="W365">
        <v>11</v>
      </c>
      <c r="X365">
        <v>4</v>
      </c>
      <c r="Y365">
        <v>0</v>
      </c>
      <c r="Z365">
        <v>5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2</v>
      </c>
      <c r="AG365">
        <v>1</v>
      </c>
    </row>
    <row r="366" spans="1:33">
      <c r="A366" s="24" t="s">
        <v>841</v>
      </c>
      <c r="B366" s="15" t="s">
        <v>863</v>
      </c>
      <c r="C366" s="16" t="s">
        <v>1092</v>
      </c>
      <c r="D366" s="2">
        <v>25</v>
      </c>
      <c r="E366" s="8">
        <f t="shared" si="20"/>
        <v>3.2188758248682006</v>
      </c>
      <c r="F366" s="7">
        <v>1214</v>
      </c>
      <c r="G366" s="9">
        <f t="shared" si="21"/>
        <v>7.1016759716194438</v>
      </c>
      <c r="H366" s="9">
        <v>7.75</v>
      </c>
      <c r="I366" s="2">
        <v>4</v>
      </c>
      <c r="J366" s="2">
        <v>4</v>
      </c>
      <c r="K366" s="2">
        <v>1</v>
      </c>
      <c r="L366" s="17">
        <v>272.58999999999997</v>
      </c>
      <c r="M366" s="17">
        <v>33.74</v>
      </c>
      <c r="N366" s="15">
        <v>3</v>
      </c>
      <c r="O366" s="7">
        <v>13</v>
      </c>
      <c r="P366" s="7">
        <f t="shared" si="22"/>
        <v>13</v>
      </c>
      <c r="Q366" s="7">
        <f t="shared" si="23"/>
        <v>8</v>
      </c>
      <c r="R366" s="10">
        <v>61.53846153846154</v>
      </c>
      <c r="S366" s="12">
        <v>0.61130852384722345</v>
      </c>
      <c r="T366" s="12">
        <v>0.60310472089069755</v>
      </c>
      <c r="U366" s="9">
        <v>0</v>
      </c>
      <c r="V366">
        <v>0</v>
      </c>
      <c r="W366">
        <v>0</v>
      </c>
      <c r="X366">
        <v>3</v>
      </c>
      <c r="Y366">
        <v>0</v>
      </c>
      <c r="Z366">
        <v>6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4</v>
      </c>
      <c r="AG366">
        <v>0</v>
      </c>
    </row>
    <row r="367" spans="1:33">
      <c r="A367" s="24" t="s">
        <v>553</v>
      </c>
      <c r="B367" s="15" t="s">
        <v>864</v>
      </c>
      <c r="C367" s="16" t="s">
        <v>1092</v>
      </c>
      <c r="D367" s="2">
        <v>1</v>
      </c>
      <c r="E367" s="8">
        <f t="shared" si="20"/>
        <v>0</v>
      </c>
      <c r="F367" s="7">
        <v>425</v>
      </c>
      <c r="G367" s="9">
        <f t="shared" si="21"/>
        <v>6.0520891689244172</v>
      </c>
      <c r="H367" s="9">
        <v>6.2</v>
      </c>
      <c r="I367" s="2">
        <v>4</v>
      </c>
      <c r="J367" s="2">
        <v>4</v>
      </c>
      <c r="K367" s="2">
        <v>1</v>
      </c>
      <c r="L367" s="17">
        <v>269.63</v>
      </c>
      <c r="M367" s="17">
        <v>34.08</v>
      </c>
      <c r="N367" s="15">
        <v>5</v>
      </c>
      <c r="O367" s="7">
        <v>15</v>
      </c>
      <c r="P367" s="7">
        <f t="shared" si="22"/>
        <v>14</v>
      </c>
      <c r="Q367" s="7">
        <f t="shared" si="23"/>
        <v>2</v>
      </c>
      <c r="R367" s="10">
        <v>14.285714285714285</v>
      </c>
      <c r="S367" s="12">
        <v>0.16178574928147721</v>
      </c>
      <c r="T367" s="12">
        <v>0.17280759446919094</v>
      </c>
      <c r="U367" s="9">
        <v>436.26</v>
      </c>
      <c r="V367">
        <v>23</v>
      </c>
      <c r="W367">
        <v>35</v>
      </c>
      <c r="X367">
        <v>3</v>
      </c>
      <c r="Y367">
        <v>0</v>
      </c>
      <c r="Z367">
        <v>5</v>
      </c>
      <c r="AA367">
        <v>2</v>
      </c>
      <c r="AB367">
        <v>0</v>
      </c>
      <c r="AC367">
        <v>2</v>
      </c>
      <c r="AD367">
        <v>0</v>
      </c>
      <c r="AE367">
        <v>1</v>
      </c>
      <c r="AF367">
        <v>1</v>
      </c>
      <c r="AG367">
        <v>1</v>
      </c>
    </row>
    <row r="368" spans="1:33">
      <c r="A368" s="24" t="s">
        <v>554</v>
      </c>
      <c r="B368" s="15" t="s">
        <v>865</v>
      </c>
      <c r="C368" s="16" t="s">
        <v>1092</v>
      </c>
      <c r="D368" s="2">
        <v>16</v>
      </c>
      <c r="E368" s="8">
        <f t="shared" si="20"/>
        <v>2.7725887222397811</v>
      </c>
      <c r="F368" s="7">
        <v>1114</v>
      </c>
      <c r="G368" s="9">
        <f t="shared" si="21"/>
        <v>7.0157124204872297</v>
      </c>
      <c r="H368" s="9">
        <v>4.7</v>
      </c>
      <c r="I368" s="2">
        <v>4</v>
      </c>
      <c r="J368" s="2">
        <v>4</v>
      </c>
      <c r="K368" s="2">
        <v>2</v>
      </c>
      <c r="L368" s="17">
        <v>1174.6300000000001</v>
      </c>
      <c r="M368" s="17">
        <v>19.27</v>
      </c>
      <c r="N368" s="15">
        <v>7</v>
      </c>
      <c r="O368" s="7">
        <v>18</v>
      </c>
      <c r="P368" s="7">
        <f t="shared" si="22"/>
        <v>15</v>
      </c>
      <c r="Q368" s="7">
        <f t="shared" si="23"/>
        <v>3</v>
      </c>
      <c r="R368" s="10">
        <v>20</v>
      </c>
      <c r="S368" s="12">
        <v>0.26964562613913262</v>
      </c>
      <c r="T368" s="12">
        <v>0.25650707890995278</v>
      </c>
      <c r="U368" s="9">
        <v>234.87</v>
      </c>
      <c r="V368">
        <v>17</v>
      </c>
      <c r="W368">
        <v>26</v>
      </c>
      <c r="X368">
        <v>3</v>
      </c>
      <c r="Y368">
        <v>2</v>
      </c>
      <c r="Z368">
        <v>9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1</v>
      </c>
      <c r="AG368">
        <v>3</v>
      </c>
    </row>
    <row r="369" spans="1:33">
      <c r="A369" s="24" t="s">
        <v>555</v>
      </c>
      <c r="B369" s="15" t="s">
        <v>866</v>
      </c>
      <c r="C369" s="16" t="s">
        <v>1092</v>
      </c>
      <c r="D369" s="2">
        <v>1</v>
      </c>
      <c r="E369" s="8">
        <f t="shared" si="20"/>
        <v>0</v>
      </c>
      <c r="F369" s="7">
        <v>72</v>
      </c>
      <c r="G369" s="9">
        <f t="shared" si="21"/>
        <v>4.2766661190160553</v>
      </c>
      <c r="H369" s="9">
        <v>3.2</v>
      </c>
      <c r="I369" s="2">
        <v>9</v>
      </c>
      <c r="J369">
        <v>8</v>
      </c>
      <c r="K369" s="2">
        <v>3</v>
      </c>
      <c r="L369" s="17">
        <v>661.25</v>
      </c>
      <c r="M369" s="17">
        <v>21.35</v>
      </c>
      <c r="N369" s="15">
        <v>0</v>
      </c>
      <c r="O369" s="7">
        <v>10</v>
      </c>
      <c r="P369" s="7">
        <f t="shared" si="22"/>
        <v>8</v>
      </c>
      <c r="Q369" s="7">
        <f t="shared" si="23"/>
        <v>2</v>
      </c>
      <c r="R369" s="10">
        <v>25</v>
      </c>
      <c r="S369" s="12">
        <v>0.2910233031986279</v>
      </c>
      <c r="T369" s="12">
        <v>0.27632611329612145</v>
      </c>
      <c r="U369" s="9">
        <v>8.5</v>
      </c>
      <c r="V369">
        <v>1</v>
      </c>
      <c r="W369">
        <v>7</v>
      </c>
      <c r="X369">
        <v>0</v>
      </c>
      <c r="Y369">
        <v>2</v>
      </c>
      <c r="Z369">
        <v>3</v>
      </c>
      <c r="AA369">
        <v>1</v>
      </c>
      <c r="AB369">
        <v>0</v>
      </c>
      <c r="AC369">
        <v>0</v>
      </c>
      <c r="AD369">
        <v>0</v>
      </c>
      <c r="AE369">
        <v>0</v>
      </c>
      <c r="AF369">
        <v>2</v>
      </c>
      <c r="AG369">
        <v>2</v>
      </c>
    </row>
    <row r="370" spans="1:33">
      <c r="A370" s="24" t="s">
        <v>136</v>
      </c>
      <c r="B370" s="15" t="s">
        <v>867</v>
      </c>
      <c r="C370" s="16" t="s">
        <v>1092</v>
      </c>
      <c r="D370" s="2">
        <v>28</v>
      </c>
      <c r="E370" s="8">
        <f t="shared" si="20"/>
        <v>3.3322045101752038</v>
      </c>
      <c r="F370" s="7">
        <v>3116</v>
      </c>
      <c r="G370" s="9">
        <f t="shared" si="21"/>
        <v>8.0443054069906381</v>
      </c>
      <c r="H370" s="9">
        <v>7.45</v>
      </c>
      <c r="I370" s="2">
        <v>3</v>
      </c>
      <c r="J370" s="2">
        <v>3</v>
      </c>
      <c r="K370" s="2">
        <v>1</v>
      </c>
      <c r="L370"/>
      <c r="M370"/>
      <c r="N370" s="15">
        <v>17</v>
      </c>
      <c r="O370" s="7">
        <v>10</v>
      </c>
      <c r="P370" s="7">
        <f t="shared" si="22"/>
        <v>9</v>
      </c>
      <c r="Q370" s="7">
        <f t="shared" si="23"/>
        <v>0</v>
      </c>
      <c r="R370" s="10">
        <v>0</v>
      </c>
      <c r="S370" s="12">
        <v>7.7042901056058946E-2</v>
      </c>
      <c r="T370" s="12">
        <v>7.3538918110552201E-2</v>
      </c>
      <c r="U370" s="9">
        <v>91.21</v>
      </c>
      <c r="V370">
        <v>4</v>
      </c>
      <c r="W370">
        <v>11</v>
      </c>
      <c r="X370">
        <v>1</v>
      </c>
      <c r="Y370">
        <v>0</v>
      </c>
      <c r="Z370">
        <v>6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2</v>
      </c>
      <c r="AG370">
        <v>1</v>
      </c>
    </row>
    <row r="371" spans="1:33">
      <c r="A371" s="24" t="s">
        <v>556</v>
      </c>
      <c r="B371" s="15" t="s">
        <v>868</v>
      </c>
      <c r="C371" s="16" t="s">
        <v>1092</v>
      </c>
      <c r="D371" s="2">
        <v>33</v>
      </c>
      <c r="E371" s="8">
        <f t="shared" si="20"/>
        <v>3.4965075614664802</v>
      </c>
      <c r="F371" s="7">
        <v>2527</v>
      </c>
      <c r="G371" s="9">
        <f t="shared" si="21"/>
        <v>7.834788107388194</v>
      </c>
      <c r="H371" s="9">
        <v>8.15</v>
      </c>
      <c r="I371" s="2">
        <v>6</v>
      </c>
      <c r="J371" s="2">
        <v>6</v>
      </c>
      <c r="K371" s="2">
        <v>3</v>
      </c>
      <c r="L371" s="17">
        <v>551.14</v>
      </c>
      <c r="M371" s="17">
        <v>31.4</v>
      </c>
      <c r="N371" s="15">
        <v>0</v>
      </c>
      <c r="O371" s="7">
        <v>19</v>
      </c>
      <c r="P371" s="7">
        <f t="shared" si="22"/>
        <v>18</v>
      </c>
      <c r="Q371" s="7">
        <f t="shared" si="23"/>
        <v>7.0000000000000009</v>
      </c>
      <c r="R371" s="10">
        <v>38.888888888888893</v>
      </c>
      <c r="S371" s="12">
        <v>0.42585020432242648</v>
      </c>
      <c r="T371" s="12">
        <v>0.43839406035285566</v>
      </c>
      <c r="U371" s="9">
        <v>245.01</v>
      </c>
      <c r="V371">
        <v>16</v>
      </c>
      <c r="W371">
        <v>29</v>
      </c>
      <c r="X371">
        <v>6</v>
      </c>
      <c r="Y371">
        <v>0</v>
      </c>
      <c r="Z371">
        <v>3</v>
      </c>
      <c r="AA371">
        <v>1</v>
      </c>
      <c r="AB371">
        <v>0</v>
      </c>
      <c r="AC371">
        <v>0</v>
      </c>
      <c r="AD371">
        <v>0</v>
      </c>
      <c r="AE371">
        <v>0</v>
      </c>
      <c r="AF371">
        <v>8</v>
      </c>
      <c r="AG371">
        <v>1</v>
      </c>
    </row>
    <row r="372" spans="1:33">
      <c r="A372" s="24" t="s">
        <v>137</v>
      </c>
      <c r="B372" s="15" t="s">
        <v>869</v>
      </c>
      <c r="C372" s="16" t="s">
        <v>1092</v>
      </c>
      <c r="D372" s="2">
        <v>1</v>
      </c>
      <c r="E372" s="8">
        <f t="shared" si="20"/>
        <v>0</v>
      </c>
      <c r="F372" s="7">
        <v>247</v>
      </c>
      <c r="G372" s="9">
        <f t="shared" si="21"/>
        <v>5.5093883366279774</v>
      </c>
      <c r="H372" s="9">
        <v>6.6</v>
      </c>
      <c r="I372" s="2">
        <v>9</v>
      </c>
      <c r="J372">
        <v>9</v>
      </c>
      <c r="K372" s="2">
        <v>3</v>
      </c>
      <c r="L372" s="17">
        <v>416.75</v>
      </c>
      <c r="M372" s="17">
        <v>162.94999999999999</v>
      </c>
      <c r="N372" s="15">
        <v>1</v>
      </c>
      <c r="O372" s="7">
        <v>6</v>
      </c>
      <c r="P372" s="7">
        <f t="shared" si="22"/>
        <v>6</v>
      </c>
      <c r="Q372" s="7">
        <f t="shared" si="23"/>
        <v>3.9999999999999996</v>
      </c>
      <c r="R372" s="10">
        <v>66.666666666666657</v>
      </c>
      <c r="S372" s="12">
        <v>0.76388888888888884</v>
      </c>
      <c r="T372" s="12">
        <v>0.76940035273368601</v>
      </c>
      <c r="U372" s="9">
        <v>0</v>
      </c>
      <c r="V372">
        <v>0</v>
      </c>
      <c r="W372">
        <v>0</v>
      </c>
      <c r="X372">
        <v>3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0</v>
      </c>
      <c r="AE372">
        <v>1</v>
      </c>
      <c r="AF372">
        <v>1</v>
      </c>
      <c r="AG372">
        <v>0</v>
      </c>
    </row>
    <row r="373" spans="1:33">
      <c r="A373" s="24" t="s">
        <v>557</v>
      </c>
      <c r="B373" s="15" t="s">
        <v>870</v>
      </c>
      <c r="C373" s="16" t="s">
        <v>1092</v>
      </c>
      <c r="D373" s="2">
        <v>1</v>
      </c>
      <c r="E373" s="8">
        <f t="shared" si="20"/>
        <v>0</v>
      </c>
      <c r="F373" s="7">
        <v>205</v>
      </c>
      <c r="G373" s="9">
        <f t="shared" si="21"/>
        <v>5.3230099791384085</v>
      </c>
      <c r="H373" s="9">
        <v>5.15</v>
      </c>
      <c r="I373" s="2">
        <v>5</v>
      </c>
      <c r="J373" s="2">
        <v>4</v>
      </c>
      <c r="K373" s="2">
        <v>1</v>
      </c>
      <c r="L373" s="17">
        <v>880.9</v>
      </c>
      <c r="M373" s="17">
        <v>23.86</v>
      </c>
      <c r="N373" s="15">
        <v>2</v>
      </c>
      <c r="O373" s="7">
        <v>18</v>
      </c>
      <c r="P373" s="7">
        <f t="shared" si="22"/>
        <v>17</v>
      </c>
      <c r="Q373" s="7">
        <f t="shared" si="23"/>
        <v>6.9999999999999991</v>
      </c>
      <c r="R373" s="10">
        <v>41.17647058823529</v>
      </c>
      <c r="S373" s="12">
        <v>0.41293085959916809</v>
      </c>
      <c r="T373" s="12">
        <v>0.38371518959974688</v>
      </c>
      <c r="U373" s="9">
        <v>406.15</v>
      </c>
      <c r="V373">
        <v>20</v>
      </c>
      <c r="W373">
        <v>44</v>
      </c>
      <c r="X373">
        <v>4</v>
      </c>
      <c r="Y373">
        <v>0</v>
      </c>
      <c r="Z373">
        <v>6</v>
      </c>
      <c r="AA373">
        <v>2</v>
      </c>
      <c r="AB373">
        <v>0</v>
      </c>
      <c r="AC373">
        <v>1</v>
      </c>
      <c r="AD373">
        <v>0</v>
      </c>
      <c r="AE373">
        <v>1</v>
      </c>
      <c r="AF373">
        <v>3</v>
      </c>
      <c r="AG373">
        <v>1</v>
      </c>
    </row>
    <row r="374" spans="1:33">
      <c r="A374" s="24" t="s">
        <v>558</v>
      </c>
      <c r="B374" s="15" t="s">
        <v>871</v>
      </c>
      <c r="C374" s="16" t="s">
        <v>1092</v>
      </c>
      <c r="D374" s="2">
        <v>2</v>
      </c>
      <c r="E374" s="8">
        <f t="shared" si="20"/>
        <v>0.69314718055994529</v>
      </c>
      <c r="F374" s="7">
        <v>176</v>
      </c>
      <c r="G374" s="9">
        <f t="shared" si="21"/>
        <v>5.1704839950381514</v>
      </c>
      <c r="H374" s="9">
        <v>6.95</v>
      </c>
      <c r="I374" s="2">
        <v>7</v>
      </c>
      <c r="J374" s="2">
        <v>7</v>
      </c>
      <c r="K374" s="2">
        <v>2</v>
      </c>
      <c r="L374" s="17">
        <v>273.24</v>
      </c>
      <c r="M374" s="17">
        <v>11.03</v>
      </c>
      <c r="N374" s="15">
        <v>0</v>
      </c>
      <c r="O374" s="7">
        <v>12</v>
      </c>
      <c r="P374" s="7">
        <f t="shared" si="22"/>
        <v>10</v>
      </c>
      <c r="Q374" s="7">
        <f t="shared" si="23"/>
        <v>4</v>
      </c>
      <c r="R374" s="10">
        <v>40</v>
      </c>
      <c r="S374" s="12">
        <v>0.40868775712867073</v>
      </c>
      <c r="T374" s="12">
        <v>0.43228495473640061</v>
      </c>
      <c r="U374" s="9">
        <v>80.17</v>
      </c>
      <c r="V374">
        <v>5</v>
      </c>
      <c r="W374">
        <v>33</v>
      </c>
      <c r="X374">
        <v>3</v>
      </c>
      <c r="Y374">
        <v>0</v>
      </c>
      <c r="Z374">
        <v>3</v>
      </c>
      <c r="AA374">
        <v>1</v>
      </c>
      <c r="AB374">
        <v>0</v>
      </c>
      <c r="AC374">
        <v>0</v>
      </c>
      <c r="AD374">
        <v>0</v>
      </c>
      <c r="AE374">
        <v>0</v>
      </c>
      <c r="AF374">
        <v>3</v>
      </c>
      <c r="AG374">
        <v>2</v>
      </c>
    </row>
    <row r="375" spans="1:33">
      <c r="A375" s="24" t="s">
        <v>138</v>
      </c>
      <c r="B375" s="15" t="s">
        <v>872</v>
      </c>
      <c r="C375" s="16" t="s">
        <v>1092</v>
      </c>
      <c r="D375" s="2">
        <v>3</v>
      </c>
      <c r="E375" s="8">
        <f t="shared" si="20"/>
        <v>1.0986122886681098</v>
      </c>
      <c r="F375" s="7">
        <v>693</v>
      </c>
      <c r="G375" s="9">
        <f t="shared" si="21"/>
        <v>6.5410299991899032</v>
      </c>
      <c r="H375" s="9">
        <v>2.7</v>
      </c>
      <c r="I375" s="2">
        <v>7</v>
      </c>
      <c r="J375" s="2">
        <v>7</v>
      </c>
      <c r="K375" s="2">
        <v>3</v>
      </c>
      <c r="L375" s="17">
        <v>84</v>
      </c>
      <c r="M375" s="17">
        <v>14.57</v>
      </c>
      <c r="N375" s="15">
        <v>0</v>
      </c>
      <c r="O375" s="7">
        <v>14</v>
      </c>
      <c r="P375" s="7">
        <f t="shared" si="22"/>
        <v>13</v>
      </c>
      <c r="Q375" s="7">
        <f t="shared" si="23"/>
        <v>10.000000000000002</v>
      </c>
      <c r="R375" s="10">
        <v>76.923076923076934</v>
      </c>
      <c r="S375" s="12">
        <v>0.79559748427672949</v>
      </c>
      <c r="T375" s="12">
        <v>0.79049012392018991</v>
      </c>
      <c r="U375" s="9">
        <v>0</v>
      </c>
      <c r="V375">
        <v>0</v>
      </c>
      <c r="W375">
        <v>0</v>
      </c>
      <c r="X375">
        <v>0</v>
      </c>
      <c r="Y375">
        <v>0</v>
      </c>
      <c r="Z375">
        <v>6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7</v>
      </c>
      <c r="AG375">
        <v>1</v>
      </c>
    </row>
    <row r="376" spans="1:33">
      <c r="A376" s="24" t="s">
        <v>559</v>
      </c>
      <c r="B376" s="15" t="s">
        <v>873</v>
      </c>
      <c r="C376" s="16" t="s">
        <v>1092</v>
      </c>
      <c r="D376" s="2">
        <v>14</v>
      </c>
      <c r="E376" s="8">
        <f t="shared" si="20"/>
        <v>2.6390573296152584</v>
      </c>
      <c r="F376" s="7">
        <v>169</v>
      </c>
      <c r="G376" s="9">
        <f t="shared" si="21"/>
        <v>5.1298987149230735</v>
      </c>
      <c r="H376" s="9">
        <v>2.2000000000000002</v>
      </c>
      <c r="I376" s="2">
        <v>6</v>
      </c>
      <c r="J376">
        <v>4</v>
      </c>
      <c r="K376" s="2">
        <v>2</v>
      </c>
      <c r="L376" s="17">
        <v>746.39</v>
      </c>
      <c r="M376" s="17">
        <v>29.23</v>
      </c>
      <c r="N376" s="15">
        <v>0</v>
      </c>
      <c r="O376" s="7">
        <v>15</v>
      </c>
      <c r="P376" s="7">
        <f t="shared" si="22"/>
        <v>11</v>
      </c>
      <c r="Q376" s="7">
        <f t="shared" si="23"/>
        <v>2.0000000000000004</v>
      </c>
      <c r="R376" s="10">
        <v>18.181818181818183</v>
      </c>
      <c r="S376" s="12">
        <v>0.32196943737824246</v>
      </c>
      <c r="T376" s="12">
        <v>0.30176955035810632</v>
      </c>
      <c r="U376" s="9">
        <v>164.71</v>
      </c>
      <c r="V376">
        <v>9</v>
      </c>
      <c r="W376">
        <v>25</v>
      </c>
      <c r="X376">
        <v>0</v>
      </c>
      <c r="Y376">
        <v>4</v>
      </c>
      <c r="Z376">
        <v>4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3</v>
      </c>
      <c r="AG376">
        <v>4</v>
      </c>
    </row>
    <row r="377" spans="1:33">
      <c r="A377" s="24" t="s">
        <v>560</v>
      </c>
      <c r="B377" s="15" t="s">
        <v>874</v>
      </c>
      <c r="C377" s="16" t="s">
        <v>1093</v>
      </c>
      <c r="D377" s="2">
        <v>16</v>
      </c>
      <c r="E377" s="8">
        <f t="shared" si="20"/>
        <v>2.7725887222397811</v>
      </c>
      <c r="F377" s="7">
        <v>2486</v>
      </c>
      <c r="G377" s="9">
        <f t="shared" si="21"/>
        <v>7.818430272070656</v>
      </c>
      <c r="H377" s="9">
        <v>6.05</v>
      </c>
      <c r="I377" s="2">
        <v>6</v>
      </c>
      <c r="J377" s="2">
        <v>5</v>
      </c>
      <c r="K377" s="2">
        <v>2</v>
      </c>
      <c r="L377" s="17">
        <v>344.26</v>
      </c>
      <c r="M377" s="17">
        <v>17.13</v>
      </c>
      <c r="N377" s="15">
        <v>1</v>
      </c>
      <c r="O377" s="7">
        <v>14</v>
      </c>
      <c r="P377" s="7">
        <f t="shared" si="22"/>
        <v>12</v>
      </c>
      <c r="Q377" s="7">
        <f t="shared" si="23"/>
        <v>1.9999999999999998</v>
      </c>
      <c r="R377" s="10">
        <v>16.666666666666664</v>
      </c>
      <c r="S377" s="12">
        <v>0.19834930081142202</v>
      </c>
      <c r="T377" s="12">
        <v>0.18156110030673847</v>
      </c>
      <c r="U377" s="9">
        <v>44.06</v>
      </c>
      <c r="V377">
        <v>4</v>
      </c>
      <c r="W377">
        <v>9</v>
      </c>
      <c r="X377">
        <v>2</v>
      </c>
      <c r="Y377">
        <v>2</v>
      </c>
      <c r="Z377">
        <v>6</v>
      </c>
      <c r="AA377">
        <v>0</v>
      </c>
      <c r="AB377">
        <v>0</v>
      </c>
      <c r="AC377">
        <v>0</v>
      </c>
      <c r="AD377">
        <v>0</v>
      </c>
      <c r="AE377">
        <v>1</v>
      </c>
      <c r="AF377">
        <v>1</v>
      </c>
      <c r="AG377">
        <v>2</v>
      </c>
    </row>
    <row r="378" spans="1:33">
      <c r="A378" s="24" t="s">
        <v>27</v>
      </c>
      <c r="B378" s="15" t="s">
        <v>763</v>
      </c>
      <c r="C378" s="16" t="s">
        <v>1093</v>
      </c>
      <c r="D378" s="2">
        <v>1</v>
      </c>
      <c r="E378" s="8">
        <f t="shared" si="20"/>
        <v>0</v>
      </c>
      <c r="F378" s="7">
        <v>13</v>
      </c>
      <c r="G378" s="9">
        <f t="shared" si="21"/>
        <v>2.5649493574615367</v>
      </c>
      <c r="H378" s="9">
        <v>5.0999999999999996</v>
      </c>
      <c r="I378" s="2">
        <v>7</v>
      </c>
      <c r="J378" s="2">
        <v>5</v>
      </c>
      <c r="K378" s="2">
        <v>2</v>
      </c>
      <c r="L378" s="17">
        <v>337.53</v>
      </c>
      <c r="M378" s="17">
        <v>5.09</v>
      </c>
      <c r="N378" s="15">
        <v>0</v>
      </c>
      <c r="O378" s="7">
        <v>12</v>
      </c>
      <c r="P378" s="7">
        <f t="shared" si="22"/>
        <v>11</v>
      </c>
      <c r="Q378" s="7">
        <f t="shared" si="23"/>
        <v>1.0000000000000002</v>
      </c>
      <c r="R378" s="10">
        <v>9.0909090909090917</v>
      </c>
      <c r="S378" s="12">
        <v>0.20175878772013919</v>
      </c>
      <c r="T378" s="12">
        <v>0.20206760379232011</v>
      </c>
      <c r="U378" s="9">
        <v>82.17</v>
      </c>
      <c r="V378">
        <v>6</v>
      </c>
      <c r="W378">
        <v>13</v>
      </c>
      <c r="X378">
        <v>0</v>
      </c>
      <c r="Y378">
        <v>1</v>
      </c>
      <c r="Z378">
        <v>5</v>
      </c>
      <c r="AA378">
        <v>2</v>
      </c>
      <c r="AB378">
        <v>0</v>
      </c>
      <c r="AC378">
        <v>0</v>
      </c>
      <c r="AD378">
        <v>0</v>
      </c>
      <c r="AE378">
        <v>1</v>
      </c>
      <c r="AF378">
        <v>2</v>
      </c>
      <c r="AG378">
        <v>1</v>
      </c>
    </row>
    <row r="379" spans="1:33">
      <c r="A379" s="24" t="s">
        <v>139</v>
      </c>
      <c r="B379" s="15" t="s">
        <v>91</v>
      </c>
      <c r="C379" s="16" t="s">
        <v>1093</v>
      </c>
      <c r="D379" s="2">
        <v>1</v>
      </c>
      <c r="E379" s="8">
        <f t="shared" si="20"/>
        <v>0</v>
      </c>
      <c r="F379" s="7">
        <v>77</v>
      </c>
      <c r="G379" s="9">
        <f t="shared" si="21"/>
        <v>4.3438054218536841</v>
      </c>
      <c r="H379" s="9">
        <v>5.75</v>
      </c>
      <c r="I379" s="2">
        <v>7</v>
      </c>
      <c r="J379" s="2">
        <v>5</v>
      </c>
      <c r="K379" s="2">
        <v>2</v>
      </c>
      <c r="L379" s="17">
        <v>159.91999999999999</v>
      </c>
      <c r="M379" s="17">
        <v>10.86</v>
      </c>
      <c r="N379" s="15">
        <v>0</v>
      </c>
      <c r="O379" s="7">
        <v>13</v>
      </c>
      <c r="P379" s="7">
        <f t="shared" si="22"/>
        <v>12</v>
      </c>
      <c r="Q379" s="7">
        <f t="shared" si="23"/>
        <v>6</v>
      </c>
      <c r="R379" s="10">
        <v>50</v>
      </c>
      <c r="S379" s="12">
        <v>0.52592605811293358</v>
      </c>
      <c r="T379" s="12">
        <v>0.52670088851132857</v>
      </c>
      <c r="U379" s="9">
        <v>0</v>
      </c>
      <c r="V379">
        <v>0</v>
      </c>
      <c r="W379">
        <v>0</v>
      </c>
      <c r="X379">
        <v>6</v>
      </c>
      <c r="Y379">
        <v>0</v>
      </c>
      <c r="Z379">
        <v>6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1</v>
      </c>
    </row>
    <row r="380" spans="1:33">
      <c r="A380" s="24" t="s">
        <v>140</v>
      </c>
      <c r="B380" s="15" t="s">
        <v>875</v>
      </c>
      <c r="C380" s="16" t="s">
        <v>1093</v>
      </c>
      <c r="D380" s="2">
        <v>127</v>
      </c>
      <c r="E380" s="8">
        <f t="shared" si="20"/>
        <v>4.8441870864585912</v>
      </c>
      <c r="F380" s="7">
        <v>9241</v>
      </c>
      <c r="G380" s="9">
        <f t="shared" si="21"/>
        <v>9.1314053838880405</v>
      </c>
      <c r="H380" s="9">
        <v>8.6999999999999993</v>
      </c>
      <c r="I380" s="2">
        <v>5</v>
      </c>
      <c r="J380" s="2">
        <v>5</v>
      </c>
      <c r="K380" s="2">
        <v>3</v>
      </c>
      <c r="L380" s="17">
        <v>250.4</v>
      </c>
      <c r="M380" s="17">
        <v>87.85</v>
      </c>
      <c r="N380" s="15">
        <v>2</v>
      </c>
      <c r="O380" s="7">
        <v>17</v>
      </c>
      <c r="P380" s="7">
        <f t="shared" si="22"/>
        <v>17</v>
      </c>
      <c r="Q380" s="7">
        <f t="shared" si="23"/>
        <v>15</v>
      </c>
      <c r="R380" s="10">
        <v>88.235294117647058</v>
      </c>
      <c r="S380" s="12">
        <v>0.75757575757575757</v>
      </c>
      <c r="T380" s="12">
        <v>0.75574722391840243</v>
      </c>
      <c r="U380" s="9">
        <v>0</v>
      </c>
      <c r="V380">
        <v>0</v>
      </c>
      <c r="W380">
        <v>0</v>
      </c>
      <c r="X380">
        <v>8</v>
      </c>
      <c r="Y380">
        <v>0</v>
      </c>
      <c r="Z380">
        <v>4</v>
      </c>
      <c r="AA380">
        <v>0</v>
      </c>
      <c r="AB380">
        <v>1</v>
      </c>
      <c r="AC380">
        <v>0</v>
      </c>
      <c r="AD380">
        <v>0</v>
      </c>
      <c r="AE380">
        <v>0</v>
      </c>
      <c r="AF380">
        <v>4</v>
      </c>
      <c r="AG380">
        <v>0</v>
      </c>
    </row>
    <row r="381" spans="1:33">
      <c r="A381" s="24" t="s">
        <v>28</v>
      </c>
      <c r="B381" s="15" t="s">
        <v>876</v>
      </c>
      <c r="C381" s="16" t="s">
        <v>1093</v>
      </c>
      <c r="D381" s="2">
        <v>8</v>
      </c>
      <c r="E381" s="8">
        <f t="shared" si="20"/>
        <v>2.0794415416798357</v>
      </c>
      <c r="F381" s="7">
        <v>213</v>
      </c>
      <c r="G381" s="9">
        <f t="shared" si="21"/>
        <v>5.3612921657094255</v>
      </c>
      <c r="H381" s="9">
        <v>4.95</v>
      </c>
      <c r="I381" s="2">
        <v>6</v>
      </c>
      <c r="J381" s="2">
        <v>5</v>
      </c>
      <c r="K381" s="2">
        <v>2</v>
      </c>
      <c r="L381" s="17">
        <v>355.56</v>
      </c>
      <c r="M381" s="17">
        <v>53.92</v>
      </c>
      <c r="N381" s="15">
        <v>1</v>
      </c>
      <c r="O381" s="7">
        <v>16</v>
      </c>
      <c r="P381" s="7">
        <f t="shared" si="22"/>
        <v>14</v>
      </c>
      <c r="Q381" s="7">
        <f t="shared" si="23"/>
        <v>2</v>
      </c>
      <c r="R381" s="10">
        <v>14.285714285714285</v>
      </c>
      <c r="S381" s="12">
        <v>0.20648909835512708</v>
      </c>
      <c r="T381" s="12">
        <v>0.21249168526309095</v>
      </c>
      <c r="U381" s="9">
        <v>328.68</v>
      </c>
      <c r="V381">
        <v>15</v>
      </c>
      <c r="W381">
        <v>23</v>
      </c>
      <c r="X381">
        <v>1</v>
      </c>
      <c r="Y381">
        <v>0</v>
      </c>
      <c r="Z381">
        <v>5</v>
      </c>
      <c r="AA381">
        <v>4</v>
      </c>
      <c r="AB381">
        <v>0</v>
      </c>
      <c r="AC381">
        <v>1</v>
      </c>
      <c r="AD381">
        <v>0</v>
      </c>
      <c r="AE381">
        <v>1</v>
      </c>
      <c r="AF381">
        <v>2</v>
      </c>
      <c r="AG381">
        <v>2</v>
      </c>
    </row>
    <row r="382" spans="1:33">
      <c r="A382" s="24" t="s">
        <v>141</v>
      </c>
      <c r="B382" s="15" t="s">
        <v>877</v>
      </c>
      <c r="C382" s="16" t="s">
        <v>1093</v>
      </c>
      <c r="D382" s="2">
        <v>5</v>
      </c>
      <c r="E382" s="8">
        <f t="shared" si="20"/>
        <v>1.6094379124341003</v>
      </c>
      <c r="F382" s="7">
        <v>404</v>
      </c>
      <c r="G382" s="9">
        <f t="shared" si="21"/>
        <v>6.0014148779611505</v>
      </c>
      <c r="H382" s="9">
        <v>4.7</v>
      </c>
      <c r="I382" s="2">
        <v>4</v>
      </c>
      <c r="J382" s="2">
        <v>4</v>
      </c>
      <c r="K382" s="2">
        <v>1</v>
      </c>
      <c r="L382" s="17">
        <v>463.23</v>
      </c>
      <c r="M382" s="17">
        <v>4.92</v>
      </c>
      <c r="N382" s="15">
        <v>5</v>
      </c>
      <c r="O382" s="7">
        <v>14</v>
      </c>
      <c r="P382" s="7">
        <f t="shared" si="22"/>
        <v>13</v>
      </c>
      <c r="Q382" s="7">
        <f t="shared" si="23"/>
        <v>6</v>
      </c>
      <c r="R382" s="10">
        <v>46.153846153846153</v>
      </c>
      <c r="S382" s="12">
        <v>0.47367747665588322</v>
      </c>
      <c r="T382" s="12">
        <v>0.46897604291880141</v>
      </c>
      <c r="U382" s="9">
        <v>55.54</v>
      </c>
      <c r="V382">
        <v>3</v>
      </c>
      <c r="W382">
        <v>14</v>
      </c>
      <c r="X382">
        <v>4</v>
      </c>
      <c r="Y382">
        <v>1</v>
      </c>
      <c r="Z382">
        <v>5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3</v>
      </c>
      <c r="AG382">
        <v>1</v>
      </c>
    </row>
    <row r="383" spans="1:33">
      <c r="A383" s="24" t="s">
        <v>29</v>
      </c>
      <c r="B383" s="15" t="s">
        <v>878</v>
      </c>
      <c r="C383" s="16" t="s">
        <v>1093</v>
      </c>
      <c r="D383" s="2">
        <v>1</v>
      </c>
      <c r="E383" s="8">
        <f t="shared" si="20"/>
        <v>0</v>
      </c>
      <c r="F383" s="7">
        <v>173</v>
      </c>
      <c r="G383" s="9">
        <f t="shared" si="21"/>
        <v>5.1532915944977793</v>
      </c>
      <c r="H383" s="9">
        <v>6.55</v>
      </c>
      <c r="I383" s="2">
        <v>6</v>
      </c>
      <c r="J383">
        <v>4</v>
      </c>
      <c r="K383" s="2">
        <v>2</v>
      </c>
      <c r="L383" s="17">
        <v>503.73</v>
      </c>
      <c r="M383" s="17">
        <v>73.349999999999994</v>
      </c>
      <c r="N383" s="15">
        <v>0</v>
      </c>
      <c r="O383" s="7">
        <v>14</v>
      </c>
      <c r="P383" s="7">
        <f t="shared" si="22"/>
        <v>13</v>
      </c>
      <c r="Q383" s="7">
        <f t="shared" si="23"/>
        <v>7</v>
      </c>
      <c r="R383" s="10">
        <v>53.846153846153847</v>
      </c>
      <c r="S383" s="12">
        <v>0.47217747675789645</v>
      </c>
      <c r="T383" s="12">
        <v>0.47643723417493905</v>
      </c>
      <c r="U383" s="9">
        <v>0</v>
      </c>
      <c r="V383">
        <v>0</v>
      </c>
      <c r="W383">
        <v>0</v>
      </c>
      <c r="X383">
        <v>3</v>
      </c>
      <c r="Y383">
        <v>0</v>
      </c>
      <c r="Z383">
        <v>3</v>
      </c>
      <c r="AA383">
        <v>3</v>
      </c>
      <c r="AB383">
        <v>0</v>
      </c>
      <c r="AC383">
        <v>1</v>
      </c>
      <c r="AD383">
        <v>0</v>
      </c>
      <c r="AE383">
        <v>0</v>
      </c>
      <c r="AF383">
        <v>3</v>
      </c>
      <c r="AG383">
        <v>1</v>
      </c>
    </row>
    <row r="384" spans="1:33">
      <c r="A384" s="24" t="s">
        <v>142</v>
      </c>
      <c r="B384" s="15" t="s">
        <v>910</v>
      </c>
      <c r="C384" s="16" t="s">
        <v>1093</v>
      </c>
      <c r="D384" s="2">
        <v>11</v>
      </c>
      <c r="E384" s="8">
        <f t="shared" si="20"/>
        <v>2.3978952727983707</v>
      </c>
      <c r="F384" s="7">
        <v>353</v>
      </c>
      <c r="G384" s="9">
        <f t="shared" si="21"/>
        <v>5.8664680569332965</v>
      </c>
      <c r="H384" s="9">
        <v>5.8</v>
      </c>
      <c r="I384" s="2">
        <v>4</v>
      </c>
      <c r="J384" s="2">
        <v>3</v>
      </c>
      <c r="K384" s="2">
        <v>1</v>
      </c>
      <c r="L384" s="17">
        <v>2111.2399999999998</v>
      </c>
      <c r="M384" s="17">
        <v>910.05</v>
      </c>
      <c r="N384" s="15">
        <v>15</v>
      </c>
      <c r="O384" s="7">
        <v>15</v>
      </c>
      <c r="P384" s="7">
        <f t="shared" si="22"/>
        <v>14</v>
      </c>
      <c r="Q384" s="7">
        <f t="shared" si="23"/>
        <v>6</v>
      </c>
      <c r="R384" s="10">
        <v>42.857142857142854</v>
      </c>
      <c r="S384" s="12">
        <v>0.42222100945888258</v>
      </c>
      <c r="T384" s="12">
        <v>0.37217141915882834</v>
      </c>
      <c r="U384" s="9">
        <v>74.819999999999993</v>
      </c>
      <c r="V384">
        <v>4</v>
      </c>
      <c r="W384">
        <v>14</v>
      </c>
      <c r="X384">
        <v>3</v>
      </c>
      <c r="Y384">
        <v>0</v>
      </c>
      <c r="Z384">
        <v>7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4</v>
      </c>
      <c r="AG384">
        <v>1</v>
      </c>
    </row>
    <row r="385" spans="1:33">
      <c r="A385" s="24" t="s">
        <v>516</v>
      </c>
      <c r="B385" s="15" t="s">
        <v>911</v>
      </c>
      <c r="C385" s="16" t="s">
        <v>1093</v>
      </c>
      <c r="D385" s="2">
        <v>1</v>
      </c>
      <c r="E385" s="8">
        <f t="shared" si="20"/>
        <v>0</v>
      </c>
      <c r="F385" s="7">
        <v>280</v>
      </c>
      <c r="G385" s="9">
        <f t="shared" si="21"/>
        <v>5.6347896031692493</v>
      </c>
      <c r="H385" s="9">
        <v>6.15</v>
      </c>
      <c r="I385" s="2">
        <v>9</v>
      </c>
      <c r="J385" s="2">
        <v>7</v>
      </c>
      <c r="K385" s="2">
        <v>3</v>
      </c>
      <c r="L385" s="17">
        <v>167.94</v>
      </c>
      <c r="M385" s="17">
        <v>3.24</v>
      </c>
      <c r="N385" s="15">
        <v>0</v>
      </c>
      <c r="O385" s="7">
        <v>11</v>
      </c>
      <c r="P385" s="7">
        <f t="shared" si="22"/>
        <v>9</v>
      </c>
      <c r="Q385" s="7">
        <f t="shared" si="23"/>
        <v>1</v>
      </c>
      <c r="R385" s="10">
        <v>11.111111111111111</v>
      </c>
      <c r="S385" s="12">
        <v>0.17268169540896816</v>
      </c>
      <c r="T385" s="12">
        <v>0.16681828219594677</v>
      </c>
      <c r="U385" s="9">
        <v>106.59</v>
      </c>
      <c r="V385">
        <v>8</v>
      </c>
      <c r="W385">
        <v>29</v>
      </c>
      <c r="X385">
        <v>2</v>
      </c>
      <c r="Y385">
        <v>0</v>
      </c>
      <c r="Z385">
        <v>2</v>
      </c>
      <c r="AA385">
        <v>1</v>
      </c>
      <c r="AB385">
        <v>0</v>
      </c>
      <c r="AC385">
        <v>3</v>
      </c>
      <c r="AD385">
        <v>0</v>
      </c>
      <c r="AE385">
        <v>0</v>
      </c>
      <c r="AF385">
        <v>1</v>
      </c>
      <c r="AG385">
        <v>2</v>
      </c>
    </row>
    <row r="386" spans="1:33">
      <c r="A386" s="24" t="s">
        <v>517</v>
      </c>
      <c r="B386" s="15" t="s">
        <v>459</v>
      </c>
      <c r="C386" s="16" t="s">
        <v>1093</v>
      </c>
      <c r="D386" s="2">
        <v>9</v>
      </c>
      <c r="E386" s="8">
        <f t="shared" ref="E386:E449" si="24">LN(D386)</f>
        <v>2.1972245773362196</v>
      </c>
      <c r="F386" s="7">
        <v>2467</v>
      </c>
      <c r="G386" s="9">
        <f t="shared" ref="G386:G449" si="25">LN(F386)</f>
        <v>7.8107581165293567</v>
      </c>
      <c r="H386" s="9">
        <v>3.65</v>
      </c>
      <c r="I386" s="2">
        <v>3</v>
      </c>
      <c r="J386" s="2">
        <v>3</v>
      </c>
      <c r="K386" s="2">
        <v>1</v>
      </c>
      <c r="L386"/>
      <c r="M386"/>
      <c r="N386" s="15">
        <v>22</v>
      </c>
      <c r="O386" s="7">
        <v>22</v>
      </c>
      <c r="P386" s="7">
        <f t="shared" ref="P386:P449" si="26">SUM(X386:AF386)</f>
        <v>20</v>
      </c>
      <c r="Q386" s="7">
        <f t="shared" ref="Q386:Q449" si="27">P386*R386/100</f>
        <v>3</v>
      </c>
      <c r="R386" s="10">
        <v>15</v>
      </c>
      <c r="S386" s="12">
        <v>0.23684646601806653</v>
      </c>
      <c r="T386" s="12">
        <v>0.2440294499071797</v>
      </c>
      <c r="U386" s="9">
        <v>317.63</v>
      </c>
      <c r="V386">
        <v>24</v>
      </c>
      <c r="W386">
        <v>18</v>
      </c>
      <c r="X386">
        <v>1</v>
      </c>
      <c r="Y386">
        <v>2</v>
      </c>
      <c r="Z386">
        <v>11</v>
      </c>
      <c r="AA386">
        <v>2</v>
      </c>
      <c r="AB386">
        <v>0</v>
      </c>
      <c r="AC386">
        <v>0</v>
      </c>
      <c r="AD386">
        <v>0</v>
      </c>
      <c r="AE386">
        <v>0</v>
      </c>
      <c r="AF386">
        <v>4</v>
      </c>
      <c r="AG386">
        <v>2</v>
      </c>
    </row>
    <row r="387" spans="1:33">
      <c r="A387" s="24" t="s">
        <v>203</v>
      </c>
      <c r="B387" s="15" t="s">
        <v>460</v>
      </c>
      <c r="C387" s="16" t="s">
        <v>1093</v>
      </c>
      <c r="D387" s="2">
        <v>6</v>
      </c>
      <c r="E387" s="8">
        <f t="shared" si="24"/>
        <v>1.791759469228055</v>
      </c>
      <c r="F387" s="7">
        <v>441</v>
      </c>
      <c r="G387" s="9">
        <f t="shared" si="25"/>
        <v>6.089044875446846</v>
      </c>
      <c r="H387" s="9">
        <v>5</v>
      </c>
      <c r="I387" s="2">
        <v>6</v>
      </c>
      <c r="J387">
        <v>4</v>
      </c>
      <c r="K387" s="2">
        <v>2</v>
      </c>
      <c r="L387" s="17">
        <v>2209.54</v>
      </c>
      <c r="M387" s="17">
        <v>893.68</v>
      </c>
      <c r="N387" s="15">
        <v>2</v>
      </c>
      <c r="O387" s="7">
        <v>9</v>
      </c>
      <c r="P387" s="7">
        <f t="shared" si="26"/>
        <v>8</v>
      </c>
      <c r="Q387" s="7">
        <f t="shared" si="27"/>
        <v>3</v>
      </c>
      <c r="R387" s="10">
        <v>37.5</v>
      </c>
      <c r="S387" s="12">
        <v>0.3440079979360165</v>
      </c>
      <c r="T387" s="12">
        <v>0.39703406684305248</v>
      </c>
      <c r="U387" s="9">
        <v>0</v>
      </c>
      <c r="V387">
        <v>0</v>
      </c>
      <c r="W387">
        <v>0</v>
      </c>
      <c r="X387">
        <v>1</v>
      </c>
      <c r="Y387">
        <v>0</v>
      </c>
      <c r="Z387">
        <v>4</v>
      </c>
      <c r="AA387">
        <v>1</v>
      </c>
      <c r="AB387">
        <v>1</v>
      </c>
      <c r="AC387">
        <v>0</v>
      </c>
      <c r="AD387">
        <v>0</v>
      </c>
      <c r="AE387">
        <v>0</v>
      </c>
      <c r="AF387">
        <v>1</v>
      </c>
      <c r="AG387">
        <v>1</v>
      </c>
    </row>
    <row r="388" spans="1:33">
      <c r="A388" s="24" t="s">
        <v>518</v>
      </c>
      <c r="B388" s="15" t="s">
        <v>763</v>
      </c>
      <c r="C388" s="16" t="s">
        <v>1093</v>
      </c>
      <c r="D388" s="2">
        <v>8</v>
      </c>
      <c r="E388" s="8">
        <f t="shared" si="24"/>
        <v>2.0794415416798357</v>
      </c>
      <c r="F388" s="7">
        <v>56</v>
      </c>
      <c r="G388" s="9">
        <f t="shared" si="25"/>
        <v>4.0253516907351496</v>
      </c>
      <c r="H388" s="9">
        <v>2.7</v>
      </c>
      <c r="I388" s="2">
        <v>11</v>
      </c>
      <c r="J388" s="2">
        <v>8</v>
      </c>
      <c r="K388" s="2">
        <v>3</v>
      </c>
      <c r="L388" s="17">
        <v>0</v>
      </c>
      <c r="M388" s="17">
        <v>0</v>
      </c>
      <c r="N388" s="15">
        <v>0</v>
      </c>
      <c r="O388" s="7">
        <v>19</v>
      </c>
      <c r="P388" s="7">
        <f t="shared" si="26"/>
        <v>17</v>
      </c>
      <c r="Q388" s="7">
        <f t="shared" si="27"/>
        <v>3</v>
      </c>
      <c r="R388" s="10">
        <v>17.647058823529413</v>
      </c>
      <c r="S388" s="12">
        <v>0.32129007959212386</v>
      </c>
      <c r="T388" s="12">
        <v>0.30900436738467946</v>
      </c>
      <c r="U388" s="9">
        <v>245.92</v>
      </c>
      <c r="V388">
        <v>16</v>
      </c>
      <c r="W388">
        <v>18</v>
      </c>
      <c r="X388">
        <v>0</v>
      </c>
      <c r="Y388">
        <v>4</v>
      </c>
      <c r="Z388">
        <v>7</v>
      </c>
      <c r="AA388">
        <v>1</v>
      </c>
      <c r="AB388">
        <v>1</v>
      </c>
      <c r="AC388">
        <v>0</v>
      </c>
      <c r="AD388">
        <v>0</v>
      </c>
      <c r="AE388">
        <v>0</v>
      </c>
      <c r="AF388">
        <v>4</v>
      </c>
      <c r="AG388">
        <v>2</v>
      </c>
    </row>
    <row r="389" spans="1:33">
      <c r="A389" s="24" t="s">
        <v>519</v>
      </c>
      <c r="B389" s="15" t="s">
        <v>461</v>
      </c>
      <c r="C389" s="16" t="s">
        <v>1093</v>
      </c>
      <c r="D389" s="2">
        <v>1</v>
      </c>
      <c r="E389" s="8">
        <f t="shared" si="24"/>
        <v>0</v>
      </c>
      <c r="F389" s="7">
        <v>308</v>
      </c>
      <c r="G389" s="9">
        <f t="shared" si="25"/>
        <v>5.730099782973574</v>
      </c>
      <c r="H389" s="9">
        <v>3.2</v>
      </c>
      <c r="I389" s="2">
        <v>5</v>
      </c>
      <c r="J389">
        <v>4</v>
      </c>
      <c r="K389" s="2">
        <v>2</v>
      </c>
      <c r="L389" s="17">
        <v>1401.42</v>
      </c>
      <c r="M389" s="17">
        <v>204.47</v>
      </c>
      <c r="N389" s="15">
        <v>4</v>
      </c>
      <c r="O389" s="7">
        <v>13</v>
      </c>
      <c r="P389" s="7">
        <f t="shared" si="26"/>
        <v>10</v>
      </c>
      <c r="Q389" s="7">
        <f t="shared" si="27"/>
        <v>1</v>
      </c>
      <c r="R389" s="10">
        <v>10</v>
      </c>
      <c r="S389" s="12">
        <v>8.5778194437357458E-2</v>
      </c>
      <c r="T389" s="12">
        <v>8.2335067500509576E-2</v>
      </c>
      <c r="U389" s="9">
        <v>547.82000000000005</v>
      </c>
      <c r="V389">
        <v>17</v>
      </c>
      <c r="W389">
        <v>47</v>
      </c>
      <c r="X389">
        <v>0</v>
      </c>
      <c r="Y389">
        <v>1</v>
      </c>
      <c r="Z389">
        <v>5</v>
      </c>
      <c r="AA389">
        <v>1</v>
      </c>
      <c r="AB389">
        <v>1</v>
      </c>
      <c r="AC389">
        <v>0</v>
      </c>
      <c r="AD389">
        <v>0</v>
      </c>
      <c r="AE389">
        <v>0</v>
      </c>
      <c r="AF389">
        <v>2</v>
      </c>
      <c r="AG389">
        <v>3</v>
      </c>
    </row>
    <row r="390" spans="1:33">
      <c r="A390" s="24" t="s">
        <v>204</v>
      </c>
      <c r="B390" s="15" t="s">
        <v>462</v>
      </c>
      <c r="C390" s="16" t="s">
        <v>1093</v>
      </c>
      <c r="D390" s="2">
        <v>15</v>
      </c>
      <c r="E390" s="8">
        <f t="shared" si="24"/>
        <v>2.7080502011022101</v>
      </c>
      <c r="F390" s="7">
        <v>483</v>
      </c>
      <c r="G390" s="9">
        <f t="shared" si="25"/>
        <v>6.1800166536525722</v>
      </c>
      <c r="H390" s="9">
        <v>7.85</v>
      </c>
      <c r="I390" s="2">
        <v>5</v>
      </c>
      <c r="J390">
        <v>5</v>
      </c>
      <c r="K390" s="2">
        <v>2</v>
      </c>
      <c r="L390" s="17">
        <v>284.08999999999997</v>
      </c>
      <c r="M390" s="17">
        <v>7.99</v>
      </c>
      <c r="N390" s="15">
        <v>0</v>
      </c>
      <c r="O390" s="7">
        <v>8</v>
      </c>
      <c r="P390" s="7">
        <f t="shared" si="26"/>
        <v>8</v>
      </c>
      <c r="Q390" s="7">
        <f t="shared" si="27"/>
        <v>3</v>
      </c>
      <c r="R390" s="10">
        <v>37.5</v>
      </c>
      <c r="S390" s="12">
        <v>0.41495500113921163</v>
      </c>
      <c r="T390" s="12">
        <v>0.41651750386089381</v>
      </c>
      <c r="U390" s="9">
        <v>58.54</v>
      </c>
      <c r="V390">
        <v>1</v>
      </c>
      <c r="W390">
        <v>10</v>
      </c>
      <c r="X390">
        <v>4</v>
      </c>
      <c r="Y390">
        <v>0</v>
      </c>
      <c r="Z390">
        <v>2</v>
      </c>
      <c r="AA390">
        <v>0</v>
      </c>
      <c r="AB390">
        <v>0</v>
      </c>
      <c r="AC390">
        <v>0</v>
      </c>
      <c r="AD390">
        <v>0</v>
      </c>
      <c r="AE390">
        <v>1</v>
      </c>
      <c r="AF390">
        <v>1</v>
      </c>
      <c r="AG390">
        <v>0</v>
      </c>
    </row>
    <row r="391" spans="1:33">
      <c r="A391" s="24" t="s">
        <v>205</v>
      </c>
      <c r="B391" s="15" t="s">
        <v>463</v>
      </c>
      <c r="C391" s="16" t="s">
        <v>1093</v>
      </c>
      <c r="D391" s="2">
        <v>14</v>
      </c>
      <c r="E391" s="8">
        <f t="shared" si="24"/>
        <v>2.6390573296152584</v>
      </c>
      <c r="F391" s="7">
        <v>262</v>
      </c>
      <c r="G391" s="9">
        <f t="shared" si="25"/>
        <v>5.5683445037610966</v>
      </c>
      <c r="H391" s="9">
        <v>3.05</v>
      </c>
      <c r="I391" s="2">
        <v>8</v>
      </c>
      <c r="J391">
        <v>8</v>
      </c>
      <c r="K391" s="2">
        <v>3</v>
      </c>
      <c r="L391" s="17">
        <v>961.49</v>
      </c>
      <c r="M391" s="17">
        <v>185.43</v>
      </c>
      <c r="N391" s="15">
        <v>2</v>
      </c>
      <c r="O391" s="7">
        <v>15</v>
      </c>
      <c r="P391" s="7">
        <f t="shared" si="26"/>
        <v>13</v>
      </c>
      <c r="Q391" s="7">
        <f t="shared" si="27"/>
        <v>4</v>
      </c>
      <c r="R391" s="10">
        <v>30.76923076923077</v>
      </c>
      <c r="S391" s="12">
        <v>0.33325566167671433</v>
      </c>
      <c r="T391" s="12">
        <v>0.3248217031890433</v>
      </c>
      <c r="U391" s="9">
        <v>337.97</v>
      </c>
      <c r="V391">
        <v>12</v>
      </c>
      <c r="W391">
        <v>33</v>
      </c>
      <c r="X391">
        <v>4</v>
      </c>
      <c r="Y391">
        <v>1</v>
      </c>
      <c r="Z391">
        <v>3</v>
      </c>
      <c r="AA391">
        <v>1</v>
      </c>
      <c r="AB391">
        <v>1</v>
      </c>
      <c r="AC391">
        <v>0</v>
      </c>
      <c r="AD391">
        <v>0</v>
      </c>
      <c r="AE391">
        <v>0</v>
      </c>
      <c r="AF391">
        <v>3</v>
      </c>
      <c r="AG391">
        <v>2</v>
      </c>
    </row>
    <row r="392" spans="1:33">
      <c r="A392" s="24" t="s">
        <v>520</v>
      </c>
      <c r="B392" s="15" t="s">
        <v>464</v>
      </c>
      <c r="C392" s="16" t="s">
        <v>1093</v>
      </c>
      <c r="D392" s="2">
        <v>1</v>
      </c>
      <c r="E392" s="8">
        <f t="shared" si="24"/>
        <v>0</v>
      </c>
      <c r="F392" s="7">
        <v>119</v>
      </c>
      <c r="G392" s="9">
        <f t="shared" si="25"/>
        <v>4.7791234931115296</v>
      </c>
      <c r="H392" s="9">
        <v>3.95</v>
      </c>
      <c r="I392" s="2">
        <v>7</v>
      </c>
      <c r="J392">
        <v>5</v>
      </c>
      <c r="K392" s="2">
        <v>2</v>
      </c>
      <c r="L392" s="17">
        <v>157.36000000000001</v>
      </c>
      <c r="M392" s="17">
        <v>2.59</v>
      </c>
      <c r="N392" s="15">
        <v>0</v>
      </c>
      <c r="O392" s="7">
        <v>11</v>
      </c>
      <c r="P392" s="7">
        <f t="shared" si="26"/>
        <v>9</v>
      </c>
      <c r="Q392" s="7">
        <f t="shared" si="27"/>
        <v>0.99999999999999989</v>
      </c>
      <c r="R392" s="10">
        <v>11.111111111111109</v>
      </c>
      <c r="S392" s="12">
        <v>0.15811507101893232</v>
      </c>
      <c r="T392" s="12">
        <v>0.15291996306405548</v>
      </c>
      <c r="U392" s="9">
        <v>94.87</v>
      </c>
      <c r="V392">
        <v>8</v>
      </c>
      <c r="W392">
        <v>29</v>
      </c>
      <c r="X392">
        <v>2</v>
      </c>
      <c r="Y392">
        <v>0</v>
      </c>
      <c r="Z392">
        <v>2</v>
      </c>
      <c r="AA392">
        <v>2</v>
      </c>
      <c r="AB392">
        <v>0</v>
      </c>
      <c r="AC392">
        <v>1</v>
      </c>
      <c r="AD392">
        <v>0</v>
      </c>
      <c r="AE392">
        <v>1</v>
      </c>
      <c r="AF392">
        <v>1</v>
      </c>
      <c r="AG392">
        <v>2</v>
      </c>
    </row>
    <row r="393" spans="1:33">
      <c r="A393" s="24" t="s">
        <v>521</v>
      </c>
      <c r="B393" s="15" t="s">
        <v>465</v>
      </c>
      <c r="C393" s="16" t="s">
        <v>1093</v>
      </c>
      <c r="D393" s="2">
        <v>33</v>
      </c>
      <c r="E393" s="8">
        <f t="shared" si="24"/>
        <v>3.4965075614664802</v>
      </c>
      <c r="F393" s="7">
        <v>1710</v>
      </c>
      <c r="G393" s="9">
        <f t="shared" si="25"/>
        <v>7.4442486494967053</v>
      </c>
      <c r="H393" s="9">
        <v>7.5</v>
      </c>
      <c r="I393" s="2">
        <v>4</v>
      </c>
      <c r="J393" s="2">
        <v>3</v>
      </c>
      <c r="K393" s="2">
        <v>1</v>
      </c>
      <c r="L393" s="17">
        <v>772.77</v>
      </c>
      <c r="M393" s="17">
        <v>176.24</v>
      </c>
      <c r="N393" s="15">
        <v>13</v>
      </c>
      <c r="O393" s="7">
        <v>10</v>
      </c>
      <c r="P393" s="7">
        <f t="shared" si="26"/>
        <v>8</v>
      </c>
      <c r="Q393" s="7">
        <f t="shared" si="27"/>
        <v>2</v>
      </c>
      <c r="R393" s="10">
        <v>25</v>
      </c>
      <c r="S393" s="12">
        <v>0.20487948733621403</v>
      </c>
      <c r="T393" s="12">
        <v>0.19433449311742998</v>
      </c>
      <c r="U393" s="9">
        <v>7.13</v>
      </c>
      <c r="V393">
        <v>1</v>
      </c>
      <c r="W393">
        <v>7</v>
      </c>
      <c r="X393">
        <v>2</v>
      </c>
      <c r="Y393">
        <v>0</v>
      </c>
      <c r="Z393">
        <v>2</v>
      </c>
      <c r="AA393">
        <v>2</v>
      </c>
      <c r="AB393">
        <v>0</v>
      </c>
      <c r="AC393">
        <v>0</v>
      </c>
      <c r="AD393">
        <v>0</v>
      </c>
      <c r="AE393">
        <v>0</v>
      </c>
      <c r="AF393">
        <v>2</v>
      </c>
      <c r="AG393">
        <v>2</v>
      </c>
    </row>
    <row r="394" spans="1:33">
      <c r="A394" s="24" t="s">
        <v>206</v>
      </c>
      <c r="B394" s="15" t="s">
        <v>466</v>
      </c>
      <c r="C394" s="16" t="s">
        <v>1093</v>
      </c>
      <c r="D394" s="2">
        <v>86</v>
      </c>
      <c r="E394" s="8">
        <f t="shared" si="24"/>
        <v>4.4543472962535073</v>
      </c>
      <c r="F394" s="7">
        <v>1068</v>
      </c>
      <c r="G394" s="9">
        <f t="shared" si="25"/>
        <v>6.9735430195201404</v>
      </c>
      <c r="H394" s="9">
        <v>3.7</v>
      </c>
      <c r="I394" s="2">
        <v>5</v>
      </c>
      <c r="J394">
        <v>4</v>
      </c>
      <c r="K394" s="2">
        <v>2</v>
      </c>
      <c r="L394" s="17">
        <v>777.56</v>
      </c>
      <c r="M394" s="17">
        <v>16.420000000000002</v>
      </c>
      <c r="N394" s="15">
        <v>0</v>
      </c>
      <c r="O394" s="7">
        <v>18</v>
      </c>
      <c r="P394" s="7">
        <f t="shared" si="26"/>
        <v>16</v>
      </c>
      <c r="Q394" s="7">
        <f t="shared" si="27"/>
        <v>2</v>
      </c>
      <c r="R394" s="10">
        <v>12.5</v>
      </c>
      <c r="S394" s="12">
        <v>0.19555103095318524</v>
      </c>
      <c r="T394" s="12">
        <v>0.20896109864735943</v>
      </c>
      <c r="U394" s="9">
        <v>813.96</v>
      </c>
      <c r="V394">
        <v>31</v>
      </c>
      <c r="W394">
        <v>34</v>
      </c>
      <c r="X394">
        <v>4</v>
      </c>
      <c r="Y394">
        <v>1</v>
      </c>
      <c r="Z394">
        <v>6</v>
      </c>
      <c r="AA394">
        <v>0</v>
      </c>
      <c r="AB394">
        <v>2</v>
      </c>
      <c r="AC394">
        <v>0</v>
      </c>
      <c r="AD394">
        <v>0</v>
      </c>
      <c r="AE394">
        <v>1</v>
      </c>
      <c r="AF394">
        <v>2</v>
      </c>
      <c r="AG394">
        <v>2</v>
      </c>
    </row>
    <row r="395" spans="1:33">
      <c r="A395" s="24" t="s">
        <v>207</v>
      </c>
      <c r="B395" s="15" t="s">
        <v>467</v>
      </c>
      <c r="C395" s="16" t="s">
        <v>1093</v>
      </c>
      <c r="D395" s="2">
        <v>53</v>
      </c>
      <c r="E395" s="8">
        <f t="shared" si="24"/>
        <v>3.970291913552122</v>
      </c>
      <c r="F395" s="7">
        <v>8583</v>
      </c>
      <c r="G395" s="9">
        <f t="shared" si="25"/>
        <v>9.05753878171822</v>
      </c>
      <c r="H395" s="9">
        <v>8</v>
      </c>
      <c r="I395" s="2">
        <v>4</v>
      </c>
      <c r="J395" s="2">
        <v>3</v>
      </c>
      <c r="K395" s="2">
        <v>1</v>
      </c>
      <c r="L395" s="17">
        <v>1429.62</v>
      </c>
      <c r="M395" s="17">
        <v>144.80000000000001</v>
      </c>
      <c r="N395" s="15">
        <v>11</v>
      </c>
      <c r="O395" s="7">
        <v>13</v>
      </c>
      <c r="P395" s="7">
        <f t="shared" si="26"/>
        <v>13</v>
      </c>
      <c r="Q395" s="7">
        <f t="shared" si="27"/>
        <v>5.0000000000000009</v>
      </c>
      <c r="R395" s="10">
        <v>38.461538461538467</v>
      </c>
      <c r="S395" s="12">
        <v>0.32385991201780673</v>
      </c>
      <c r="T395" s="12">
        <v>0.32677447686534261</v>
      </c>
      <c r="U395" s="9">
        <v>114.41</v>
      </c>
      <c r="V395">
        <v>4</v>
      </c>
      <c r="W395">
        <v>14</v>
      </c>
      <c r="X395">
        <v>1</v>
      </c>
      <c r="Y395">
        <v>0</v>
      </c>
      <c r="Z395">
        <v>6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6</v>
      </c>
      <c r="AG395">
        <v>0</v>
      </c>
    </row>
    <row r="396" spans="1:33">
      <c r="A396" s="24" t="s">
        <v>208</v>
      </c>
      <c r="B396" s="15" t="s">
        <v>468</v>
      </c>
      <c r="C396" s="16" t="s">
        <v>1093</v>
      </c>
      <c r="D396" s="2">
        <v>10</v>
      </c>
      <c r="E396" s="8">
        <f t="shared" si="24"/>
        <v>2.3025850929940459</v>
      </c>
      <c r="F396" s="7">
        <v>758</v>
      </c>
      <c r="G396" s="9">
        <f t="shared" si="25"/>
        <v>6.6306833856423717</v>
      </c>
      <c r="H396" s="9">
        <v>7.4</v>
      </c>
      <c r="I396" s="2">
        <v>4</v>
      </c>
      <c r="J396" s="2">
        <v>3</v>
      </c>
      <c r="K396" s="2">
        <v>1</v>
      </c>
      <c r="L396" s="17">
        <v>453.06</v>
      </c>
      <c r="M396" s="17">
        <v>10.67</v>
      </c>
      <c r="N396" s="15">
        <v>8</v>
      </c>
      <c r="O396" s="7">
        <v>16</v>
      </c>
      <c r="P396" s="7">
        <f t="shared" si="26"/>
        <v>15</v>
      </c>
      <c r="Q396" s="7">
        <f t="shared" si="27"/>
        <v>6</v>
      </c>
      <c r="R396" s="10">
        <v>40</v>
      </c>
      <c r="S396" s="12">
        <v>0.40809240000810881</v>
      </c>
      <c r="T396" s="12">
        <v>0.40121732353437611</v>
      </c>
      <c r="U396" s="9">
        <v>72.86</v>
      </c>
      <c r="V396">
        <v>4</v>
      </c>
      <c r="W396">
        <v>11</v>
      </c>
      <c r="X396">
        <v>5</v>
      </c>
      <c r="Y396">
        <v>0</v>
      </c>
      <c r="Z396">
        <v>5</v>
      </c>
      <c r="AA396">
        <v>1</v>
      </c>
      <c r="AB396">
        <v>0</v>
      </c>
      <c r="AC396">
        <v>0</v>
      </c>
      <c r="AD396">
        <v>0</v>
      </c>
      <c r="AE396">
        <v>3</v>
      </c>
      <c r="AF396">
        <v>1</v>
      </c>
      <c r="AG396">
        <v>1</v>
      </c>
    </row>
    <row r="397" spans="1:33">
      <c r="A397" s="24" t="s">
        <v>522</v>
      </c>
      <c r="B397" s="15" t="s">
        <v>469</v>
      </c>
      <c r="C397" s="16" t="s">
        <v>1093</v>
      </c>
      <c r="D397" s="2">
        <v>2</v>
      </c>
      <c r="E397" s="8">
        <f t="shared" si="24"/>
        <v>0.69314718055994529</v>
      </c>
      <c r="F397" s="7">
        <v>2467</v>
      </c>
      <c r="G397" s="9">
        <f t="shared" si="25"/>
        <v>7.8107581165293567</v>
      </c>
      <c r="H397" s="9">
        <v>5.95</v>
      </c>
      <c r="I397" s="2">
        <v>5</v>
      </c>
      <c r="J397" s="2">
        <v>5</v>
      </c>
      <c r="K397" s="2">
        <v>2</v>
      </c>
      <c r="L397" s="17">
        <v>592.48</v>
      </c>
      <c r="M397" s="17">
        <v>24.03</v>
      </c>
      <c r="N397" s="15">
        <v>0</v>
      </c>
      <c r="O397" s="7">
        <v>17</v>
      </c>
      <c r="P397" s="7">
        <f t="shared" si="26"/>
        <v>16</v>
      </c>
      <c r="Q397" s="7">
        <f t="shared" si="27"/>
        <v>5</v>
      </c>
      <c r="R397" s="10">
        <v>31.25</v>
      </c>
      <c r="S397" s="12">
        <v>0.34773553887971986</v>
      </c>
      <c r="T397" s="12">
        <v>0.37774074121570395</v>
      </c>
      <c r="U397" s="9">
        <v>614.29999999999995</v>
      </c>
      <c r="V397">
        <v>28</v>
      </c>
      <c r="W397">
        <v>51</v>
      </c>
      <c r="X397">
        <v>0</v>
      </c>
      <c r="Y397">
        <v>4</v>
      </c>
      <c r="Z397">
        <v>4</v>
      </c>
      <c r="AA397">
        <v>1</v>
      </c>
      <c r="AB397">
        <v>1</v>
      </c>
      <c r="AC397">
        <v>0</v>
      </c>
      <c r="AD397">
        <v>0</v>
      </c>
      <c r="AE397">
        <v>0</v>
      </c>
      <c r="AF397">
        <v>6</v>
      </c>
      <c r="AG397">
        <v>1</v>
      </c>
    </row>
    <row r="398" spans="1:33">
      <c r="A398" s="24" t="s">
        <v>209</v>
      </c>
      <c r="B398" s="15" t="s">
        <v>470</v>
      </c>
      <c r="C398" s="16" t="s">
        <v>1093</v>
      </c>
      <c r="D398" s="2">
        <v>98</v>
      </c>
      <c r="E398" s="8">
        <f t="shared" si="24"/>
        <v>4.5849674786705723</v>
      </c>
      <c r="F398" s="7">
        <v>9703</v>
      </c>
      <c r="G398" s="9">
        <f t="shared" si="25"/>
        <v>9.1801903950252992</v>
      </c>
      <c r="H398" s="9">
        <v>7.85</v>
      </c>
      <c r="I398" s="2">
        <v>4</v>
      </c>
      <c r="J398" s="2">
        <v>3</v>
      </c>
      <c r="K398" s="2">
        <v>1</v>
      </c>
      <c r="L398" s="17">
        <v>1108.06</v>
      </c>
      <c r="M398" s="17">
        <v>111.53</v>
      </c>
      <c r="N398" s="15">
        <v>12</v>
      </c>
      <c r="O398" s="7">
        <v>12</v>
      </c>
      <c r="P398" s="7">
        <f t="shared" si="26"/>
        <v>9</v>
      </c>
      <c r="Q398" s="7">
        <f t="shared" si="27"/>
        <v>2</v>
      </c>
      <c r="R398" s="10">
        <v>22.222222222222221</v>
      </c>
      <c r="S398" s="12">
        <v>0.26228945951168176</v>
      </c>
      <c r="T398" s="12">
        <v>0.23411417821366401</v>
      </c>
      <c r="U398" s="9">
        <v>39.68</v>
      </c>
      <c r="V398">
        <v>3</v>
      </c>
      <c r="W398">
        <v>14</v>
      </c>
      <c r="X398">
        <v>2</v>
      </c>
      <c r="Y398">
        <v>0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5</v>
      </c>
      <c r="AF398">
        <v>1</v>
      </c>
      <c r="AG398">
        <v>3</v>
      </c>
    </row>
    <row r="399" spans="1:33">
      <c r="A399" s="24" t="s">
        <v>210</v>
      </c>
      <c r="B399" s="15" t="s">
        <v>471</v>
      </c>
      <c r="C399" s="16" t="s">
        <v>1093</v>
      </c>
      <c r="D399" s="2">
        <v>5</v>
      </c>
      <c r="E399" s="8">
        <f t="shared" si="24"/>
        <v>1.6094379124341003</v>
      </c>
      <c r="F399" s="7">
        <v>257</v>
      </c>
      <c r="G399" s="9">
        <f t="shared" si="25"/>
        <v>5.5490760848952201</v>
      </c>
      <c r="H399" s="9">
        <v>5.3</v>
      </c>
      <c r="I399" s="2">
        <v>6</v>
      </c>
      <c r="J399">
        <v>5</v>
      </c>
      <c r="K399" s="2">
        <v>2</v>
      </c>
      <c r="L399" s="17">
        <v>2078.29</v>
      </c>
      <c r="M399" s="17">
        <v>209.53</v>
      </c>
      <c r="N399" s="15">
        <v>5</v>
      </c>
      <c r="O399" s="7">
        <v>6</v>
      </c>
      <c r="P399" s="7">
        <f t="shared" si="26"/>
        <v>5</v>
      </c>
      <c r="Q399" s="7">
        <f t="shared" si="27"/>
        <v>2</v>
      </c>
      <c r="R399" s="10">
        <v>40</v>
      </c>
      <c r="S399" s="12">
        <v>0.34086497890295359</v>
      </c>
      <c r="T399" s="12">
        <v>0.27230348395776927</v>
      </c>
      <c r="U399" s="9">
        <v>20.83</v>
      </c>
      <c r="V399">
        <v>1</v>
      </c>
      <c r="W399">
        <v>33</v>
      </c>
      <c r="X399">
        <v>3</v>
      </c>
      <c r="Y399">
        <v>0</v>
      </c>
      <c r="Z399">
        <v>1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v>0</v>
      </c>
      <c r="AG399">
        <v>1</v>
      </c>
    </row>
    <row r="400" spans="1:33">
      <c r="A400" s="24" t="s">
        <v>211</v>
      </c>
      <c r="B400" s="15" t="s">
        <v>472</v>
      </c>
      <c r="C400" s="16" t="s">
        <v>1093</v>
      </c>
      <c r="D400" s="2">
        <v>20</v>
      </c>
      <c r="E400" s="8">
        <f t="shared" si="24"/>
        <v>2.9957322735539909</v>
      </c>
      <c r="F400" s="7">
        <v>892</v>
      </c>
      <c r="G400" s="9">
        <f t="shared" si="25"/>
        <v>6.7934661325800096</v>
      </c>
      <c r="H400" s="9">
        <v>2.25</v>
      </c>
      <c r="I400" s="2">
        <v>6</v>
      </c>
      <c r="J400" s="2">
        <v>5</v>
      </c>
      <c r="K400" s="2">
        <v>2</v>
      </c>
      <c r="L400" s="17">
        <v>970.63</v>
      </c>
      <c r="M400" s="17">
        <v>248.48</v>
      </c>
      <c r="N400" s="15">
        <v>6</v>
      </c>
      <c r="O400" s="7">
        <v>12</v>
      </c>
      <c r="P400" s="7">
        <f t="shared" si="26"/>
        <v>11</v>
      </c>
      <c r="Q400" s="7">
        <f t="shared" si="27"/>
        <v>5</v>
      </c>
      <c r="R400" s="10">
        <v>45.454545454545453</v>
      </c>
      <c r="S400" s="12">
        <v>0.3743830826148542</v>
      </c>
      <c r="T400" s="12">
        <v>0.3523652432325442</v>
      </c>
      <c r="U400" s="9">
        <v>0</v>
      </c>
      <c r="V400">
        <v>0</v>
      </c>
      <c r="W400">
        <v>0</v>
      </c>
      <c r="X400">
        <v>2</v>
      </c>
      <c r="Y400">
        <v>2</v>
      </c>
      <c r="Z400">
        <v>4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3</v>
      </c>
      <c r="AG400">
        <v>1</v>
      </c>
    </row>
    <row r="401" spans="1:33">
      <c r="A401" s="24" t="s">
        <v>834</v>
      </c>
      <c r="B401" s="15" t="s">
        <v>473</v>
      </c>
      <c r="C401" s="16" t="s">
        <v>1093</v>
      </c>
      <c r="D401" s="2">
        <v>5</v>
      </c>
      <c r="E401" s="8">
        <f t="shared" si="24"/>
        <v>1.6094379124341003</v>
      </c>
      <c r="F401" s="7">
        <v>33</v>
      </c>
      <c r="G401" s="9">
        <f t="shared" si="25"/>
        <v>3.4965075614664802</v>
      </c>
      <c r="H401" s="9">
        <v>3.75</v>
      </c>
      <c r="I401" s="2">
        <v>7</v>
      </c>
      <c r="J401">
        <v>6</v>
      </c>
      <c r="K401" s="2">
        <v>2</v>
      </c>
      <c r="L401" s="17">
        <v>1208.94</v>
      </c>
      <c r="M401" s="17">
        <v>147.77000000000001</v>
      </c>
      <c r="N401" s="15">
        <v>1</v>
      </c>
      <c r="O401" s="7">
        <v>18</v>
      </c>
      <c r="P401" s="7">
        <f t="shared" si="26"/>
        <v>14</v>
      </c>
      <c r="Q401" s="7">
        <f t="shared" si="27"/>
        <v>5</v>
      </c>
      <c r="R401" s="10">
        <v>35.714285714285715</v>
      </c>
      <c r="S401" s="12">
        <v>0.35517423016317312</v>
      </c>
      <c r="T401" s="12">
        <v>0.36221611497509221</v>
      </c>
      <c r="U401" s="9">
        <v>215.83</v>
      </c>
      <c r="V401">
        <v>8</v>
      </c>
      <c r="W401">
        <v>22</v>
      </c>
      <c r="X401">
        <v>2</v>
      </c>
      <c r="Y401">
        <v>0</v>
      </c>
      <c r="Z401">
        <v>6</v>
      </c>
      <c r="AA401">
        <v>2</v>
      </c>
      <c r="AB401">
        <v>1</v>
      </c>
      <c r="AC401">
        <v>0</v>
      </c>
      <c r="AD401">
        <v>0</v>
      </c>
      <c r="AE401">
        <v>0</v>
      </c>
      <c r="AF401">
        <v>3</v>
      </c>
      <c r="AG401">
        <v>4</v>
      </c>
    </row>
    <row r="402" spans="1:33">
      <c r="A402" s="24" t="s">
        <v>84</v>
      </c>
      <c r="B402" s="15" t="s">
        <v>474</v>
      </c>
      <c r="C402" s="16" t="s">
        <v>1093</v>
      </c>
      <c r="D402" s="2">
        <v>19</v>
      </c>
      <c r="E402" s="8">
        <f t="shared" si="24"/>
        <v>2.9444389791664403</v>
      </c>
      <c r="F402" s="7">
        <v>2165</v>
      </c>
      <c r="G402" s="9">
        <f t="shared" si="25"/>
        <v>7.6801756404365902</v>
      </c>
      <c r="H402" s="9">
        <v>6.9</v>
      </c>
      <c r="I402" s="2">
        <v>4</v>
      </c>
      <c r="J402" s="2">
        <v>3</v>
      </c>
      <c r="K402" s="2">
        <v>1</v>
      </c>
      <c r="L402" s="17">
        <v>681.23</v>
      </c>
      <c r="M402" s="17">
        <v>159.44</v>
      </c>
      <c r="N402" s="15">
        <v>15</v>
      </c>
      <c r="O402" s="7">
        <v>12</v>
      </c>
      <c r="P402" s="7">
        <f t="shared" si="26"/>
        <v>12</v>
      </c>
      <c r="Q402" s="7">
        <f t="shared" si="27"/>
        <v>6</v>
      </c>
      <c r="R402" s="10">
        <v>50</v>
      </c>
      <c r="S402" s="12">
        <v>0.59998713991769537</v>
      </c>
      <c r="T402" s="12">
        <v>0.6090306569655437</v>
      </c>
      <c r="U402" s="9">
        <v>72.58</v>
      </c>
      <c r="V402">
        <v>5</v>
      </c>
      <c r="W402">
        <v>33</v>
      </c>
      <c r="X402">
        <v>6</v>
      </c>
      <c r="Y402">
        <v>0</v>
      </c>
      <c r="Z402">
        <v>5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1</v>
      </c>
      <c r="AG402">
        <v>0</v>
      </c>
    </row>
    <row r="403" spans="1:33">
      <c r="A403" s="24" t="s">
        <v>85</v>
      </c>
      <c r="B403" s="15" t="s">
        <v>475</v>
      </c>
      <c r="C403" s="16" t="s">
        <v>1093</v>
      </c>
      <c r="D403" s="2">
        <v>13</v>
      </c>
      <c r="E403" s="8">
        <f t="shared" si="24"/>
        <v>2.5649493574615367</v>
      </c>
      <c r="F403" s="7">
        <v>1580</v>
      </c>
      <c r="G403" s="9">
        <f t="shared" si="25"/>
        <v>7.3651801260210128</v>
      </c>
      <c r="H403" s="9">
        <v>7.75</v>
      </c>
      <c r="I403" s="2">
        <v>5</v>
      </c>
      <c r="J403">
        <v>5</v>
      </c>
      <c r="K403" s="2">
        <v>2</v>
      </c>
      <c r="L403" s="17">
        <v>2072.0100000000002</v>
      </c>
      <c r="M403" s="17">
        <v>70.13</v>
      </c>
      <c r="N403" s="15">
        <v>3</v>
      </c>
      <c r="O403" s="7">
        <v>18</v>
      </c>
      <c r="P403" s="7">
        <f t="shared" si="26"/>
        <v>17</v>
      </c>
      <c r="Q403" s="7">
        <f t="shared" si="27"/>
        <v>9.0000000000000018</v>
      </c>
      <c r="R403" s="10">
        <v>52.941176470588239</v>
      </c>
      <c r="S403" s="12">
        <v>0.56046735784300206</v>
      </c>
      <c r="T403" s="12">
        <v>0.57493016263743424</v>
      </c>
      <c r="U403" s="9">
        <v>48.04</v>
      </c>
      <c r="V403">
        <v>3</v>
      </c>
      <c r="W403">
        <v>11</v>
      </c>
      <c r="X403">
        <v>3</v>
      </c>
      <c r="Y403">
        <v>0</v>
      </c>
      <c r="Z403">
        <v>11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3</v>
      </c>
      <c r="AG403">
        <v>1</v>
      </c>
    </row>
    <row r="404" spans="1:33">
      <c r="A404" s="24" t="s">
        <v>86</v>
      </c>
      <c r="B404" s="15" t="s">
        <v>476</v>
      </c>
      <c r="C404" s="16" t="s">
        <v>1074</v>
      </c>
      <c r="D404" s="2">
        <v>9</v>
      </c>
      <c r="E404" s="8">
        <f t="shared" si="24"/>
        <v>2.1972245773362196</v>
      </c>
      <c r="F404" s="7">
        <v>1468</v>
      </c>
      <c r="G404" s="9">
        <f t="shared" si="25"/>
        <v>7.2916562091744606</v>
      </c>
      <c r="H404" s="9">
        <v>5.7</v>
      </c>
      <c r="I404" s="2">
        <v>4</v>
      </c>
      <c r="J404" s="2">
        <v>3</v>
      </c>
      <c r="K404" s="2">
        <v>1</v>
      </c>
      <c r="L404" s="17">
        <v>3141.32</v>
      </c>
      <c r="M404" s="17">
        <v>722.29</v>
      </c>
      <c r="N404" s="15">
        <v>14</v>
      </c>
      <c r="O404" s="7">
        <v>8</v>
      </c>
      <c r="P404" s="7">
        <f t="shared" si="26"/>
        <v>7</v>
      </c>
      <c r="Q404" s="7">
        <f t="shared" si="27"/>
        <v>3</v>
      </c>
      <c r="R404" s="10">
        <v>42.857142857142854</v>
      </c>
      <c r="S404" s="12">
        <v>0.51615646258503411</v>
      </c>
      <c r="T404" s="12">
        <v>0.51515526699695413</v>
      </c>
      <c r="U404" s="9">
        <v>9.92</v>
      </c>
      <c r="V404">
        <v>1</v>
      </c>
      <c r="W404">
        <v>17</v>
      </c>
      <c r="X404">
        <v>4</v>
      </c>
      <c r="Y404">
        <v>0</v>
      </c>
      <c r="Z404">
        <v>3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1</v>
      </c>
    </row>
    <row r="405" spans="1:33">
      <c r="A405" s="24" t="s">
        <v>87</v>
      </c>
      <c r="B405" s="15" t="s">
        <v>477</v>
      </c>
      <c r="C405" s="16" t="s">
        <v>1074</v>
      </c>
      <c r="D405" s="2">
        <v>27</v>
      </c>
      <c r="E405" s="8">
        <f t="shared" si="24"/>
        <v>3.2958368660043291</v>
      </c>
      <c r="F405" s="7">
        <v>848</v>
      </c>
      <c r="G405" s="9">
        <f t="shared" si="25"/>
        <v>6.7428806357919031</v>
      </c>
      <c r="H405" s="9">
        <v>3.75</v>
      </c>
      <c r="I405" s="2">
        <v>6</v>
      </c>
      <c r="J405">
        <v>4</v>
      </c>
      <c r="K405" s="2">
        <v>2</v>
      </c>
      <c r="L405" s="17">
        <v>1153.3599999999999</v>
      </c>
      <c r="M405" s="17">
        <v>126.62</v>
      </c>
      <c r="N405" s="15">
        <v>2</v>
      </c>
      <c r="O405" s="7">
        <v>9</v>
      </c>
      <c r="P405" s="7">
        <f t="shared" si="26"/>
        <v>9</v>
      </c>
      <c r="Q405" s="7">
        <f t="shared" si="27"/>
        <v>4</v>
      </c>
      <c r="R405" s="10">
        <v>44.444444444444443</v>
      </c>
      <c r="S405" s="12">
        <v>0.44527540360873696</v>
      </c>
      <c r="T405" s="12">
        <v>0.46795794444946154</v>
      </c>
      <c r="U405" s="9">
        <v>9.34</v>
      </c>
      <c r="V405">
        <v>1</v>
      </c>
      <c r="W405">
        <v>10</v>
      </c>
      <c r="X405">
        <v>2</v>
      </c>
      <c r="Y405">
        <v>0</v>
      </c>
      <c r="Z405">
        <v>3</v>
      </c>
      <c r="AA405">
        <v>1</v>
      </c>
      <c r="AB405">
        <v>0</v>
      </c>
      <c r="AC405">
        <v>0</v>
      </c>
      <c r="AD405">
        <v>0</v>
      </c>
      <c r="AE405">
        <v>1</v>
      </c>
      <c r="AF405">
        <v>2</v>
      </c>
      <c r="AG405">
        <v>0</v>
      </c>
    </row>
    <row r="406" spans="1:33">
      <c r="A406" s="24" t="s">
        <v>88</v>
      </c>
      <c r="B406" s="15" t="s">
        <v>763</v>
      </c>
      <c r="C406" s="16" t="s">
        <v>1074</v>
      </c>
      <c r="D406" s="2">
        <v>4</v>
      </c>
      <c r="E406" s="8">
        <f t="shared" si="24"/>
        <v>1.3862943611198906</v>
      </c>
      <c r="F406" s="7">
        <v>21</v>
      </c>
      <c r="G406" s="9">
        <f t="shared" si="25"/>
        <v>3.044522437723423</v>
      </c>
      <c r="H406" s="9">
        <v>4.95</v>
      </c>
      <c r="I406" s="2">
        <v>8</v>
      </c>
      <c r="J406" s="2">
        <v>6</v>
      </c>
      <c r="K406" s="2">
        <v>2</v>
      </c>
      <c r="L406" s="17">
        <v>206.79</v>
      </c>
      <c r="M406" s="17">
        <v>8.8000000000000007</v>
      </c>
      <c r="N406" s="15">
        <v>0</v>
      </c>
      <c r="O406" s="7">
        <v>14</v>
      </c>
      <c r="P406" s="7">
        <f t="shared" si="26"/>
        <v>13</v>
      </c>
      <c r="Q406" s="7">
        <f t="shared" si="27"/>
        <v>6</v>
      </c>
      <c r="R406" s="10">
        <v>46.153846153846153</v>
      </c>
      <c r="S406" s="12">
        <v>0.3566421015414426</v>
      </c>
      <c r="T406" s="12">
        <v>0.36395680443582612</v>
      </c>
      <c r="U406" s="9">
        <v>46.29</v>
      </c>
      <c r="V406">
        <v>4</v>
      </c>
      <c r="W406">
        <v>19</v>
      </c>
      <c r="X406">
        <v>4</v>
      </c>
      <c r="Y406">
        <v>1</v>
      </c>
      <c r="Z406">
        <v>6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2</v>
      </c>
      <c r="AG406">
        <v>1</v>
      </c>
    </row>
    <row r="407" spans="1:33">
      <c r="A407" s="24" t="s">
        <v>835</v>
      </c>
      <c r="B407" s="15" t="s">
        <v>478</v>
      </c>
      <c r="C407" s="16" t="s">
        <v>1074</v>
      </c>
      <c r="D407" s="2">
        <v>2</v>
      </c>
      <c r="E407" s="8">
        <f t="shared" si="24"/>
        <v>0.69314718055994529</v>
      </c>
      <c r="F407" s="7">
        <v>79</v>
      </c>
      <c r="G407" s="9">
        <f t="shared" si="25"/>
        <v>4.3694478524670215</v>
      </c>
      <c r="H407" s="9">
        <v>2.4500000000000002</v>
      </c>
      <c r="I407" s="2">
        <v>10</v>
      </c>
      <c r="J407">
        <v>10</v>
      </c>
      <c r="K407" s="2">
        <v>4</v>
      </c>
      <c r="L407" s="17">
        <v>85.33</v>
      </c>
      <c r="M407" s="17">
        <v>0</v>
      </c>
      <c r="N407" s="15">
        <v>0</v>
      </c>
      <c r="O407" s="7">
        <v>13</v>
      </c>
      <c r="P407" s="7">
        <f t="shared" si="26"/>
        <v>9</v>
      </c>
      <c r="Q407" s="7">
        <f t="shared" si="27"/>
        <v>0</v>
      </c>
      <c r="R407" s="10">
        <v>0</v>
      </c>
      <c r="S407" s="12">
        <v>7.9638556374187763E-2</v>
      </c>
      <c r="T407" s="12">
        <v>5.6428697348838076E-2</v>
      </c>
      <c r="U407" s="9">
        <v>82.87</v>
      </c>
      <c r="V407">
        <v>5</v>
      </c>
      <c r="W407">
        <v>14</v>
      </c>
      <c r="X407">
        <v>1</v>
      </c>
      <c r="Y407">
        <v>0</v>
      </c>
      <c r="Z407">
        <v>5</v>
      </c>
      <c r="AA407">
        <v>1</v>
      </c>
      <c r="AB407">
        <v>0</v>
      </c>
      <c r="AC407">
        <v>0</v>
      </c>
      <c r="AD407">
        <v>0</v>
      </c>
      <c r="AE407">
        <v>1</v>
      </c>
      <c r="AF407">
        <v>1</v>
      </c>
      <c r="AG407">
        <v>4</v>
      </c>
    </row>
    <row r="408" spans="1:33">
      <c r="A408" s="24" t="s">
        <v>836</v>
      </c>
      <c r="B408" s="15" t="s">
        <v>479</v>
      </c>
      <c r="C408" s="16" t="s">
        <v>1074</v>
      </c>
      <c r="D408" s="2">
        <v>3</v>
      </c>
      <c r="E408" s="8">
        <f t="shared" si="24"/>
        <v>1.0986122886681098</v>
      </c>
      <c r="F408" s="7">
        <v>1435</v>
      </c>
      <c r="G408" s="9">
        <f t="shared" si="25"/>
        <v>7.2689201281937219</v>
      </c>
      <c r="H408" s="9">
        <v>4.75</v>
      </c>
      <c r="I408" s="2">
        <v>6</v>
      </c>
      <c r="J408" s="2">
        <v>5</v>
      </c>
      <c r="K408" s="2">
        <v>2</v>
      </c>
      <c r="L408" s="17">
        <v>681.55</v>
      </c>
      <c r="M408" s="17">
        <v>78.959999999999994</v>
      </c>
      <c r="N408" s="15">
        <v>1</v>
      </c>
      <c r="O408" s="7">
        <v>10</v>
      </c>
      <c r="P408" s="7">
        <f t="shared" si="26"/>
        <v>8</v>
      </c>
      <c r="Q408" s="7">
        <f t="shared" si="27"/>
        <v>0</v>
      </c>
      <c r="R408" s="10">
        <v>0</v>
      </c>
      <c r="S408" s="12">
        <v>6.6660596348096346E-2</v>
      </c>
      <c r="T408" s="12">
        <v>6.0612491862222513E-2</v>
      </c>
      <c r="U408" s="9">
        <v>309.82</v>
      </c>
      <c r="V408">
        <v>10</v>
      </c>
      <c r="W408">
        <v>36</v>
      </c>
      <c r="X408">
        <v>1</v>
      </c>
      <c r="Y408">
        <v>1</v>
      </c>
      <c r="Z408">
        <v>3</v>
      </c>
      <c r="AA408">
        <v>1</v>
      </c>
      <c r="AB408">
        <v>0</v>
      </c>
      <c r="AC408">
        <v>0</v>
      </c>
      <c r="AD408">
        <v>0</v>
      </c>
      <c r="AE408">
        <v>0</v>
      </c>
      <c r="AF408">
        <v>2</v>
      </c>
      <c r="AG408">
        <v>2</v>
      </c>
    </row>
    <row r="409" spans="1:33">
      <c r="A409" s="24" t="s">
        <v>89</v>
      </c>
      <c r="B409" s="15" t="s">
        <v>480</v>
      </c>
      <c r="C409" s="16" t="s">
        <v>1074</v>
      </c>
      <c r="D409" s="2">
        <v>5</v>
      </c>
      <c r="E409" s="8">
        <f t="shared" si="24"/>
        <v>1.6094379124341003</v>
      </c>
      <c r="F409" s="7">
        <v>323</v>
      </c>
      <c r="G409" s="9">
        <f t="shared" si="25"/>
        <v>5.7776523232226564</v>
      </c>
      <c r="H409" s="9">
        <v>7.45</v>
      </c>
      <c r="I409" s="2">
        <v>7</v>
      </c>
      <c r="J409">
        <v>6</v>
      </c>
      <c r="K409" s="2">
        <v>2</v>
      </c>
      <c r="L409" s="17">
        <v>375.95</v>
      </c>
      <c r="M409" s="17">
        <v>81.849999999999994</v>
      </c>
      <c r="N409" s="15">
        <v>1</v>
      </c>
      <c r="O409" s="7">
        <v>17</v>
      </c>
      <c r="P409" s="7">
        <f t="shared" si="26"/>
        <v>15</v>
      </c>
      <c r="Q409" s="7">
        <f t="shared" si="27"/>
        <v>8</v>
      </c>
      <c r="R409" s="10">
        <v>53.333333333333336</v>
      </c>
      <c r="S409" s="12">
        <v>0.4621144070163678</v>
      </c>
      <c r="T409" s="12">
        <v>0.49192080687000495</v>
      </c>
      <c r="U409" s="9">
        <v>113.47</v>
      </c>
      <c r="V409">
        <v>5</v>
      </c>
      <c r="W409">
        <v>24</v>
      </c>
      <c r="X409">
        <v>5</v>
      </c>
      <c r="Y409">
        <v>0</v>
      </c>
      <c r="Z409">
        <v>4</v>
      </c>
      <c r="AA409">
        <v>1</v>
      </c>
      <c r="AB409">
        <v>0</v>
      </c>
      <c r="AC409">
        <v>0</v>
      </c>
      <c r="AD409">
        <v>0</v>
      </c>
      <c r="AE409">
        <v>1</v>
      </c>
      <c r="AF409">
        <v>4</v>
      </c>
      <c r="AG409">
        <v>2</v>
      </c>
    </row>
    <row r="410" spans="1:33">
      <c r="A410" s="24" t="s">
        <v>327</v>
      </c>
      <c r="B410" s="15" t="s">
        <v>797</v>
      </c>
      <c r="C410" s="16" t="s">
        <v>1074</v>
      </c>
      <c r="D410" s="2">
        <v>1</v>
      </c>
      <c r="E410" s="8">
        <f t="shared" si="24"/>
        <v>0</v>
      </c>
      <c r="F410" s="7">
        <v>62</v>
      </c>
      <c r="G410" s="9">
        <f t="shared" si="25"/>
        <v>4.1271343850450917</v>
      </c>
      <c r="H410" s="9">
        <v>5.75</v>
      </c>
      <c r="I410" s="2">
        <v>9</v>
      </c>
      <c r="J410">
        <v>9</v>
      </c>
      <c r="K410" s="2">
        <v>3</v>
      </c>
      <c r="L410" s="17">
        <v>207.58</v>
      </c>
      <c r="M410" s="17">
        <v>50.09</v>
      </c>
      <c r="N410" s="15">
        <v>1</v>
      </c>
      <c r="O410" s="7">
        <v>12</v>
      </c>
      <c r="P410" s="7">
        <f t="shared" si="26"/>
        <v>12</v>
      </c>
      <c r="Q410" s="7">
        <f t="shared" si="27"/>
        <v>9</v>
      </c>
      <c r="R410" s="10">
        <v>75</v>
      </c>
      <c r="S410" s="12">
        <v>0.78973765432098764</v>
      </c>
      <c r="T410" s="12">
        <v>0.81778485025851133</v>
      </c>
      <c r="U410" s="9">
        <v>17.37</v>
      </c>
      <c r="V410">
        <v>1</v>
      </c>
      <c r="W410">
        <v>33</v>
      </c>
      <c r="X410">
        <v>3</v>
      </c>
      <c r="Y410">
        <v>0</v>
      </c>
      <c r="Z410">
        <v>4</v>
      </c>
      <c r="AA410">
        <v>1</v>
      </c>
      <c r="AB410">
        <v>0</v>
      </c>
      <c r="AC410">
        <v>0</v>
      </c>
      <c r="AD410">
        <v>0</v>
      </c>
      <c r="AE410">
        <v>2</v>
      </c>
      <c r="AF410">
        <v>2</v>
      </c>
      <c r="AG410">
        <v>0</v>
      </c>
    </row>
    <row r="411" spans="1:33">
      <c r="A411" s="24" t="s">
        <v>837</v>
      </c>
      <c r="B411" s="15" t="s">
        <v>798</v>
      </c>
      <c r="C411" s="16" t="s">
        <v>1074</v>
      </c>
      <c r="D411" s="2">
        <v>2</v>
      </c>
      <c r="E411" s="8">
        <f t="shared" si="24"/>
        <v>0.69314718055994529</v>
      </c>
      <c r="F411" s="7">
        <v>198</v>
      </c>
      <c r="G411" s="9">
        <f t="shared" si="25"/>
        <v>5.2882670306945352</v>
      </c>
      <c r="H411" s="9">
        <v>3.15</v>
      </c>
      <c r="I411" s="2">
        <v>7</v>
      </c>
      <c r="J411">
        <v>5</v>
      </c>
      <c r="K411" s="2">
        <v>2</v>
      </c>
      <c r="L411" s="17">
        <v>2137.42</v>
      </c>
      <c r="M411" s="17">
        <v>243.5</v>
      </c>
      <c r="N411" s="15">
        <v>0</v>
      </c>
      <c r="O411" s="7">
        <v>11</v>
      </c>
      <c r="P411" s="7">
        <f t="shared" si="26"/>
        <v>10</v>
      </c>
      <c r="Q411" s="7">
        <f t="shared" si="27"/>
        <v>2</v>
      </c>
      <c r="R411" s="10">
        <v>20</v>
      </c>
      <c r="S411" s="12">
        <v>0.18284713392667937</v>
      </c>
      <c r="T411" s="12">
        <v>0.20310436519934183</v>
      </c>
      <c r="U411" s="9">
        <v>79.739999999999995</v>
      </c>
      <c r="V411">
        <v>2</v>
      </c>
      <c r="W411">
        <v>7</v>
      </c>
      <c r="X411">
        <v>2</v>
      </c>
      <c r="Y411">
        <v>1</v>
      </c>
      <c r="Z411">
        <v>1</v>
      </c>
      <c r="AA411">
        <v>0</v>
      </c>
      <c r="AB411">
        <v>0</v>
      </c>
      <c r="AC411">
        <v>2</v>
      </c>
      <c r="AD411">
        <v>1</v>
      </c>
      <c r="AE411">
        <v>1</v>
      </c>
      <c r="AF411">
        <v>2</v>
      </c>
      <c r="AG411">
        <v>1</v>
      </c>
    </row>
    <row r="412" spans="1:33">
      <c r="A412" s="24" t="s">
        <v>506</v>
      </c>
      <c r="B412" s="15" t="s">
        <v>799</v>
      </c>
      <c r="C412" s="16" t="s">
        <v>1074</v>
      </c>
      <c r="D412" s="2">
        <v>2</v>
      </c>
      <c r="E412" s="8">
        <f t="shared" si="24"/>
        <v>0.69314718055994529</v>
      </c>
      <c r="F412" s="7">
        <v>499</v>
      </c>
      <c r="G412" s="9">
        <f t="shared" si="25"/>
        <v>6.2126060957515188</v>
      </c>
      <c r="H412" s="9">
        <v>6.05</v>
      </c>
      <c r="I412" s="2">
        <v>6</v>
      </c>
      <c r="J412">
        <v>5</v>
      </c>
      <c r="K412" s="2">
        <v>2</v>
      </c>
      <c r="L412" s="17">
        <v>1707.18</v>
      </c>
      <c r="M412" s="17">
        <v>30.83</v>
      </c>
      <c r="N412" s="15">
        <v>1</v>
      </c>
      <c r="O412" s="7">
        <v>15</v>
      </c>
      <c r="P412" s="7">
        <f t="shared" si="26"/>
        <v>12</v>
      </c>
      <c r="Q412" s="7">
        <f t="shared" si="27"/>
        <v>6</v>
      </c>
      <c r="R412" s="10">
        <v>50</v>
      </c>
      <c r="S412" s="12">
        <v>0.49276315789473685</v>
      </c>
      <c r="T412" s="12">
        <v>0.49606634912337766</v>
      </c>
      <c r="U412" s="9">
        <v>165.71</v>
      </c>
      <c r="V412">
        <v>7</v>
      </c>
      <c r="W412">
        <v>47</v>
      </c>
      <c r="X412">
        <v>3</v>
      </c>
      <c r="Y412">
        <v>0</v>
      </c>
      <c r="Z412">
        <v>5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4</v>
      </c>
      <c r="AG412">
        <v>3</v>
      </c>
    </row>
    <row r="413" spans="1:33">
      <c r="A413" s="24" t="s">
        <v>507</v>
      </c>
      <c r="B413" s="15" t="s">
        <v>800</v>
      </c>
      <c r="C413" s="16" t="s">
        <v>1074</v>
      </c>
      <c r="D413" s="2">
        <v>4</v>
      </c>
      <c r="E413" s="8">
        <f t="shared" si="24"/>
        <v>1.3862943611198906</v>
      </c>
      <c r="F413" s="7">
        <v>102</v>
      </c>
      <c r="G413" s="9">
        <f t="shared" si="25"/>
        <v>4.6249728132842707</v>
      </c>
      <c r="H413" s="9">
        <v>4.8499999999999996</v>
      </c>
      <c r="I413" s="2">
        <v>9</v>
      </c>
      <c r="J413" s="2">
        <v>8</v>
      </c>
      <c r="K413" s="2">
        <v>3</v>
      </c>
      <c r="L413" s="17">
        <v>180.78</v>
      </c>
      <c r="M413" s="17">
        <v>49.17</v>
      </c>
      <c r="N413" s="15">
        <v>0</v>
      </c>
      <c r="O413" s="7">
        <v>14</v>
      </c>
      <c r="P413" s="7">
        <f t="shared" si="26"/>
        <v>12</v>
      </c>
      <c r="Q413" s="7">
        <f t="shared" si="27"/>
        <v>3</v>
      </c>
      <c r="R413" s="10">
        <v>25</v>
      </c>
      <c r="S413" s="12">
        <v>0.30538338367285733</v>
      </c>
      <c r="T413" s="12">
        <v>0.28767626515459527</v>
      </c>
      <c r="U413" s="9">
        <v>166.53</v>
      </c>
      <c r="V413">
        <v>7</v>
      </c>
      <c r="W413">
        <v>19</v>
      </c>
      <c r="X413">
        <v>3</v>
      </c>
      <c r="Y413">
        <v>0</v>
      </c>
      <c r="Z413">
        <v>6</v>
      </c>
      <c r="AA413">
        <v>1</v>
      </c>
      <c r="AB413">
        <v>1</v>
      </c>
      <c r="AC413">
        <v>0</v>
      </c>
      <c r="AD413">
        <v>0</v>
      </c>
      <c r="AE413">
        <v>0</v>
      </c>
      <c r="AF413">
        <v>1</v>
      </c>
      <c r="AG413">
        <v>2</v>
      </c>
    </row>
    <row r="414" spans="1:33">
      <c r="A414" s="24" t="s">
        <v>508</v>
      </c>
      <c r="B414" s="15" t="s">
        <v>801</v>
      </c>
      <c r="C414" s="16" t="s">
        <v>1074</v>
      </c>
      <c r="D414" s="2">
        <v>4</v>
      </c>
      <c r="E414" s="8">
        <f t="shared" si="24"/>
        <v>1.3862943611198906</v>
      </c>
      <c r="F414" s="7">
        <v>749</v>
      </c>
      <c r="G414" s="9">
        <f t="shared" si="25"/>
        <v>6.6187389835172192</v>
      </c>
      <c r="H414" s="9">
        <v>7.5</v>
      </c>
      <c r="I414" s="2">
        <v>5</v>
      </c>
      <c r="J414">
        <v>4</v>
      </c>
      <c r="K414" s="2">
        <v>1</v>
      </c>
      <c r="L414" s="17">
        <v>768.79</v>
      </c>
      <c r="M414" s="17">
        <v>48.13</v>
      </c>
      <c r="N414" s="15">
        <v>3</v>
      </c>
      <c r="O414" s="7">
        <v>12</v>
      </c>
      <c r="P414" s="7">
        <f t="shared" si="26"/>
        <v>11</v>
      </c>
      <c r="Q414" s="7">
        <f t="shared" si="27"/>
        <v>0</v>
      </c>
      <c r="R414" s="10">
        <v>0</v>
      </c>
      <c r="S414" s="12">
        <v>0.13912425321983701</v>
      </c>
      <c r="T414" s="12">
        <v>0.14481050540433607</v>
      </c>
      <c r="U414" s="9">
        <v>421.91</v>
      </c>
      <c r="V414">
        <v>17</v>
      </c>
      <c r="W414">
        <v>31</v>
      </c>
      <c r="X414">
        <v>3</v>
      </c>
      <c r="Y414">
        <v>0</v>
      </c>
      <c r="Z414">
        <v>2</v>
      </c>
      <c r="AA414">
        <v>2</v>
      </c>
      <c r="AB414">
        <v>0</v>
      </c>
      <c r="AC414">
        <v>0</v>
      </c>
      <c r="AD414">
        <v>0</v>
      </c>
      <c r="AE414">
        <v>1</v>
      </c>
      <c r="AF414">
        <v>3</v>
      </c>
      <c r="AG414">
        <v>1</v>
      </c>
    </row>
    <row r="415" spans="1:33">
      <c r="A415" s="24" t="s">
        <v>509</v>
      </c>
      <c r="B415" s="15" t="s">
        <v>802</v>
      </c>
      <c r="C415" s="16" t="s">
        <v>1074</v>
      </c>
      <c r="D415" s="2">
        <v>1</v>
      </c>
      <c r="E415" s="8">
        <f t="shared" si="24"/>
        <v>0</v>
      </c>
      <c r="F415" s="7">
        <v>442</v>
      </c>
      <c r="G415" s="9">
        <f t="shared" si="25"/>
        <v>6.0913098820776979</v>
      </c>
      <c r="H415" s="9">
        <v>7.55</v>
      </c>
      <c r="I415" s="2">
        <v>8</v>
      </c>
      <c r="J415" s="2">
        <v>5</v>
      </c>
      <c r="K415" s="2">
        <v>2</v>
      </c>
      <c r="L415" s="17">
        <v>248.8</v>
      </c>
      <c r="M415" s="17">
        <v>26.81</v>
      </c>
      <c r="N415" s="15">
        <v>0</v>
      </c>
      <c r="O415" s="7">
        <v>10</v>
      </c>
      <c r="P415" s="7">
        <f t="shared" si="26"/>
        <v>9</v>
      </c>
      <c r="Q415" s="7">
        <f t="shared" si="27"/>
        <v>2</v>
      </c>
      <c r="R415" s="10">
        <v>22.222222222222221</v>
      </c>
      <c r="S415" s="12">
        <v>0.28485305296450808</v>
      </c>
      <c r="T415" s="12">
        <v>0.28947233709905218</v>
      </c>
      <c r="U415" s="9">
        <v>76.22</v>
      </c>
      <c r="V415">
        <v>3</v>
      </c>
      <c r="W415">
        <v>14</v>
      </c>
      <c r="X415">
        <v>2</v>
      </c>
      <c r="Y415">
        <v>0</v>
      </c>
      <c r="Z415">
        <v>5</v>
      </c>
      <c r="AA415">
        <v>0</v>
      </c>
      <c r="AB415">
        <v>0</v>
      </c>
      <c r="AC415">
        <v>0</v>
      </c>
      <c r="AD415">
        <v>0</v>
      </c>
      <c r="AE415">
        <v>1</v>
      </c>
      <c r="AF415">
        <v>1</v>
      </c>
      <c r="AG415">
        <v>1</v>
      </c>
    </row>
    <row r="416" spans="1:33">
      <c r="A416" s="24" t="s">
        <v>510</v>
      </c>
      <c r="B416" s="15" t="s">
        <v>803</v>
      </c>
      <c r="C416" s="16" t="s">
        <v>1074</v>
      </c>
      <c r="D416" s="2">
        <v>1</v>
      </c>
      <c r="E416" s="8">
        <f t="shared" si="24"/>
        <v>0</v>
      </c>
      <c r="F416" s="7">
        <v>111</v>
      </c>
      <c r="G416" s="9">
        <f t="shared" si="25"/>
        <v>4.7095302013123339</v>
      </c>
      <c r="H416" s="9">
        <v>2.6</v>
      </c>
      <c r="I416" s="2">
        <v>7</v>
      </c>
      <c r="J416">
        <v>6</v>
      </c>
      <c r="K416" s="2">
        <v>2</v>
      </c>
      <c r="L416" s="17">
        <v>1115.18</v>
      </c>
      <c r="M416" s="17">
        <v>127.7</v>
      </c>
      <c r="N416" s="15">
        <v>2</v>
      </c>
      <c r="O416" s="7">
        <v>13</v>
      </c>
      <c r="P416" s="7">
        <f t="shared" si="26"/>
        <v>12</v>
      </c>
      <c r="Q416" s="7">
        <f t="shared" si="27"/>
        <v>0.99999999999999989</v>
      </c>
      <c r="R416" s="10">
        <v>8.3333333333333321</v>
      </c>
      <c r="S416" s="12">
        <v>0.15052620564374256</v>
      </c>
      <c r="T416" s="12">
        <v>0.11274595697324961</v>
      </c>
      <c r="U416" s="9">
        <v>255.42</v>
      </c>
      <c r="V416">
        <v>14</v>
      </c>
      <c r="W416">
        <v>25</v>
      </c>
      <c r="X416">
        <v>3</v>
      </c>
      <c r="Y416">
        <v>2</v>
      </c>
      <c r="Z416">
        <v>6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1</v>
      </c>
      <c r="AG416">
        <v>1</v>
      </c>
    </row>
    <row r="417" spans="1:33">
      <c r="A417" s="24" t="s">
        <v>511</v>
      </c>
      <c r="B417" s="15" t="s">
        <v>763</v>
      </c>
      <c r="C417" s="16" t="s">
        <v>1074</v>
      </c>
      <c r="D417" s="2">
        <v>1</v>
      </c>
      <c r="E417" s="8">
        <f t="shared" si="24"/>
        <v>0</v>
      </c>
      <c r="F417" s="7">
        <v>272</v>
      </c>
      <c r="G417" s="9">
        <f t="shared" si="25"/>
        <v>5.6058020662959978</v>
      </c>
      <c r="H417" s="9">
        <v>6.35</v>
      </c>
      <c r="I417" s="2">
        <v>11</v>
      </c>
      <c r="J417" s="2">
        <v>9</v>
      </c>
      <c r="K417" s="2">
        <v>3</v>
      </c>
      <c r="L417" s="17">
        <v>0</v>
      </c>
      <c r="M417" s="17">
        <v>0</v>
      </c>
      <c r="N417" s="15">
        <v>0</v>
      </c>
      <c r="O417" s="7">
        <v>20</v>
      </c>
      <c r="P417" s="7">
        <f t="shared" si="26"/>
        <v>18</v>
      </c>
      <c r="Q417" s="7">
        <f t="shared" si="27"/>
        <v>11</v>
      </c>
      <c r="R417" s="10">
        <v>61.111111111111114</v>
      </c>
      <c r="S417" s="12">
        <v>0.53913268252936875</v>
      </c>
      <c r="T417" s="12">
        <v>0.54331134841051076</v>
      </c>
      <c r="U417" s="9">
        <v>79.849999999999994</v>
      </c>
      <c r="V417">
        <v>5</v>
      </c>
      <c r="W417">
        <v>24</v>
      </c>
      <c r="X417">
        <v>9</v>
      </c>
      <c r="Y417">
        <v>0</v>
      </c>
      <c r="Z417">
        <v>7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2</v>
      </c>
      <c r="AG417">
        <v>2</v>
      </c>
    </row>
    <row r="418" spans="1:33">
      <c r="A418" s="24" t="s">
        <v>512</v>
      </c>
      <c r="B418" s="15" t="s">
        <v>804</v>
      </c>
      <c r="C418" s="16" t="s">
        <v>1074</v>
      </c>
      <c r="D418" s="2">
        <v>31</v>
      </c>
      <c r="E418" s="8">
        <f t="shared" si="24"/>
        <v>3.4339872044851463</v>
      </c>
      <c r="F418" s="7">
        <v>1228</v>
      </c>
      <c r="G418" s="9">
        <f t="shared" si="25"/>
        <v>7.1131421087070876</v>
      </c>
      <c r="H418" s="9">
        <v>6.55</v>
      </c>
      <c r="I418" s="2">
        <v>6</v>
      </c>
      <c r="J418" s="2">
        <v>5</v>
      </c>
      <c r="K418" s="2">
        <v>1</v>
      </c>
      <c r="L418" s="17">
        <v>485.61</v>
      </c>
      <c r="M418" s="17">
        <v>37.090000000000003</v>
      </c>
      <c r="N418" s="15">
        <v>3</v>
      </c>
      <c r="O418" s="7">
        <v>19</v>
      </c>
      <c r="P418" s="7">
        <f t="shared" si="26"/>
        <v>18</v>
      </c>
      <c r="Q418" s="7">
        <f t="shared" si="27"/>
        <v>8</v>
      </c>
      <c r="R418" s="10">
        <v>44.444444444444443</v>
      </c>
      <c r="S418" s="12">
        <v>0.43074286381702653</v>
      </c>
      <c r="T418" s="12">
        <v>0.44745214078154749</v>
      </c>
      <c r="U418" s="9">
        <v>120.04</v>
      </c>
      <c r="V418">
        <v>8</v>
      </c>
      <c r="W418">
        <v>18</v>
      </c>
      <c r="X418">
        <v>8</v>
      </c>
      <c r="Y418">
        <v>0</v>
      </c>
      <c r="Z418">
        <v>8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2</v>
      </c>
      <c r="AG418">
        <v>1</v>
      </c>
    </row>
    <row r="419" spans="1:33">
      <c r="A419" s="24" t="s">
        <v>838</v>
      </c>
      <c r="B419" s="15" t="s">
        <v>805</v>
      </c>
      <c r="C419" s="16" t="s">
        <v>1074</v>
      </c>
      <c r="D419" s="2">
        <v>1</v>
      </c>
      <c r="E419" s="8">
        <f t="shared" si="24"/>
        <v>0</v>
      </c>
      <c r="F419" s="7">
        <v>189</v>
      </c>
      <c r="G419" s="9">
        <f t="shared" si="25"/>
        <v>5.2417470150596426</v>
      </c>
      <c r="H419" s="9">
        <v>6.7</v>
      </c>
      <c r="I419" s="2">
        <v>7</v>
      </c>
      <c r="J419" s="2">
        <v>5</v>
      </c>
      <c r="K419" s="2">
        <v>2</v>
      </c>
      <c r="L419" s="17">
        <v>613.63</v>
      </c>
      <c r="M419" s="17">
        <v>9.42</v>
      </c>
      <c r="N419" s="15">
        <v>0</v>
      </c>
      <c r="O419" s="7">
        <v>15</v>
      </c>
      <c r="P419" s="7">
        <f t="shared" si="26"/>
        <v>14</v>
      </c>
      <c r="Q419" s="7">
        <f t="shared" si="27"/>
        <v>3</v>
      </c>
      <c r="R419" s="10">
        <v>21.428571428571427</v>
      </c>
      <c r="S419" s="12">
        <v>0.20905074314294694</v>
      </c>
      <c r="T419" s="12">
        <v>0.24305648371048069</v>
      </c>
      <c r="U419" s="9">
        <v>492.9</v>
      </c>
      <c r="V419">
        <v>16</v>
      </c>
      <c r="W419">
        <v>29</v>
      </c>
      <c r="X419">
        <v>0</v>
      </c>
      <c r="Y419">
        <v>5</v>
      </c>
      <c r="Z419">
        <v>3</v>
      </c>
      <c r="AA419">
        <v>2</v>
      </c>
      <c r="AB419">
        <v>1</v>
      </c>
      <c r="AC419">
        <v>0</v>
      </c>
      <c r="AD419">
        <v>0</v>
      </c>
      <c r="AE419">
        <v>0</v>
      </c>
      <c r="AF419">
        <v>3</v>
      </c>
      <c r="AG419">
        <v>1</v>
      </c>
    </row>
    <row r="420" spans="1:33">
      <c r="A420" s="24" t="s">
        <v>342</v>
      </c>
      <c r="B420" s="15" t="s">
        <v>806</v>
      </c>
      <c r="C420" s="16" t="s">
        <v>1074</v>
      </c>
      <c r="D420" s="2">
        <v>21</v>
      </c>
      <c r="E420" s="8">
        <f t="shared" si="24"/>
        <v>3.044522437723423</v>
      </c>
      <c r="F420" s="7">
        <v>2025</v>
      </c>
      <c r="G420" s="9">
        <f t="shared" si="25"/>
        <v>7.6133249795406392</v>
      </c>
      <c r="H420" s="9">
        <v>2.9</v>
      </c>
      <c r="I420" s="2">
        <v>4</v>
      </c>
      <c r="J420" s="2">
        <v>3</v>
      </c>
      <c r="K420" s="2">
        <v>1</v>
      </c>
      <c r="L420" s="17">
        <v>2028.63</v>
      </c>
      <c r="M420" s="17">
        <v>334.66</v>
      </c>
      <c r="N420" s="15">
        <v>13</v>
      </c>
      <c r="O420" s="7">
        <v>17</v>
      </c>
      <c r="P420" s="7">
        <f t="shared" si="26"/>
        <v>15</v>
      </c>
      <c r="Q420" s="7">
        <f t="shared" si="27"/>
        <v>4.9999999999999991</v>
      </c>
      <c r="R420" s="10">
        <v>33.333333333333329</v>
      </c>
      <c r="S420" s="12">
        <v>0.28832085309286565</v>
      </c>
      <c r="T420" s="12">
        <v>0.26762924728744081</v>
      </c>
      <c r="U420" s="9">
        <v>117.36</v>
      </c>
      <c r="V420">
        <v>6</v>
      </c>
      <c r="W420">
        <v>13</v>
      </c>
      <c r="X420">
        <v>3</v>
      </c>
      <c r="Y420">
        <v>2</v>
      </c>
      <c r="Z420">
        <v>3</v>
      </c>
      <c r="AA420">
        <v>0</v>
      </c>
      <c r="AB420">
        <v>0</v>
      </c>
      <c r="AC420">
        <v>0</v>
      </c>
      <c r="AD420">
        <v>0</v>
      </c>
      <c r="AE420">
        <v>1</v>
      </c>
      <c r="AF420">
        <v>6</v>
      </c>
      <c r="AG420">
        <v>2</v>
      </c>
    </row>
    <row r="421" spans="1:33">
      <c r="A421" s="24" t="s">
        <v>343</v>
      </c>
      <c r="B421" s="15" t="s">
        <v>807</v>
      </c>
      <c r="C421" s="16" t="s">
        <v>1074</v>
      </c>
      <c r="D421" s="2">
        <v>3</v>
      </c>
      <c r="E421" s="8">
        <f t="shared" si="24"/>
        <v>1.0986122886681098</v>
      </c>
      <c r="F421" s="7">
        <v>234</v>
      </c>
      <c r="G421" s="9">
        <f t="shared" si="25"/>
        <v>5.4553211153577017</v>
      </c>
      <c r="H421" s="9">
        <v>4.3</v>
      </c>
      <c r="I421" s="2">
        <v>7</v>
      </c>
      <c r="J421" s="2">
        <v>5</v>
      </c>
      <c r="K421" s="2">
        <v>2</v>
      </c>
      <c r="L421" s="17">
        <v>2135.83</v>
      </c>
      <c r="M421" s="17">
        <v>170.51</v>
      </c>
      <c r="N421" s="15">
        <v>0</v>
      </c>
      <c r="O421" s="7">
        <v>10</v>
      </c>
      <c r="P421" s="7">
        <f t="shared" si="26"/>
        <v>9</v>
      </c>
      <c r="Q421" s="7">
        <f t="shared" si="27"/>
        <v>4</v>
      </c>
      <c r="R421" s="10">
        <v>44.444444444444443</v>
      </c>
      <c r="S421" s="12">
        <v>0.4121047541752822</v>
      </c>
      <c r="T421" s="12">
        <v>0.42434732473153397</v>
      </c>
      <c r="U421" s="9">
        <v>7.1</v>
      </c>
      <c r="V421">
        <v>1</v>
      </c>
      <c r="W421">
        <v>10</v>
      </c>
      <c r="X421">
        <v>2</v>
      </c>
      <c r="Y421">
        <v>0</v>
      </c>
      <c r="Z421">
        <v>1</v>
      </c>
      <c r="AA421">
        <v>1</v>
      </c>
      <c r="AB421">
        <v>0</v>
      </c>
      <c r="AC421">
        <v>0</v>
      </c>
      <c r="AD421">
        <v>1</v>
      </c>
      <c r="AE421">
        <v>1</v>
      </c>
      <c r="AF421">
        <v>3</v>
      </c>
      <c r="AG421">
        <v>1</v>
      </c>
    </row>
    <row r="422" spans="1:33">
      <c r="A422" s="24" t="s">
        <v>513</v>
      </c>
      <c r="B422" s="15" t="s">
        <v>808</v>
      </c>
      <c r="C422" s="16" t="s">
        <v>1076</v>
      </c>
      <c r="D422" s="2">
        <v>2</v>
      </c>
      <c r="E422" s="8">
        <f t="shared" si="24"/>
        <v>0.69314718055994529</v>
      </c>
      <c r="F422" s="7">
        <v>170</v>
      </c>
      <c r="G422" s="9">
        <f t="shared" si="25"/>
        <v>5.1357984370502621</v>
      </c>
      <c r="H422" s="9">
        <v>3.55</v>
      </c>
      <c r="I422" s="2">
        <v>5</v>
      </c>
      <c r="J422" s="2">
        <v>3</v>
      </c>
      <c r="K422" s="2">
        <v>1</v>
      </c>
      <c r="L422" s="17">
        <v>1283.53</v>
      </c>
      <c r="M422" s="17">
        <v>336.68</v>
      </c>
      <c r="N422" s="15">
        <v>8</v>
      </c>
      <c r="O422" s="7">
        <v>12</v>
      </c>
      <c r="P422" s="7">
        <f t="shared" si="26"/>
        <v>12</v>
      </c>
      <c r="Q422" s="7">
        <f t="shared" si="27"/>
        <v>0.99999999999999989</v>
      </c>
      <c r="R422" s="10">
        <v>8.3333333333333321</v>
      </c>
      <c r="S422" s="12">
        <v>0.23834895994971098</v>
      </c>
      <c r="T422" s="12">
        <v>0.22087482167592001</v>
      </c>
      <c r="U422" s="9">
        <v>90.89</v>
      </c>
      <c r="V422">
        <v>7</v>
      </c>
      <c r="W422">
        <v>13</v>
      </c>
      <c r="X422">
        <v>3</v>
      </c>
      <c r="Y422">
        <v>0</v>
      </c>
      <c r="Z422">
        <v>6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3</v>
      </c>
      <c r="AG422">
        <v>0</v>
      </c>
    </row>
    <row r="423" spans="1:33">
      <c r="A423" s="24" t="s">
        <v>514</v>
      </c>
      <c r="B423" s="15" t="s">
        <v>809</v>
      </c>
      <c r="C423" s="16" t="s">
        <v>1076</v>
      </c>
      <c r="D423" s="2">
        <v>5</v>
      </c>
      <c r="E423" s="8">
        <f t="shared" si="24"/>
        <v>1.6094379124341003</v>
      </c>
      <c r="F423" s="7">
        <v>325</v>
      </c>
      <c r="G423" s="9">
        <f t="shared" si="25"/>
        <v>5.7838251823297373</v>
      </c>
      <c r="H423" s="9">
        <v>3.3</v>
      </c>
      <c r="I423" s="2">
        <v>5</v>
      </c>
      <c r="J423" s="2">
        <v>3</v>
      </c>
      <c r="K423" s="2">
        <v>1</v>
      </c>
      <c r="L423" s="17">
        <v>658.19</v>
      </c>
      <c r="M423" s="17">
        <v>196.25</v>
      </c>
      <c r="N423" s="15">
        <v>1</v>
      </c>
      <c r="O423" s="7">
        <v>10</v>
      </c>
      <c r="P423" s="7">
        <f t="shared" si="26"/>
        <v>9</v>
      </c>
      <c r="Q423" s="7">
        <f t="shared" si="27"/>
        <v>2</v>
      </c>
      <c r="R423" s="10">
        <v>22.222222222222221</v>
      </c>
      <c r="S423" s="12">
        <v>0.23392629082284255</v>
      </c>
      <c r="T423" s="12">
        <v>0.23777662172259109</v>
      </c>
      <c r="U423" s="9">
        <v>265.95999999999998</v>
      </c>
      <c r="V423">
        <v>9</v>
      </c>
      <c r="W423">
        <v>43</v>
      </c>
      <c r="X423">
        <v>4</v>
      </c>
      <c r="Y423">
        <v>0</v>
      </c>
      <c r="Z423">
        <v>2</v>
      </c>
      <c r="AA423">
        <v>1</v>
      </c>
      <c r="AB423">
        <v>0</v>
      </c>
      <c r="AC423">
        <v>0</v>
      </c>
      <c r="AD423">
        <v>0</v>
      </c>
      <c r="AE423">
        <v>1</v>
      </c>
      <c r="AF423">
        <v>1</v>
      </c>
      <c r="AG423">
        <v>1</v>
      </c>
    </row>
    <row r="424" spans="1:33">
      <c r="A424" s="24" t="s">
        <v>515</v>
      </c>
      <c r="B424" s="15" t="s">
        <v>810</v>
      </c>
      <c r="C424" s="16" t="s">
        <v>1076</v>
      </c>
      <c r="D424" s="2">
        <v>15</v>
      </c>
      <c r="E424" s="8">
        <f t="shared" si="24"/>
        <v>2.7080502011022101</v>
      </c>
      <c r="F424" s="7">
        <v>2559</v>
      </c>
      <c r="G424" s="9">
        <f t="shared" si="25"/>
        <v>7.8473718361597884</v>
      </c>
      <c r="H424" s="9">
        <v>7.05</v>
      </c>
      <c r="I424" s="2">
        <v>4</v>
      </c>
      <c r="J424" s="2">
        <v>3</v>
      </c>
      <c r="K424" s="2">
        <v>1</v>
      </c>
      <c r="L424" s="17">
        <v>4591.33</v>
      </c>
      <c r="M424" s="17">
        <v>23.18</v>
      </c>
      <c r="N424" s="15">
        <v>5</v>
      </c>
      <c r="O424" s="7">
        <v>12</v>
      </c>
      <c r="P424" s="7">
        <f t="shared" si="26"/>
        <v>11</v>
      </c>
      <c r="Q424" s="7">
        <f t="shared" si="27"/>
        <v>4.0000000000000009</v>
      </c>
      <c r="R424" s="10">
        <v>36.363636363636367</v>
      </c>
      <c r="S424" s="12">
        <v>0.37516856236938168</v>
      </c>
      <c r="T424" s="12">
        <v>0.39529409857291209</v>
      </c>
      <c r="U424" s="9">
        <v>80.97</v>
      </c>
      <c r="V424">
        <v>5</v>
      </c>
      <c r="W424">
        <v>24</v>
      </c>
      <c r="X424">
        <v>4</v>
      </c>
      <c r="Y424">
        <v>0</v>
      </c>
      <c r="Z424">
        <v>5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2</v>
      </c>
      <c r="AG424">
        <v>1</v>
      </c>
    </row>
    <row r="425" spans="1:33">
      <c r="A425" s="24" t="s">
        <v>344</v>
      </c>
      <c r="B425" s="15" t="s">
        <v>811</v>
      </c>
      <c r="C425" s="16" t="s">
        <v>1076</v>
      </c>
      <c r="D425" s="2">
        <v>23</v>
      </c>
      <c r="E425" s="8">
        <f t="shared" si="24"/>
        <v>3.1354942159291497</v>
      </c>
      <c r="F425" s="7">
        <v>3044</v>
      </c>
      <c r="G425" s="9">
        <f t="shared" si="25"/>
        <v>8.0209277189815769</v>
      </c>
      <c r="H425" s="9">
        <v>4.25</v>
      </c>
      <c r="I425" s="2">
        <v>5</v>
      </c>
      <c r="J425" s="2">
        <v>3</v>
      </c>
      <c r="K425" s="2">
        <v>1</v>
      </c>
      <c r="L425" s="17">
        <v>2981.34</v>
      </c>
      <c r="M425" s="17">
        <v>176.2</v>
      </c>
      <c r="N425" s="15">
        <v>6</v>
      </c>
      <c r="O425" s="7">
        <v>21</v>
      </c>
      <c r="P425" s="7">
        <f t="shared" si="26"/>
        <v>18</v>
      </c>
      <c r="Q425" s="7">
        <f t="shared" si="27"/>
        <v>9</v>
      </c>
      <c r="R425" s="10">
        <v>50</v>
      </c>
      <c r="S425" s="12">
        <v>0.36735291992995073</v>
      </c>
      <c r="T425" s="12">
        <v>0.38081977307901244</v>
      </c>
      <c r="U425" s="9">
        <v>183.07</v>
      </c>
      <c r="V425">
        <v>12</v>
      </c>
      <c r="W425">
        <v>33</v>
      </c>
      <c r="X425">
        <v>4</v>
      </c>
      <c r="Y425">
        <v>2</v>
      </c>
      <c r="Z425">
        <v>3</v>
      </c>
      <c r="AA425">
        <v>2</v>
      </c>
      <c r="AB425">
        <v>1</v>
      </c>
      <c r="AC425">
        <v>0</v>
      </c>
      <c r="AD425">
        <v>0</v>
      </c>
      <c r="AE425">
        <v>1</v>
      </c>
      <c r="AF425">
        <v>5</v>
      </c>
      <c r="AG425">
        <v>3</v>
      </c>
    </row>
    <row r="426" spans="1:33">
      <c r="A426" s="24" t="s">
        <v>338</v>
      </c>
      <c r="B426" s="15" t="s">
        <v>812</v>
      </c>
      <c r="C426" s="16" t="s">
        <v>1076</v>
      </c>
      <c r="D426" s="2">
        <v>36</v>
      </c>
      <c r="E426" s="8">
        <f t="shared" si="24"/>
        <v>3.5835189384561099</v>
      </c>
      <c r="F426" s="7">
        <v>3236</v>
      </c>
      <c r="G426" s="9">
        <f t="shared" si="25"/>
        <v>8.0820932781783821</v>
      </c>
      <c r="H426" s="9">
        <v>6.2</v>
      </c>
      <c r="I426" s="2">
        <v>5</v>
      </c>
      <c r="J426" s="2">
        <v>3</v>
      </c>
      <c r="K426" s="2">
        <v>1</v>
      </c>
      <c r="L426" s="17">
        <v>3251.22</v>
      </c>
      <c r="M426" s="17">
        <v>108.25</v>
      </c>
      <c r="N426" s="15">
        <v>5</v>
      </c>
      <c r="O426" s="7">
        <v>8</v>
      </c>
      <c r="P426" s="7">
        <f t="shared" si="26"/>
        <v>7</v>
      </c>
      <c r="Q426" s="7">
        <f t="shared" si="27"/>
        <v>2</v>
      </c>
      <c r="R426" s="10">
        <v>28.571428571428569</v>
      </c>
      <c r="S426" s="12">
        <v>0.37244862417276214</v>
      </c>
      <c r="T426" s="12">
        <v>0.3613882550406235</v>
      </c>
      <c r="U426" s="9">
        <v>0</v>
      </c>
      <c r="V426">
        <v>0</v>
      </c>
      <c r="W426">
        <v>0</v>
      </c>
      <c r="X426">
        <v>1</v>
      </c>
      <c r="Y426">
        <v>0</v>
      </c>
      <c r="Z426">
        <v>1</v>
      </c>
      <c r="AA426">
        <v>1</v>
      </c>
      <c r="AB426">
        <v>0</v>
      </c>
      <c r="AC426">
        <v>0</v>
      </c>
      <c r="AD426">
        <v>0</v>
      </c>
      <c r="AE426">
        <v>1</v>
      </c>
      <c r="AF426">
        <v>3</v>
      </c>
      <c r="AG426">
        <v>1</v>
      </c>
    </row>
    <row r="427" spans="1:33">
      <c r="A427" s="24" t="s">
        <v>339</v>
      </c>
      <c r="B427" s="15" t="s">
        <v>813</v>
      </c>
      <c r="C427" s="16" t="s">
        <v>1076</v>
      </c>
      <c r="D427" s="2">
        <v>20</v>
      </c>
      <c r="E427" s="8">
        <f t="shared" si="24"/>
        <v>2.9957322735539909</v>
      </c>
      <c r="F427" s="7">
        <v>2617</v>
      </c>
      <c r="G427" s="9">
        <f t="shared" si="25"/>
        <v>7.8697839025301457</v>
      </c>
      <c r="H427" s="9">
        <v>7.9</v>
      </c>
      <c r="I427" s="2">
        <v>7</v>
      </c>
      <c r="J427" s="2">
        <v>5</v>
      </c>
      <c r="K427" s="2">
        <v>1</v>
      </c>
      <c r="L427" s="17">
        <v>887.15</v>
      </c>
      <c r="M427" s="17">
        <v>43.91</v>
      </c>
      <c r="N427" s="15">
        <v>2</v>
      </c>
      <c r="O427" s="7">
        <v>11</v>
      </c>
      <c r="P427" s="7">
        <f t="shared" si="26"/>
        <v>11</v>
      </c>
      <c r="Q427" s="7">
        <f t="shared" si="27"/>
        <v>2.9999999999999996</v>
      </c>
      <c r="R427" s="10">
        <v>27.27272727272727</v>
      </c>
      <c r="S427" s="12">
        <v>0.2504422030052002</v>
      </c>
      <c r="T427" s="12">
        <v>0.23908533412170796</v>
      </c>
      <c r="U427" s="9">
        <v>26.39</v>
      </c>
      <c r="V427">
        <v>3</v>
      </c>
      <c r="W427">
        <v>11</v>
      </c>
      <c r="X427">
        <v>3</v>
      </c>
      <c r="Y427">
        <v>0</v>
      </c>
      <c r="Z427">
        <v>4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4</v>
      </c>
      <c r="AG427">
        <v>0</v>
      </c>
    </row>
    <row r="428" spans="1:33">
      <c r="A428" s="24" t="s">
        <v>340</v>
      </c>
      <c r="B428" s="15" t="s">
        <v>814</v>
      </c>
      <c r="C428" s="16" t="s">
        <v>1076</v>
      </c>
      <c r="D428" s="2">
        <v>10</v>
      </c>
      <c r="E428" s="8">
        <f t="shared" si="24"/>
        <v>2.3025850929940459</v>
      </c>
      <c r="F428" s="7">
        <v>2224</v>
      </c>
      <c r="G428" s="9">
        <f t="shared" si="25"/>
        <v>7.7070626553704731</v>
      </c>
      <c r="H428" s="9">
        <v>2.85</v>
      </c>
      <c r="I428" s="2">
        <v>6</v>
      </c>
      <c r="J428" s="2">
        <v>4</v>
      </c>
      <c r="K428" s="2">
        <v>1</v>
      </c>
      <c r="L428" s="17">
        <v>1066.05</v>
      </c>
      <c r="M428" s="17">
        <v>23.22</v>
      </c>
      <c r="N428" s="15">
        <v>0</v>
      </c>
      <c r="O428" s="7">
        <v>10</v>
      </c>
      <c r="P428" s="7">
        <f t="shared" si="26"/>
        <v>9</v>
      </c>
      <c r="Q428" s="7">
        <f t="shared" si="27"/>
        <v>2.9999999999999996</v>
      </c>
      <c r="R428" s="10">
        <v>33.333333333333329</v>
      </c>
      <c r="S428" s="12">
        <v>0.39526541832027906</v>
      </c>
      <c r="T428" s="12">
        <v>0.40717497091200244</v>
      </c>
      <c r="U428" s="9">
        <v>12.81</v>
      </c>
      <c r="V428">
        <v>1</v>
      </c>
      <c r="W428">
        <v>7</v>
      </c>
      <c r="X428">
        <v>3</v>
      </c>
      <c r="Y428">
        <v>0</v>
      </c>
      <c r="Z428">
        <v>3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3</v>
      </c>
      <c r="AG428">
        <v>1</v>
      </c>
    </row>
    <row r="429" spans="1:33">
      <c r="A429" s="24" t="s">
        <v>341</v>
      </c>
      <c r="B429" s="15" t="s">
        <v>815</v>
      </c>
      <c r="C429" s="16" t="s">
        <v>1076</v>
      </c>
      <c r="D429" s="2">
        <v>126</v>
      </c>
      <c r="E429" s="8">
        <f t="shared" si="24"/>
        <v>4.836281906951478</v>
      </c>
      <c r="F429" s="7">
        <v>7505</v>
      </c>
      <c r="G429" s="9">
        <f t="shared" si="25"/>
        <v>8.9233247440675623</v>
      </c>
      <c r="H429" s="9">
        <v>4.9000000000000004</v>
      </c>
      <c r="I429" s="2">
        <v>4</v>
      </c>
      <c r="J429" s="2">
        <v>3</v>
      </c>
      <c r="K429" s="2">
        <v>1</v>
      </c>
      <c r="L429" s="17">
        <v>1904.97</v>
      </c>
      <c r="M429" s="17">
        <v>65.14</v>
      </c>
      <c r="N429" s="15">
        <v>8</v>
      </c>
      <c r="O429" s="7">
        <v>13</v>
      </c>
      <c r="P429" s="7">
        <f t="shared" si="26"/>
        <v>13</v>
      </c>
      <c r="Q429" s="7">
        <f t="shared" si="27"/>
        <v>5.0000000000000009</v>
      </c>
      <c r="R429" s="10">
        <v>38.461538461538467</v>
      </c>
      <c r="S429" s="12">
        <v>0.37686312440312919</v>
      </c>
      <c r="T429" s="12">
        <v>0.39707678140268815</v>
      </c>
      <c r="U429" s="9">
        <v>119.34</v>
      </c>
      <c r="V429">
        <v>6</v>
      </c>
      <c r="W429">
        <v>21</v>
      </c>
      <c r="X429">
        <v>4</v>
      </c>
      <c r="Y429">
        <v>1</v>
      </c>
      <c r="Z429">
        <v>4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4</v>
      </c>
      <c r="AG429">
        <v>0</v>
      </c>
    </row>
    <row r="430" spans="1:33">
      <c r="A430" s="24" t="s">
        <v>668</v>
      </c>
      <c r="B430" s="15" t="s">
        <v>816</v>
      </c>
      <c r="C430" s="16" t="s">
        <v>1076</v>
      </c>
      <c r="D430" s="2">
        <v>29</v>
      </c>
      <c r="E430" s="8">
        <f t="shared" si="24"/>
        <v>3.3672958299864741</v>
      </c>
      <c r="F430" s="7">
        <v>3623</v>
      </c>
      <c r="G430" s="9">
        <f t="shared" si="25"/>
        <v>8.1950576908950765</v>
      </c>
      <c r="H430" s="9">
        <v>8.8000000000000007</v>
      </c>
      <c r="I430" s="2">
        <v>5</v>
      </c>
      <c r="J430" s="2">
        <v>3</v>
      </c>
      <c r="K430" s="2">
        <v>1</v>
      </c>
      <c r="L430" s="17">
        <v>2539.9299999999998</v>
      </c>
      <c r="M430" s="17">
        <v>149.77000000000001</v>
      </c>
      <c r="N430" s="15">
        <v>4</v>
      </c>
      <c r="O430" s="7">
        <v>18</v>
      </c>
      <c r="P430" s="7">
        <f t="shared" si="26"/>
        <v>16</v>
      </c>
      <c r="Q430" s="7">
        <f t="shared" si="27"/>
        <v>6</v>
      </c>
      <c r="R430" s="10">
        <v>37.5</v>
      </c>
      <c r="S430" s="12">
        <v>0.41803805629236662</v>
      </c>
      <c r="T430" s="12">
        <v>0.43052059260455505</v>
      </c>
      <c r="U430" s="9">
        <v>459.79</v>
      </c>
      <c r="V430">
        <v>25</v>
      </c>
      <c r="W430">
        <v>56</v>
      </c>
      <c r="X430">
        <v>6</v>
      </c>
      <c r="Y430">
        <v>0</v>
      </c>
      <c r="Z430">
        <v>8</v>
      </c>
      <c r="AA430">
        <v>1</v>
      </c>
      <c r="AB430">
        <v>0</v>
      </c>
      <c r="AC430">
        <v>0</v>
      </c>
      <c r="AD430">
        <v>0</v>
      </c>
      <c r="AE430">
        <v>0</v>
      </c>
      <c r="AF430">
        <v>1</v>
      </c>
      <c r="AG430">
        <v>2</v>
      </c>
    </row>
    <row r="431" spans="1:33">
      <c r="A431" s="24" t="s">
        <v>669</v>
      </c>
      <c r="B431" s="15" t="s">
        <v>817</v>
      </c>
      <c r="C431" s="16" t="s">
        <v>1076</v>
      </c>
      <c r="D431" s="2">
        <v>58</v>
      </c>
      <c r="E431" s="8">
        <f t="shared" si="24"/>
        <v>4.0604430105464191</v>
      </c>
      <c r="F431" s="7">
        <v>4822</v>
      </c>
      <c r="G431" s="9">
        <f t="shared" si="25"/>
        <v>8.480944058741116</v>
      </c>
      <c r="H431" s="9">
        <v>8.9</v>
      </c>
      <c r="I431" s="2">
        <v>5</v>
      </c>
      <c r="J431" s="2">
        <v>3</v>
      </c>
      <c r="K431" s="2">
        <v>1</v>
      </c>
      <c r="L431" s="17">
        <v>1898.45</v>
      </c>
      <c r="M431" s="17">
        <v>273.39</v>
      </c>
      <c r="N431" s="15">
        <v>5</v>
      </c>
      <c r="O431" s="7">
        <v>19</v>
      </c>
      <c r="P431" s="7">
        <f t="shared" si="26"/>
        <v>18</v>
      </c>
      <c r="Q431" s="7">
        <f t="shared" si="27"/>
        <v>9</v>
      </c>
      <c r="R431" s="10">
        <v>50</v>
      </c>
      <c r="S431" s="12">
        <v>0.44183151968239692</v>
      </c>
      <c r="T431" s="12">
        <v>0.43410872778612647</v>
      </c>
      <c r="U431" s="9">
        <v>298.67</v>
      </c>
      <c r="V431">
        <v>12</v>
      </c>
      <c r="W431">
        <v>33</v>
      </c>
      <c r="X431">
        <v>8</v>
      </c>
      <c r="Y431">
        <v>0</v>
      </c>
      <c r="Z431">
        <v>9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1</v>
      </c>
      <c r="AG431">
        <v>1</v>
      </c>
    </row>
    <row r="432" spans="1:33">
      <c r="A432" s="24" t="s">
        <v>670</v>
      </c>
      <c r="B432" s="15" t="s">
        <v>1103</v>
      </c>
      <c r="C432" s="16" t="s">
        <v>1076</v>
      </c>
      <c r="D432" s="2">
        <v>9</v>
      </c>
      <c r="E432" s="8">
        <f t="shared" si="24"/>
        <v>2.1972245773362196</v>
      </c>
      <c r="F432" s="7">
        <v>487</v>
      </c>
      <c r="G432" s="9">
        <f t="shared" si="25"/>
        <v>6.1882641230825897</v>
      </c>
      <c r="H432" s="9">
        <v>3</v>
      </c>
      <c r="I432" s="2">
        <v>7</v>
      </c>
      <c r="J432" s="2">
        <v>6</v>
      </c>
      <c r="K432" s="2">
        <v>2</v>
      </c>
      <c r="L432" s="17">
        <v>440.53</v>
      </c>
      <c r="M432" s="17">
        <v>43.29</v>
      </c>
      <c r="N432" s="15">
        <v>0</v>
      </c>
      <c r="O432" s="7">
        <v>10</v>
      </c>
      <c r="P432" s="7">
        <f t="shared" si="26"/>
        <v>8</v>
      </c>
      <c r="Q432" s="7">
        <f t="shared" si="27"/>
        <v>1</v>
      </c>
      <c r="R432" s="10">
        <v>12.5</v>
      </c>
      <c r="S432" s="12">
        <v>0.13522684144781669</v>
      </c>
      <c r="T432" s="12">
        <v>0.13252207502224994</v>
      </c>
      <c r="U432" s="9">
        <v>231.72</v>
      </c>
      <c r="V432">
        <v>10</v>
      </c>
      <c r="W432">
        <v>48</v>
      </c>
      <c r="X432">
        <v>3</v>
      </c>
      <c r="Y432">
        <v>0</v>
      </c>
      <c r="Z432">
        <v>2</v>
      </c>
      <c r="AA432">
        <v>0</v>
      </c>
      <c r="AB432">
        <v>1</v>
      </c>
      <c r="AC432">
        <v>0</v>
      </c>
      <c r="AD432">
        <v>0</v>
      </c>
      <c r="AE432">
        <v>0</v>
      </c>
      <c r="AF432">
        <v>2</v>
      </c>
      <c r="AG432">
        <v>2</v>
      </c>
    </row>
    <row r="433" spans="1:33">
      <c r="A433" s="24" t="s">
        <v>671</v>
      </c>
      <c r="B433" s="15" t="s">
        <v>1104</v>
      </c>
      <c r="C433" s="16" t="s">
        <v>1076</v>
      </c>
      <c r="D433" s="2">
        <v>8</v>
      </c>
      <c r="E433" s="8">
        <f t="shared" si="24"/>
        <v>2.0794415416798357</v>
      </c>
      <c r="F433" s="7">
        <v>280</v>
      </c>
      <c r="G433" s="9">
        <f t="shared" si="25"/>
        <v>5.6347896031692493</v>
      </c>
      <c r="H433" s="9">
        <v>6.45</v>
      </c>
      <c r="I433" s="2">
        <v>6</v>
      </c>
      <c r="J433">
        <v>4</v>
      </c>
      <c r="K433" s="2">
        <v>2</v>
      </c>
      <c r="L433" s="17">
        <v>993.06</v>
      </c>
      <c r="M433" s="17">
        <v>349.25</v>
      </c>
      <c r="N433" s="15">
        <v>2</v>
      </c>
      <c r="O433" s="7">
        <v>15</v>
      </c>
      <c r="P433" s="7">
        <f t="shared" si="26"/>
        <v>14</v>
      </c>
      <c r="Q433" s="7">
        <f t="shared" si="27"/>
        <v>7</v>
      </c>
      <c r="R433" s="10">
        <v>50</v>
      </c>
      <c r="S433" s="12">
        <v>0.60172753311851057</v>
      </c>
      <c r="T433" s="12">
        <v>0.60443140466301082</v>
      </c>
      <c r="U433" s="9">
        <v>329.13</v>
      </c>
      <c r="V433">
        <v>15</v>
      </c>
      <c r="W433">
        <v>71</v>
      </c>
      <c r="X433">
        <v>7</v>
      </c>
      <c r="Y433">
        <v>0</v>
      </c>
      <c r="Z433">
        <v>6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1</v>
      </c>
      <c r="AG433">
        <v>1</v>
      </c>
    </row>
    <row r="434" spans="1:33">
      <c r="A434" s="24" t="s">
        <v>345</v>
      </c>
      <c r="B434" s="15" t="s">
        <v>1105</v>
      </c>
      <c r="C434" s="16" t="s">
        <v>1076</v>
      </c>
      <c r="D434" s="2">
        <v>2</v>
      </c>
      <c r="E434" s="8">
        <f t="shared" si="24"/>
        <v>0.69314718055994529</v>
      </c>
      <c r="F434" s="7">
        <v>409</v>
      </c>
      <c r="G434" s="9">
        <f t="shared" si="25"/>
        <v>6.0137151560428022</v>
      </c>
      <c r="H434" s="9">
        <v>5.8</v>
      </c>
      <c r="I434" s="2">
        <v>6</v>
      </c>
      <c r="J434" s="2">
        <v>5</v>
      </c>
      <c r="K434" s="2">
        <v>1</v>
      </c>
      <c r="L434" s="17">
        <v>640.39</v>
      </c>
      <c r="M434" s="17">
        <v>31.24</v>
      </c>
      <c r="N434" s="15">
        <v>0</v>
      </c>
      <c r="O434" s="7">
        <v>13</v>
      </c>
      <c r="P434" s="7">
        <f t="shared" si="26"/>
        <v>13</v>
      </c>
      <c r="Q434" s="7">
        <f t="shared" si="27"/>
        <v>0</v>
      </c>
      <c r="R434" s="10">
        <v>0</v>
      </c>
      <c r="S434" s="12">
        <v>6.5852723518496969E-2</v>
      </c>
      <c r="T434" s="12">
        <v>5.5454939296823533E-2</v>
      </c>
      <c r="U434" s="9">
        <v>175.69</v>
      </c>
      <c r="V434">
        <v>8</v>
      </c>
      <c r="W434">
        <v>10</v>
      </c>
      <c r="X434">
        <v>1</v>
      </c>
      <c r="Y434">
        <v>1</v>
      </c>
      <c r="Z434">
        <v>4</v>
      </c>
      <c r="AA434">
        <v>3</v>
      </c>
      <c r="AB434">
        <v>0</v>
      </c>
      <c r="AC434">
        <v>1</v>
      </c>
      <c r="AD434">
        <v>0</v>
      </c>
      <c r="AE434">
        <v>0</v>
      </c>
      <c r="AF434">
        <v>3</v>
      </c>
      <c r="AG434">
        <v>0</v>
      </c>
    </row>
    <row r="435" spans="1:33">
      <c r="A435" s="24" t="s">
        <v>672</v>
      </c>
      <c r="B435" s="15" t="s">
        <v>1106</v>
      </c>
      <c r="C435" s="16" t="s">
        <v>1074</v>
      </c>
      <c r="D435" s="2">
        <v>23</v>
      </c>
      <c r="E435" s="8">
        <f t="shared" si="24"/>
        <v>3.1354942159291497</v>
      </c>
      <c r="F435" s="7">
        <v>2190</v>
      </c>
      <c r="G435" s="9">
        <f t="shared" si="25"/>
        <v>7.6916568228105469</v>
      </c>
      <c r="H435" s="9">
        <v>8.5</v>
      </c>
      <c r="I435" s="2">
        <v>4</v>
      </c>
      <c r="J435" s="2">
        <v>4</v>
      </c>
      <c r="K435" s="2">
        <v>1</v>
      </c>
      <c r="L435" s="17">
        <v>1258.31</v>
      </c>
      <c r="M435" s="17">
        <v>87.57</v>
      </c>
      <c r="N435" s="15">
        <v>13</v>
      </c>
      <c r="O435" s="7">
        <v>17</v>
      </c>
      <c r="P435" s="7">
        <f t="shared" si="26"/>
        <v>16</v>
      </c>
      <c r="Q435" s="7">
        <f t="shared" si="27"/>
        <v>7</v>
      </c>
      <c r="R435" s="10">
        <v>43.75</v>
      </c>
      <c r="S435" s="12">
        <v>0.39617304981203005</v>
      </c>
      <c r="T435" s="12">
        <v>0.44294276188270598</v>
      </c>
      <c r="U435" s="9">
        <v>375.26</v>
      </c>
      <c r="V435">
        <v>18</v>
      </c>
      <c r="W435">
        <v>50</v>
      </c>
      <c r="X435">
        <v>5</v>
      </c>
      <c r="Y435">
        <v>0</v>
      </c>
      <c r="Z435">
        <v>5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6</v>
      </c>
      <c r="AG435">
        <v>1</v>
      </c>
    </row>
    <row r="436" spans="1:33">
      <c r="A436" s="24" t="s">
        <v>673</v>
      </c>
      <c r="B436" s="15" t="s">
        <v>932</v>
      </c>
      <c r="C436" s="16" t="s">
        <v>1074</v>
      </c>
      <c r="D436" s="2">
        <v>1</v>
      </c>
      <c r="E436" s="8">
        <f t="shared" si="24"/>
        <v>0</v>
      </c>
      <c r="F436" s="7">
        <v>80</v>
      </c>
      <c r="G436" s="9">
        <f t="shared" si="25"/>
        <v>4.3820266346738812</v>
      </c>
      <c r="H436" s="9">
        <v>4.8499999999999996</v>
      </c>
      <c r="I436" s="2">
        <v>10</v>
      </c>
      <c r="J436">
        <v>7</v>
      </c>
      <c r="K436" s="2">
        <v>2</v>
      </c>
      <c r="L436" s="17">
        <v>60.26</v>
      </c>
      <c r="M436" s="17">
        <v>0</v>
      </c>
      <c r="N436" s="15">
        <v>0</v>
      </c>
      <c r="O436" s="7">
        <v>10</v>
      </c>
      <c r="P436" s="7">
        <f t="shared" si="26"/>
        <v>9</v>
      </c>
      <c r="Q436" s="7">
        <f t="shared" si="27"/>
        <v>1</v>
      </c>
      <c r="R436" s="10">
        <v>11.111111111111111</v>
      </c>
      <c r="S436" s="12">
        <v>0.1599752821139315</v>
      </c>
      <c r="T436" s="12">
        <v>0.15290820326058691</v>
      </c>
      <c r="U436" s="9">
        <v>130.96</v>
      </c>
      <c r="V436">
        <v>8</v>
      </c>
      <c r="W436">
        <v>29</v>
      </c>
      <c r="X436">
        <v>4</v>
      </c>
      <c r="Y436">
        <v>1</v>
      </c>
      <c r="Z436">
        <v>4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</v>
      </c>
    </row>
    <row r="437" spans="1:33">
      <c r="A437" s="24" t="s">
        <v>674</v>
      </c>
      <c r="B437" s="15" t="s">
        <v>763</v>
      </c>
      <c r="C437" s="16" t="s">
        <v>1074</v>
      </c>
      <c r="D437" s="2">
        <v>2</v>
      </c>
      <c r="E437" s="8">
        <f t="shared" si="24"/>
        <v>0.69314718055994529</v>
      </c>
      <c r="F437" s="7">
        <v>15</v>
      </c>
      <c r="G437" s="9">
        <f t="shared" si="25"/>
        <v>2.7080502011022101</v>
      </c>
      <c r="H437" s="9">
        <v>4.95</v>
      </c>
      <c r="I437" s="2">
        <v>7</v>
      </c>
      <c r="J437">
        <v>5</v>
      </c>
      <c r="K437" s="2">
        <v>2</v>
      </c>
      <c r="L437" s="17">
        <v>357.21</v>
      </c>
      <c r="M437" s="17">
        <v>59.28</v>
      </c>
      <c r="N437" s="15">
        <v>1</v>
      </c>
      <c r="O437" s="7">
        <v>11</v>
      </c>
      <c r="P437" s="7">
        <f t="shared" si="26"/>
        <v>10</v>
      </c>
      <c r="Q437" s="7">
        <f t="shared" si="27"/>
        <v>1</v>
      </c>
      <c r="R437" s="10">
        <v>10</v>
      </c>
      <c r="S437" s="12">
        <v>0.17121831019857334</v>
      </c>
      <c r="T437" s="12">
        <v>0.1760745299873335</v>
      </c>
      <c r="U437" s="9">
        <v>145.38</v>
      </c>
      <c r="V437">
        <v>8</v>
      </c>
      <c r="W437">
        <v>22</v>
      </c>
      <c r="X437">
        <v>3</v>
      </c>
      <c r="Y437">
        <v>0</v>
      </c>
      <c r="Z437">
        <v>4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3</v>
      </c>
      <c r="AG437">
        <v>1</v>
      </c>
    </row>
    <row r="438" spans="1:33">
      <c r="A438" s="24" t="s">
        <v>675</v>
      </c>
      <c r="B438" s="15" t="s">
        <v>933</v>
      </c>
      <c r="C438" s="16" t="s">
        <v>1074</v>
      </c>
      <c r="D438" s="2">
        <v>25</v>
      </c>
      <c r="E438" s="8">
        <f t="shared" si="24"/>
        <v>3.2188758248682006</v>
      </c>
      <c r="F438" s="7">
        <v>2136</v>
      </c>
      <c r="G438" s="9">
        <f t="shared" si="25"/>
        <v>7.6666902000800858</v>
      </c>
      <c r="H438" s="9">
        <v>7.75</v>
      </c>
      <c r="I438" s="2">
        <v>5</v>
      </c>
      <c r="J438" s="2">
        <v>4</v>
      </c>
      <c r="K438" s="2">
        <v>1</v>
      </c>
      <c r="L438" s="17">
        <v>375.83</v>
      </c>
      <c r="M438" s="17">
        <v>56.7</v>
      </c>
      <c r="N438" s="15">
        <v>1</v>
      </c>
      <c r="O438" s="7">
        <v>14</v>
      </c>
      <c r="P438" s="7">
        <f t="shared" si="26"/>
        <v>12</v>
      </c>
      <c r="Q438" s="7">
        <f t="shared" si="27"/>
        <v>3.9999999999999996</v>
      </c>
      <c r="R438" s="10">
        <v>33.333333333333329</v>
      </c>
      <c r="S438" s="12">
        <v>0.40499970125398638</v>
      </c>
      <c r="T438" s="12">
        <v>0.4234081368671257</v>
      </c>
      <c r="U438" s="9">
        <v>180.84</v>
      </c>
      <c r="V438">
        <v>12</v>
      </c>
      <c r="W438">
        <v>43</v>
      </c>
      <c r="X438">
        <v>2</v>
      </c>
      <c r="Y438">
        <v>0</v>
      </c>
      <c r="Z438">
        <v>6</v>
      </c>
      <c r="AA438">
        <v>2</v>
      </c>
      <c r="AB438">
        <v>0</v>
      </c>
      <c r="AC438">
        <v>0</v>
      </c>
      <c r="AD438">
        <v>0</v>
      </c>
      <c r="AE438">
        <v>1</v>
      </c>
      <c r="AF438">
        <v>1</v>
      </c>
      <c r="AG438">
        <v>2</v>
      </c>
    </row>
    <row r="439" spans="1:33">
      <c r="A439" s="24" t="s">
        <v>676</v>
      </c>
      <c r="B439" s="15" t="s">
        <v>934</v>
      </c>
      <c r="C439" s="16" t="s">
        <v>1074</v>
      </c>
      <c r="D439" s="2">
        <v>9</v>
      </c>
      <c r="E439" s="8">
        <f t="shared" si="24"/>
        <v>2.1972245773362196</v>
      </c>
      <c r="F439" s="7">
        <v>1115</v>
      </c>
      <c r="G439" s="9">
        <f t="shared" si="25"/>
        <v>7.0166096838942194</v>
      </c>
      <c r="H439" s="9">
        <v>5</v>
      </c>
      <c r="I439" s="2">
        <v>4</v>
      </c>
      <c r="J439" s="2">
        <v>4</v>
      </c>
      <c r="K439" s="2">
        <v>1</v>
      </c>
      <c r="L439" s="17">
        <v>1658.03</v>
      </c>
      <c r="M439" s="17">
        <v>53.04</v>
      </c>
      <c r="N439" s="15">
        <v>4</v>
      </c>
      <c r="O439" s="7">
        <v>13</v>
      </c>
      <c r="P439" s="7">
        <f t="shared" si="26"/>
        <v>13</v>
      </c>
      <c r="Q439" s="7">
        <f t="shared" si="27"/>
        <v>6</v>
      </c>
      <c r="R439" s="10">
        <v>46.153846153846153</v>
      </c>
      <c r="S439" s="12">
        <v>0.49024755327497949</v>
      </c>
      <c r="T439" s="12">
        <v>0.46342751389066261</v>
      </c>
      <c r="U439" s="9">
        <v>83.43</v>
      </c>
      <c r="V439">
        <v>2</v>
      </c>
      <c r="W439">
        <v>10</v>
      </c>
      <c r="X439">
        <v>3</v>
      </c>
      <c r="Y439">
        <v>0</v>
      </c>
      <c r="Z439">
        <v>4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6</v>
      </c>
      <c r="AG439">
        <v>0</v>
      </c>
    </row>
    <row r="440" spans="1:33">
      <c r="A440" s="24" t="s">
        <v>346</v>
      </c>
      <c r="B440" s="15" t="s">
        <v>763</v>
      </c>
      <c r="C440" s="16" t="s">
        <v>1074</v>
      </c>
      <c r="D440" s="2">
        <v>1</v>
      </c>
      <c r="E440" s="8">
        <f t="shared" si="24"/>
        <v>0</v>
      </c>
      <c r="F440" s="7">
        <v>57</v>
      </c>
      <c r="G440" s="9">
        <f t="shared" si="25"/>
        <v>4.0430512678345503</v>
      </c>
      <c r="H440" s="9">
        <v>5.5</v>
      </c>
      <c r="I440" s="2">
        <v>5</v>
      </c>
      <c r="J440" s="2">
        <v>5</v>
      </c>
      <c r="K440" s="2">
        <v>1</v>
      </c>
      <c r="L440" s="17">
        <v>893.09</v>
      </c>
      <c r="M440" s="17">
        <v>26.27</v>
      </c>
      <c r="N440" s="15">
        <v>1</v>
      </c>
      <c r="O440" s="7">
        <v>12</v>
      </c>
      <c r="P440" s="7">
        <f t="shared" si="26"/>
        <v>11</v>
      </c>
      <c r="Q440" s="7">
        <f t="shared" si="27"/>
        <v>2.9999999999999996</v>
      </c>
      <c r="R440" s="10">
        <v>27.27272727272727</v>
      </c>
      <c r="S440" s="12">
        <v>0.29756494764967578</v>
      </c>
      <c r="T440" s="12">
        <v>0.29909739935603996</v>
      </c>
      <c r="U440" s="9">
        <v>117.98</v>
      </c>
      <c r="V440">
        <v>9</v>
      </c>
      <c r="W440">
        <v>32</v>
      </c>
      <c r="X440">
        <v>0</v>
      </c>
      <c r="Y440">
        <v>1</v>
      </c>
      <c r="Z440">
        <v>6</v>
      </c>
      <c r="AA440">
        <v>2</v>
      </c>
      <c r="AB440">
        <v>0</v>
      </c>
      <c r="AC440">
        <v>0</v>
      </c>
      <c r="AD440">
        <v>1</v>
      </c>
      <c r="AE440">
        <v>0</v>
      </c>
      <c r="AF440">
        <v>1</v>
      </c>
      <c r="AG440">
        <v>1</v>
      </c>
    </row>
    <row r="441" spans="1:33">
      <c r="A441" s="24" t="s">
        <v>677</v>
      </c>
      <c r="B441" s="15" t="s">
        <v>935</v>
      </c>
      <c r="C441" s="16" t="s">
        <v>1074</v>
      </c>
      <c r="D441" s="2">
        <v>3</v>
      </c>
      <c r="E441" s="8">
        <f t="shared" si="24"/>
        <v>1.0986122886681098</v>
      </c>
      <c r="F441" s="7">
        <v>129</v>
      </c>
      <c r="G441" s="9">
        <f t="shared" si="25"/>
        <v>4.8598124043616719</v>
      </c>
      <c r="H441" s="9">
        <v>6.45</v>
      </c>
      <c r="I441" s="2">
        <v>10</v>
      </c>
      <c r="J441">
        <v>10</v>
      </c>
      <c r="K441" s="2">
        <v>3</v>
      </c>
      <c r="L441" s="17">
        <v>86.01</v>
      </c>
      <c r="M441" s="17">
        <v>0</v>
      </c>
      <c r="N441" s="15">
        <v>0</v>
      </c>
      <c r="O441" s="7">
        <v>12</v>
      </c>
      <c r="P441" s="7">
        <f t="shared" si="26"/>
        <v>11</v>
      </c>
      <c r="Q441" s="7">
        <f t="shared" si="27"/>
        <v>7</v>
      </c>
      <c r="R441" s="10">
        <v>63.636363636363633</v>
      </c>
      <c r="S441" s="12">
        <v>0.63974652182199354</v>
      </c>
      <c r="T441" s="12">
        <v>0.70540762607743401</v>
      </c>
      <c r="U441" s="9">
        <v>115.05</v>
      </c>
      <c r="V441">
        <v>3</v>
      </c>
      <c r="W441">
        <v>50</v>
      </c>
      <c r="X441">
        <v>4</v>
      </c>
      <c r="Y441">
        <v>0</v>
      </c>
      <c r="Z441">
        <v>6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1</v>
      </c>
      <c r="AG441">
        <v>1</v>
      </c>
    </row>
    <row r="442" spans="1:33">
      <c r="A442" s="24" t="s">
        <v>678</v>
      </c>
      <c r="B442" s="15" t="s">
        <v>936</v>
      </c>
      <c r="C442" s="16" t="s">
        <v>1074</v>
      </c>
      <c r="D442" s="2">
        <v>1</v>
      </c>
      <c r="E442" s="8">
        <f t="shared" si="24"/>
        <v>0</v>
      </c>
      <c r="F442" s="7">
        <v>34</v>
      </c>
      <c r="G442" s="9">
        <f t="shared" si="25"/>
        <v>3.5263605246161616</v>
      </c>
      <c r="H442" s="9">
        <v>6.35</v>
      </c>
      <c r="I442" s="2">
        <v>4</v>
      </c>
      <c r="J442" s="2">
        <v>4</v>
      </c>
      <c r="K442" s="2">
        <v>1</v>
      </c>
      <c r="L442" s="17">
        <v>550.33000000000004</v>
      </c>
      <c r="M442" s="17">
        <v>11.54</v>
      </c>
      <c r="N442" s="15">
        <v>9</v>
      </c>
      <c r="O442" s="7">
        <v>12</v>
      </c>
      <c r="P442" s="7">
        <f t="shared" si="26"/>
        <v>12</v>
      </c>
      <c r="Q442" s="7">
        <f t="shared" si="27"/>
        <v>3.9999999999999996</v>
      </c>
      <c r="R442" s="10">
        <v>33.333333333333329</v>
      </c>
      <c r="S442" s="12">
        <v>0.34503690255873048</v>
      </c>
      <c r="T442" s="12">
        <v>0.36496778761100118</v>
      </c>
      <c r="U442" s="9">
        <v>36.03</v>
      </c>
      <c r="V442">
        <v>2</v>
      </c>
      <c r="W442">
        <v>7</v>
      </c>
      <c r="X442">
        <v>4</v>
      </c>
      <c r="Y442">
        <v>1</v>
      </c>
      <c r="Z442">
        <v>3</v>
      </c>
      <c r="AA442">
        <v>1</v>
      </c>
      <c r="AB442">
        <v>0</v>
      </c>
      <c r="AC442">
        <v>0</v>
      </c>
      <c r="AD442">
        <v>0</v>
      </c>
      <c r="AE442">
        <v>0</v>
      </c>
      <c r="AF442">
        <v>3</v>
      </c>
      <c r="AG442">
        <v>0</v>
      </c>
    </row>
    <row r="443" spans="1:33">
      <c r="A443" s="24" t="s">
        <v>679</v>
      </c>
      <c r="B443" s="15" t="s">
        <v>763</v>
      </c>
      <c r="C443" s="16" t="s">
        <v>1074</v>
      </c>
      <c r="D443" s="2">
        <v>1</v>
      </c>
      <c r="E443" s="8">
        <f t="shared" si="24"/>
        <v>0</v>
      </c>
      <c r="F443" s="7">
        <v>67</v>
      </c>
      <c r="G443" s="9">
        <f t="shared" si="25"/>
        <v>4.2046926193909657</v>
      </c>
      <c r="H443" s="9">
        <v>3.8</v>
      </c>
      <c r="I443" s="2">
        <v>12</v>
      </c>
      <c r="J443" s="2">
        <v>8</v>
      </c>
      <c r="K443" s="2">
        <v>3</v>
      </c>
      <c r="L443" s="17">
        <v>0</v>
      </c>
      <c r="M443" s="17">
        <v>0</v>
      </c>
      <c r="N443" s="15">
        <v>0</v>
      </c>
      <c r="O443" s="7">
        <v>11</v>
      </c>
      <c r="P443" s="7">
        <f t="shared" si="26"/>
        <v>10</v>
      </c>
      <c r="Q443" s="7">
        <f t="shared" si="27"/>
        <v>2</v>
      </c>
      <c r="R443" s="10">
        <v>20</v>
      </c>
      <c r="S443" s="12">
        <v>0.13456603698207831</v>
      </c>
      <c r="T443" s="12">
        <v>0.13608824363898733</v>
      </c>
      <c r="U443" s="9">
        <v>56.97</v>
      </c>
      <c r="V443">
        <v>4</v>
      </c>
      <c r="W443">
        <v>14</v>
      </c>
      <c r="X443">
        <v>2</v>
      </c>
      <c r="Y443">
        <v>0</v>
      </c>
      <c r="Z443">
        <v>7</v>
      </c>
      <c r="AA443">
        <v>0</v>
      </c>
      <c r="AB443">
        <v>0</v>
      </c>
      <c r="AC443">
        <v>0</v>
      </c>
      <c r="AD443">
        <v>0</v>
      </c>
      <c r="AE443">
        <v>1</v>
      </c>
      <c r="AF443">
        <v>0</v>
      </c>
      <c r="AG443">
        <v>1</v>
      </c>
    </row>
    <row r="444" spans="1:33">
      <c r="A444" s="24" t="s">
        <v>680</v>
      </c>
      <c r="B444" s="15" t="s">
        <v>937</v>
      </c>
      <c r="C444" s="16" t="s">
        <v>1074</v>
      </c>
      <c r="D444" s="2">
        <v>1</v>
      </c>
      <c r="E444" s="8">
        <f t="shared" si="24"/>
        <v>0</v>
      </c>
      <c r="F444" s="7">
        <v>45</v>
      </c>
      <c r="G444" s="9">
        <f t="shared" si="25"/>
        <v>3.8066624897703196</v>
      </c>
      <c r="H444" s="9">
        <v>5.35</v>
      </c>
      <c r="I444" s="2">
        <v>6</v>
      </c>
      <c r="J444" s="2">
        <v>3</v>
      </c>
      <c r="K444" s="2">
        <v>1</v>
      </c>
      <c r="L444" s="17">
        <v>397.95</v>
      </c>
      <c r="M444" s="17">
        <v>6.64</v>
      </c>
      <c r="N444" s="15">
        <v>0</v>
      </c>
      <c r="O444" s="7">
        <v>9</v>
      </c>
      <c r="P444" s="7">
        <f t="shared" si="26"/>
        <v>9</v>
      </c>
      <c r="Q444" s="7">
        <f t="shared" si="27"/>
        <v>2</v>
      </c>
      <c r="R444" s="10">
        <v>22.222222222222221</v>
      </c>
      <c r="S444" s="12">
        <v>0.31995685642274191</v>
      </c>
      <c r="T444" s="12">
        <v>0.31084613396603661</v>
      </c>
      <c r="U444" s="9">
        <v>18.54</v>
      </c>
      <c r="V444">
        <v>1</v>
      </c>
      <c r="W444">
        <v>5</v>
      </c>
      <c r="X444">
        <v>3</v>
      </c>
      <c r="Y444">
        <v>0</v>
      </c>
      <c r="Z444">
        <v>3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3</v>
      </c>
      <c r="AG444">
        <v>0</v>
      </c>
    </row>
    <row r="445" spans="1:33">
      <c r="A445" s="24" t="s">
        <v>348</v>
      </c>
      <c r="B445" s="15" t="s">
        <v>938</v>
      </c>
      <c r="C445" s="16" t="s">
        <v>1074</v>
      </c>
      <c r="D445" s="2">
        <v>1</v>
      </c>
      <c r="E445" s="8">
        <f t="shared" si="24"/>
        <v>0</v>
      </c>
      <c r="F445" s="7">
        <v>11</v>
      </c>
      <c r="G445" s="9">
        <f t="shared" si="25"/>
        <v>2.3978952727983707</v>
      </c>
      <c r="H445" s="9">
        <v>4.1500000000000004</v>
      </c>
      <c r="I445" s="2">
        <v>9</v>
      </c>
      <c r="J445" s="2">
        <v>7</v>
      </c>
      <c r="K445" s="2">
        <v>2</v>
      </c>
      <c r="L445" s="17">
        <v>70.760000000000005</v>
      </c>
      <c r="M445" s="17">
        <v>8.58</v>
      </c>
      <c r="N445" s="15">
        <v>0</v>
      </c>
      <c r="O445" s="7">
        <v>15</v>
      </c>
      <c r="P445" s="7">
        <f t="shared" si="26"/>
        <v>13</v>
      </c>
      <c r="Q445" s="7">
        <f t="shared" si="27"/>
        <v>7</v>
      </c>
      <c r="R445" s="10">
        <v>53.846153846153847</v>
      </c>
      <c r="S445" s="12">
        <v>0.50320064090755434</v>
      </c>
      <c r="T445" s="12">
        <v>0.49066151453902612</v>
      </c>
      <c r="U445" s="9">
        <v>130.62</v>
      </c>
      <c r="V445">
        <v>6</v>
      </c>
      <c r="W445">
        <v>40</v>
      </c>
      <c r="X445">
        <v>9</v>
      </c>
      <c r="Y445">
        <v>0</v>
      </c>
      <c r="Z445">
        <v>3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1</v>
      </c>
      <c r="AG445">
        <v>2</v>
      </c>
    </row>
    <row r="446" spans="1:33">
      <c r="A446" s="24" t="s">
        <v>349</v>
      </c>
      <c r="B446" s="15" t="s">
        <v>939</v>
      </c>
      <c r="C446" s="16" t="s">
        <v>1074</v>
      </c>
      <c r="D446" s="2">
        <v>10</v>
      </c>
      <c r="E446" s="8">
        <f t="shared" si="24"/>
        <v>2.3025850929940459</v>
      </c>
      <c r="F446" s="7">
        <v>502</v>
      </c>
      <c r="G446" s="9">
        <f t="shared" si="25"/>
        <v>6.2186001196917289</v>
      </c>
      <c r="H446" s="9">
        <v>6.75</v>
      </c>
      <c r="I446" s="2">
        <v>8</v>
      </c>
      <c r="J446" s="2">
        <v>6</v>
      </c>
      <c r="K446" s="2">
        <v>2</v>
      </c>
      <c r="L446" s="17">
        <v>370.17</v>
      </c>
      <c r="M446" s="17">
        <v>163.1</v>
      </c>
      <c r="N446" s="15">
        <v>3</v>
      </c>
      <c r="O446" s="7">
        <v>13</v>
      </c>
      <c r="P446" s="7">
        <f t="shared" si="26"/>
        <v>11</v>
      </c>
      <c r="Q446" s="7">
        <f t="shared" si="27"/>
        <v>2.9999999999999996</v>
      </c>
      <c r="R446" s="10">
        <v>27.27272727272727</v>
      </c>
      <c r="S446" s="12">
        <v>0.38395308395308397</v>
      </c>
      <c r="T446" s="12">
        <v>0.39506792982722749</v>
      </c>
      <c r="U446" s="9">
        <v>400.64</v>
      </c>
      <c r="V446">
        <v>14</v>
      </c>
      <c r="W446">
        <v>50</v>
      </c>
      <c r="X446">
        <v>4</v>
      </c>
      <c r="Y446">
        <v>0</v>
      </c>
      <c r="Z446">
        <v>1</v>
      </c>
      <c r="AA446">
        <v>0</v>
      </c>
      <c r="AB446">
        <v>0</v>
      </c>
      <c r="AC446">
        <v>0</v>
      </c>
      <c r="AD446">
        <v>0</v>
      </c>
      <c r="AE446">
        <v>3</v>
      </c>
      <c r="AF446">
        <v>3</v>
      </c>
      <c r="AG446">
        <v>2</v>
      </c>
    </row>
    <row r="447" spans="1:33">
      <c r="A447" s="24" t="s">
        <v>347</v>
      </c>
      <c r="B447" s="15" t="s">
        <v>940</v>
      </c>
      <c r="C447" s="16" t="s">
        <v>1074</v>
      </c>
      <c r="D447" s="2">
        <v>2</v>
      </c>
      <c r="E447" s="8">
        <f t="shared" si="24"/>
        <v>0.69314718055994529</v>
      </c>
      <c r="F447" s="7">
        <v>543</v>
      </c>
      <c r="G447" s="9">
        <f t="shared" si="25"/>
        <v>6.2971093199339352</v>
      </c>
      <c r="H447" s="9">
        <v>5.4</v>
      </c>
      <c r="I447" s="2">
        <v>5</v>
      </c>
      <c r="J447" s="2">
        <v>4</v>
      </c>
      <c r="K447" s="2">
        <v>1</v>
      </c>
      <c r="L447" s="17">
        <v>501.25</v>
      </c>
      <c r="M447" s="17">
        <v>21.92</v>
      </c>
      <c r="N447" s="15">
        <v>1</v>
      </c>
      <c r="O447" s="7">
        <v>9</v>
      </c>
      <c r="P447" s="7">
        <f t="shared" si="26"/>
        <v>9</v>
      </c>
      <c r="Q447" s="7">
        <f t="shared" si="27"/>
        <v>2.9999999999999996</v>
      </c>
      <c r="R447" s="10">
        <v>33.333333333333329</v>
      </c>
      <c r="S447" s="12">
        <v>0.40154912427639705</v>
      </c>
      <c r="T447" s="12">
        <v>0.44386951441531919</v>
      </c>
      <c r="U447" s="9">
        <v>101.94</v>
      </c>
      <c r="V447">
        <v>5</v>
      </c>
      <c r="W447">
        <v>33</v>
      </c>
      <c r="X447">
        <v>2</v>
      </c>
      <c r="Y447">
        <v>1</v>
      </c>
      <c r="Z447">
        <v>3</v>
      </c>
      <c r="AA447">
        <v>0</v>
      </c>
      <c r="AB447">
        <v>0</v>
      </c>
      <c r="AC447">
        <v>0</v>
      </c>
      <c r="AD447">
        <v>0</v>
      </c>
      <c r="AE447">
        <v>1</v>
      </c>
      <c r="AF447">
        <v>2</v>
      </c>
      <c r="AG447">
        <v>0</v>
      </c>
    </row>
    <row r="448" spans="1:33">
      <c r="A448" s="24" t="s">
        <v>350</v>
      </c>
      <c r="B448" s="15" t="s">
        <v>941</v>
      </c>
      <c r="C448" s="16" t="s">
        <v>1074</v>
      </c>
      <c r="D448" s="2">
        <v>7</v>
      </c>
      <c r="E448" s="8">
        <f t="shared" si="24"/>
        <v>1.9459101490553132</v>
      </c>
      <c r="F448" s="7">
        <v>1231</v>
      </c>
      <c r="G448" s="9">
        <f t="shared" si="25"/>
        <v>7.1155821261844538</v>
      </c>
      <c r="H448" s="9">
        <v>8.9</v>
      </c>
      <c r="I448" s="2">
        <v>5</v>
      </c>
      <c r="J448" s="2">
        <v>4</v>
      </c>
      <c r="K448" s="2">
        <v>1</v>
      </c>
      <c r="L448" s="17">
        <v>600.42999999999995</v>
      </c>
      <c r="M448" s="17">
        <v>90.11</v>
      </c>
      <c r="N448" s="15">
        <v>9</v>
      </c>
      <c r="O448" s="7">
        <v>15</v>
      </c>
      <c r="P448" s="7">
        <f t="shared" si="26"/>
        <v>13</v>
      </c>
      <c r="Q448" s="7">
        <f t="shared" si="27"/>
        <v>2</v>
      </c>
      <c r="R448" s="10">
        <v>15.384615384615385</v>
      </c>
      <c r="S448" s="12">
        <v>0.25430245042314009</v>
      </c>
      <c r="T448" s="12">
        <v>0.27094310681264966</v>
      </c>
      <c r="U448" s="9">
        <v>432.17</v>
      </c>
      <c r="V448">
        <v>13</v>
      </c>
      <c r="W448">
        <v>24</v>
      </c>
      <c r="X448">
        <v>3</v>
      </c>
      <c r="Y448">
        <v>0</v>
      </c>
      <c r="Z448">
        <v>5</v>
      </c>
      <c r="AA448">
        <v>1</v>
      </c>
      <c r="AB448">
        <v>0</v>
      </c>
      <c r="AC448">
        <v>0</v>
      </c>
      <c r="AD448">
        <v>1</v>
      </c>
      <c r="AE448">
        <v>0</v>
      </c>
      <c r="AF448">
        <v>3</v>
      </c>
      <c r="AG448">
        <v>2</v>
      </c>
    </row>
    <row r="449" spans="1:33">
      <c r="A449" s="24" t="s">
        <v>351</v>
      </c>
      <c r="B449" s="15" t="s">
        <v>942</v>
      </c>
      <c r="C449" s="16" t="s">
        <v>1074</v>
      </c>
      <c r="D449" s="2">
        <v>9</v>
      </c>
      <c r="E449" s="8">
        <f t="shared" si="24"/>
        <v>2.1972245773362196</v>
      </c>
      <c r="F449" s="7">
        <v>1168</v>
      </c>
      <c r="G449" s="9">
        <f t="shared" si="25"/>
        <v>7.0630481633881725</v>
      </c>
      <c r="H449" s="9">
        <v>8.4</v>
      </c>
      <c r="I449" s="2">
        <v>4</v>
      </c>
      <c r="J449" s="2">
        <v>4</v>
      </c>
      <c r="K449" s="2">
        <v>2</v>
      </c>
      <c r="L449" s="17">
        <v>1031.53</v>
      </c>
      <c r="M449" s="17">
        <v>59.08</v>
      </c>
      <c r="N449" s="15">
        <v>3</v>
      </c>
      <c r="O449" s="7">
        <v>18</v>
      </c>
      <c r="P449" s="7">
        <f t="shared" si="26"/>
        <v>17</v>
      </c>
      <c r="Q449" s="7">
        <f t="shared" si="27"/>
        <v>7.9999999999999991</v>
      </c>
      <c r="R449" s="10">
        <v>47.058823529411761</v>
      </c>
      <c r="S449" s="12">
        <v>0.40520622390370287</v>
      </c>
      <c r="T449" s="12">
        <v>0.37307512057719938</v>
      </c>
      <c r="U449" s="9">
        <v>527.36</v>
      </c>
      <c r="V449">
        <v>18</v>
      </c>
      <c r="W449">
        <v>50</v>
      </c>
      <c r="X449">
        <v>5</v>
      </c>
      <c r="Y449">
        <v>0</v>
      </c>
      <c r="Z449">
        <v>6</v>
      </c>
      <c r="AA449">
        <v>0</v>
      </c>
      <c r="AB449">
        <v>0</v>
      </c>
      <c r="AC449">
        <v>0</v>
      </c>
      <c r="AD449">
        <v>0</v>
      </c>
      <c r="AE449">
        <v>2</v>
      </c>
      <c r="AF449">
        <v>4</v>
      </c>
      <c r="AG449">
        <v>1</v>
      </c>
    </row>
    <row r="450" spans="1:33">
      <c r="A450" s="24" t="s">
        <v>352</v>
      </c>
      <c r="B450" s="15" t="s">
        <v>959</v>
      </c>
      <c r="C450" s="16" t="s">
        <v>1074</v>
      </c>
      <c r="D450" s="2">
        <v>14</v>
      </c>
      <c r="E450" s="8">
        <f t="shared" ref="E450:E513" si="28">LN(D450)</f>
        <v>2.6390573296152584</v>
      </c>
      <c r="F450" s="7">
        <v>481</v>
      </c>
      <c r="G450" s="9">
        <f t="shared" ref="G450:G513" si="29">LN(F450)</f>
        <v>6.1758672701057611</v>
      </c>
      <c r="H450" s="9">
        <v>4.95</v>
      </c>
      <c r="I450" s="2">
        <v>5</v>
      </c>
      <c r="J450" s="2">
        <v>4</v>
      </c>
      <c r="K450" s="2">
        <v>1</v>
      </c>
      <c r="L450" s="17">
        <v>557.69000000000005</v>
      </c>
      <c r="M450" s="17">
        <v>135.66</v>
      </c>
      <c r="N450" s="15">
        <v>5</v>
      </c>
      <c r="O450" s="7">
        <v>7</v>
      </c>
      <c r="P450" s="7">
        <f t="shared" ref="P450:P513" si="30">SUM(X450:AF450)</f>
        <v>5</v>
      </c>
      <c r="Q450" s="7">
        <f t="shared" ref="Q450:Q513" si="31">P450*R450/100</f>
        <v>1</v>
      </c>
      <c r="R450" s="10">
        <v>20</v>
      </c>
      <c r="S450" s="12">
        <v>0.27693233082706764</v>
      </c>
      <c r="T450" s="12">
        <v>0.2707524701568928</v>
      </c>
      <c r="U450" s="9">
        <v>11.04</v>
      </c>
      <c r="V450">
        <v>1</v>
      </c>
      <c r="W450">
        <v>17</v>
      </c>
      <c r="X450">
        <v>2</v>
      </c>
      <c r="Y450">
        <v>0</v>
      </c>
      <c r="Z450">
        <v>2</v>
      </c>
      <c r="AA450">
        <v>1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2</v>
      </c>
    </row>
    <row r="451" spans="1:33">
      <c r="A451" s="24" t="s">
        <v>384</v>
      </c>
      <c r="B451" s="15" t="s">
        <v>960</v>
      </c>
      <c r="C451" s="16" t="s">
        <v>1074</v>
      </c>
      <c r="D451" s="2">
        <v>1</v>
      </c>
      <c r="E451" s="8">
        <f t="shared" si="28"/>
        <v>0</v>
      </c>
      <c r="F451" s="7">
        <v>294</v>
      </c>
      <c r="G451" s="9">
        <f t="shared" si="29"/>
        <v>5.6835797673386814</v>
      </c>
      <c r="H451" s="9">
        <v>4.3499999999999996</v>
      </c>
      <c r="I451" s="2">
        <v>7</v>
      </c>
      <c r="J451" s="2">
        <v>5</v>
      </c>
      <c r="K451" s="2">
        <v>2</v>
      </c>
      <c r="L451" s="17">
        <v>321.58999999999997</v>
      </c>
      <c r="M451" s="17">
        <v>12.34</v>
      </c>
      <c r="N451" s="15">
        <v>0</v>
      </c>
      <c r="O451" s="7">
        <v>13</v>
      </c>
      <c r="P451" s="7">
        <f t="shared" si="30"/>
        <v>11</v>
      </c>
      <c r="Q451" s="7">
        <f t="shared" si="31"/>
        <v>1.0000000000000002</v>
      </c>
      <c r="R451" s="10">
        <v>9.0909090909090917</v>
      </c>
      <c r="S451" s="12">
        <v>0.15401710931773624</v>
      </c>
      <c r="T451" s="12">
        <v>0.15656483290965581</v>
      </c>
      <c r="U451" s="9">
        <v>733.51</v>
      </c>
      <c r="V451">
        <v>27</v>
      </c>
      <c r="W451">
        <v>60</v>
      </c>
      <c r="X451">
        <v>0</v>
      </c>
      <c r="Y451">
        <v>1</v>
      </c>
      <c r="Z451">
        <v>4</v>
      </c>
      <c r="AA451">
        <v>0</v>
      </c>
      <c r="AB451">
        <v>2</v>
      </c>
      <c r="AC451">
        <v>0</v>
      </c>
      <c r="AD451">
        <v>0</v>
      </c>
      <c r="AE451">
        <v>0</v>
      </c>
      <c r="AF451">
        <v>4</v>
      </c>
      <c r="AG451">
        <v>2</v>
      </c>
    </row>
    <row r="452" spans="1:33">
      <c r="A452" s="24" t="s">
        <v>353</v>
      </c>
      <c r="B452" s="15" t="s">
        <v>763</v>
      </c>
      <c r="C452" s="16" t="s">
        <v>1074</v>
      </c>
      <c r="D452" s="2">
        <v>1</v>
      </c>
      <c r="E452" s="8">
        <f t="shared" si="28"/>
        <v>0</v>
      </c>
      <c r="F452" s="7">
        <v>46</v>
      </c>
      <c r="G452" s="9">
        <f t="shared" si="29"/>
        <v>3.8286413964890951</v>
      </c>
      <c r="H452" s="9">
        <v>7</v>
      </c>
      <c r="I452" s="2">
        <v>7</v>
      </c>
      <c r="J452" s="2">
        <v>7</v>
      </c>
      <c r="K452" s="2">
        <v>3</v>
      </c>
      <c r="L452" s="17">
        <v>284.51</v>
      </c>
      <c r="M452" s="17">
        <v>18.739999999999998</v>
      </c>
      <c r="N452" s="15">
        <v>0</v>
      </c>
      <c r="O452" s="7">
        <v>12</v>
      </c>
      <c r="P452" s="7">
        <f t="shared" si="30"/>
        <v>11</v>
      </c>
      <c r="Q452" s="7">
        <f t="shared" si="31"/>
        <v>1.0000000000000002</v>
      </c>
      <c r="R452" s="10">
        <v>9.0909090909090917</v>
      </c>
      <c r="S452" s="12">
        <v>0.15245184459817515</v>
      </c>
      <c r="T452" s="12">
        <v>0.1438430854604838</v>
      </c>
      <c r="U452" s="9">
        <v>61</v>
      </c>
      <c r="V452">
        <v>4</v>
      </c>
      <c r="W452">
        <v>9</v>
      </c>
      <c r="X452">
        <v>3</v>
      </c>
      <c r="Y452">
        <v>0</v>
      </c>
      <c r="Z452">
        <v>7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1</v>
      </c>
      <c r="AG452">
        <v>1</v>
      </c>
    </row>
    <row r="453" spans="1:33">
      <c r="A453" s="24" t="s">
        <v>354</v>
      </c>
      <c r="B453" s="15" t="s">
        <v>961</v>
      </c>
      <c r="C453" s="16" t="s">
        <v>1074</v>
      </c>
      <c r="D453" s="2">
        <v>7</v>
      </c>
      <c r="E453" s="8">
        <f t="shared" si="28"/>
        <v>1.9459101490553132</v>
      </c>
      <c r="F453" s="7">
        <v>587</v>
      </c>
      <c r="G453" s="9">
        <f t="shared" si="29"/>
        <v>6.3750248198280968</v>
      </c>
      <c r="H453" s="9">
        <v>3.1</v>
      </c>
      <c r="I453" s="2">
        <v>5</v>
      </c>
      <c r="J453" s="2">
        <v>4</v>
      </c>
      <c r="K453" s="2">
        <v>1</v>
      </c>
      <c r="L453" s="17">
        <v>1014.3</v>
      </c>
      <c r="M453" s="17">
        <v>290.95</v>
      </c>
      <c r="N453" s="15">
        <v>4</v>
      </c>
      <c r="O453" s="7">
        <v>15</v>
      </c>
      <c r="P453" s="7">
        <f t="shared" si="30"/>
        <v>14</v>
      </c>
      <c r="Q453" s="7">
        <f t="shared" si="31"/>
        <v>1</v>
      </c>
      <c r="R453" s="10">
        <v>7.1428571428571423</v>
      </c>
      <c r="S453" s="12">
        <v>0.14916975233807661</v>
      </c>
      <c r="T453" s="12">
        <v>0.1425623432951354</v>
      </c>
      <c r="U453" s="9">
        <v>174.4</v>
      </c>
      <c r="V453">
        <v>11</v>
      </c>
      <c r="W453">
        <v>14</v>
      </c>
      <c r="X453">
        <v>4</v>
      </c>
      <c r="Y453">
        <v>0</v>
      </c>
      <c r="Z453">
        <v>7</v>
      </c>
      <c r="AA453">
        <v>0</v>
      </c>
      <c r="AB453">
        <v>0</v>
      </c>
      <c r="AC453">
        <v>0</v>
      </c>
      <c r="AD453">
        <v>0</v>
      </c>
      <c r="AE453">
        <v>1</v>
      </c>
      <c r="AF453">
        <v>2</v>
      </c>
      <c r="AG453">
        <v>1</v>
      </c>
    </row>
    <row r="454" spans="1:33">
      <c r="A454" s="24" t="s">
        <v>385</v>
      </c>
      <c r="B454" s="15" t="s">
        <v>962</v>
      </c>
      <c r="C454" s="16" t="s">
        <v>1074</v>
      </c>
      <c r="D454" s="2">
        <v>2</v>
      </c>
      <c r="E454" s="8">
        <f t="shared" si="28"/>
        <v>0.69314718055994529</v>
      </c>
      <c r="F454" s="7">
        <v>1036</v>
      </c>
      <c r="G454" s="9">
        <f t="shared" si="29"/>
        <v>6.9431224228194282</v>
      </c>
      <c r="H454" s="9">
        <v>7.25</v>
      </c>
      <c r="I454" s="2">
        <v>6</v>
      </c>
      <c r="J454">
        <v>6</v>
      </c>
      <c r="K454" s="2">
        <v>2</v>
      </c>
      <c r="L454" s="17">
        <v>1789.64</v>
      </c>
      <c r="M454" s="17">
        <v>153.82</v>
      </c>
      <c r="N454" s="15">
        <v>0</v>
      </c>
      <c r="O454" s="7">
        <v>16</v>
      </c>
      <c r="P454" s="7">
        <f t="shared" si="30"/>
        <v>15</v>
      </c>
      <c r="Q454" s="7">
        <f t="shared" si="31"/>
        <v>4</v>
      </c>
      <c r="R454" s="10">
        <v>26.666666666666668</v>
      </c>
      <c r="S454" s="12">
        <v>0.3702783798534226</v>
      </c>
      <c r="T454" s="12">
        <v>0.36847749335896585</v>
      </c>
      <c r="U454" s="9">
        <v>148.69</v>
      </c>
      <c r="V454">
        <v>10</v>
      </c>
      <c r="W454">
        <v>18</v>
      </c>
      <c r="X454">
        <v>0</v>
      </c>
      <c r="Y454">
        <v>4</v>
      </c>
      <c r="Z454">
        <v>6</v>
      </c>
      <c r="AA454">
        <v>1</v>
      </c>
      <c r="AB454">
        <v>0</v>
      </c>
      <c r="AC454">
        <v>0</v>
      </c>
      <c r="AD454">
        <v>0</v>
      </c>
      <c r="AE454">
        <v>1</v>
      </c>
      <c r="AF454">
        <v>3</v>
      </c>
      <c r="AG454">
        <v>1</v>
      </c>
    </row>
    <row r="455" spans="1:33">
      <c r="A455" s="24" t="s">
        <v>71</v>
      </c>
      <c r="B455" s="15" t="s">
        <v>963</v>
      </c>
      <c r="C455" s="16" t="s">
        <v>1074</v>
      </c>
      <c r="D455" s="2">
        <v>2</v>
      </c>
      <c r="E455" s="8">
        <f t="shared" si="28"/>
        <v>0.69314718055994529</v>
      </c>
      <c r="F455" s="7">
        <v>199</v>
      </c>
      <c r="G455" s="9">
        <f t="shared" si="29"/>
        <v>5.2933048247244923</v>
      </c>
      <c r="H455" s="9">
        <v>5</v>
      </c>
      <c r="I455" s="2">
        <v>7</v>
      </c>
      <c r="J455" s="2">
        <v>6</v>
      </c>
      <c r="K455" s="2">
        <v>2</v>
      </c>
      <c r="L455" s="17">
        <v>270.92</v>
      </c>
      <c r="M455" s="17">
        <v>39.94</v>
      </c>
      <c r="N455" s="15">
        <v>0</v>
      </c>
      <c r="O455" s="7">
        <v>11</v>
      </c>
      <c r="P455" s="7">
        <f t="shared" si="30"/>
        <v>10</v>
      </c>
      <c r="Q455" s="7">
        <f t="shared" si="31"/>
        <v>1</v>
      </c>
      <c r="R455" s="10">
        <v>10</v>
      </c>
      <c r="S455" s="12">
        <v>0.18999090743771591</v>
      </c>
      <c r="T455" s="12">
        <v>0.20000558365126916</v>
      </c>
      <c r="U455" s="9">
        <v>354.2</v>
      </c>
      <c r="V455">
        <v>27</v>
      </c>
      <c r="W455">
        <v>75</v>
      </c>
      <c r="X455">
        <v>4</v>
      </c>
      <c r="Y455">
        <v>0</v>
      </c>
      <c r="Z455">
        <v>1</v>
      </c>
      <c r="AA455">
        <v>1</v>
      </c>
      <c r="AB455">
        <v>0</v>
      </c>
      <c r="AC455">
        <v>0</v>
      </c>
      <c r="AD455">
        <v>0</v>
      </c>
      <c r="AE455">
        <v>0</v>
      </c>
      <c r="AF455">
        <v>4</v>
      </c>
      <c r="AG455">
        <v>1</v>
      </c>
    </row>
    <row r="456" spans="1:33">
      <c r="A456" s="24" t="s">
        <v>355</v>
      </c>
      <c r="B456" s="15" t="s">
        <v>964</v>
      </c>
      <c r="C456" s="16" t="s">
        <v>1074</v>
      </c>
      <c r="D456" s="2">
        <v>6</v>
      </c>
      <c r="E456" s="8">
        <f t="shared" si="28"/>
        <v>1.791759469228055</v>
      </c>
      <c r="F456" s="7">
        <v>1013</v>
      </c>
      <c r="G456" s="9">
        <f t="shared" si="29"/>
        <v>6.9206715042486833</v>
      </c>
      <c r="H456" s="9">
        <v>8.65</v>
      </c>
      <c r="I456" s="2">
        <v>5</v>
      </c>
      <c r="J456" s="2">
        <v>4</v>
      </c>
      <c r="K456" s="2">
        <v>1</v>
      </c>
      <c r="L456" s="17">
        <v>567.62</v>
      </c>
      <c r="M456" s="17">
        <v>74.23</v>
      </c>
      <c r="N456" s="15">
        <v>4</v>
      </c>
      <c r="O456" s="7">
        <v>19</v>
      </c>
      <c r="P456" s="7">
        <f t="shared" si="30"/>
        <v>18</v>
      </c>
      <c r="Q456" s="7">
        <f t="shared" si="31"/>
        <v>8</v>
      </c>
      <c r="R456" s="10">
        <v>44.444444444444443</v>
      </c>
      <c r="S456" s="12">
        <v>0.37980616991411265</v>
      </c>
      <c r="T456" s="12">
        <v>0.38132190132170157</v>
      </c>
      <c r="U456" s="9">
        <v>101.29</v>
      </c>
      <c r="V456">
        <v>8</v>
      </c>
      <c r="W456">
        <v>18</v>
      </c>
      <c r="X456">
        <v>7</v>
      </c>
      <c r="Y456">
        <v>0</v>
      </c>
      <c r="Z456">
        <v>7</v>
      </c>
      <c r="AA456">
        <v>1</v>
      </c>
      <c r="AB456">
        <v>0</v>
      </c>
      <c r="AC456">
        <v>0</v>
      </c>
      <c r="AD456">
        <v>0</v>
      </c>
      <c r="AE456">
        <v>0</v>
      </c>
      <c r="AF456">
        <v>3</v>
      </c>
      <c r="AG456">
        <v>1</v>
      </c>
    </row>
    <row r="457" spans="1:33">
      <c r="A457" s="24" t="s">
        <v>72</v>
      </c>
      <c r="B457" s="15" t="s">
        <v>965</v>
      </c>
      <c r="C457" s="16" t="s">
        <v>1074</v>
      </c>
      <c r="D457" s="2">
        <v>1</v>
      </c>
      <c r="E457" s="8">
        <f t="shared" si="28"/>
        <v>0</v>
      </c>
      <c r="F457" s="7">
        <v>174</v>
      </c>
      <c r="G457" s="9">
        <f t="shared" si="29"/>
        <v>5.1590552992145291</v>
      </c>
      <c r="H457" s="9">
        <v>3.45</v>
      </c>
      <c r="I457" s="2">
        <v>5</v>
      </c>
      <c r="J457" s="2">
        <v>5</v>
      </c>
      <c r="K457" s="2">
        <v>1</v>
      </c>
      <c r="L457" s="17">
        <v>111.25</v>
      </c>
      <c r="M457" s="17">
        <v>13.29</v>
      </c>
      <c r="N457" s="15">
        <v>1</v>
      </c>
      <c r="O457" s="7">
        <v>11</v>
      </c>
      <c r="P457" s="7">
        <f t="shared" si="30"/>
        <v>9</v>
      </c>
      <c r="Q457" s="7">
        <f t="shared" si="31"/>
        <v>2.9999999999999996</v>
      </c>
      <c r="R457" s="10">
        <v>33.333333333333329</v>
      </c>
      <c r="S457" s="12">
        <v>0.28048594923594927</v>
      </c>
      <c r="T457" s="12">
        <v>0.28044960533546681</v>
      </c>
      <c r="U457" s="9">
        <v>144.49</v>
      </c>
      <c r="V457">
        <v>6</v>
      </c>
      <c r="W457">
        <v>40</v>
      </c>
      <c r="X457">
        <v>1</v>
      </c>
      <c r="Y457">
        <v>2</v>
      </c>
      <c r="Z457">
        <v>1</v>
      </c>
      <c r="AA457">
        <v>0</v>
      </c>
      <c r="AB457">
        <v>0</v>
      </c>
      <c r="AC457">
        <v>0</v>
      </c>
      <c r="AD457">
        <v>0</v>
      </c>
      <c r="AE457">
        <v>1</v>
      </c>
      <c r="AF457">
        <v>4</v>
      </c>
      <c r="AG457">
        <v>2</v>
      </c>
    </row>
    <row r="458" spans="1:33">
      <c r="A458" s="24" t="s">
        <v>73</v>
      </c>
      <c r="B458" s="15" t="s">
        <v>966</v>
      </c>
      <c r="C458" s="16" t="s">
        <v>1074</v>
      </c>
      <c r="D458" s="2">
        <v>1</v>
      </c>
      <c r="E458" s="8">
        <f t="shared" si="28"/>
        <v>0</v>
      </c>
      <c r="F458" s="7">
        <v>396</v>
      </c>
      <c r="G458" s="9">
        <f t="shared" si="29"/>
        <v>5.9814142112544806</v>
      </c>
      <c r="H458" s="9">
        <v>7.85</v>
      </c>
      <c r="I458" s="2">
        <v>8</v>
      </c>
      <c r="J458" s="2">
        <v>6</v>
      </c>
      <c r="K458" s="2">
        <v>2</v>
      </c>
      <c r="L458" s="17">
        <v>419.05</v>
      </c>
      <c r="M458" s="17">
        <v>34.58</v>
      </c>
      <c r="N458" s="15">
        <v>0</v>
      </c>
      <c r="O458" s="7">
        <v>18</v>
      </c>
      <c r="P458" s="7">
        <f t="shared" si="30"/>
        <v>16</v>
      </c>
      <c r="Q458" s="7">
        <f t="shared" si="31"/>
        <v>2</v>
      </c>
      <c r="R458" s="10">
        <v>12.5</v>
      </c>
      <c r="S458" s="12">
        <v>0.17718701452467689</v>
      </c>
      <c r="T458" s="12">
        <v>0.19220630475098674</v>
      </c>
      <c r="U458" s="9">
        <v>239.63</v>
      </c>
      <c r="V458">
        <v>16</v>
      </c>
      <c r="W458">
        <v>18</v>
      </c>
      <c r="X458">
        <v>0</v>
      </c>
      <c r="Y458">
        <v>5</v>
      </c>
      <c r="Z458">
        <v>6</v>
      </c>
      <c r="AA458">
        <v>2</v>
      </c>
      <c r="AB458">
        <v>0</v>
      </c>
      <c r="AC458">
        <v>0</v>
      </c>
      <c r="AD458">
        <v>0</v>
      </c>
      <c r="AE458">
        <v>0</v>
      </c>
      <c r="AF458">
        <v>3</v>
      </c>
      <c r="AG458">
        <v>2</v>
      </c>
    </row>
    <row r="459" spans="1:33">
      <c r="A459" s="24" t="s">
        <v>74</v>
      </c>
      <c r="B459" s="15" t="s">
        <v>967</v>
      </c>
      <c r="C459" s="16" t="s">
        <v>1074</v>
      </c>
      <c r="D459" s="2">
        <v>1</v>
      </c>
      <c r="E459" s="8">
        <f t="shared" si="28"/>
        <v>0</v>
      </c>
      <c r="F459" s="7">
        <v>183</v>
      </c>
      <c r="G459" s="9">
        <f t="shared" si="29"/>
        <v>5.2094861528414214</v>
      </c>
      <c r="H459" s="9">
        <v>2.75</v>
      </c>
      <c r="I459" s="2">
        <v>8</v>
      </c>
      <c r="J459">
        <v>6</v>
      </c>
      <c r="K459" s="2">
        <v>2</v>
      </c>
      <c r="L459" s="17">
        <v>1921.27</v>
      </c>
      <c r="M459" s="17">
        <v>984.36</v>
      </c>
      <c r="N459" s="15">
        <v>7</v>
      </c>
      <c r="O459" s="7">
        <v>12</v>
      </c>
      <c r="P459" s="7">
        <f t="shared" si="30"/>
        <v>11</v>
      </c>
      <c r="Q459" s="7">
        <f t="shared" si="31"/>
        <v>0</v>
      </c>
      <c r="R459" s="10">
        <v>0</v>
      </c>
      <c r="S459" s="12">
        <v>6.4226899527526457E-2</v>
      </c>
      <c r="T459" s="12">
        <v>4.4884449625527949E-2</v>
      </c>
      <c r="U459" s="9">
        <v>738.78</v>
      </c>
      <c r="V459">
        <v>28</v>
      </c>
      <c r="W459">
        <v>51</v>
      </c>
      <c r="X459">
        <v>0</v>
      </c>
      <c r="Y459">
        <v>3</v>
      </c>
      <c r="Z459">
        <v>4</v>
      </c>
      <c r="AA459">
        <v>1</v>
      </c>
      <c r="AB459">
        <v>1</v>
      </c>
      <c r="AC459">
        <v>0</v>
      </c>
      <c r="AD459">
        <v>0</v>
      </c>
      <c r="AE459">
        <v>0</v>
      </c>
      <c r="AF459">
        <v>2</v>
      </c>
      <c r="AG459">
        <v>1</v>
      </c>
    </row>
    <row r="460" spans="1:33">
      <c r="A460" s="24" t="s">
        <v>356</v>
      </c>
      <c r="B460" s="15" t="s">
        <v>968</v>
      </c>
      <c r="C460" s="16" t="s">
        <v>1074</v>
      </c>
      <c r="D460" s="2">
        <v>12</v>
      </c>
      <c r="E460" s="8">
        <f t="shared" si="28"/>
        <v>2.4849066497880004</v>
      </c>
      <c r="F460" s="7">
        <v>608</v>
      </c>
      <c r="G460" s="9">
        <f t="shared" si="29"/>
        <v>6.4101748819661672</v>
      </c>
      <c r="H460" s="9">
        <v>8.9499999999999993</v>
      </c>
      <c r="I460" s="2">
        <v>6</v>
      </c>
      <c r="J460" s="2">
        <v>6</v>
      </c>
      <c r="K460" s="2">
        <v>3</v>
      </c>
      <c r="L460" s="17">
        <v>608.41999999999996</v>
      </c>
      <c r="M460" s="17">
        <v>21.51</v>
      </c>
      <c r="N460" s="15">
        <v>0</v>
      </c>
      <c r="O460" s="7">
        <v>15</v>
      </c>
      <c r="P460" s="7">
        <f t="shared" si="30"/>
        <v>15</v>
      </c>
      <c r="Q460" s="7">
        <f t="shared" si="31"/>
        <v>11</v>
      </c>
      <c r="R460" s="10">
        <v>73.333333333333329</v>
      </c>
      <c r="S460" s="12">
        <v>0.66357694592988703</v>
      </c>
      <c r="T460" s="12">
        <v>0.65029082479430111</v>
      </c>
      <c r="U460" s="9">
        <v>0</v>
      </c>
      <c r="V460">
        <v>0</v>
      </c>
      <c r="W460">
        <v>0</v>
      </c>
      <c r="X460">
        <v>5</v>
      </c>
      <c r="Y460">
        <v>0</v>
      </c>
      <c r="Z460">
        <v>7</v>
      </c>
      <c r="AA460">
        <v>0</v>
      </c>
      <c r="AB460">
        <v>2</v>
      </c>
      <c r="AC460">
        <v>0</v>
      </c>
      <c r="AD460">
        <v>0</v>
      </c>
      <c r="AE460">
        <v>0</v>
      </c>
      <c r="AF460">
        <v>1</v>
      </c>
      <c r="AG460">
        <v>0</v>
      </c>
    </row>
    <row r="461" spans="1:33">
      <c r="A461" s="24" t="s">
        <v>357</v>
      </c>
      <c r="B461" s="15" t="s">
        <v>969</v>
      </c>
      <c r="C461" s="16" t="s">
        <v>1074</v>
      </c>
      <c r="D461" s="2">
        <v>61</v>
      </c>
      <c r="E461" s="8">
        <f t="shared" si="28"/>
        <v>4.1108738641733114</v>
      </c>
      <c r="F461" s="7">
        <v>5540</v>
      </c>
      <c r="G461" s="9">
        <f t="shared" si="29"/>
        <v>8.6197497797413298</v>
      </c>
      <c r="H461" s="9">
        <v>7.55</v>
      </c>
      <c r="I461" s="2">
        <v>5</v>
      </c>
      <c r="J461" s="2">
        <v>4</v>
      </c>
      <c r="K461" s="2">
        <v>1</v>
      </c>
      <c r="L461" s="17">
        <v>2417.52</v>
      </c>
      <c r="M461" s="17">
        <v>441.31</v>
      </c>
      <c r="N461" s="15">
        <v>5</v>
      </c>
      <c r="O461" s="7">
        <v>11</v>
      </c>
      <c r="P461" s="7">
        <f t="shared" si="30"/>
        <v>9</v>
      </c>
      <c r="Q461" s="7">
        <f t="shared" si="31"/>
        <v>4</v>
      </c>
      <c r="R461" s="10">
        <v>44.444444444444443</v>
      </c>
      <c r="S461" s="12">
        <v>0.48699538359055478</v>
      </c>
      <c r="T461" s="12">
        <v>0.48030833339400569</v>
      </c>
      <c r="U461" s="9">
        <v>8.76</v>
      </c>
      <c r="V461">
        <v>1</v>
      </c>
      <c r="W461">
        <v>10</v>
      </c>
      <c r="X461">
        <v>3</v>
      </c>
      <c r="Y461">
        <v>0</v>
      </c>
      <c r="Z461">
        <v>4</v>
      </c>
      <c r="AA461">
        <v>0</v>
      </c>
      <c r="AB461">
        <v>0</v>
      </c>
      <c r="AC461">
        <v>0</v>
      </c>
      <c r="AD461">
        <v>0</v>
      </c>
      <c r="AE461">
        <v>1</v>
      </c>
      <c r="AF461">
        <v>1</v>
      </c>
      <c r="AG461">
        <v>2</v>
      </c>
    </row>
    <row r="462" spans="1:33">
      <c r="A462" s="24" t="s">
        <v>358</v>
      </c>
      <c r="B462" s="15" t="s">
        <v>970</v>
      </c>
      <c r="C462" s="16" t="s">
        <v>1074</v>
      </c>
      <c r="D462" s="2">
        <v>70</v>
      </c>
      <c r="E462" s="8">
        <f t="shared" si="28"/>
        <v>4.2484952420493594</v>
      </c>
      <c r="F462" s="7">
        <v>11527</v>
      </c>
      <c r="G462" s="9">
        <f t="shared" si="29"/>
        <v>9.3524473886010124</v>
      </c>
      <c r="H462" s="9">
        <v>7.4</v>
      </c>
      <c r="I462" s="2">
        <v>5</v>
      </c>
      <c r="J462" s="2">
        <v>4</v>
      </c>
      <c r="K462" s="2">
        <v>1</v>
      </c>
      <c r="L462" s="17">
        <v>1571.6</v>
      </c>
      <c r="M462" s="17">
        <v>401.31</v>
      </c>
      <c r="N462" s="15">
        <v>8</v>
      </c>
      <c r="O462" s="7">
        <v>11</v>
      </c>
      <c r="P462" s="7">
        <f t="shared" si="30"/>
        <v>9</v>
      </c>
      <c r="Q462" s="7">
        <f t="shared" si="31"/>
        <v>0</v>
      </c>
      <c r="R462" s="10">
        <v>0</v>
      </c>
      <c r="S462" s="12">
        <v>7.9484536276136483E-2</v>
      </c>
      <c r="T462" s="12">
        <v>8.1233021760438701E-2</v>
      </c>
      <c r="U462" s="9">
        <v>39.68</v>
      </c>
      <c r="V462">
        <v>3</v>
      </c>
      <c r="W462">
        <v>8</v>
      </c>
      <c r="X462">
        <v>2</v>
      </c>
      <c r="Y462">
        <v>0</v>
      </c>
      <c r="Z462">
        <v>2</v>
      </c>
      <c r="AA462">
        <v>1</v>
      </c>
      <c r="AB462">
        <v>0</v>
      </c>
      <c r="AC462">
        <v>0</v>
      </c>
      <c r="AD462">
        <v>0</v>
      </c>
      <c r="AE462">
        <v>4</v>
      </c>
      <c r="AF462">
        <v>0</v>
      </c>
      <c r="AG462">
        <v>2</v>
      </c>
    </row>
    <row r="463" spans="1:33">
      <c r="A463" s="24" t="s">
        <v>359</v>
      </c>
      <c r="B463" s="15" t="s">
        <v>971</v>
      </c>
      <c r="C463" s="16" t="s">
        <v>1074</v>
      </c>
      <c r="D463" s="2">
        <v>1</v>
      </c>
      <c r="E463" s="8">
        <f t="shared" si="28"/>
        <v>0</v>
      </c>
      <c r="F463" s="7">
        <v>1144</v>
      </c>
      <c r="G463" s="9">
        <f t="shared" si="29"/>
        <v>7.0422861719397432</v>
      </c>
      <c r="H463" s="9">
        <v>7.8</v>
      </c>
      <c r="I463" s="2">
        <v>5</v>
      </c>
      <c r="J463" s="2">
        <v>4</v>
      </c>
      <c r="K463" s="2">
        <v>1</v>
      </c>
      <c r="L463" s="17">
        <v>1234.19</v>
      </c>
      <c r="M463" s="17">
        <v>311.62</v>
      </c>
      <c r="N463" s="15">
        <v>3</v>
      </c>
      <c r="O463" s="7">
        <v>13</v>
      </c>
      <c r="P463" s="7">
        <f t="shared" si="30"/>
        <v>13</v>
      </c>
      <c r="Q463" s="7">
        <f t="shared" si="31"/>
        <v>4</v>
      </c>
      <c r="R463" s="10">
        <v>30.76923076923077</v>
      </c>
      <c r="S463" s="12">
        <v>0.26430194573618437</v>
      </c>
      <c r="T463" s="12">
        <v>0.26497650200956679</v>
      </c>
      <c r="U463" s="9">
        <v>31.12</v>
      </c>
      <c r="V463">
        <v>1</v>
      </c>
      <c r="W463">
        <v>3</v>
      </c>
      <c r="X463">
        <v>1</v>
      </c>
      <c r="Y463">
        <v>0</v>
      </c>
      <c r="Z463">
        <v>10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2</v>
      </c>
      <c r="AG463">
        <v>0</v>
      </c>
    </row>
    <row r="464" spans="1:33">
      <c r="A464" s="24" t="s">
        <v>848</v>
      </c>
      <c r="B464" s="15" t="s">
        <v>985</v>
      </c>
      <c r="C464" s="16" t="s">
        <v>1074</v>
      </c>
      <c r="D464" s="2">
        <v>1</v>
      </c>
      <c r="E464" s="8">
        <f t="shared" si="28"/>
        <v>0</v>
      </c>
      <c r="F464" s="7">
        <v>129</v>
      </c>
      <c r="G464" s="9">
        <f t="shared" si="29"/>
        <v>4.8598124043616719</v>
      </c>
      <c r="H464" s="9">
        <v>2.5</v>
      </c>
      <c r="I464" s="2">
        <v>5</v>
      </c>
      <c r="J464">
        <v>4</v>
      </c>
      <c r="K464" s="2">
        <v>1</v>
      </c>
      <c r="L464" s="17">
        <v>1228.56</v>
      </c>
      <c r="M464" s="17">
        <v>317.12</v>
      </c>
      <c r="N464" s="15">
        <v>5</v>
      </c>
      <c r="O464" s="7">
        <v>14</v>
      </c>
      <c r="P464" s="7">
        <f t="shared" si="30"/>
        <v>13</v>
      </c>
      <c r="Q464" s="7">
        <f t="shared" si="31"/>
        <v>3</v>
      </c>
      <c r="R464" s="10">
        <v>23.076923076923077</v>
      </c>
      <c r="S464" s="12">
        <v>0.22954091503099519</v>
      </c>
      <c r="T464" s="12">
        <v>0.23842791507879399</v>
      </c>
      <c r="U464" s="9">
        <v>383.3</v>
      </c>
      <c r="V464">
        <v>11</v>
      </c>
      <c r="W464">
        <v>24</v>
      </c>
      <c r="X464">
        <v>1</v>
      </c>
      <c r="Y464">
        <v>3</v>
      </c>
      <c r="Z464">
        <v>7</v>
      </c>
      <c r="AA464">
        <v>1</v>
      </c>
      <c r="AB464">
        <v>0</v>
      </c>
      <c r="AC464">
        <v>0</v>
      </c>
      <c r="AD464">
        <v>0</v>
      </c>
      <c r="AE464">
        <v>0</v>
      </c>
      <c r="AF464">
        <v>1</v>
      </c>
      <c r="AG464">
        <v>1</v>
      </c>
    </row>
    <row r="465" spans="1:33">
      <c r="A465" s="24" t="s">
        <v>360</v>
      </c>
      <c r="B465" s="15" t="s">
        <v>986</v>
      </c>
      <c r="C465" s="16" t="s">
        <v>1074</v>
      </c>
      <c r="D465" s="2">
        <v>17</v>
      </c>
      <c r="E465" s="8">
        <f t="shared" si="28"/>
        <v>2.8332133440562162</v>
      </c>
      <c r="F465" s="7">
        <v>782</v>
      </c>
      <c r="G465" s="9">
        <f t="shared" si="29"/>
        <v>6.6618547405453112</v>
      </c>
      <c r="H465" s="9">
        <v>8.35</v>
      </c>
      <c r="I465" s="2">
        <v>5</v>
      </c>
      <c r="J465" s="2">
        <v>4</v>
      </c>
      <c r="K465" s="2">
        <v>1</v>
      </c>
      <c r="L465" s="17">
        <v>1392.43</v>
      </c>
      <c r="M465" s="17">
        <v>366.63</v>
      </c>
      <c r="N465" s="15">
        <v>6</v>
      </c>
      <c r="O465" s="7">
        <v>13</v>
      </c>
      <c r="P465" s="7">
        <f t="shared" si="30"/>
        <v>12</v>
      </c>
      <c r="Q465" s="7">
        <f t="shared" si="31"/>
        <v>3.9999999999999996</v>
      </c>
      <c r="R465" s="10">
        <v>33.333333333333329</v>
      </c>
      <c r="S465" s="12">
        <v>0.40231775716973089</v>
      </c>
      <c r="T465" s="12">
        <v>0.42863190242967758</v>
      </c>
      <c r="U465" s="9">
        <v>358.79</v>
      </c>
      <c r="V465">
        <v>14</v>
      </c>
      <c r="W465">
        <v>50</v>
      </c>
      <c r="X465">
        <v>3</v>
      </c>
      <c r="Y465">
        <v>0</v>
      </c>
      <c r="Z465">
        <v>4</v>
      </c>
      <c r="AA465">
        <v>0</v>
      </c>
      <c r="AB465">
        <v>0</v>
      </c>
      <c r="AC465">
        <v>0</v>
      </c>
      <c r="AD465">
        <v>0</v>
      </c>
      <c r="AE465">
        <v>1</v>
      </c>
      <c r="AF465">
        <v>4</v>
      </c>
      <c r="AG465">
        <v>1</v>
      </c>
    </row>
    <row r="466" spans="1:33">
      <c r="A466" s="24" t="s">
        <v>361</v>
      </c>
      <c r="B466" s="15" t="s">
        <v>987</v>
      </c>
      <c r="C466" s="16" t="s">
        <v>1074</v>
      </c>
      <c r="D466" s="2">
        <v>1</v>
      </c>
      <c r="E466" s="8">
        <f t="shared" si="28"/>
        <v>0</v>
      </c>
      <c r="F466" s="7">
        <v>40</v>
      </c>
      <c r="G466" s="9">
        <f t="shared" si="29"/>
        <v>3.6888794541139363</v>
      </c>
      <c r="H466" s="9">
        <v>6.7</v>
      </c>
      <c r="I466" s="2">
        <v>8</v>
      </c>
      <c r="J466">
        <v>7</v>
      </c>
      <c r="K466" s="2">
        <v>2</v>
      </c>
      <c r="L466" s="17">
        <v>1003.15</v>
      </c>
      <c r="M466" s="17">
        <v>266.51</v>
      </c>
      <c r="N466" s="15">
        <v>1</v>
      </c>
      <c r="O466" s="7">
        <v>13</v>
      </c>
      <c r="P466" s="7">
        <f t="shared" si="30"/>
        <v>12</v>
      </c>
      <c r="Q466" s="7">
        <f t="shared" si="31"/>
        <v>6</v>
      </c>
      <c r="R466" s="10">
        <v>50</v>
      </c>
      <c r="S466" s="12">
        <v>0.44292702320469352</v>
      </c>
      <c r="T466" s="12">
        <v>0.40945410024752404</v>
      </c>
      <c r="U466" s="9">
        <v>23.47</v>
      </c>
      <c r="V466">
        <v>1</v>
      </c>
      <c r="W466">
        <v>7</v>
      </c>
      <c r="X466">
        <v>6</v>
      </c>
      <c r="Y466">
        <v>0</v>
      </c>
      <c r="Z466">
        <v>4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2</v>
      </c>
      <c r="AG466">
        <v>1</v>
      </c>
    </row>
    <row r="467" spans="1:33">
      <c r="A467" s="24" t="s">
        <v>849</v>
      </c>
      <c r="B467" s="15" t="s">
        <v>988</v>
      </c>
      <c r="C467" s="16" t="s">
        <v>1074</v>
      </c>
      <c r="D467" s="2">
        <v>2</v>
      </c>
      <c r="E467" s="8">
        <f t="shared" si="28"/>
        <v>0.69314718055994529</v>
      </c>
      <c r="F467" s="7">
        <v>661</v>
      </c>
      <c r="G467" s="9">
        <f t="shared" si="29"/>
        <v>6.4937538398516859</v>
      </c>
      <c r="H467" s="9">
        <v>8.4499999999999993</v>
      </c>
      <c r="I467" s="2">
        <v>10</v>
      </c>
      <c r="J467" s="2">
        <v>8</v>
      </c>
      <c r="K467" s="2">
        <v>3</v>
      </c>
      <c r="L467" s="17">
        <v>115.36</v>
      </c>
      <c r="M467" s="17">
        <v>0</v>
      </c>
      <c r="N467" s="15">
        <v>0</v>
      </c>
      <c r="O467" s="7">
        <v>17</v>
      </c>
      <c r="P467" s="7">
        <f t="shared" si="30"/>
        <v>16</v>
      </c>
      <c r="Q467" s="7">
        <f t="shared" si="31"/>
        <v>6</v>
      </c>
      <c r="R467" s="10">
        <v>37.5</v>
      </c>
      <c r="S467" s="12">
        <v>0.3602369589585499</v>
      </c>
      <c r="T467" s="12">
        <v>0.34642877863174976</v>
      </c>
      <c r="U467" s="9">
        <v>190.86</v>
      </c>
      <c r="V467">
        <v>10</v>
      </c>
      <c r="W467">
        <v>22</v>
      </c>
      <c r="X467">
        <v>5</v>
      </c>
      <c r="Y467">
        <v>0</v>
      </c>
      <c r="Z467">
        <v>2</v>
      </c>
      <c r="AA467">
        <v>2</v>
      </c>
      <c r="AB467">
        <v>0</v>
      </c>
      <c r="AC467">
        <v>2</v>
      </c>
      <c r="AD467">
        <v>0</v>
      </c>
      <c r="AE467">
        <v>2</v>
      </c>
      <c r="AF467">
        <v>3</v>
      </c>
      <c r="AG467">
        <v>1</v>
      </c>
    </row>
    <row r="468" spans="1:33">
      <c r="A468" s="24" t="s">
        <v>684</v>
      </c>
      <c r="B468" s="15" t="s">
        <v>989</v>
      </c>
      <c r="C468" s="16" t="s">
        <v>1074</v>
      </c>
      <c r="D468" s="2">
        <v>47</v>
      </c>
      <c r="E468" s="8">
        <f t="shared" si="28"/>
        <v>3.8501476017100584</v>
      </c>
      <c r="F468" s="7">
        <v>767</v>
      </c>
      <c r="G468" s="9">
        <f t="shared" si="29"/>
        <v>6.642486801367256</v>
      </c>
      <c r="H468" s="9">
        <v>3.05</v>
      </c>
      <c r="I468" s="2">
        <v>9</v>
      </c>
      <c r="J468">
        <v>8</v>
      </c>
      <c r="K468" s="2">
        <v>3</v>
      </c>
      <c r="L468" s="17">
        <v>794.81</v>
      </c>
      <c r="M468" s="17">
        <v>121.07</v>
      </c>
      <c r="N468" s="15">
        <v>0</v>
      </c>
      <c r="O468" s="7">
        <v>13</v>
      </c>
      <c r="P468" s="7">
        <f t="shared" si="30"/>
        <v>13</v>
      </c>
      <c r="Q468" s="7">
        <f t="shared" si="31"/>
        <v>7</v>
      </c>
      <c r="R468" s="10">
        <v>53.846153846153847</v>
      </c>
      <c r="S468" s="12">
        <v>0.49026509736539531</v>
      </c>
      <c r="T468" s="12">
        <v>0.45892177279956231</v>
      </c>
      <c r="U468" s="9">
        <v>0</v>
      </c>
      <c r="V468">
        <v>0</v>
      </c>
      <c r="W468">
        <v>0</v>
      </c>
      <c r="X468">
        <v>4</v>
      </c>
      <c r="Y468">
        <v>0</v>
      </c>
      <c r="Z468">
        <v>4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5</v>
      </c>
      <c r="AG468">
        <v>0</v>
      </c>
    </row>
    <row r="469" spans="1:33">
      <c r="A469" s="24" t="s">
        <v>685</v>
      </c>
      <c r="B469" s="15" t="s">
        <v>990</v>
      </c>
      <c r="C469" s="16" t="s">
        <v>1074</v>
      </c>
      <c r="D469" s="2">
        <v>8</v>
      </c>
      <c r="E469" s="8">
        <f t="shared" si="28"/>
        <v>2.0794415416798357</v>
      </c>
      <c r="F469" s="7">
        <v>167</v>
      </c>
      <c r="G469" s="9">
        <f t="shared" si="29"/>
        <v>5.1179938124167554</v>
      </c>
      <c r="H469" s="9">
        <v>5.9</v>
      </c>
      <c r="I469" s="2">
        <v>6</v>
      </c>
      <c r="J469" s="2">
        <v>5</v>
      </c>
      <c r="K469" s="2">
        <v>2</v>
      </c>
      <c r="L469" s="17">
        <v>283.51</v>
      </c>
      <c r="M469" s="17">
        <v>50.17</v>
      </c>
      <c r="N469" s="15">
        <v>0</v>
      </c>
      <c r="O469" s="7">
        <v>14</v>
      </c>
      <c r="P469" s="7">
        <f t="shared" si="30"/>
        <v>13</v>
      </c>
      <c r="Q469" s="7">
        <f t="shared" si="31"/>
        <v>6</v>
      </c>
      <c r="R469" s="10">
        <v>46.153846153846153</v>
      </c>
      <c r="S469" s="12">
        <v>0.47537821655468709</v>
      </c>
      <c r="T469" s="12">
        <v>0.47241758282616847</v>
      </c>
      <c r="U469" s="9">
        <v>63.93</v>
      </c>
      <c r="V469">
        <v>3</v>
      </c>
      <c r="W469">
        <v>14</v>
      </c>
      <c r="X469">
        <v>2</v>
      </c>
      <c r="Y469">
        <v>1</v>
      </c>
      <c r="Z469">
        <v>3</v>
      </c>
      <c r="AA469">
        <v>0</v>
      </c>
      <c r="AB469">
        <v>1</v>
      </c>
      <c r="AC469">
        <v>0</v>
      </c>
      <c r="AD469">
        <v>0</v>
      </c>
      <c r="AE469">
        <v>0</v>
      </c>
      <c r="AF469">
        <v>6</v>
      </c>
      <c r="AG469">
        <v>1</v>
      </c>
    </row>
    <row r="470" spans="1:33">
      <c r="A470" s="24" t="s">
        <v>943</v>
      </c>
      <c r="B470" s="15" t="s">
        <v>763</v>
      </c>
      <c r="C470" s="16" t="s">
        <v>1074</v>
      </c>
      <c r="D470" s="2">
        <v>1</v>
      </c>
      <c r="E470" s="8">
        <f t="shared" si="28"/>
        <v>0</v>
      </c>
      <c r="F470" s="7">
        <v>33</v>
      </c>
      <c r="G470" s="9">
        <f t="shared" si="29"/>
        <v>3.4965075614664802</v>
      </c>
      <c r="H470" s="9">
        <v>3.9</v>
      </c>
      <c r="I470" s="2">
        <v>9</v>
      </c>
      <c r="J470" s="2">
        <v>7</v>
      </c>
      <c r="K470" s="2">
        <v>2</v>
      </c>
      <c r="L470" s="17">
        <v>223.37</v>
      </c>
      <c r="M470" s="17">
        <v>37.090000000000003</v>
      </c>
      <c r="N470" s="15">
        <v>0</v>
      </c>
      <c r="O470" s="7">
        <v>12</v>
      </c>
      <c r="P470" s="7">
        <f t="shared" si="30"/>
        <v>12</v>
      </c>
      <c r="Q470" s="7">
        <f t="shared" si="31"/>
        <v>3.9999999999999996</v>
      </c>
      <c r="R470" s="10">
        <v>33.333333333333329</v>
      </c>
      <c r="S470" s="12">
        <v>0.40435016634395843</v>
      </c>
      <c r="T470" s="12">
        <v>0.39745974591348182</v>
      </c>
      <c r="U470" s="9">
        <v>32.71</v>
      </c>
      <c r="V470">
        <v>1</v>
      </c>
      <c r="W470">
        <v>4</v>
      </c>
      <c r="X470">
        <v>2</v>
      </c>
      <c r="Y470">
        <v>1</v>
      </c>
      <c r="Z470">
        <v>5</v>
      </c>
      <c r="AA470">
        <v>1</v>
      </c>
      <c r="AB470">
        <v>0</v>
      </c>
      <c r="AC470">
        <v>0</v>
      </c>
      <c r="AD470">
        <v>0</v>
      </c>
      <c r="AE470">
        <v>0</v>
      </c>
      <c r="AF470">
        <v>3</v>
      </c>
      <c r="AG470">
        <v>0</v>
      </c>
    </row>
    <row r="471" spans="1:33">
      <c r="A471" s="24" t="s">
        <v>850</v>
      </c>
      <c r="B471" s="15" t="s">
        <v>991</v>
      </c>
      <c r="C471" s="16" t="s">
        <v>1074</v>
      </c>
      <c r="D471" s="2">
        <v>4</v>
      </c>
      <c r="E471" s="8">
        <f t="shared" si="28"/>
        <v>1.3862943611198906</v>
      </c>
      <c r="F471" s="7">
        <v>1431</v>
      </c>
      <c r="G471" s="9">
        <f t="shared" si="29"/>
        <v>7.2661287795564506</v>
      </c>
      <c r="H471" s="9">
        <v>4.2</v>
      </c>
      <c r="I471" s="2">
        <v>4</v>
      </c>
      <c r="J471" s="2">
        <v>4</v>
      </c>
      <c r="K471" s="2">
        <v>1</v>
      </c>
      <c r="L471" s="17">
        <v>1014.32</v>
      </c>
      <c r="M471" s="17">
        <v>14.22</v>
      </c>
      <c r="N471" s="15">
        <v>8</v>
      </c>
      <c r="O471" s="7">
        <v>16</v>
      </c>
      <c r="P471" s="7">
        <f t="shared" si="30"/>
        <v>15</v>
      </c>
      <c r="Q471" s="7">
        <f t="shared" si="31"/>
        <v>3</v>
      </c>
      <c r="R471" s="10">
        <v>20</v>
      </c>
      <c r="S471" s="12">
        <v>0.24029662211601235</v>
      </c>
      <c r="T471" s="12">
        <v>0.26833565206076176</v>
      </c>
      <c r="U471" s="9">
        <v>601.78</v>
      </c>
      <c r="V471">
        <v>22</v>
      </c>
      <c r="W471">
        <v>33</v>
      </c>
      <c r="X471">
        <v>0</v>
      </c>
      <c r="Y471">
        <v>2</v>
      </c>
      <c r="Z471">
        <v>5</v>
      </c>
      <c r="AA471">
        <v>1</v>
      </c>
      <c r="AB471">
        <v>1</v>
      </c>
      <c r="AC471">
        <v>0</v>
      </c>
      <c r="AD471">
        <v>0</v>
      </c>
      <c r="AE471">
        <v>0</v>
      </c>
      <c r="AF471">
        <v>6</v>
      </c>
      <c r="AG471">
        <v>1</v>
      </c>
    </row>
    <row r="472" spans="1:33">
      <c r="A472" s="24" t="s">
        <v>944</v>
      </c>
      <c r="B472" s="15" t="s">
        <v>619</v>
      </c>
      <c r="C472" s="16" t="s">
        <v>1074</v>
      </c>
      <c r="D472" s="2">
        <v>18</v>
      </c>
      <c r="E472" s="8">
        <f t="shared" si="28"/>
        <v>2.8903717578961645</v>
      </c>
      <c r="F472" s="7">
        <v>774</v>
      </c>
      <c r="G472" s="9">
        <f t="shared" si="29"/>
        <v>6.6515718735897273</v>
      </c>
      <c r="H472" s="9">
        <v>8.4499999999999993</v>
      </c>
      <c r="I472" s="2">
        <v>7</v>
      </c>
      <c r="J472">
        <v>6</v>
      </c>
      <c r="K472" s="2">
        <v>2</v>
      </c>
      <c r="L472" s="17">
        <v>1285.57</v>
      </c>
      <c r="M472" s="17">
        <v>294.48</v>
      </c>
      <c r="N472" s="15">
        <v>2</v>
      </c>
      <c r="O472" s="7">
        <v>11</v>
      </c>
      <c r="P472" s="7">
        <f t="shared" si="30"/>
        <v>9</v>
      </c>
      <c r="Q472" s="7">
        <f t="shared" si="31"/>
        <v>1</v>
      </c>
      <c r="R472" s="10">
        <v>11.111111111111111</v>
      </c>
      <c r="S472" s="12">
        <v>0.17219789576111416</v>
      </c>
      <c r="T472" s="12">
        <v>0.18355410771719724</v>
      </c>
      <c r="U472" s="9">
        <v>390.3</v>
      </c>
      <c r="V472">
        <v>16</v>
      </c>
      <c r="W472">
        <v>57</v>
      </c>
      <c r="X472">
        <v>2</v>
      </c>
      <c r="Y472">
        <v>0</v>
      </c>
      <c r="Z472">
        <v>3</v>
      </c>
      <c r="AA472">
        <v>1</v>
      </c>
      <c r="AB472">
        <v>0</v>
      </c>
      <c r="AC472">
        <v>0</v>
      </c>
      <c r="AD472">
        <v>0</v>
      </c>
      <c r="AE472">
        <v>1</v>
      </c>
      <c r="AF472">
        <v>2</v>
      </c>
      <c r="AG472">
        <v>2</v>
      </c>
    </row>
    <row r="473" spans="1:33">
      <c r="A473" s="24" t="s">
        <v>860</v>
      </c>
      <c r="B473" s="15" t="s">
        <v>620</v>
      </c>
      <c r="C473" s="16" t="s">
        <v>1074</v>
      </c>
      <c r="D473" s="2">
        <v>1</v>
      </c>
      <c r="E473" s="8">
        <f t="shared" si="28"/>
        <v>0</v>
      </c>
      <c r="F473" s="7">
        <v>137</v>
      </c>
      <c r="G473" s="9">
        <f t="shared" si="29"/>
        <v>4.9199809258281251</v>
      </c>
      <c r="H473" s="9">
        <v>7.5</v>
      </c>
      <c r="I473" s="2">
        <v>8</v>
      </c>
      <c r="J473" s="2">
        <v>7</v>
      </c>
      <c r="K473" s="2">
        <v>2</v>
      </c>
      <c r="L473" s="17">
        <v>100.94</v>
      </c>
      <c r="M473" s="17">
        <v>19.03</v>
      </c>
      <c r="N473" s="15">
        <v>0</v>
      </c>
      <c r="O473" s="7">
        <v>19</v>
      </c>
      <c r="P473" s="7">
        <f t="shared" si="30"/>
        <v>17</v>
      </c>
      <c r="Q473" s="7">
        <f t="shared" si="31"/>
        <v>11</v>
      </c>
      <c r="R473" s="10">
        <v>64.705882352941174</v>
      </c>
      <c r="S473" s="12">
        <v>0.58761550597250389</v>
      </c>
      <c r="T473" s="12">
        <v>0.5767508354542783</v>
      </c>
      <c r="U473" s="9">
        <v>91.83</v>
      </c>
      <c r="V473">
        <v>7</v>
      </c>
      <c r="W473">
        <v>47</v>
      </c>
      <c r="X473">
        <v>5</v>
      </c>
      <c r="Y473">
        <v>0</v>
      </c>
      <c r="Z473">
        <v>4</v>
      </c>
      <c r="AA473">
        <v>1</v>
      </c>
      <c r="AB473">
        <v>0</v>
      </c>
      <c r="AC473">
        <v>0</v>
      </c>
      <c r="AD473">
        <v>0</v>
      </c>
      <c r="AE473">
        <v>1</v>
      </c>
      <c r="AF473">
        <v>6</v>
      </c>
      <c r="AG473">
        <v>2</v>
      </c>
    </row>
    <row r="474" spans="1:33">
      <c r="A474" s="24" t="s">
        <v>592</v>
      </c>
      <c r="B474" s="15" t="s">
        <v>621</v>
      </c>
      <c r="C474" s="16" t="s">
        <v>1074</v>
      </c>
      <c r="D474" s="2">
        <v>11</v>
      </c>
      <c r="E474" s="8">
        <f t="shared" si="28"/>
        <v>2.3978952727983707</v>
      </c>
      <c r="F474" s="7">
        <v>1887</v>
      </c>
      <c r="G474" s="9">
        <f t="shared" si="29"/>
        <v>7.5427435453685501</v>
      </c>
      <c r="H474" s="9">
        <v>2.95</v>
      </c>
      <c r="I474" s="2">
        <v>5</v>
      </c>
      <c r="J474">
        <v>3</v>
      </c>
      <c r="K474" s="2">
        <v>1</v>
      </c>
      <c r="L474" s="17">
        <v>417.54</v>
      </c>
      <c r="M474" s="17">
        <v>23.16</v>
      </c>
      <c r="N474" s="15">
        <v>3</v>
      </c>
      <c r="O474" s="7">
        <v>16</v>
      </c>
      <c r="P474" s="7">
        <f t="shared" si="30"/>
        <v>15</v>
      </c>
      <c r="Q474" s="7">
        <f t="shared" si="31"/>
        <v>4</v>
      </c>
      <c r="R474" s="10">
        <v>26.666666666666668</v>
      </c>
      <c r="S474" s="12">
        <v>0.25410734118336459</v>
      </c>
      <c r="T474" s="12">
        <v>0.24878507186081528</v>
      </c>
      <c r="U474" s="9">
        <v>184.99</v>
      </c>
      <c r="V474">
        <v>11</v>
      </c>
      <c r="W474">
        <v>20</v>
      </c>
      <c r="X474">
        <v>3</v>
      </c>
      <c r="Y474">
        <v>0</v>
      </c>
      <c r="Z474">
        <v>9</v>
      </c>
      <c r="AA474">
        <v>0</v>
      </c>
      <c r="AB474">
        <v>0</v>
      </c>
      <c r="AC474">
        <v>0</v>
      </c>
      <c r="AD474">
        <v>0</v>
      </c>
      <c r="AE474">
        <v>1</v>
      </c>
      <c r="AF474">
        <v>2</v>
      </c>
      <c r="AG474">
        <v>1</v>
      </c>
    </row>
    <row r="475" spans="1:33">
      <c r="A475" s="24" t="s">
        <v>593</v>
      </c>
      <c r="B475" s="15" t="s">
        <v>622</v>
      </c>
      <c r="C475" s="16" t="s">
        <v>1094</v>
      </c>
      <c r="D475" s="2">
        <v>242</v>
      </c>
      <c r="E475" s="8">
        <f t="shared" si="28"/>
        <v>5.4889377261566867</v>
      </c>
      <c r="F475" s="7">
        <v>23156</v>
      </c>
      <c r="G475" s="9">
        <f t="shared" si="29"/>
        <v>10.050009205198895</v>
      </c>
      <c r="H475" s="9">
        <v>8.9499999999999993</v>
      </c>
      <c r="I475" s="2">
        <v>5</v>
      </c>
      <c r="J475">
        <v>4</v>
      </c>
      <c r="K475" s="2">
        <v>2</v>
      </c>
      <c r="L475" s="17">
        <v>820</v>
      </c>
      <c r="M475" s="17">
        <v>229.24</v>
      </c>
      <c r="N475" s="15">
        <v>4</v>
      </c>
      <c r="O475" s="7">
        <v>11</v>
      </c>
      <c r="P475" s="7">
        <f t="shared" si="30"/>
        <v>10</v>
      </c>
      <c r="Q475" s="7">
        <f t="shared" si="31"/>
        <v>3</v>
      </c>
      <c r="R475" s="10">
        <v>30</v>
      </c>
      <c r="S475" s="12">
        <v>0.28668682252441891</v>
      </c>
      <c r="T475" s="12">
        <v>0.28318685139611349</v>
      </c>
      <c r="U475" s="9">
        <v>31.12</v>
      </c>
      <c r="V475">
        <v>1</v>
      </c>
      <c r="W475">
        <v>5</v>
      </c>
      <c r="X475">
        <v>1</v>
      </c>
      <c r="Y475">
        <v>0</v>
      </c>
      <c r="Z475">
        <v>6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3</v>
      </c>
      <c r="AG475">
        <v>1</v>
      </c>
    </row>
    <row r="476" spans="1:33">
      <c r="A476" s="24" t="s">
        <v>594</v>
      </c>
      <c r="B476" s="15" t="s">
        <v>623</v>
      </c>
      <c r="C476" s="16" t="s">
        <v>1094</v>
      </c>
      <c r="D476" s="2">
        <v>4</v>
      </c>
      <c r="E476" s="8">
        <f t="shared" si="28"/>
        <v>1.3862943611198906</v>
      </c>
      <c r="F476" s="7">
        <v>580</v>
      </c>
      <c r="G476" s="9">
        <f t="shared" si="29"/>
        <v>6.363028103540465</v>
      </c>
      <c r="H476" s="9">
        <v>6.4</v>
      </c>
      <c r="I476" s="2">
        <v>4</v>
      </c>
      <c r="J476" s="2">
        <v>3</v>
      </c>
      <c r="K476" s="2">
        <v>1</v>
      </c>
      <c r="L476" s="17">
        <v>2157.0100000000002</v>
      </c>
      <c r="M476" s="17">
        <v>718.41</v>
      </c>
      <c r="N476" s="15">
        <v>15</v>
      </c>
      <c r="O476" s="7">
        <v>13</v>
      </c>
      <c r="P476" s="7">
        <f t="shared" si="30"/>
        <v>13</v>
      </c>
      <c r="Q476" s="7">
        <f t="shared" si="31"/>
        <v>3</v>
      </c>
      <c r="R476" s="10">
        <v>23.076923076923077</v>
      </c>
      <c r="S476" s="12">
        <v>0.3087702380847076</v>
      </c>
      <c r="T476" s="12">
        <v>0.29430248927361718</v>
      </c>
      <c r="U476" s="9">
        <v>54.39</v>
      </c>
      <c r="V476">
        <v>4</v>
      </c>
      <c r="W476">
        <v>9</v>
      </c>
      <c r="X476">
        <v>3</v>
      </c>
      <c r="Y476">
        <v>0</v>
      </c>
      <c r="Z476">
        <v>4</v>
      </c>
      <c r="AA476">
        <v>2</v>
      </c>
      <c r="AB476">
        <v>0</v>
      </c>
      <c r="AC476">
        <v>0</v>
      </c>
      <c r="AD476">
        <v>0</v>
      </c>
      <c r="AE476">
        <v>1</v>
      </c>
      <c r="AF476">
        <v>3</v>
      </c>
      <c r="AG476">
        <v>0</v>
      </c>
    </row>
    <row r="477" spans="1:33">
      <c r="A477" s="24" t="s">
        <v>851</v>
      </c>
      <c r="B477" s="15" t="s">
        <v>763</v>
      </c>
      <c r="C477" s="16" t="s">
        <v>1094</v>
      </c>
      <c r="D477" s="2">
        <v>1</v>
      </c>
      <c r="E477" s="8">
        <f t="shared" si="28"/>
        <v>0</v>
      </c>
      <c r="F477" s="7">
        <v>78</v>
      </c>
      <c r="G477" s="9">
        <f t="shared" si="29"/>
        <v>4.3567088266895917</v>
      </c>
      <c r="H477" s="9">
        <v>7.1</v>
      </c>
      <c r="I477" s="2">
        <v>9</v>
      </c>
      <c r="J477" s="2">
        <v>7</v>
      </c>
      <c r="K477" s="2">
        <v>3</v>
      </c>
      <c r="L477" s="17">
        <v>902.66</v>
      </c>
      <c r="M477" s="17">
        <v>171.12</v>
      </c>
      <c r="N477" s="15">
        <v>0</v>
      </c>
      <c r="O477" s="7">
        <v>16</v>
      </c>
      <c r="P477" s="7">
        <f t="shared" si="30"/>
        <v>15</v>
      </c>
      <c r="Q477" s="7">
        <f t="shared" si="31"/>
        <v>0</v>
      </c>
      <c r="R477" s="10">
        <v>0</v>
      </c>
      <c r="S477" s="12">
        <v>0.14156391322659265</v>
      </c>
      <c r="T477" s="12">
        <v>0.13435087963085152</v>
      </c>
      <c r="U477" s="9">
        <v>1419.41</v>
      </c>
      <c r="V477">
        <v>58</v>
      </c>
      <c r="W477">
        <v>55</v>
      </c>
      <c r="X477">
        <v>1</v>
      </c>
      <c r="Y477">
        <v>0</v>
      </c>
      <c r="Z477">
        <v>6</v>
      </c>
      <c r="AA477">
        <v>1</v>
      </c>
      <c r="AB477">
        <v>0</v>
      </c>
      <c r="AC477">
        <v>1</v>
      </c>
      <c r="AD477">
        <v>0</v>
      </c>
      <c r="AE477">
        <v>1</v>
      </c>
      <c r="AF477">
        <v>5</v>
      </c>
      <c r="AG477">
        <v>1</v>
      </c>
    </row>
    <row r="478" spans="1:33">
      <c r="A478" s="24" t="s">
        <v>951</v>
      </c>
      <c r="B478" s="15" t="s">
        <v>624</v>
      </c>
      <c r="C478" s="16" t="s">
        <v>1094</v>
      </c>
      <c r="D478" s="2">
        <v>30</v>
      </c>
      <c r="E478" s="8">
        <f t="shared" si="28"/>
        <v>3.4011973816621555</v>
      </c>
      <c r="F478" s="7">
        <v>4793</v>
      </c>
      <c r="G478" s="9">
        <f t="shared" si="29"/>
        <v>8.4749117991596314</v>
      </c>
      <c r="H478" s="9">
        <v>2.5499999999999998</v>
      </c>
      <c r="I478" s="2">
        <v>4</v>
      </c>
      <c r="J478" s="2">
        <v>4</v>
      </c>
      <c r="K478" s="2">
        <v>1</v>
      </c>
      <c r="L478" s="17">
        <v>1502.93</v>
      </c>
      <c r="M478" s="17">
        <v>108.28</v>
      </c>
      <c r="N478" s="15">
        <v>12</v>
      </c>
      <c r="O478" s="7">
        <v>13</v>
      </c>
      <c r="P478" s="7">
        <f t="shared" si="30"/>
        <v>13</v>
      </c>
      <c r="Q478" s="7">
        <f t="shared" si="31"/>
        <v>6</v>
      </c>
      <c r="R478" s="10">
        <v>46.153846153846153</v>
      </c>
      <c r="S478" s="12">
        <v>0.42580087073650635</v>
      </c>
      <c r="T478" s="12">
        <v>0.4257002482807018</v>
      </c>
      <c r="U478" s="9">
        <v>33.049999999999997</v>
      </c>
      <c r="V478">
        <v>2</v>
      </c>
      <c r="W478">
        <v>10</v>
      </c>
      <c r="X478">
        <v>3</v>
      </c>
      <c r="Y478">
        <v>0</v>
      </c>
      <c r="Z478">
        <v>5</v>
      </c>
      <c r="AA478">
        <v>1</v>
      </c>
      <c r="AB478">
        <v>0</v>
      </c>
      <c r="AC478">
        <v>0</v>
      </c>
      <c r="AD478">
        <v>0</v>
      </c>
      <c r="AE478">
        <v>1</v>
      </c>
      <c r="AF478">
        <v>3</v>
      </c>
      <c r="AG478">
        <v>0</v>
      </c>
    </row>
    <row r="479" spans="1:33">
      <c r="A479" s="24" t="s">
        <v>30</v>
      </c>
      <c r="B479" s="15" t="s">
        <v>624</v>
      </c>
      <c r="C479" s="16" t="s">
        <v>1094</v>
      </c>
      <c r="D479" s="2">
        <v>30</v>
      </c>
      <c r="E479" s="8">
        <f t="shared" si="28"/>
        <v>3.4011973816621555</v>
      </c>
      <c r="F479" s="7">
        <v>4793</v>
      </c>
      <c r="G479" s="9">
        <f t="shared" si="29"/>
        <v>8.4749117991596314</v>
      </c>
      <c r="H479" s="9">
        <v>5.5</v>
      </c>
      <c r="I479" s="2">
        <v>4</v>
      </c>
      <c r="J479" s="2">
        <v>4</v>
      </c>
      <c r="K479" s="2">
        <v>1</v>
      </c>
      <c r="L479" s="17">
        <v>1502.93</v>
      </c>
      <c r="M479" s="17">
        <v>108.28</v>
      </c>
      <c r="N479" s="15">
        <v>12</v>
      </c>
      <c r="O479" s="7">
        <v>10</v>
      </c>
      <c r="P479" s="7">
        <f t="shared" si="30"/>
        <v>10</v>
      </c>
      <c r="Q479" s="7">
        <f t="shared" si="31"/>
        <v>1</v>
      </c>
      <c r="R479" s="10">
        <v>10</v>
      </c>
      <c r="S479" s="12">
        <v>0.18209382130872873</v>
      </c>
      <c r="T479" s="12">
        <v>0.17025966698117218</v>
      </c>
      <c r="U479" s="9">
        <v>48.08</v>
      </c>
      <c r="V479">
        <v>3</v>
      </c>
      <c r="W479">
        <v>8</v>
      </c>
      <c r="X479">
        <v>5</v>
      </c>
      <c r="Y479">
        <v>0</v>
      </c>
      <c r="Z479">
        <v>5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>
      <c r="A480" s="24" t="s">
        <v>31</v>
      </c>
      <c r="B480" s="15" t="s">
        <v>625</v>
      </c>
      <c r="C480" s="16" t="s">
        <v>1094</v>
      </c>
      <c r="D480" s="2">
        <v>19</v>
      </c>
      <c r="E480" s="8">
        <f t="shared" si="28"/>
        <v>2.9444389791664403</v>
      </c>
      <c r="F480" s="7">
        <v>2549</v>
      </c>
      <c r="G480" s="9">
        <f t="shared" si="29"/>
        <v>7.8434564043761155</v>
      </c>
      <c r="H480" s="9">
        <v>7.85</v>
      </c>
      <c r="I480" s="2">
        <v>3</v>
      </c>
      <c r="J480" s="2">
        <v>3</v>
      </c>
      <c r="K480" s="2">
        <v>1</v>
      </c>
      <c r="L480"/>
      <c r="M480"/>
      <c r="N480" s="15">
        <v>18</v>
      </c>
      <c r="O480" s="7">
        <v>9</v>
      </c>
      <c r="P480" s="7">
        <f t="shared" si="30"/>
        <v>8</v>
      </c>
      <c r="Q480" s="7">
        <f t="shared" si="31"/>
        <v>3</v>
      </c>
      <c r="R480" s="10">
        <v>37.5</v>
      </c>
      <c r="S480" s="12">
        <v>0.47567943295739351</v>
      </c>
      <c r="T480" s="12">
        <v>0.47520050971928807</v>
      </c>
      <c r="U480" s="9">
        <v>17.96</v>
      </c>
      <c r="V480">
        <v>1</v>
      </c>
      <c r="W480">
        <v>10</v>
      </c>
      <c r="X480">
        <v>4</v>
      </c>
      <c r="Y480">
        <v>0</v>
      </c>
      <c r="Z480">
        <v>1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3</v>
      </c>
      <c r="AG480">
        <v>1</v>
      </c>
    </row>
    <row r="481" spans="1:33">
      <c r="A481" s="24" t="s">
        <v>32</v>
      </c>
      <c r="B481" s="15" t="s">
        <v>626</v>
      </c>
      <c r="C481" s="16" t="s">
        <v>1094</v>
      </c>
      <c r="D481" s="2">
        <v>39</v>
      </c>
      <c r="E481" s="8">
        <f t="shared" si="28"/>
        <v>3.6635616461296463</v>
      </c>
      <c r="F481" s="7">
        <v>6317</v>
      </c>
      <c r="G481" s="9">
        <f t="shared" si="29"/>
        <v>8.7509996908987002</v>
      </c>
      <c r="H481" s="9">
        <v>7.8</v>
      </c>
      <c r="I481" s="2">
        <v>4</v>
      </c>
      <c r="J481" s="2">
        <v>3</v>
      </c>
      <c r="K481" s="2">
        <v>1</v>
      </c>
      <c r="L481" s="17">
        <v>639.80999999999995</v>
      </c>
      <c r="M481" s="17">
        <v>48.13</v>
      </c>
      <c r="N481" s="15">
        <v>10</v>
      </c>
      <c r="O481" s="7">
        <v>11</v>
      </c>
      <c r="P481" s="7">
        <f t="shared" si="30"/>
        <v>11</v>
      </c>
      <c r="Q481" s="7">
        <f t="shared" si="31"/>
        <v>7</v>
      </c>
      <c r="R481" s="10">
        <v>63.636363636363633</v>
      </c>
      <c r="S481" s="12">
        <v>0.63532146865480199</v>
      </c>
      <c r="T481" s="12">
        <v>0.63344645219410689</v>
      </c>
      <c r="U481" s="9">
        <v>7.66</v>
      </c>
      <c r="V481">
        <v>1</v>
      </c>
      <c r="W481">
        <v>17</v>
      </c>
      <c r="X481">
        <v>2</v>
      </c>
      <c r="Y481">
        <v>0</v>
      </c>
      <c r="Z481">
        <v>2</v>
      </c>
      <c r="AA481">
        <v>2</v>
      </c>
      <c r="AB481">
        <v>0</v>
      </c>
      <c r="AC481">
        <v>0</v>
      </c>
      <c r="AD481">
        <v>0</v>
      </c>
      <c r="AE481">
        <v>1</v>
      </c>
      <c r="AF481">
        <v>4</v>
      </c>
      <c r="AG481">
        <v>0</v>
      </c>
    </row>
    <row r="482" spans="1:33">
      <c r="A482" s="24" t="s">
        <v>33</v>
      </c>
      <c r="B482" s="15" t="s">
        <v>627</v>
      </c>
      <c r="C482" s="16" t="s">
        <v>1094</v>
      </c>
      <c r="D482" s="2">
        <v>19</v>
      </c>
      <c r="E482" s="8">
        <f t="shared" si="28"/>
        <v>2.9444389791664403</v>
      </c>
      <c r="F482" s="7">
        <v>2195</v>
      </c>
      <c r="G482" s="9">
        <f t="shared" si="29"/>
        <v>7.693937325509272</v>
      </c>
      <c r="H482" s="9">
        <v>7.35</v>
      </c>
      <c r="I482" s="2">
        <v>4</v>
      </c>
      <c r="J482" s="2">
        <v>5</v>
      </c>
      <c r="K482" s="2">
        <v>2</v>
      </c>
      <c r="L482" s="17">
        <v>460.62</v>
      </c>
      <c r="M482" s="17">
        <v>29.61</v>
      </c>
      <c r="N482" s="15">
        <v>0</v>
      </c>
      <c r="O482" s="7">
        <v>10</v>
      </c>
      <c r="P482" s="7">
        <f t="shared" si="30"/>
        <v>8</v>
      </c>
      <c r="Q482" s="7">
        <f t="shared" si="31"/>
        <v>2</v>
      </c>
      <c r="R482" s="10">
        <v>25</v>
      </c>
      <c r="S482" s="12">
        <v>0.24427609427609426</v>
      </c>
      <c r="T482" s="12">
        <v>0.27721992355992303</v>
      </c>
      <c r="U482" s="9">
        <v>99.82</v>
      </c>
      <c r="V482">
        <v>6</v>
      </c>
      <c r="W482">
        <v>40</v>
      </c>
      <c r="X482">
        <v>2</v>
      </c>
      <c r="Y482">
        <v>1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0</v>
      </c>
      <c r="AF482">
        <v>4</v>
      </c>
      <c r="AG482">
        <v>2</v>
      </c>
    </row>
    <row r="483" spans="1:33">
      <c r="A483" s="24" t="s">
        <v>34</v>
      </c>
      <c r="B483" s="15" t="s">
        <v>628</v>
      </c>
      <c r="C483" s="16" t="s">
        <v>1094</v>
      </c>
      <c r="D483" s="2">
        <v>82</v>
      </c>
      <c r="E483" s="8">
        <f t="shared" si="28"/>
        <v>4.4067192472642533</v>
      </c>
      <c r="F483" s="7">
        <v>8551</v>
      </c>
      <c r="G483" s="9">
        <f t="shared" si="29"/>
        <v>9.0538035141559554</v>
      </c>
      <c r="H483" s="9">
        <v>8.85</v>
      </c>
      <c r="I483" s="2">
        <v>9</v>
      </c>
      <c r="J483" s="2">
        <v>7</v>
      </c>
      <c r="K483" s="2">
        <v>3</v>
      </c>
      <c r="L483" s="17">
        <v>337.53</v>
      </c>
      <c r="M483" s="17">
        <v>125.99</v>
      </c>
      <c r="N483" s="15">
        <v>0</v>
      </c>
      <c r="O483" s="7">
        <v>12</v>
      </c>
      <c r="P483" s="7">
        <f t="shared" si="30"/>
        <v>12</v>
      </c>
      <c r="Q483" s="7">
        <f t="shared" si="31"/>
        <v>7</v>
      </c>
      <c r="R483" s="10">
        <v>58.333333333333336</v>
      </c>
      <c r="S483" s="12">
        <v>0.59478666758078524</v>
      </c>
      <c r="T483" s="12">
        <v>0.61246256663806764</v>
      </c>
      <c r="U483" s="9">
        <v>25.18</v>
      </c>
      <c r="V483">
        <v>2</v>
      </c>
      <c r="W483">
        <v>20</v>
      </c>
      <c r="X483">
        <v>3</v>
      </c>
      <c r="Y483">
        <v>0</v>
      </c>
      <c r="Z483">
        <v>6</v>
      </c>
      <c r="AA483">
        <v>0</v>
      </c>
      <c r="AB483">
        <v>1</v>
      </c>
      <c r="AC483">
        <v>0</v>
      </c>
      <c r="AD483">
        <v>0</v>
      </c>
      <c r="AE483">
        <v>0</v>
      </c>
      <c r="AF483">
        <v>2</v>
      </c>
      <c r="AG483">
        <v>0</v>
      </c>
    </row>
    <row r="484" spans="1:33">
      <c r="A484" s="24" t="s">
        <v>35</v>
      </c>
      <c r="B484" s="15" t="s">
        <v>629</v>
      </c>
      <c r="C484" s="16" t="s">
        <v>1094</v>
      </c>
      <c r="D484" s="2">
        <v>30</v>
      </c>
      <c r="E484" s="8">
        <f t="shared" si="28"/>
        <v>3.4011973816621555</v>
      </c>
      <c r="F484" s="7">
        <v>1564</v>
      </c>
      <c r="G484" s="9">
        <f t="shared" si="29"/>
        <v>7.3550019211052566</v>
      </c>
      <c r="H484" s="9">
        <v>6.85</v>
      </c>
      <c r="I484" s="2">
        <v>4</v>
      </c>
      <c r="J484" s="2">
        <v>4</v>
      </c>
      <c r="K484" s="2">
        <v>1</v>
      </c>
      <c r="L484" s="17">
        <v>1476.33</v>
      </c>
      <c r="M484" s="17">
        <v>687.57</v>
      </c>
      <c r="N484" s="15">
        <v>15</v>
      </c>
      <c r="O484" s="7">
        <v>11</v>
      </c>
      <c r="P484" s="7">
        <f t="shared" si="30"/>
        <v>11</v>
      </c>
      <c r="Q484" s="7">
        <f t="shared" si="31"/>
        <v>5</v>
      </c>
      <c r="R484" s="10">
        <v>45.454545454545453</v>
      </c>
      <c r="S484" s="12">
        <v>0.55101010101010095</v>
      </c>
      <c r="T484" s="12">
        <v>0.54699499810965735</v>
      </c>
      <c r="U484" s="9">
        <v>36.619999999999997</v>
      </c>
      <c r="V484">
        <v>3</v>
      </c>
      <c r="W484">
        <v>20</v>
      </c>
      <c r="X484">
        <v>4</v>
      </c>
      <c r="Y484">
        <v>0</v>
      </c>
      <c r="Z484">
        <v>4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3</v>
      </c>
      <c r="AG484">
        <v>0</v>
      </c>
    </row>
    <row r="485" spans="1:33">
      <c r="A485" s="24" t="s">
        <v>566</v>
      </c>
      <c r="B485" s="15" t="s">
        <v>763</v>
      </c>
      <c r="C485" s="16" t="s">
        <v>92</v>
      </c>
      <c r="D485" s="2">
        <v>16</v>
      </c>
      <c r="E485" s="8">
        <f t="shared" si="28"/>
        <v>2.7725887222397811</v>
      </c>
      <c r="F485" s="7">
        <v>172</v>
      </c>
      <c r="G485" s="9">
        <f t="shared" si="29"/>
        <v>5.1474944768134527</v>
      </c>
      <c r="H485" s="9">
        <v>7</v>
      </c>
      <c r="I485" s="2">
        <v>11</v>
      </c>
      <c r="J485" s="2">
        <v>8</v>
      </c>
      <c r="K485" s="2">
        <v>4</v>
      </c>
      <c r="L485" s="17">
        <v>0</v>
      </c>
      <c r="M485" s="17">
        <v>0</v>
      </c>
      <c r="N485" s="15">
        <v>0</v>
      </c>
      <c r="O485" s="7">
        <v>12</v>
      </c>
      <c r="P485" s="7">
        <f t="shared" si="30"/>
        <v>12</v>
      </c>
      <c r="Q485" s="7">
        <f t="shared" si="31"/>
        <v>7.9999999999999991</v>
      </c>
      <c r="R485" s="10">
        <v>66.666666666666657</v>
      </c>
      <c r="S485" s="12">
        <v>0.69141101209814659</v>
      </c>
      <c r="T485" s="12">
        <v>0.69094687243789077</v>
      </c>
      <c r="U485" s="9">
        <v>0</v>
      </c>
      <c r="V485">
        <v>0</v>
      </c>
      <c r="W485">
        <v>0</v>
      </c>
      <c r="X485">
        <v>6</v>
      </c>
      <c r="Y485">
        <v>0</v>
      </c>
      <c r="Z485">
        <v>5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1</v>
      </c>
      <c r="AG485">
        <v>0</v>
      </c>
    </row>
    <row r="486" spans="1:33">
      <c r="A486" s="24" t="s">
        <v>290</v>
      </c>
      <c r="B486" s="15" t="s">
        <v>763</v>
      </c>
      <c r="C486" s="16" t="s">
        <v>92</v>
      </c>
      <c r="D486" s="2">
        <v>1</v>
      </c>
      <c r="E486" s="8">
        <f t="shared" si="28"/>
        <v>0</v>
      </c>
      <c r="F486" s="7">
        <v>41</v>
      </c>
      <c r="G486" s="9">
        <f t="shared" si="29"/>
        <v>3.713572066704308</v>
      </c>
      <c r="H486" s="9">
        <v>3.85</v>
      </c>
      <c r="I486" s="2">
        <v>7</v>
      </c>
      <c r="J486" s="2">
        <v>5</v>
      </c>
      <c r="K486" s="2">
        <v>2</v>
      </c>
      <c r="L486" s="17">
        <v>624.54999999999995</v>
      </c>
      <c r="M486" s="17">
        <v>83.86</v>
      </c>
      <c r="N486" s="15">
        <v>0</v>
      </c>
      <c r="O486" s="7">
        <v>11</v>
      </c>
      <c r="P486" s="7">
        <f t="shared" si="30"/>
        <v>11</v>
      </c>
      <c r="Q486" s="7">
        <f t="shared" si="31"/>
        <v>5.9999999999999991</v>
      </c>
      <c r="R486" s="10">
        <v>54.54545454545454</v>
      </c>
      <c r="S486" s="12">
        <v>0.48049010026724126</v>
      </c>
      <c r="T486" s="12">
        <v>0.50058675011965403</v>
      </c>
      <c r="U486" s="9">
        <v>19.059999999999999</v>
      </c>
      <c r="V486">
        <v>2</v>
      </c>
      <c r="W486">
        <v>20</v>
      </c>
      <c r="X486">
        <v>4</v>
      </c>
      <c r="Y486">
        <v>0</v>
      </c>
      <c r="Z486">
        <v>4</v>
      </c>
      <c r="AA486">
        <v>1</v>
      </c>
      <c r="AB486">
        <v>0</v>
      </c>
      <c r="AC486">
        <v>0</v>
      </c>
      <c r="AD486">
        <v>0</v>
      </c>
      <c r="AE486">
        <v>0</v>
      </c>
      <c r="AF486">
        <v>2</v>
      </c>
      <c r="AG486">
        <v>0</v>
      </c>
    </row>
    <row r="487" spans="1:33">
      <c r="A487" s="24" t="s">
        <v>291</v>
      </c>
      <c r="B487" s="15" t="s">
        <v>630</v>
      </c>
      <c r="C487" s="16" t="s">
        <v>1094</v>
      </c>
      <c r="D487" s="2">
        <v>38</v>
      </c>
      <c r="E487" s="8">
        <f t="shared" si="28"/>
        <v>3.6375861597263857</v>
      </c>
      <c r="F487" s="7">
        <v>4506</v>
      </c>
      <c r="G487" s="9">
        <f t="shared" si="29"/>
        <v>8.4131651209921898</v>
      </c>
      <c r="H487" s="9">
        <v>6.9</v>
      </c>
      <c r="I487" s="2">
        <v>3</v>
      </c>
      <c r="J487" s="2">
        <v>2</v>
      </c>
      <c r="K487" s="2">
        <v>1</v>
      </c>
      <c r="L487"/>
      <c r="M487"/>
      <c r="N487" s="15">
        <v>12</v>
      </c>
      <c r="O487" s="7">
        <v>14</v>
      </c>
      <c r="P487" s="7">
        <f t="shared" si="30"/>
        <v>12</v>
      </c>
      <c r="Q487" s="7">
        <f t="shared" si="31"/>
        <v>3.9999999999999996</v>
      </c>
      <c r="R487" s="10">
        <v>33.333333333333329</v>
      </c>
      <c r="S487" s="12">
        <v>0.36230355115652041</v>
      </c>
      <c r="T487" s="12">
        <v>0.39026236544470844</v>
      </c>
      <c r="U487" s="9">
        <v>96.24</v>
      </c>
      <c r="V487">
        <v>10</v>
      </c>
      <c r="W487">
        <v>36</v>
      </c>
      <c r="X487">
        <v>2</v>
      </c>
      <c r="Y487">
        <v>0</v>
      </c>
      <c r="Z487">
        <v>6</v>
      </c>
      <c r="AA487">
        <v>1</v>
      </c>
      <c r="AB487">
        <v>0</v>
      </c>
      <c r="AC487">
        <v>0</v>
      </c>
      <c r="AD487">
        <v>0</v>
      </c>
      <c r="AE487">
        <v>0</v>
      </c>
      <c r="AF487">
        <v>3</v>
      </c>
      <c r="AG487">
        <v>2</v>
      </c>
    </row>
    <row r="488" spans="1:33">
      <c r="A488" s="24" t="s">
        <v>852</v>
      </c>
      <c r="B488" s="15" t="s">
        <v>631</v>
      </c>
      <c r="C488" s="16" t="s">
        <v>1094</v>
      </c>
      <c r="D488" s="2">
        <v>8</v>
      </c>
      <c r="E488" s="8">
        <f t="shared" si="28"/>
        <v>2.0794415416798357</v>
      </c>
      <c r="F488" s="7">
        <v>1324</v>
      </c>
      <c r="G488" s="9">
        <f t="shared" si="29"/>
        <v>7.1884127364969537</v>
      </c>
      <c r="H488" s="9">
        <v>3.8</v>
      </c>
      <c r="I488" s="2">
        <v>5</v>
      </c>
      <c r="J488">
        <v>5</v>
      </c>
      <c r="K488" s="2">
        <v>2</v>
      </c>
      <c r="L488" s="17">
        <v>2726.76</v>
      </c>
      <c r="M488" s="17">
        <v>56.6</v>
      </c>
      <c r="N488" s="15">
        <v>1</v>
      </c>
      <c r="O488" s="7">
        <v>24</v>
      </c>
      <c r="P488" s="7">
        <f t="shared" si="30"/>
        <v>19</v>
      </c>
      <c r="Q488" s="7">
        <f t="shared" si="31"/>
        <v>3.9999999999999996</v>
      </c>
      <c r="R488" s="10">
        <v>21.052631578947366</v>
      </c>
      <c r="S488" s="12">
        <v>0.22401476916372651</v>
      </c>
      <c r="T488" s="12">
        <v>0.2107941780457106</v>
      </c>
      <c r="U488" s="9">
        <v>231.84</v>
      </c>
      <c r="V488">
        <v>14</v>
      </c>
      <c r="W488">
        <v>13</v>
      </c>
      <c r="X488">
        <v>1</v>
      </c>
      <c r="Y488">
        <v>0</v>
      </c>
      <c r="Z488">
        <v>8</v>
      </c>
      <c r="AA488">
        <v>2</v>
      </c>
      <c r="AB488">
        <v>1</v>
      </c>
      <c r="AC488">
        <v>0</v>
      </c>
      <c r="AD488">
        <v>0</v>
      </c>
      <c r="AE488">
        <v>0</v>
      </c>
      <c r="AF488">
        <v>7</v>
      </c>
      <c r="AG488">
        <v>5</v>
      </c>
    </row>
    <row r="489" spans="1:33">
      <c r="A489" s="24" t="s">
        <v>853</v>
      </c>
      <c r="B489" s="15" t="s">
        <v>632</v>
      </c>
      <c r="C489" s="16" t="s">
        <v>1094</v>
      </c>
      <c r="D489" s="2">
        <v>4</v>
      </c>
      <c r="E489" s="8">
        <f t="shared" si="28"/>
        <v>1.3862943611198906</v>
      </c>
      <c r="F489" s="7">
        <v>468</v>
      </c>
      <c r="G489" s="9">
        <f t="shared" si="29"/>
        <v>6.1484682959176471</v>
      </c>
      <c r="H489" s="9">
        <v>4.6500000000000004</v>
      </c>
      <c r="I489" s="2">
        <v>4</v>
      </c>
      <c r="J489" s="2">
        <v>3</v>
      </c>
      <c r="K489" s="2">
        <v>1</v>
      </c>
      <c r="L489" s="17">
        <v>1109.57</v>
      </c>
      <c r="M489" s="17">
        <v>122.8</v>
      </c>
      <c r="N489" s="15">
        <v>5</v>
      </c>
      <c r="O489" s="7">
        <v>23</v>
      </c>
      <c r="P489" s="7">
        <f t="shared" si="30"/>
        <v>19</v>
      </c>
      <c r="Q489" s="7">
        <f t="shared" si="31"/>
        <v>3.9999999999999996</v>
      </c>
      <c r="R489" s="10">
        <v>21.052631578947366</v>
      </c>
      <c r="S489" s="12">
        <v>0.25919197749532169</v>
      </c>
      <c r="T489" s="12">
        <v>0.24222596304329913</v>
      </c>
      <c r="U489" s="9">
        <v>340.97</v>
      </c>
      <c r="V489">
        <v>14</v>
      </c>
      <c r="W489">
        <v>13</v>
      </c>
      <c r="X489">
        <v>0</v>
      </c>
      <c r="Y489">
        <v>6</v>
      </c>
      <c r="Z489">
        <v>5</v>
      </c>
      <c r="AA489">
        <v>2</v>
      </c>
      <c r="AB489">
        <v>1</v>
      </c>
      <c r="AC489">
        <v>0</v>
      </c>
      <c r="AD489">
        <v>0</v>
      </c>
      <c r="AE489">
        <v>1</v>
      </c>
      <c r="AF489">
        <v>4</v>
      </c>
      <c r="AG489">
        <v>4</v>
      </c>
    </row>
    <row r="490" spans="1:33">
      <c r="A490" s="24" t="s">
        <v>292</v>
      </c>
      <c r="B490" s="15" t="s">
        <v>633</v>
      </c>
      <c r="C490" s="16" t="s">
        <v>1094</v>
      </c>
      <c r="D490" s="2">
        <v>1</v>
      </c>
      <c r="E490" s="8">
        <f t="shared" si="28"/>
        <v>0</v>
      </c>
      <c r="F490" s="7">
        <v>97</v>
      </c>
      <c r="G490" s="9">
        <f t="shared" si="29"/>
        <v>4.5747109785033828</v>
      </c>
      <c r="H490" s="9">
        <v>7.8</v>
      </c>
      <c r="I490" s="2">
        <v>7</v>
      </c>
      <c r="J490">
        <v>6</v>
      </c>
      <c r="K490" s="2">
        <v>2</v>
      </c>
      <c r="L490" s="17">
        <v>1262.21</v>
      </c>
      <c r="M490" s="17">
        <v>170.52</v>
      </c>
      <c r="N490" s="15">
        <v>2</v>
      </c>
      <c r="O490" s="7">
        <v>14</v>
      </c>
      <c r="P490" s="7">
        <f t="shared" si="30"/>
        <v>13</v>
      </c>
      <c r="Q490" s="7">
        <f t="shared" si="31"/>
        <v>7</v>
      </c>
      <c r="R490" s="10">
        <v>53.846153846153847</v>
      </c>
      <c r="S490" s="12">
        <v>0.51880613482334126</v>
      </c>
      <c r="T490" s="12">
        <v>0.52065038719513823</v>
      </c>
      <c r="U490" s="9">
        <v>138.80000000000001</v>
      </c>
      <c r="V490">
        <v>9</v>
      </c>
      <c r="W490">
        <v>60</v>
      </c>
      <c r="X490">
        <v>4</v>
      </c>
      <c r="Y490">
        <v>1</v>
      </c>
      <c r="Z490">
        <v>4</v>
      </c>
      <c r="AA490">
        <v>0</v>
      </c>
      <c r="AB490">
        <v>0</v>
      </c>
      <c r="AC490">
        <v>0</v>
      </c>
      <c r="AD490">
        <v>0</v>
      </c>
      <c r="AE490">
        <v>1</v>
      </c>
      <c r="AF490">
        <v>3</v>
      </c>
      <c r="AG490">
        <v>1</v>
      </c>
    </row>
    <row r="491" spans="1:33">
      <c r="A491" s="24" t="s">
        <v>293</v>
      </c>
      <c r="B491" s="15" t="s">
        <v>634</v>
      </c>
      <c r="C491" s="16" t="s">
        <v>1094</v>
      </c>
      <c r="D491" s="2">
        <v>17</v>
      </c>
      <c r="E491" s="8">
        <f t="shared" si="28"/>
        <v>2.8332133440562162</v>
      </c>
      <c r="F491" s="7">
        <v>2071</v>
      </c>
      <c r="G491" s="9">
        <f t="shared" si="29"/>
        <v>7.6357868613955846</v>
      </c>
      <c r="H491" s="9">
        <v>8.5500000000000007</v>
      </c>
      <c r="I491" s="2">
        <v>6</v>
      </c>
      <c r="J491" s="2">
        <v>5</v>
      </c>
      <c r="K491" s="2">
        <v>2</v>
      </c>
      <c r="L491" s="17">
        <v>755.05</v>
      </c>
      <c r="M491" s="17">
        <v>115.49</v>
      </c>
      <c r="N491" s="15">
        <v>1</v>
      </c>
      <c r="O491" s="7">
        <v>8</v>
      </c>
      <c r="P491" s="7">
        <f t="shared" si="30"/>
        <v>8</v>
      </c>
      <c r="Q491" s="7">
        <f t="shared" si="31"/>
        <v>3</v>
      </c>
      <c r="R491" s="10">
        <v>37.5</v>
      </c>
      <c r="S491" s="12">
        <v>0.44649859943977588</v>
      </c>
      <c r="T491" s="12">
        <v>0.43970576156490199</v>
      </c>
      <c r="U491" s="9">
        <v>34.81</v>
      </c>
      <c r="V491">
        <v>2</v>
      </c>
      <c r="W491">
        <v>20</v>
      </c>
      <c r="X491">
        <v>2</v>
      </c>
      <c r="Y491">
        <v>0</v>
      </c>
      <c r="Z491">
        <v>3</v>
      </c>
      <c r="AA491">
        <v>1</v>
      </c>
      <c r="AB491">
        <v>0</v>
      </c>
      <c r="AC491">
        <v>0</v>
      </c>
      <c r="AD491">
        <v>0</v>
      </c>
      <c r="AE491">
        <v>0</v>
      </c>
      <c r="AF491">
        <v>2</v>
      </c>
      <c r="AG491">
        <v>0</v>
      </c>
    </row>
    <row r="492" spans="1:33">
      <c r="A492" s="24" t="s">
        <v>294</v>
      </c>
      <c r="B492" s="15" t="s">
        <v>763</v>
      </c>
      <c r="C492" s="16" t="s">
        <v>1094</v>
      </c>
      <c r="D492" s="2">
        <v>1</v>
      </c>
      <c r="E492" s="8">
        <f t="shared" si="28"/>
        <v>0</v>
      </c>
      <c r="F492" s="7">
        <v>44</v>
      </c>
      <c r="G492" s="9">
        <f t="shared" si="29"/>
        <v>3.784189633918261</v>
      </c>
      <c r="H492" s="9">
        <v>2.1</v>
      </c>
      <c r="I492" s="2">
        <v>8</v>
      </c>
      <c r="J492">
        <v>6</v>
      </c>
      <c r="K492" s="2">
        <v>3</v>
      </c>
      <c r="L492" s="17">
        <v>243.41</v>
      </c>
      <c r="M492" s="17">
        <v>21.32</v>
      </c>
      <c r="N492" s="15">
        <v>0</v>
      </c>
      <c r="O492" s="7">
        <v>14</v>
      </c>
      <c r="P492" s="7">
        <f t="shared" si="30"/>
        <v>11</v>
      </c>
      <c r="Q492" s="7">
        <f t="shared" si="31"/>
        <v>4.0000000000000009</v>
      </c>
      <c r="R492" s="10">
        <v>36.363636363636367</v>
      </c>
      <c r="S492" s="12">
        <v>0.37524887208431507</v>
      </c>
      <c r="T492" s="12">
        <v>0.37264385373972186</v>
      </c>
      <c r="U492" s="9">
        <v>82.46</v>
      </c>
      <c r="V492">
        <v>4</v>
      </c>
      <c r="W492">
        <v>19</v>
      </c>
      <c r="X492">
        <v>4</v>
      </c>
      <c r="Y492">
        <v>0</v>
      </c>
      <c r="Z492">
        <v>6</v>
      </c>
      <c r="AA492">
        <v>0</v>
      </c>
      <c r="AB492">
        <v>0</v>
      </c>
      <c r="AC492">
        <v>0</v>
      </c>
      <c r="AD492">
        <v>0</v>
      </c>
      <c r="AE492">
        <v>1</v>
      </c>
      <c r="AF492">
        <v>0</v>
      </c>
      <c r="AG492">
        <v>3</v>
      </c>
    </row>
    <row r="493" spans="1:33">
      <c r="A493" s="24" t="s">
        <v>854</v>
      </c>
      <c r="B493" s="15" t="s">
        <v>635</v>
      </c>
      <c r="C493" s="16" t="s">
        <v>1094</v>
      </c>
      <c r="D493" s="2">
        <v>7</v>
      </c>
      <c r="E493" s="8">
        <f t="shared" si="28"/>
        <v>1.9459101490553132</v>
      </c>
      <c r="F493" s="7">
        <v>1490</v>
      </c>
      <c r="G493" s="9">
        <f t="shared" si="29"/>
        <v>7.3065313989395051</v>
      </c>
      <c r="H493" s="9">
        <v>7.75</v>
      </c>
      <c r="I493" s="2">
        <v>6</v>
      </c>
      <c r="J493" s="2">
        <v>6</v>
      </c>
      <c r="K493" s="2">
        <v>3</v>
      </c>
      <c r="L493" s="17">
        <v>366.45</v>
      </c>
      <c r="M493" s="17">
        <v>13.92</v>
      </c>
      <c r="N493" s="15">
        <v>0</v>
      </c>
      <c r="O493" s="7">
        <v>13</v>
      </c>
      <c r="P493" s="7">
        <f t="shared" si="30"/>
        <v>11</v>
      </c>
      <c r="Q493" s="7">
        <f t="shared" si="31"/>
        <v>2.0000000000000004</v>
      </c>
      <c r="R493" s="10">
        <v>18.181818181818183</v>
      </c>
      <c r="S493" s="12">
        <v>0.1875848426800274</v>
      </c>
      <c r="T493" s="12">
        <v>0.19636270503289718</v>
      </c>
      <c r="U493" s="9">
        <v>176.28</v>
      </c>
      <c r="V493">
        <v>11</v>
      </c>
      <c r="W493">
        <v>31</v>
      </c>
      <c r="X493">
        <v>3</v>
      </c>
      <c r="Y493">
        <v>0</v>
      </c>
      <c r="Z493">
        <v>2</v>
      </c>
      <c r="AA493">
        <v>2</v>
      </c>
      <c r="AB493">
        <v>0</v>
      </c>
      <c r="AC493">
        <v>0</v>
      </c>
      <c r="AD493">
        <v>0</v>
      </c>
      <c r="AE493">
        <v>1</v>
      </c>
      <c r="AF493">
        <v>3</v>
      </c>
      <c r="AG493">
        <v>2</v>
      </c>
    </row>
    <row r="494" spans="1:33">
      <c r="A494" s="24" t="s">
        <v>295</v>
      </c>
      <c r="B494" s="15" t="s">
        <v>636</v>
      </c>
      <c r="C494" s="16" t="s">
        <v>1094</v>
      </c>
      <c r="D494" s="2">
        <v>2</v>
      </c>
      <c r="E494" s="8">
        <f t="shared" si="28"/>
        <v>0.69314718055994529</v>
      </c>
      <c r="F494" s="7">
        <v>180</v>
      </c>
      <c r="G494" s="9">
        <f t="shared" si="29"/>
        <v>5.1929568508902104</v>
      </c>
      <c r="H494" s="9">
        <v>6.15</v>
      </c>
      <c r="I494" s="2">
        <v>5</v>
      </c>
      <c r="J494" s="2">
        <v>4</v>
      </c>
      <c r="K494" s="2">
        <v>1</v>
      </c>
      <c r="L494" s="17">
        <v>463.51</v>
      </c>
      <c r="M494" s="17">
        <v>52.85</v>
      </c>
      <c r="N494" s="15">
        <v>4</v>
      </c>
      <c r="O494" s="7">
        <v>8</v>
      </c>
      <c r="P494" s="7">
        <f t="shared" si="30"/>
        <v>7</v>
      </c>
      <c r="Q494" s="7">
        <f t="shared" si="31"/>
        <v>2</v>
      </c>
      <c r="R494" s="10">
        <v>28.571428571428569</v>
      </c>
      <c r="S494" s="12">
        <v>0.31622563742846072</v>
      </c>
      <c r="T494" s="12">
        <v>0.31141060923718833</v>
      </c>
      <c r="U494" s="9">
        <v>0</v>
      </c>
      <c r="V494">
        <v>0</v>
      </c>
      <c r="W494">
        <v>0</v>
      </c>
      <c r="X494">
        <v>3</v>
      </c>
      <c r="Y494">
        <v>0</v>
      </c>
      <c r="Z494">
        <v>3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1</v>
      </c>
      <c r="AG494">
        <v>1</v>
      </c>
    </row>
    <row r="495" spans="1:33">
      <c r="A495" s="24" t="s">
        <v>855</v>
      </c>
      <c r="B495" s="15" t="s">
        <v>637</v>
      </c>
      <c r="C495" s="16" t="s">
        <v>1094</v>
      </c>
      <c r="D495" s="2">
        <v>4</v>
      </c>
      <c r="E495" s="8">
        <f t="shared" si="28"/>
        <v>1.3862943611198906</v>
      </c>
      <c r="F495" s="7">
        <v>285</v>
      </c>
      <c r="G495" s="9">
        <f t="shared" si="29"/>
        <v>5.6524891802686508</v>
      </c>
      <c r="H495" s="9">
        <v>2.4</v>
      </c>
      <c r="I495" s="2">
        <v>8</v>
      </c>
      <c r="J495">
        <v>5</v>
      </c>
      <c r="K495" s="2">
        <v>2</v>
      </c>
      <c r="L495" s="17">
        <v>354.3</v>
      </c>
      <c r="M495" s="17">
        <v>63</v>
      </c>
      <c r="N495" s="15">
        <v>0</v>
      </c>
      <c r="O495" s="7">
        <v>14</v>
      </c>
      <c r="P495" s="7">
        <f t="shared" si="30"/>
        <v>11</v>
      </c>
      <c r="Q495" s="7">
        <f t="shared" si="31"/>
        <v>2.0000000000000004</v>
      </c>
      <c r="R495" s="10">
        <v>18.181818181818183</v>
      </c>
      <c r="S495" s="12">
        <v>0.2472829297970586</v>
      </c>
      <c r="T495" s="12">
        <v>0.26362465659527251</v>
      </c>
      <c r="U495" s="9">
        <v>154.02000000000001</v>
      </c>
      <c r="V495">
        <v>5</v>
      </c>
      <c r="W495">
        <v>14</v>
      </c>
      <c r="X495">
        <v>0</v>
      </c>
      <c r="Y495">
        <v>2</v>
      </c>
      <c r="Z495">
        <v>4</v>
      </c>
      <c r="AA495">
        <v>1</v>
      </c>
      <c r="AB495">
        <v>0</v>
      </c>
      <c r="AC495">
        <v>0</v>
      </c>
      <c r="AD495">
        <v>0</v>
      </c>
      <c r="AE495">
        <v>1</v>
      </c>
      <c r="AF495">
        <v>3</v>
      </c>
      <c r="AG495">
        <v>3</v>
      </c>
    </row>
    <row r="496" spans="1:33">
      <c r="A496" s="24" t="s">
        <v>296</v>
      </c>
      <c r="B496" s="15" t="s">
        <v>638</v>
      </c>
      <c r="C496" s="16" t="s">
        <v>1094</v>
      </c>
      <c r="D496" s="2">
        <v>15</v>
      </c>
      <c r="E496" s="8">
        <f t="shared" si="28"/>
        <v>2.7080502011022101</v>
      </c>
      <c r="F496" s="7">
        <v>2141</v>
      </c>
      <c r="G496" s="9">
        <f t="shared" si="29"/>
        <v>7.6690282885896828</v>
      </c>
      <c r="H496" s="9">
        <v>7.7</v>
      </c>
      <c r="I496" s="2">
        <v>3</v>
      </c>
      <c r="J496" s="2">
        <v>2</v>
      </c>
      <c r="K496" s="2">
        <v>1</v>
      </c>
      <c r="L496"/>
      <c r="M496"/>
      <c r="N496" s="15">
        <v>15</v>
      </c>
      <c r="O496" s="7">
        <v>8</v>
      </c>
      <c r="P496" s="7">
        <f t="shared" si="30"/>
        <v>7</v>
      </c>
      <c r="Q496" s="7">
        <f t="shared" si="31"/>
        <v>3</v>
      </c>
      <c r="R496" s="10">
        <v>42.857142857142854</v>
      </c>
      <c r="S496" s="12">
        <v>0.51711145996860286</v>
      </c>
      <c r="T496" s="12">
        <v>0.55180828647043734</v>
      </c>
      <c r="U496" s="9">
        <v>60.41</v>
      </c>
      <c r="V496">
        <v>3</v>
      </c>
      <c r="W496">
        <v>50</v>
      </c>
      <c r="X496">
        <v>5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2</v>
      </c>
      <c r="AG496">
        <v>1</v>
      </c>
    </row>
    <row r="497" spans="1:33">
      <c r="A497" s="24" t="s">
        <v>44</v>
      </c>
      <c r="B497" s="15" t="s">
        <v>639</v>
      </c>
      <c r="C497" s="16" t="s">
        <v>1094</v>
      </c>
      <c r="D497" s="2">
        <v>31</v>
      </c>
      <c r="E497" s="8">
        <f t="shared" si="28"/>
        <v>3.4339872044851463</v>
      </c>
      <c r="F497" s="7">
        <v>730</v>
      </c>
      <c r="G497" s="9">
        <f t="shared" si="29"/>
        <v>6.5930445341424369</v>
      </c>
      <c r="H497" s="9">
        <v>6</v>
      </c>
      <c r="I497" s="2">
        <v>7</v>
      </c>
      <c r="J497">
        <v>7</v>
      </c>
      <c r="K497" s="2">
        <v>2</v>
      </c>
      <c r="L497" s="17">
        <v>375.99</v>
      </c>
      <c r="M497" s="17">
        <v>104.16</v>
      </c>
      <c r="N497" s="15">
        <v>1</v>
      </c>
      <c r="O497" s="7">
        <v>13</v>
      </c>
      <c r="P497" s="7">
        <f t="shared" si="30"/>
        <v>12</v>
      </c>
      <c r="Q497" s="7">
        <f t="shared" si="31"/>
        <v>3</v>
      </c>
      <c r="R497" s="10">
        <v>25</v>
      </c>
      <c r="S497" s="12">
        <v>0.21814352605930062</v>
      </c>
      <c r="T497" s="12">
        <v>0.24079751219346132</v>
      </c>
      <c r="U497" s="9">
        <v>25.23</v>
      </c>
      <c r="V497">
        <v>2</v>
      </c>
      <c r="W497">
        <v>6</v>
      </c>
      <c r="X497">
        <v>1</v>
      </c>
      <c r="Y497">
        <v>1</v>
      </c>
      <c r="Z497">
        <v>5</v>
      </c>
      <c r="AA497">
        <v>2</v>
      </c>
      <c r="AB497">
        <v>1</v>
      </c>
      <c r="AC497">
        <v>0</v>
      </c>
      <c r="AD497">
        <v>0</v>
      </c>
      <c r="AE497">
        <v>0</v>
      </c>
      <c r="AF497">
        <v>2</v>
      </c>
      <c r="AG497">
        <v>1</v>
      </c>
    </row>
    <row r="498" spans="1:33">
      <c r="A498" s="24" t="s">
        <v>45</v>
      </c>
      <c r="B498" s="15" t="s">
        <v>640</v>
      </c>
      <c r="C498" s="16" t="s">
        <v>1094</v>
      </c>
      <c r="D498" s="2">
        <v>23</v>
      </c>
      <c r="E498" s="8">
        <f t="shared" si="28"/>
        <v>3.1354942159291497</v>
      </c>
      <c r="F498" s="7">
        <v>653</v>
      </c>
      <c r="G498" s="9">
        <f t="shared" si="29"/>
        <v>6.481577129276431</v>
      </c>
      <c r="H498" s="9">
        <v>6.15</v>
      </c>
      <c r="I498" s="2">
        <v>7</v>
      </c>
      <c r="J498">
        <v>6</v>
      </c>
      <c r="K498" s="2">
        <v>2</v>
      </c>
      <c r="L498" s="17">
        <v>1206.1500000000001</v>
      </c>
      <c r="M498" s="17">
        <v>88.24</v>
      </c>
      <c r="N498" s="15">
        <v>4</v>
      </c>
      <c r="O498" s="7">
        <v>12</v>
      </c>
      <c r="P498" s="7">
        <f t="shared" si="30"/>
        <v>12</v>
      </c>
      <c r="Q498" s="7">
        <f t="shared" si="31"/>
        <v>6</v>
      </c>
      <c r="R498" s="10">
        <v>50</v>
      </c>
      <c r="S498" s="12">
        <v>0.52772284399130176</v>
      </c>
      <c r="T498" s="12">
        <v>0.5089275963342661</v>
      </c>
      <c r="U498" s="9">
        <v>9.92</v>
      </c>
      <c r="V498">
        <v>1</v>
      </c>
      <c r="W498">
        <v>7</v>
      </c>
      <c r="X498">
        <v>6</v>
      </c>
      <c r="Y498">
        <v>0</v>
      </c>
      <c r="Z498">
        <v>4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2</v>
      </c>
      <c r="AG498">
        <v>0</v>
      </c>
    </row>
    <row r="499" spans="1:33">
      <c r="A499" s="24" t="s">
        <v>46</v>
      </c>
      <c r="B499" s="15" t="s">
        <v>641</v>
      </c>
      <c r="C499" s="16" t="s">
        <v>1094</v>
      </c>
      <c r="D499" s="2">
        <v>98</v>
      </c>
      <c r="E499" s="8">
        <f t="shared" si="28"/>
        <v>4.5849674786705723</v>
      </c>
      <c r="F499" s="7">
        <v>10384</v>
      </c>
      <c r="G499" s="9">
        <f t="shared" si="29"/>
        <v>9.2480214389438711</v>
      </c>
      <c r="H499" s="9">
        <v>6.05</v>
      </c>
      <c r="I499" s="2">
        <v>5</v>
      </c>
      <c r="J499" s="2">
        <v>4</v>
      </c>
      <c r="K499" s="2">
        <v>1</v>
      </c>
      <c r="L499" s="17">
        <v>1247.27</v>
      </c>
      <c r="M499" s="17">
        <v>546.95000000000005</v>
      </c>
      <c r="N499" s="15">
        <v>6</v>
      </c>
      <c r="O499" s="7">
        <v>15</v>
      </c>
      <c r="P499" s="7">
        <f t="shared" si="30"/>
        <v>15</v>
      </c>
      <c r="Q499" s="7">
        <f t="shared" si="31"/>
        <v>7</v>
      </c>
      <c r="R499" s="10">
        <v>46.666666666666664</v>
      </c>
      <c r="S499" s="12">
        <v>0.51236395517456224</v>
      </c>
      <c r="T499" s="12">
        <v>0.50277708331970694</v>
      </c>
      <c r="U499" s="9">
        <v>243.72</v>
      </c>
      <c r="V499">
        <v>12</v>
      </c>
      <c r="W499">
        <v>43</v>
      </c>
      <c r="X499">
        <v>4</v>
      </c>
      <c r="Y499">
        <v>1</v>
      </c>
      <c r="Z499">
        <v>5</v>
      </c>
      <c r="AA499">
        <v>0</v>
      </c>
      <c r="AB499">
        <v>1</v>
      </c>
      <c r="AC499">
        <v>0</v>
      </c>
      <c r="AD499">
        <v>0</v>
      </c>
      <c r="AE499">
        <v>0</v>
      </c>
      <c r="AF499">
        <v>4</v>
      </c>
      <c r="AG499">
        <v>0</v>
      </c>
    </row>
    <row r="500" spans="1:33">
      <c r="A500" s="24" t="s">
        <v>146</v>
      </c>
      <c r="B500" s="15" t="s">
        <v>642</v>
      </c>
      <c r="C500" s="16" t="s">
        <v>1094</v>
      </c>
      <c r="D500" s="2">
        <v>21</v>
      </c>
      <c r="E500" s="8">
        <f t="shared" si="28"/>
        <v>3.044522437723423</v>
      </c>
      <c r="F500" s="7">
        <v>1826</v>
      </c>
      <c r="G500" s="9">
        <f t="shared" si="29"/>
        <v>7.5098830611549134</v>
      </c>
      <c r="H500" s="9">
        <v>6.75</v>
      </c>
      <c r="I500" s="2">
        <v>4</v>
      </c>
      <c r="J500" s="2">
        <v>3</v>
      </c>
      <c r="K500" s="2">
        <v>1</v>
      </c>
      <c r="L500" s="17">
        <v>545.19000000000005</v>
      </c>
      <c r="M500" s="17">
        <v>42.53</v>
      </c>
      <c r="N500" s="15">
        <v>7</v>
      </c>
      <c r="O500" s="7">
        <v>12</v>
      </c>
      <c r="P500" s="7">
        <f t="shared" si="30"/>
        <v>12</v>
      </c>
      <c r="Q500" s="7">
        <f t="shared" si="31"/>
        <v>3</v>
      </c>
      <c r="R500" s="10">
        <v>25</v>
      </c>
      <c r="S500" s="12">
        <v>0.31218640965157995</v>
      </c>
      <c r="T500" s="12">
        <v>0.31840656156625247</v>
      </c>
      <c r="U500" s="9">
        <v>65.040000000000006</v>
      </c>
      <c r="V500">
        <v>7</v>
      </c>
      <c r="W500">
        <v>19</v>
      </c>
      <c r="X500">
        <v>5</v>
      </c>
      <c r="Y500">
        <v>0</v>
      </c>
      <c r="Z500">
        <v>6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1</v>
      </c>
      <c r="AG500">
        <v>0</v>
      </c>
    </row>
    <row r="501" spans="1:33">
      <c r="A501" s="24" t="s">
        <v>147</v>
      </c>
      <c r="B501" s="15" t="s">
        <v>999</v>
      </c>
      <c r="C501" s="16" t="s">
        <v>1094</v>
      </c>
      <c r="D501" s="2">
        <v>1</v>
      </c>
      <c r="E501" s="8">
        <f t="shared" si="28"/>
        <v>0</v>
      </c>
      <c r="F501" s="7">
        <v>57</v>
      </c>
      <c r="G501" s="9">
        <f t="shared" si="29"/>
        <v>4.0430512678345503</v>
      </c>
      <c r="H501" s="9">
        <v>6.2</v>
      </c>
      <c r="I501" s="2">
        <v>8</v>
      </c>
      <c r="J501">
        <v>7</v>
      </c>
      <c r="K501" s="2">
        <v>3</v>
      </c>
      <c r="L501" s="17">
        <v>284.22000000000003</v>
      </c>
      <c r="M501" s="17">
        <v>11.25</v>
      </c>
      <c r="N501" s="15">
        <v>0</v>
      </c>
      <c r="O501" s="7">
        <v>17</v>
      </c>
      <c r="P501" s="7">
        <f t="shared" si="30"/>
        <v>15</v>
      </c>
      <c r="Q501" s="7">
        <f t="shared" si="31"/>
        <v>2</v>
      </c>
      <c r="R501" s="10">
        <v>13.333333333333334</v>
      </c>
      <c r="S501" s="12">
        <v>0.24620296029698985</v>
      </c>
      <c r="T501" s="12">
        <v>0.24388749616036456</v>
      </c>
      <c r="U501" s="9">
        <v>327.94</v>
      </c>
      <c r="V501">
        <v>19</v>
      </c>
      <c r="W501">
        <v>24</v>
      </c>
      <c r="X501">
        <v>4</v>
      </c>
      <c r="Y501">
        <v>1</v>
      </c>
      <c r="Z501">
        <v>7</v>
      </c>
      <c r="AA501">
        <v>1</v>
      </c>
      <c r="AB501">
        <v>0</v>
      </c>
      <c r="AC501">
        <v>0</v>
      </c>
      <c r="AD501">
        <v>0</v>
      </c>
      <c r="AE501">
        <v>0</v>
      </c>
      <c r="AF501">
        <v>2</v>
      </c>
      <c r="AG501">
        <v>2</v>
      </c>
    </row>
    <row r="502" spans="1:33">
      <c r="A502" s="24" t="s">
        <v>148</v>
      </c>
      <c r="B502" s="15" t="s">
        <v>1000</v>
      </c>
      <c r="C502" s="16" t="s">
        <v>1094</v>
      </c>
      <c r="D502" s="2">
        <v>4</v>
      </c>
      <c r="E502" s="8">
        <f t="shared" si="28"/>
        <v>1.3862943611198906</v>
      </c>
      <c r="F502" s="7">
        <v>172</v>
      </c>
      <c r="G502" s="9">
        <f t="shared" si="29"/>
        <v>5.1474944768134527</v>
      </c>
      <c r="H502" s="9">
        <v>3.45</v>
      </c>
      <c r="I502" s="2">
        <v>6</v>
      </c>
      <c r="J502" s="2">
        <v>6</v>
      </c>
      <c r="K502" s="2">
        <v>2</v>
      </c>
      <c r="L502" s="17">
        <v>397.73</v>
      </c>
      <c r="M502" s="17">
        <v>19.649999999999999</v>
      </c>
      <c r="N502" s="15">
        <v>1</v>
      </c>
      <c r="O502" s="7">
        <v>6</v>
      </c>
      <c r="P502" s="7">
        <f t="shared" si="30"/>
        <v>6</v>
      </c>
      <c r="Q502" s="7">
        <f t="shared" si="31"/>
        <v>3.9999999999999996</v>
      </c>
      <c r="R502" s="10">
        <v>66.666666666666657</v>
      </c>
      <c r="S502" s="12">
        <v>0.72347535505430238</v>
      </c>
      <c r="T502" s="12">
        <v>0.7132534584980238</v>
      </c>
      <c r="U502" s="9">
        <v>0</v>
      </c>
      <c r="V502">
        <v>0</v>
      </c>
      <c r="W502">
        <v>0</v>
      </c>
      <c r="X502">
        <v>4</v>
      </c>
      <c r="Y502">
        <v>0</v>
      </c>
      <c r="Z502">
        <v>2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>
      <c r="A503" s="24" t="s">
        <v>149</v>
      </c>
      <c r="B503" s="15" t="s">
        <v>1001</v>
      </c>
      <c r="C503" s="16" t="s">
        <v>1094</v>
      </c>
      <c r="D503" s="2">
        <v>5</v>
      </c>
      <c r="E503" s="8">
        <f t="shared" si="28"/>
        <v>1.6094379124341003</v>
      </c>
      <c r="F503" s="7">
        <v>730</v>
      </c>
      <c r="G503" s="9">
        <f t="shared" si="29"/>
        <v>6.5930445341424369</v>
      </c>
      <c r="H503" s="9">
        <v>3.7</v>
      </c>
      <c r="I503" s="2">
        <v>7</v>
      </c>
      <c r="J503" s="2">
        <v>5</v>
      </c>
      <c r="K503" s="2">
        <v>2</v>
      </c>
      <c r="L503" s="17">
        <v>736.24</v>
      </c>
      <c r="M503" s="17">
        <v>76.290000000000006</v>
      </c>
      <c r="N503" s="15">
        <v>1</v>
      </c>
      <c r="O503" s="7">
        <v>8</v>
      </c>
      <c r="P503" s="7">
        <f t="shared" si="30"/>
        <v>8</v>
      </c>
      <c r="Q503" s="7">
        <f t="shared" si="31"/>
        <v>1</v>
      </c>
      <c r="R503" s="10">
        <v>12.5</v>
      </c>
      <c r="S503" s="12">
        <v>0.17799981415489313</v>
      </c>
      <c r="T503" s="12">
        <v>0.16577959941250409</v>
      </c>
      <c r="U503" s="9">
        <v>35.36</v>
      </c>
      <c r="V503">
        <v>2</v>
      </c>
      <c r="W503">
        <v>10</v>
      </c>
      <c r="X503">
        <v>3</v>
      </c>
      <c r="Y503">
        <v>0</v>
      </c>
      <c r="Z503">
        <v>4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1</v>
      </c>
      <c r="AG503">
        <v>0</v>
      </c>
    </row>
    <row r="504" spans="1:33">
      <c r="A504" s="24" t="s">
        <v>150</v>
      </c>
      <c r="B504" s="15" t="s">
        <v>1002</v>
      </c>
      <c r="C504" s="16" t="s">
        <v>1094</v>
      </c>
      <c r="D504" s="2">
        <v>1</v>
      </c>
      <c r="E504" s="8">
        <f t="shared" si="28"/>
        <v>0</v>
      </c>
      <c r="F504" s="7">
        <v>142</v>
      </c>
      <c r="G504" s="9">
        <f t="shared" si="29"/>
        <v>4.9558270576012609</v>
      </c>
      <c r="H504" s="9">
        <v>3.35</v>
      </c>
      <c r="I504" s="2">
        <v>8</v>
      </c>
      <c r="J504" s="2">
        <v>7</v>
      </c>
      <c r="K504" s="2">
        <v>2</v>
      </c>
      <c r="L504" s="17">
        <v>464.61</v>
      </c>
      <c r="M504" s="17">
        <v>63.41</v>
      </c>
      <c r="N504" s="15">
        <v>0</v>
      </c>
      <c r="O504" s="7">
        <v>13</v>
      </c>
      <c r="P504" s="7">
        <f t="shared" si="30"/>
        <v>12</v>
      </c>
      <c r="Q504" s="7">
        <f t="shared" si="31"/>
        <v>1.9999999999999998</v>
      </c>
      <c r="R504" s="10">
        <v>16.666666666666664</v>
      </c>
      <c r="S504" s="12">
        <v>0.20763387886645993</v>
      </c>
      <c r="T504" s="12">
        <v>0.21408603946997959</v>
      </c>
      <c r="U504" s="9">
        <v>302.27</v>
      </c>
      <c r="V504">
        <v>15</v>
      </c>
      <c r="W504">
        <v>33</v>
      </c>
      <c r="X504">
        <v>4</v>
      </c>
      <c r="Y504">
        <v>0</v>
      </c>
      <c r="Z504">
        <v>5</v>
      </c>
      <c r="AA504">
        <v>1</v>
      </c>
      <c r="AB504">
        <v>2</v>
      </c>
      <c r="AC504">
        <v>0</v>
      </c>
      <c r="AD504">
        <v>0</v>
      </c>
      <c r="AE504">
        <v>0</v>
      </c>
      <c r="AF504">
        <v>0</v>
      </c>
      <c r="AG504">
        <v>1</v>
      </c>
    </row>
    <row r="505" spans="1:33">
      <c r="A505" s="24" t="s">
        <v>163</v>
      </c>
      <c r="B505" s="15" t="s">
        <v>1003</v>
      </c>
      <c r="C505" s="16" t="s">
        <v>1094</v>
      </c>
      <c r="D505" s="2">
        <v>10</v>
      </c>
      <c r="E505" s="8">
        <f t="shared" si="28"/>
        <v>2.3025850929940459</v>
      </c>
      <c r="F505" s="7">
        <v>545</v>
      </c>
      <c r="G505" s="9">
        <f t="shared" si="29"/>
        <v>6.300785794663244</v>
      </c>
      <c r="H505" s="9">
        <v>6.8</v>
      </c>
      <c r="I505" s="2">
        <v>8</v>
      </c>
      <c r="J505" s="2">
        <v>6</v>
      </c>
      <c r="K505" s="2">
        <v>2</v>
      </c>
      <c r="L505" s="17">
        <v>690.44</v>
      </c>
      <c r="M505" s="17">
        <v>180.3</v>
      </c>
      <c r="N505" s="15">
        <v>0</v>
      </c>
      <c r="O505" s="7">
        <v>19</v>
      </c>
      <c r="P505" s="7">
        <f t="shared" si="30"/>
        <v>17</v>
      </c>
      <c r="Q505" s="7">
        <f t="shared" si="31"/>
        <v>3</v>
      </c>
      <c r="R505" s="10">
        <v>17.647058823529413</v>
      </c>
      <c r="S505" s="12">
        <v>0.25001323895847222</v>
      </c>
      <c r="T505" s="12">
        <v>0.26014084268660237</v>
      </c>
      <c r="U505" s="9">
        <v>930.08</v>
      </c>
      <c r="V505">
        <v>34</v>
      </c>
      <c r="W505">
        <v>37</v>
      </c>
      <c r="X505">
        <v>4</v>
      </c>
      <c r="Y505">
        <v>0</v>
      </c>
      <c r="Z505">
        <v>8</v>
      </c>
      <c r="AA505">
        <v>1</v>
      </c>
      <c r="AB505">
        <v>0</v>
      </c>
      <c r="AC505">
        <v>0</v>
      </c>
      <c r="AD505">
        <v>0</v>
      </c>
      <c r="AE505">
        <v>1</v>
      </c>
      <c r="AF505">
        <v>3</v>
      </c>
      <c r="AG505">
        <v>2</v>
      </c>
    </row>
    <row r="506" spans="1:33">
      <c r="A506" s="24" t="s">
        <v>856</v>
      </c>
      <c r="B506" s="15" t="s">
        <v>1004</v>
      </c>
      <c r="C506" s="16" t="s">
        <v>1094</v>
      </c>
      <c r="D506" s="2">
        <v>4</v>
      </c>
      <c r="E506" s="8">
        <f t="shared" si="28"/>
        <v>1.3862943611198906</v>
      </c>
      <c r="F506" s="7">
        <v>725</v>
      </c>
      <c r="G506" s="9">
        <f t="shared" si="29"/>
        <v>6.5861716548546747</v>
      </c>
      <c r="H506" s="9">
        <v>5.05</v>
      </c>
      <c r="I506" s="2">
        <v>5</v>
      </c>
      <c r="J506" s="2">
        <v>4</v>
      </c>
      <c r="K506" s="2">
        <v>1</v>
      </c>
      <c r="L506" s="17">
        <v>2151.8200000000002</v>
      </c>
      <c r="M506" s="17">
        <v>993.63</v>
      </c>
      <c r="N506" s="15">
        <v>0</v>
      </c>
      <c r="O506" s="7">
        <v>14</v>
      </c>
      <c r="P506" s="7">
        <f t="shared" si="30"/>
        <v>12</v>
      </c>
      <c r="Q506" s="7">
        <f t="shared" si="31"/>
        <v>0.99999999999999989</v>
      </c>
      <c r="R506" s="10">
        <v>8.3333333333333321</v>
      </c>
      <c r="S506" s="12">
        <v>0.15495176120176118</v>
      </c>
      <c r="T506" s="12">
        <v>0.17573237579943798</v>
      </c>
      <c r="U506" s="9">
        <v>652.54</v>
      </c>
      <c r="V506">
        <v>21</v>
      </c>
      <c r="W506">
        <v>38</v>
      </c>
      <c r="X506">
        <v>2</v>
      </c>
      <c r="Y506">
        <v>1</v>
      </c>
      <c r="Z506">
        <v>4</v>
      </c>
      <c r="AA506">
        <v>0</v>
      </c>
      <c r="AB506">
        <v>0</v>
      </c>
      <c r="AC506">
        <v>1</v>
      </c>
      <c r="AD506">
        <v>1</v>
      </c>
      <c r="AE506">
        <v>0</v>
      </c>
      <c r="AF506">
        <v>3</v>
      </c>
      <c r="AG506">
        <v>2</v>
      </c>
    </row>
    <row r="507" spans="1:33">
      <c r="A507" s="24" t="s">
        <v>164</v>
      </c>
      <c r="B507" s="15" t="s">
        <v>1005</v>
      </c>
      <c r="C507" s="16" t="s">
        <v>1094</v>
      </c>
      <c r="D507" s="2">
        <v>79</v>
      </c>
      <c r="E507" s="8">
        <f t="shared" si="28"/>
        <v>4.3694478524670215</v>
      </c>
      <c r="F507" s="7">
        <v>1867</v>
      </c>
      <c r="G507" s="9">
        <f t="shared" si="29"/>
        <v>7.5320881435417224</v>
      </c>
      <c r="H507" s="9">
        <v>7.65</v>
      </c>
      <c r="I507" s="2">
        <v>5</v>
      </c>
      <c r="J507" s="2">
        <v>4</v>
      </c>
      <c r="K507" s="2">
        <v>1</v>
      </c>
      <c r="L507" s="17">
        <v>756.54</v>
      </c>
      <c r="M507" s="17">
        <v>128.97999999999999</v>
      </c>
      <c r="N507" s="15">
        <v>4</v>
      </c>
      <c r="O507" s="7">
        <v>13</v>
      </c>
      <c r="P507" s="7">
        <f t="shared" si="30"/>
        <v>11</v>
      </c>
      <c r="Q507" s="7">
        <f t="shared" si="31"/>
        <v>2.0000000000000004</v>
      </c>
      <c r="R507" s="10">
        <v>18.181818181818183</v>
      </c>
      <c r="S507" s="12">
        <v>0.26162073164086741</v>
      </c>
      <c r="T507" s="12">
        <v>0.25038441787773569</v>
      </c>
      <c r="U507" s="9">
        <v>273.68</v>
      </c>
      <c r="V507">
        <v>14</v>
      </c>
      <c r="W507">
        <v>39</v>
      </c>
      <c r="X507">
        <v>2</v>
      </c>
      <c r="Y507">
        <v>0</v>
      </c>
      <c r="Z507">
        <v>6</v>
      </c>
      <c r="AA507">
        <v>0</v>
      </c>
      <c r="AB507">
        <v>0</v>
      </c>
      <c r="AC507">
        <v>0</v>
      </c>
      <c r="AD507">
        <v>0</v>
      </c>
      <c r="AE507">
        <v>1</v>
      </c>
      <c r="AF507">
        <v>2</v>
      </c>
      <c r="AG507">
        <v>2</v>
      </c>
    </row>
    <row r="508" spans="1:33">
      <c r="A508" s="24" t="s">
        <v>165</v>
      </c>
      <c r="B508" s="15" t="s">
        <v>1006</v>
      </c>
      <c r="C508" s="16" t="s">
        <v>1094</v>
      </c>
      <c r="D508" s="2">
        <v>7</v>
      </c>
      <c r="E508" s="8">
        <f t="shared" si="28"/>
        <v>1.9459101490553132</v>
      </c>
      <c r="F508" s="7">
        <v>531</v>
      </c>
      <c r="G508" s="9">
        <f t="shared" si="29"/>
        <v>6.2747620212419388</v>
      </c>
      <c r="H508" s="9">
        <v>4.2</v>
      </c>
      <c r="I508" s="2">
        <v>7</v>
      </c>
      <c r="J508" s="2">
        <v>7</v>
      </c>
      <c r="K508" s="2">
        <v>2</v>
      </c>
      <c r="L508" s="17">
        <v>324.87</v>
      </c>
      <c r="M508" s="17">
        <v>23.27</v>
      </c>
      <c r="N508" s="15">
        <v>1</v>
      </c>
      <c r="O508" s="7">
        <v>13</v>
      </c>
      <c r="P508" s="7">
        <f t="shared" si="30"/>
        <v>12</v>
      </c>
      <c r="Q508" s="7">
        <f t="shared" si="31"/>
        <v>3</v>
      </c>
      <c r="R508" s="10">
        <v>25</v>
      </c>
      <c r="S508" s="12">
        <v>0.29447966321031332</v>
      </c>
      <c r="T508" s="12">
        <v>0.2760058191923323</v>
      </c>
      <c r="U508" s="9">
        <v>251.09</v>
      </c>
      <c r="V508">
        <v>14</v>
      </c>
      <c r="W508">
        <v>39</v>
      </c>
      <c r="X508">
        <v>4</v>
      </c>
      <c r="Y508">
        <v>0</v>
      </c>
      <c r="Z508">
        <v>6</v>
      </c>
      <c r="AA508">
        <v>1</v>
      </c>
      <c r="AB508">
        <v>1</v>
      </c>
      <c r="AC508">
        <v>0</v>
      </c>
      <c r="AD508">
        <v>0</v>
      </c>
      <c r="AE508">
        <v>0</v>
      </c>
      <c r="AF508">
        <v>0</v>
      </c>
      <c r="AG508">
        <v>1</v>
      </c>
    </row>
    <row r="509" spans="1:33">
      <c r="A509" s="24" t="s">
        <v>166</v>
      </c>
      <c r="B509" s="15" t="s">
        <v>763</v>
      </c>
      <c r="C509" s="16" t="s">
        <v>1094</v>
      </c>
      <c r="D509" s="2">
        <v>1</v>
      </c>
      <c r="E509" s="8">
        <f t="shared" si="28"/>
        <v>0</v>
      </c>
      <c r="F509" s="7">
        <v>65</v>
      </c>
      <c r="G509" s="9">
        <f t="shared" si="29"/>
        <v>4.1743872698956368</v>
      </c>
      <c r="H509" s="9">
        <v>3.3</v>
      </c>
      <c r="I509" s="2">
        <v>4</v>
      </c>
      <c r="J509" s="2">
        <v>4</v>
      </c>
      <c r="K509" s="2">
        <v>2</v>
      </c>
      <c r="L509" s="17">
        <v>106.65</v>
      </c>
      <c r="M509" s="17">
        <v>8.24</v>
      </c>
      <c r="N509" s="15">
        <v>3</v>
      </c>
      <c r="O509" s="7">
        <v>13</v>
      </c>
      <c r="P509" s="7">
        <f t="shared" si="30"/>
        <v>12</v>
      </c>
      <c r="Q509" s="7">
        <f t="shared" si="31"/>
        <v>0</v>
      </c>
      <c r="R509" s="10">
        <v>0</v>
      </c>
      <c r="S509" s="12">
        <v>0.11720145283461871</v>
      </c>
      <c r="T509" s="12">
        <v>9.4048589420083498E-2</v>
      </c>
      <c r="U509" s="9">
        <v>231.83</v>
      </c>
      <c r="V509">
        <v>12</v>
      </c>
      <c r="W509">
        <v>18</v>
      </c>
      <c r="X509">
        <v>3</v>
      </c>
      <c r="Y509">
        <v>0</v>
      </c>
      <c r="Z509">
        <v>4</v>
      </c>
      <c r="AA509">
        <v>1</v>
      </c>
      <c r="AB509">
        <v>3</v>
      </c>
      <c r="AC509">
        <v>0</v>
      </c>
      <c r="AD509">
        <v>0</v>
      </c>
      <c r="AE509">
        <v>1</v>
      </c>
      <c r="AF509">
        <v>0</v>
      </c>
      <c r="AG509">
        <v>1</v>
      </c>
    </row>
    <row r="510" spans="1:33">
      <c r="A510" s="24" t="s">
        <v>857</v>
      </c>
      <c r="B510" s="15" t="s">
        <v>1007</v>
      </c>
      <c r="C510" s="16" t="s">
        <v>1094</v>
      </c>
      <c r="D510" s="2">
        <v>1</v>
      </c>
      <c r="E510" s="8">
        <f t="shared" si="28"/>
        <v>0</v>
      </c>
      <c r="F510" s="7">
        <v>357</v>
      </c>
      <c r="G510" s="9">
        <f t="shared" si="29"/>
        <v>5.8777357817796387</v>
      </c>
      <c r="H510" s="9">
        <v>5.65</v>
      </c>
      <c r="I510" s="2">
        <v>4</v>
      </c>
      <c r="J510" s="2">
        <v>4</v>
      </c>
      <c r="K510" s="2">
        <v>2</v>
      </c>
      <c r="L510" s="17">
        <v>205.32</v>
      </c>
      <c r="M510" s="17">
        <v>9.52</v>
      </c>
      <c r="N510" s="15">
        <v>1</v>
      </c>
      <c r="O510" s="7">
        <v>14</v>
      </c>
      <c r="P510" s="7">
        <f t="shared" si="30"/>
        <v>13</v>
      </c>
      <c r="Q510" s="7">
        <f t="shared" si="31"/>
        <v>2</v>
      </c>
      <c r="R510" s="10">
        <v>15.384615384615385</v>
      </c>
      <c r="S510" s="12">
        <v>0.13582059805753566</v>
      </c>
      <c r="T510" s="12">
        <v>0.1224694007105212</v>
      </c>
      <c r="U510" s="9">
        <v>375.97</v>
      </c>
      <c r="V510">
        <v>14</v>
      </c>
      <c r="W510">
        <v>25</v>
      </c>
      <c r="X510">
        <v>4</v>
      </c>
      <c r="Y510">
        <v>1</v>
      </c>
      <c r="Z510">
        <v>3</v>
      </c>
      <c r="AA510">
        <v>0</v>
      </c>
      <c r="AB510">
        <v>0</v>
      </c>
      <c r="AC510">
        <v>1</v>
      </c>
      <c r="AD510">
        <v>1</v>
      </c>
      <c r="AE510">
        <v>0</v>
      </c>
      <c r="AF510">
        <v>3</v>
      </c>
      <c r="AG510">
        <v>1</v>
      </c>
    </row>
    <row r="511" spans="1:33">
      <c r="A511" s="24" t="s">
        <v>858</v>
      </c>
      <c r="B511" s="15" t="s">
        <v>1008</v>
      </c>
      <c r="C511" s="16" t="s">
        <v>1094</v>
      </c>
      <c r="D511" s="2">
        <v>10</v>
      </c>
      <c r="E511" s="8">
        <f t="shared" si="28"/>
        <v>2.3025850929940459</v>
      </c>
      <c r="F511" s="7">
        <v>2236</v>
      </c>
      <c r="G511" s="9">
        <f t="shared" si="29"/>
        <v>7.7124438342749899</v>
      </c>
      <c r="H511" s="9">
        <v>5.5</v>
      </c>
      <c r="I511" s="2">
        <v>6</v>
      </c>
      <c r="J511" s="2">
        <v>4</v>
      </c>
      <c r="K511" s="2">
        <v>2</v>
      </c>
      <c r="L511" s="17">
        <v>906.68</v>
      </c>
      <c r="M511" s="17">
        <v>215.65</v>
      </c>
      <c r="N511" s="15">
        <v>0</v>
      </c>
      <c r="O511" s="7">
        <v>18</v>
      </c>
      <c r="P511" s="7">
        <f t="shared" si="30"/>
        <v>15</v>
      </c>
      <c r="Q511" s="7">
        <f t="shared" si="31"/>
        <v>4.9999999999999991</v>
      </c>
      <c r="R511" s="10">
        <v>33.333333333333329</v>
      </c>
      <c r="S511" s="12">
        <v>0.36820860260780813</v>
      </c>
      <c r="T511" s="12">
        <v>0.39249902238607243</v>
      </c>
      <c r="U511" s="9">
        <v>119.02</v>
      </c>
      <c r="V511">
        <v>9</v>
      </c>
      <c r="W511">
        <v>20</v>
      </c>
      <c r="X511">
        <v>3</v>
      </c>
      <c r="Y511">
        <v>1</v>
      </c>
      <c r="Z511">
        <v>3</v>
      </c>
      <c r="AA511">
        <v>0</v>
      </c>
      <c r="AB511">
        <v>1</v>
      </c>
      <c r="AC511">
        <v>0</v>
      </c>
      <c r="AD511">
        <v>0</v>
      </c>
      <c r="AE511">
        <v>0</v>
      </c>
      <c r="AF511">
        <v>7</v>
      </c>
      <c r="AG511">
        <v>3</v>
      </c>
    </row>
    <row r="512" spans="1:33">
      <c r="A512" s="24" t="s">
        <v>859</v>
      </c>
      <c r="B512" s="15" t="s">
        <v>1009</v>
      </c>
      <c r="C512" s="16" t="s">
        <v>1094</v>
      </c>
      <c r="D512" s="2">
        <v>1</v>
      </c>
      <c r="E512" s="8">
        <f t="shared" si="28"/>
        <v>0</v>
      </c>
      <c r="F512" s="7">
        <v>174</v>
      </c>
      <c r="G512" s="9">
        <f t="shared" si="29"/>
        <v>5.1590552992145291</v>
      </c>
      <c r="H512" s="9">
        <v>4.75</v>
      </c>
      <c r="I512" s="2">
        <v>6</v>
      </c>
      <c r="J512" s="2">
        <v>5</v>
      </c>
      <c r="K512" s="2">
        <v>2</v>
      </c>
      <c r="L512" s="17">
        <v>463.78</v>
      </c>
      <c r="M512" s="17">
        <v>180.78</v>
      </c>
      <c r="N512" s="15">
        <v>0</v>
      </c>
      <c r="O512" s="7">
        <v>9</v>
      </c>
      <c r="P512" s="7">
        <f t="shared" si="30"/>
        <v>8</v>
      </c>
      <c r="Q512" s="7">
        <f t="shared" si="31"/>
        <v>0</v>
      </c>
      <c r="R512" s="10">
        <v>0</v>
      </c>
      <c r="S512" s="12">
        <v>8.9631362144907037E-2</v>
      </c>
      <c r="T512" s="12">
        <v>0.11448484625148564</v>
      </c>
      <c r="U512" s="9">
        <v>158.54</v>
      </c>
      <c r="V512">
        <v>10</v>
      </c>
      <c r="W512">
        <v>36</v>
      </c>
      <c r="X512">
        <v>2</v>
      </c>
      <c r="Y512">
        <v>0</v>
      </c>
      <c r="Z512">
        <v>1</v>
      </c>
      <c r="AA512">
        <v>1</v>
      </c>
      <c r="AB512">
        <v>0</v>
      </c>
      <c r="AC512">
        <v>1</v>
      </c>
      <c r="AD512">
        <v>0</v>
      </c>
      <c r="AE512">
        <v>1</v>
      </c>
      <c r="AF512">
        <v>2</v>
      </c>
      <c r="AG512">
        <v>1</v>
      </c>
    </row>
    <row r="513" spans="1:33">
      <c r="A513" s="24" t="s">
        <v>603</v>
      </c>
      <c r="B513" s="15" t="s">
        <v>1010</v>
      </c>
      <c r="C513" s="16" t="s">
        <v>1094</v>
      </c>
      <c r="D513" s="2">
        <v>9</v>
      </c>
      <c r="E513" s="8">
        <f t="shared" si="28"/>
        <v>2.1972245773362196</v>
      </c>
      <c r="F513" s="7">
        <v>447</v>
      </c>
      <c r="G513" s="9">
        <f t="shared" si="29"/>
        <v>6.1025585946135692</v>
      </c>
      <c r="H513" s="9">
        <v>5.7</v>
      </c>
      <c r="I513" s="2">
        <v>6</v>
      </c>
      <c r="J513">
        <v>4</v>
      </c>
      <c r="K513" s="2">
        <v>2</v>
      </c>
      <c r="L513" s="17">
        <v>1559.43</v>
      </c>
      <c r="M513" s="17">
        <v>462.24</v>
      </c>
      <c r="N513" s="15">
        <v>1</v>
      </c>
      <c r="O513" s="7">
        <v>18</v>
      </c>
      <c r="P513" s="7">
        <f t="shared" si="30"/>
        <v>14</v>
      </c>
      <c r="Q513" s="7">
        <f t="shared" si="31"/>
        <v>3</v>
      </c>
      <c r="R513" s="10">
        <v>21.428571428571427</v>
      </c>
      <c r="S513" s="12">
        <v>0.22118916828707419</v>
      </c>
      <c r="T513" s="12">
        <v>0.22300372361449342</v>
      </c>
      <c r="U513" s="9">
        <v>165.52</v>
      </c>
      <c r="V513">
        <v>5</v>
      </c>
      <c r="W513">
        <v>9</v>
      </c>
      <c r="X513">
        <v>0</v>
      </c>
      <c r="Y513">
        <v>4</v>
      </c>
      <c r="Z513">
        <v>5</v>
      </c>
      <c r="AA513">
        <v>1</v>
      </c>
      <c r="AB513">
        <v>0</v>
      </c>
      <c r="AC513">
        <v>0</v>
      </c>
      <c r="AD513">
        <v>0</v>
      </c>
      <c r="AE513">
        <v>1</v>
      </c>
      <c r="AF513">
        <v>3</v>
      </c>
      <c r="AG513">
        <v>4</v>
      </c>
    </row>
    <row r="514" spans="1:33">
      <c r="A514" s="24" t="s">
        <v>167</v>
      </c>
      <c r="B514" s="15" t="s">
        <v>1011</v>
      </c>
      <c r="C514" s="16" t="s">
        <v>1094</v>
      </c>
      <c r="D514" s="2">
        <v>11</v>
      </c>
      <c r="E514" s="8">
        <f t="shared" ref="E514:E542" si="32">LN(D514)</f>
        <v>2.3978952727983707</v>
      </c>
      <c r="F514" s="7">
        <v>595</v>
      </c>
      <c r="G514" s="9">
        <f t="shared" ref="G514:G542" si="33">LN(F514)</f>
        <v>6.3885614055456301</v>
      </c>
      <c r="H514" s="9">
        <v>5.3</v>
      </c>
      <c r="I514" s="2">
        <v>10</v>
      </c>
      <c r="J514">
        <v>8</v>
      </c>
      <c r="K514" s="2">
        <v>3</v>
      </c>
      <c r="L514" s="17">
        <v>211.09</v>
      </c>
      <c r="M514" s="17">
        <v>0</v>
      </c>
      <c r="N514" s="15">
        <v>0</v>
      </c>
      <c r="O514" s="7">
        <v>16</v>
      </c>
      <c r="P514" s="7">
        <f t="shared" ref="P514:P542" si="34">SUM(X514:AF514)</f>
        <v>15</v>
      </c>
      <c r="Q514" s="7">
        <f t="shared" ref="Q514:Q542" si="35">P514*R514/100</f>
        <v>8</v>
      </c>
      <c r="R514" s="10">
        <v>53.333333333333336</v>
      </c>
      <c r="S514" s="12">
        <v>0.5464624524273648</v>
      </c>
      <c r="T514" s="12">
        <v>0.54325931911482639</v>
      </c>
      <c r="U514" s="9">
        <v>55.05</v>
      </c>
      <c r="V514">
        <v>4</v>
      </c>
      <c r="W514">
        <v>19</v>
      </c>
      <c r="X514">
        <v>2</v>
      </c>
      <c r="Y514">
        <v>0</v>
      </c>
      <c r="Z514">
        <v>6</v>
      </c>
      <c r="AA514">
        <v>0</v>
      </c>
      <c r="AB514">
        <v>1</v>
      </c>
      <c r="AC514">
        <v>0</v>
      </c>
      <c r="AD514">
        <v>0</v>
      </c>
      <c r="AE514">
        <v>1</v>
      </c>
      <c r="AF514">
        <v>5</v>
      </c>
      <c r="AG514">
        <v>1</v>
      </c>
    </row>
    <row r="515" spans="1:33">
      <c r="A515" s="24" t="s">
        <v>168</v>
      </c>
      <c r="B515" s="15" t="s">
        <v>1012</v>
      </c>
      <c r="C515" s="16" t="s">
        <v>1090</v>
      </c>
      <c r="D515" s="2">
        <v>11</v>
      </c>
      <c r="E515" s="8">
        <f t="shared" si="32"/>
        <v>2.3978952727983707</v>
      </c>
      <c r="F515" s="7">
        <v>987</v>
      </c>
      <c r="G515" s="9">
        <f t="shared" si="33"/>
        <v>6.8946700394334819</v>
      </c>
      <c r="H515" s="9">
        <v>7.35</v>
      </c>
      <c r="I515" s="2">
        <v>8</v>
      </c>
      <c r="J515" s="2">
        <v>7</v>
      </c>
      <c r="K515" s="2">
        <v>3</v>
      </c>
      <c r="L515" s="17">
        <v>117.06</v>
      </c>
      <c r="M515" s="17">
        <v>14.24</v>
      </c>
      <c r="N515" s="15">
        <v>0</v>
      </c>
      <c r="O515" s="7">
        <v>11</v>
      </c>
      <c r="P515" s="7">
        <f t="shared" si="34"/>
        <v>11</v>
      </c>
      <c r="Q515" s="7">
        <f t="shared" si="35"/>
        <v>4.0000000000000009</v>
      </c>
      <c r="R515" s="10">
        <v>36.363636363636367</v>
      </c>
      <c r="S515" s="12">
        <v>0.29108004648742808</v>
      </c>
      <c r="T515" s="12">
        <v>0.27163472236382846</v>
      </c>
      <c r="U515" s="9">
        <v>0</v>
      </c>
      <c r="V515">
        <v>0</v>
      </c>
      <c r="W515">
        <v>0</v>
      </c>
      <c r="X515">
        <v>3</v>
      </c>
      <c r="Y515">
        <v>0</v>
      </c>
      <c r="Z515">
        <v>6</v>
      </c>
      <c r="AA515">
        <v>1</v>
      </c>
      <c r="AB515">
        <v>0</v>
      </c>
      <c r="AC515">
        <v>0</v>
      </c>
      <c r="AD515">
        <v>0</v>
      </c>
      <c r="AE515">
        <v>0</v>
      </c>
      <c r="AF515">
        <v>1</v>
      </c>
      <c r="AG515">
        <v>0</v>
      </c>
    </row>
    <row r="516" spans="1:33">
      <c r="A516" s="24" t="s">
        <v>169</v>
      </c>
      <c r="B516" s="15" t="s">
        <v>763</v>
      </c>
      <c r="C516" s="16" t="s">
        <v>93</v>
      </c>
      <c r="D516" s="2">
        <v>1</v>
      </c>
      <c r="E516" s="8">
        <f t="shared" si="32"/>
        <v>0</v>
      </c>
      <c r="F516" s="7">
        <v>14</v>
      </c>
      <c r="G516" s="9">
        <f t="shared" si="33"/>
        <v>2.6390573296152584</v>
      </c>
      <c r="H516" s="9">
        <v>2.75</v>
      </c>
      <c r="I516" s="2">
        <v>8</v>
      </c>
      <c r="J516" s="2">
        <v>7</v>
      </c>
      <c r="K516" s="2">
        <v>4</v>
      </c>
      <c r="L516" s="17">
        <v>185.06</v>
      </c>
      <c r="M516" s="17">
        <v>11.92</v>
      </c>
      <c r="N516" s="15">
        <v>0</v>
      </c>
      <c r="O516" s="7">
        <v>9</v>
      </c>
      <c r="P516" s="7">
        <f t="shared" si="34"/>
        <v>8</v>
      </c>
      <c r="Q516" s="7">
        <f t="shared" si="35"/>
        <v>4</v>
      </c>
      <c r="R516" s="10">
        <v>50</v>
      </c>
      <c r="S516" s="12">
        <v>0.45289502164502166</v>
      </c>
      <c r="T516" s="12">
        <v>0.51419471550045182</v>
      </c>
      <c r="U516" s="9">
        <v>73.569999999999993</v>
      </c>
      <c r="V516">
        <v>3</v>
      </c>
      <c r="W516">
        <v>50</v>
      </c>
      <c r="X516">
        <v>3</v>
      </c>
      <c r="Y516">
        <v>0</v>
      </c>
      <c r="Z516">
        <v>3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2</v>
      </c>
      <c r="AG516">
        <v>1</v>
      </c>
    </row>
    <row r="517" spans="1:33">
      <c r="A517" s="24" t="s">
        <v>170</v>
      </c>
      <c r="B517" s="15" t="s">
        <v>1013</v>
      </c>
      <c r="C517" s="16" t="s">
        <v>1095</v>
      </c>
      <c r="D517" s="2">
        <v>4</v>
      </c>
      <c r="E517" s="8">
        <f t="shared" si="32"/>
        <v>1.3862943611198906</v>
      </c>
      <c r="F517" s="7">
        <v>226</v>
      </c>
      <c r="G517" s="9">
        <f t="shared" si="33"/>
        <v>5.4205349992722862</v>
      </c>
      <c r="H517" s="9">
        <v>2.6</v>
      </c>
      <c r="I517" s="2">
        <v>3</v>
      </c>
      <c r="J517" s="2">
        <v>2</v>
      </c>
      <c r="K517" s="2">
        <v>1</v>
      </c>
      <c r="L517"/>
      <c r="M517"/>
      <c r="N517" s="15">
        <v>0</v>
      </c>
      <c r="O517" s="7">
        <v>7</v>
      </c>
      <c r="P517" s="7">
        <f t="shared" si="34"/>
        <v>7</v>
      </c>
      <c r="Q517" s="7">
        <f t="shared" si="35"/>
        <v>3</v>
      </c>
      <c r="R517" s="10">
        <v>42.857142857142854</v>
      </c>
      <c r="S517" s="12">
        <v>0.31672932330827075</v>
      </c>
      <c r="T517" s="12">
        <v>0.30675409506098589</v>
      </c>
      <c r="U517" s="9">
        <v>0</v>
      </c>
      <c r="V517">
        <v>0</v>
      </c>
      <c r="W517">
        <v>0</v>
      </c>
      <c r="X517">
        <v>2</v>
      </c>
      <c r="Y517">
        <v>0</v>
      </c>
      <c r="Z517">
        <v>2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3</v>
      </c>
      <c r="AG517">
        <v>0</v>
      </c>
    </row>
    <row r="518" spans="1:33">
      <c r="A518" s="24" t="s">
        <v>64</v>
      </c>
      <c r="B518" s="15" t="s">
        <v>1014</v>
      </c>
      <c r="C518" s="16" t="s">
        <v>1096</v>
      </c>
      <c r="D518" s="2">
        <v>32</v>
      </c>
      <c r="E518" s="8">
        <f t="shared" si="32"/>
        <v>3.4657359027997265</v>
      </c>
      <c r="F518" s="7">
        <v>4655</v>
      </c>
      <c r="G518" s="9">
        <f t="shared" si="33"/>
        <v>8.4456971897111668</v>
      </c>
      <c r="H518" s="9">
        <v>8</v>
      </c>
      <c r="I518" s="2">
        <v>3</v>
      </c>
      <c r="J518" s="2">
        <v>3</v>
      </c>
      <c r="K518" s="2">
        <v>1</v>
      </c>
      <c r="L518"/>
      <c r="M518"/>
      <c r="N518" s="15">
        <v>10</v>
      </c>
      <c r="O518" s="7">
        <v>15</v>
      </c>
      <c r="P518" s="7">
        <f t="shared" si="34"/>
        <v>13</v>
      </c>
      <c r="Q518" s="7">
        <f t="shared" si="35"/>
        <v>3</v>
      </c>
      <c r="R518" s="10">
        <v>23.076923076923077</v>
      </c>
      <c r="S518" s="12">
        <v>0.27065913759925248</v>
      </c>
      <c r="T518" s="12">
        <v>0.26337169045186298</v>
      </c>
      <c r="U518" s="9">
        <v>305.74</v>
      </c>
      <c r="V518">
        <v>15</v>
      </c>
      <c r="W518">
        <v>33</v>
      </c>
      <c r="X518">
        <v>4</v>
      </c>
      <c r="Y518">
        <v>0</v>
      </c>
      <c r="Z518">
        <v>8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1</v>
      </c>
      <c r="AG518">
        <v>2</v>
      </c>
    </row>
    <row r="519" spans="1:33">
      <c r="A519" s="24" t="s">
        <v>65</v>
      </c>
      <c r="B519" s="15" t="s">
        <v>1015</v>
      </c>
      <c r="C519" s="16" t="s">
        <v>1096</v>
      </c>
      <c r="D519" s="2">
        <v>11</v>
      </c>
      <c r="E519" s="8">
        <f t="shared" si="32"/>
        <v>2.3978952727983707</v>
      </c>
      <c r="F519" s="7">
        <v>617</v>
      </c>
      <c r="G519" s="9">
        <f t="shared" si="33"/>
        <v>6.4248690239053881</v>
      </c>
      <c r="H519" s="9">
        <v>3.7</v>
      </c>
      <c r="I519" s="2">
        <v>4</v>
      </c>
      <c r="J519" s="2">
        <v>3</v>
      </c>
      <c r="K519" s="2">
        <v>1</v>
      </c>
      <c r="L519" s="17">
        <v>673.89</v>
      </c>
      <c r="M519" s="17">
        <v>10.09</v>
      </c>
      <c r="N519" s="15">
        <v>2</v>
      </c>
      <c r="O519" s="7">
        <v>10</v>
      </c>
      <c r="P519" s="7">
        <f t="shared" si="34"/>
        <v>9</v>
      </c>
      <c r="Q519" s="7">
        <f t="shared" si="35"/>
        <v>4</v>
      </c>
      <c r="R519" s="10">
        <v>44.444444444444443</v>
      </c>
      <c r="S519" s="12">
        <v>0.51057371096586779</v>
      </c>
      <c r="T519" s="12">
        <v>0.54889668318214957</v>
      </c>
      <c r="U519" s="9">
        <v>51.68</v>
      </c>
      <c r="V519">
        <v>3</v>
      </c>
      <c r="W519">
        <v>30</v>
      </c>
      <c r="X519">
        <v>3</v>
      </c>
      <c r="Y519">
        <v>0</v>
      </c>
      <c r="Z519">
        <v>1</v>
      </c>
      <c r="AA519">
        <v>3</v>
      </c>
      <c r="AB519">
        <v>0</v>
      </c>
      <c r="AC519">
        <v>0</v>
      </c>
      <c r="AD519">
        <v>0</v>
      </c>
      <c r="AE519">
        <v>0</v>
      </c>
      <c r="AF519">
        <v>2</v>
      </c>
      <c r="AG519">
        <v>1</v>
      </c>
    </row>
    <row r="520" spans="1:33">
      <c r="A520" s="24" t="s">
        <v>66</v>
      </c>
      <c r="B520" s="15" t="s">
        <v>1016</v>
      </c>
      <c r="C520" s="16" t="s">
        <v>1096</v>
      </c>
      <c r="D520" s="2">
        <v>5</v>
      </c>
      <c r="E520" s="8">
        <f t="shared" si="32"/>
        <v>1.6094379124341003</v>
      </c>
      <c r="F520" s="7">
        <v>389</v>
      </c>
      <c r="G520" s="9">
        <f t="shared" si="33"/>
        <v>5.9635793436184459</v>
      </c>
      <c r="H520" s="9">
        <v>7</v>
      </c>
      <c r="I520" s="2">
        <v>4</v>
      </c>
      <c r="J520" s="2">
        <v>4</v>
      </c>
      <c r="K520" s="2">
        <v>1</v>
      </c>
      <c r="L520" s="17">
        <v>3128.29</v>
      </c>
      <c r="M520" s="17">
        <v>437.09</v>
      </c>
      <c r="N520" s="15">
        <v>11</v>
      </c>
      <c r="O520" s="7">
        <v>10</v>
      </c>
      <c r="P520" s="7">
        <f t="shared" si="34"/>
        <v>9</v>
      </c>
      <c r="Q520" s="7">
        <f t="shared" si="35"/>
        <v>5</v>
      </c>
      <c r="R520" s="10">
        <v>55.555555555555557</v>
      </c>
      <c r="S520" s="12">
        <v>0.40861086550741721</v>
      </c>
      <c r="T520" s="12">
        <v>0.42793258866404688</v>
      </c>
      <c r="U520" s="9">
        <v>9.0399999999999991</v>
      </c>
      <c r="V520">
        <v>1</v>
      </c>
      <c r="W520">
        <v>17</v>
      </c>
      <c r="X520">
        <v>2</v>
      </c>
      <c r="Y520">
        <v>0</v>
      </c>
      <c r="Z520">
        <v>3</v>
      </c>
      <c r="AA520">
        <v>1</v>
      </c>
      <c r="AB520">
        <v>0</v>
      </c>
      <c r="AC520">
        <v>0</v>
      </c>
      <c r="AD520">
        <v>0</v>
      </c>
      <c r="AE520">
        <v>0</v>
      </c>
      <c r="AF520">
        <v>3</v>
      </c>
      <c r="AG520">
        <v>1</v>
      </c>
    </row>
    <row r="521" spans="1:33">
      <c r="A521" s="24" t="s">
        <v>604</v>
      </c>
      <c r="B521" s="15" t="s">
        <v>1017</v>
      </c>
      <c r="C521" s="16" t="s">
        <v>1096</v>
      </c>
      <c r="D521" s="2">
        <v>12</v>
      </c>
      <c r="E521" s="8">
        <f t="shared" si="32"/>
        <v>2.4849066497880004</v>
      </c>
      <c r="F521" s="7">
        <v>913</v>
      </c>
      <c r="G521" s="9">
        <f t="shared" si="33"/>
        <v>6.816735880594968</v>
      </c>
      <c r="H521" s="9">
        <v>5</v>
      </c>
      <c r="I521" s="2">
        <v>4</v>
      </c>
      <c r="J521" s="2">
        <v>3</v>
      </c>
      <c r="K521" s="2">
        <v>1</v>
      </c>
      <c r="L521" s="17">
        <v>1471.34</v>
      </c>
      <c r="M521" s="17">
        <v>315.7</v>
      </c>
      <c r="N521" s="15">
        <v>15</v>
      </c>
      <c r="O521" s="7">
        <v>8</v>
      </c>
      <c r="P521" s="7">
        <f t="shared" si="34"/>
        <v>7</v>
      </c>
      <c r="Q521" s="7">
        <f t="shared" si="35"/>
        <v>4</v>
      </c>
      <c r="R521" s="10">
        <v>57.142857142857139</v>
      </c>
      <c r="S521" s="12">
        <v>0.51432699163195628</v>
      </c>
      <c r="T521" s="12">
        <v>0.47293742233958463</v>
      </c>
      <c r="U521" s="9">
        <v>9.74</v>
      </c>
      <c r="V521">
        <v>1</v>
      </c>
      <c r="W521">
        <v>33</v>
      </c>
      <c r="X521">
        <v>2</v>
      </c>
      <c r="Y521">
        <v>0</v>
      </c>
      <c r="Z521">
        <v>2</v>
      </c>
      <c r="AA521">
        <v>1</v>
      </c>
      <c r="AB521">
        <v>0</v>
      </c>
      <c r="AC521">
        <v>0</v>
      </c>
      <c r="AD521">
        <v>0</v>
      </c>
      <c r="AE521">
        <v>0</v>
      </c>
      <c r="AF521">
        <v>2</v>
      </c>
      <c r="AG521">
        <v>1</v>
      </c>
    </row>
    <row r="522" spans="1:33">
      <c r="A522" s="24" t="s">
        <v>67</v>
      </c>
      <c r="B522" s="15" t="s">
        <v>1018</v>
      </c>
      <c r="C522" s="16" t="s">
        <v>1096</v>
      </c>
      <c r="D522" s="2">
        <v>1</v>
      </c>
      <c r="E522" s="8">
        <f t="shared" si="32"/>
        <v>0</v>
      </c>
      <c r="F522" s="7">
        <v>702</v>
      </c>
      <c r="G522" s="9">
        <f t="shared" si="33"/>
        <v>6.5539334040258108</v>
      </c>
      <c r="H522" s="9">
        <v>3.8</v>
      </c>
      <c r="I522" s="2">
        <v>6</v>
      </c>
      <c r="J522" s="2">
        <v>6</v>
      </c>
      <c r="K522" s="2">
        <v>3</v>
      </c>
      <c r="L522" s="17">
        <v>274.45</v>
      </c>
      <c r="M522" s="17">
        <v>13.22</v>
      </c>
      <c r="N522" s="15">
        <v>0</v>
      </c>
      <c r="O522" s="7">
        <v>11</v>
      </c>
      <c r="P522" s="7">
        <f t="shared" si="34"/>
        <v>10</v>
      </c>
      <c r="Q522" s="7">
        <f t="shared" si="35"/>
        <v>4</v>
      </c>
      <c r="R522" s="10">
        <v>40</v>
      </c>
      <c r="S522" s="12">
        <v>0.47192109344008076</v>
      </c>
      <c r="T522" s="12">
        <v>0.49075111553430367</v>
      </c>
      <c r="U522" s="9">
        <v>157.11000000000001</v>
      </c>
      <c r="V522">
        <v>6</v>
      </c>
      <c r="W522">
        <v>40</v>
      </c>
      <c r="X522">
        <v>3</v>
      </c>
      <c r="Y522">
        <v>0</v>
      </c>
      <c r="Z522">
        <v>3</v>
      </c>
      <c r="AA522">
        <v>1</v>
      </c>
      <c r="AB522">
        <v>1</v>
      </c>
      <c r="AC522">
        <v>0</v>
      </c>
      <c r="AD522">
        <v>0</v>
      </c>
      <c r="AE522">
        <v>0</v>
      </c>
      <c r="AF522">
        <v>2</v>
      </c>
      <c r="AG522">
        <v>1</v>
      </c>
    </row>
    <row r="523" spans="1:33">
      <c r="A523" s="24" t="s">
        <v>605</v>
      </c>
      <c r="B523" s="15" t="s">
        <v>1019</v>
      </c>
      <c r="C523" s="16" t="s">
        <v>1096</v>
      </c>
      <c r="D523" s="2">
        <v>4</v>
      </c>
      <c r="E523" s="8">
        <f t="shared" si="32"/>
        <v>1.3862943611198906</v>
      </c>
      <c r="F523" s="7">
        <v>291</v>
      </c>
      <c r="G523" s="9">
        <f t="shared" si="33"/>
        <v>5.6733232671714928</v>
      </c>
      <c r="H523" s="9">
        <v>2.4</v>
      </c>
      <c r="I523" s="2">
        <v>7</v>
      </c>
      <c r="J523">
        <v>6</v>
      </c>
      <c r="K523" s="2">
        <v>2</v>
      </c>
      <c r="L523" s="17">
        <v>468.91</v>
      </c>
      <c r="M523" s="17">
        <v>263.33999999999997</v>
      </c>
      <c r="N523" s="15">
        <v>1</v>
      </c>
      <c r="O523" s="7">
        <v>18</v>
      </c>
      <c r="P523" s="7">
        <f t="shared" si="34"/>
        <v>15</v>
      </c>
      <c r="Q523" s="7">
        <f t="shared" si="35"/>
        <v>4.9999999999999991</v>
      </c>
      <c r="R523" s="10">
        <v>33.333333333333329</v>
      </c>
      <c r="S523" s="12">
        <v>0.20200597577875118</v>
      </c>
      <c r="T523" s="12">
        <v>0.21189397344006933</v>
      </c>
      <c r="U523" s="9">
        <v>463.18</v>
      </c>
      <c r="V523">
        <v>13</v>
      </c>
      <c r="W523">
        <v>29</v>
      </c>
      <c r="X523">
        <v>0</v>
      </c>
      <c r="Y523">
        <v>3</v>
      </c>
      <c r="Z523">
        <v>8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4</v>
      </c>
      <c r="AG523">
        <v>3</v>
      </c>
    </row>
    <row r="524" spans="1:33">
      <c r="A524" s="24" t="s">
        <v>68</v>
      </c>
      <c r="B524" s="15" t="s">
        <v>1020</v>
      </c>
      <c r="C524" s="16" t="s">
        <v>1097</v>
      </c>
      <c r="D524" s="2">
        <v>72</v>
      </c>
      <c r="E524" s="8">
        <f t="shared" si="32"/>
        <v>4.2766661190160553</v>
      </c>
      <c r="F524" s="7">
        <v>937</v>
      </c>
      <c r="G524" s="9">
        <f t="shared" si="33"/>
        <v>6.842683282238422</v>
      </c>
      <c r="H524" s="9">
        <v>5.6</v>
      </c>
      <c r="I524" s="2">
        <v>5</v>
      </c>
      <c r="J524" s="2">
        <v>5</v>
      </c>
      <c r="K524" s="2">
        <v>2</v>
      </c>
      <c r="L524" s="17">
        <v>388.39</v>
      </c>
      <c r="M524" s="17">
        <v>20.22</v>
      </c>
      <c r="N524" s="15">
        <v>0</v>
      </c>
      <c r="O524" s="7">
        <v>14</v>
      </c>
      <c r="P524" s="7">
        <f t="shared" si="34"/>
        <v>13</v>
      </c>
      <c r="Q524" s="7">
        <f t="shared" si="35"/>
        <v>2</v>
      </c>
      <c r="R524" s="10">
        <v>15.384615384615385</v>
      </c>
      <c r="S524" s="12">
        <v>0.24544063175254421</v>
      </c>
      <c r="T524" s="12">
        <v>0.26924886076974092</v>
      </c>
      <c r="U524" s="9">
        <v>356.03</v>
      </c>
      <c r="V524">
        <v>15</v>
      </c>
      <c r="W524">
        <v>27</v>
      </c>
      <c r="X524">
        <v>5</v>
      </c>
      <c r="Y524">
        <v>0</v>
      </c>
      <c r="Z524">
        <v>6</v>
      </c>
      <c r="AA524">
        <v>1</v>
      </c>
      <c r="AB524">
        <v>0</v>
      </c>
      <c r="AC524">
        <v>0</v>
      </c>
      <c r="AD524">
        <v>0</v>
      </c>
      <c r="AE524">
        <v>0</v>
      </c>
      <c r="AF524">
        <v>1</v>
      </c>
      <c r="AG524">
        <v>1</v>
      </c>
    </row>
    <row r="525" spans="1:33">
      <c r="A525" s="24" t="s">
        <v>69</v>
      </c>
      <c r="B525" s="15" t="s">
        <v>1021</v>
      </c>
      <c r="C525" s="16" t="s">
        <v>1097</v>
      </c>
      <c r="D525" s="2">
        <v>230</v>
      </c>
      <c r="E525" s="8">
        <f t="shared" si="32"/>
        <v>5.4380793089231956</v>
      </c>
      <c r="F525" s="7">
        <v>18207</v>
      </c>
      <c r="G525" s="9">
        <f t="shared" si="33"/>
        <v>9.809561414503964</v>
      </c>
      <c r="H525" s="9">
        <v>8.9</v>
      </c>
      <c r="I525" s="2">
        <v>4</v>
      </c>
      <c r="J525" s="2">
        <v>3</v>
      </c>
      <c r="K525" s="2">
        <v>1</v>
      </c>
      <c r="L525" s="17">
        <v>3098.84</v>
      </c>
      <c r="M525" s="17">
        <v>519.87</v>
      </c>
      <c r="N525" s="15">
        <v>12</v>
      </c>
      <c r="O525" s="7">
        <v>14</v>
      </c>
      <c r="P525" s="7">
        <f t="shared" si="34"/>
        <v>13</v>
      </c>
      <c r="Q525" s="7">
        <f t="shared" si="35"/>
        <v>7</v>
      </c>
      <c r="R525" s="10">
        <v>53.846153846153847</v>
      </c>
      <c r="S525" s="12">
        <v>0.52035987922063864</v>
      </c>
      <c r="T525" s="12">
        <v>0.53198154037961654</v>
      </c>
      <c r="U525" s="9">
        <v>17.03</v>
      </c>
      <c r="V525">
        <v>1</v>
      </c>
      <c r="W525">
        <v>7</v>
      </c>
      <c r="X525">
        <v>5</v>
      </c>
      <c r="Y525">
        <v>0</v>
      </c>
      <c r="Z525">
        <v>5</v>
      </c>
      <c r="AA525">
        <v>0</v>
      </c>
      <c r="AB525">
        <v>0</v>
      </c>
      <c r="AC525">
        <v>0</v>
      </c>
      <c r="AD525">
        <v>0</v>
      </c>
      <c r="AE525">
        <v>1</v>
      </c>
      <c r="AF525">
        <v>2</v>
      </c>
      <c r="AG525">
        <v>1</v>
      </c>
    </row>
    <row r="526" spans="1:33">
      <c r="A526" s="24" t="s">
        <v>606</v>
      </c>
      <c r="B526" s="15" t="s">
        <v>1022</v>
      </c>
      <c r="C526" s="16" t="s">
        <v>1097</v>
      </c>
      <c r="D526" s="2">
        <v>16</v>
      </c>
      <c r="E526" s="8">
        <f t="shared" si="32"/>
        <v>2.7725887222397811</v>
      </c>
      <c r="F526" s="7">
        <v>461</v>
      </c>
      <c r="G526" s="9">
        <f t="shared" si="33"/>
        <v>6.1333980429966486</v>
      </c>
      <c r="H526" s="9">
        <v>5.75</v>
      </c>
      <c r="I526" s="2">
        <v>6</v>
      </c>
      <c r="J526" s="2">
        <v>6</v>
      </c>
      <c r="K526" s="2">
        <v>2</v>
      </c>
      <c r="L526" s="17">
        <v>414.12</v>
      </c>
      <c r="M526" s="17">
        <v>49.52</v>
      </c>
      <c r="N526" s="15">
        <v>0</v>
      </c>
      <c r="O526" s="7">
        <v>11</v>
      </c>
      <c r="P526" s="7">
        <f t="shared" si="34"/>
        <v>9</v>
      </c>
      <c r="Q526" s="7">
        <f t="shared" si="35"/>
        <v>1</v>
      </c>
      <c r="R526" s="10">
        <v>11.111111111111111</v>
      </c>
      <c r="S526" s="12">
        <v>0.16614059734740225</v>
      </c>
      <c r="T526" s="12">
        <v>0.16505005308941073</v>
      </c>
      <c r="U526" s="9">
        <v>16.21</v>
      </c>
      <c r="V526">
        <v>2</v>
      </c>
      <c r="W526">
        <v>7</v>
      </c>
      <c r="X526">
        <v>3</v>
      </c>
      <c r="Y526">
        <v>0</v>
      </c>
      <c r="Z526">
        <v>2</v>
      </c>
      <c r="AA526">
        <v>1</v>
      </c>
      <c r="AB526">
        <v>0</v>
      </c>
      <c r="AC526">
        <v>0</v>
      </c>
      <c r="AD526">
        <v>0</v>
      </c>
      <c r="AE526">
        <v>2</v>
      </c>
      <c r="AF526">
        <v>1</v>
      </c>
      <c r="AG526">
        <v>2</v>
      </c>
    </row>
    <row r="527" spans="1:33">
      <c r="A527" s="24" t="s">
        <v>561</v>
      </c>
      <c r="B527" s="15" t="s">
        <v>1023</v>
      </c>
      <c r="C527" s="16" t="s">
        <v>1097</v>
      </c>
      <c r="D527" s="2">
        <v>1</v>
      </c>
      <c r="E527" s="8">
        <f t="shared" si="32"/>
        <v>0</v>
      </c>
      <c r="F527" s="7">
        <v>65</v>
      </c>
      <c r="G527" s="9">
        <f t="shared" si="33"/>
        <v>4.1743872698956368</v>
      </c>
      <c r="H527" s="9">
        <v>2.15</v>
      </c>
      <c r="I527" s="2">
        <v>6</v>
      </c>
      <c r="J527" s="2">
        <v>6</v>
      </c>
      <c r="K527" s="2">
        <v>2</v>
      </c>
      <c r="L527" s="17">
        <v>459.05</v>
      </c>
      <c r="M527" s="17">
        <v>49.44</v>
      </c>
      <c r="N527" s="15">
        <v>0</v>
      </c>
      <c r="O527" s="7">
        <v>14</v>
      </c>
      <c r="P527" s="7">
        <f t="shared" si="34"/>
        <v>12</v>
      </c>
      <c r="Q527" s="7">
        <f t="shared" si="35"/>
        <v>5.0000000000000009</v>
      </c>
      <c r="R527" s="10">
        <v>41.666666666666671</v>
      </c>
      <c r="S527" s="12">
        <v>0.3234479731629889</v>
      </c>
      <c r="T527" s="12">
        <v>0.30438008913374942</v>
      </c>
      <c r="U527" s="9">
        <v>82.74</v>
      </c>
      <c r="V527">
        <v>3</v>
      </c>
      <c r="W527">
        <v>14</v>
      </c>
      <c r="X527">
        <v>1</v>
      </c>
      <c r="Y527">
        <v>1</v>
      </c>
      <c r="Z527">
        <v>7</v>
      </c>
      <c r="AA527">
        <v>1</v>
      </c>
      <c r="AB527">
        <v>0</v>
      </c>
      <c r="AC527">
        <v>0</v>
      </c>
      <c r="AD527">
        <v>0</v>
      </c>
      <c r="AE527">
        <v>0</v>
      </c>
      <c r="AF527">
        <v>2</v>
      </c>
      <c r="AG527">
        <v>2</v>
      </c>
    </row>
    <row r="528" spans="1:33">
      <c r="A528" s="24" t="s">
        <v>70</v>
      </c>
      <c r="B528" s="15" t="s">
        <v>1024</v>
      </c>
      <c r="C528" s="16" t="s">
        <v>1097</v>
      </c>
      <c r="D528" s="2">
        <v>1</v>
      </c>
      <c r="E528" s="8">
        <f t="shared" si="32"/>
        <v>0</v>
      </c>
      <c r="F528" s="7">
        <v>190</v>
      </c>
      <c r="G528" s="9">
        <f t="shared" si="33"/>
        <v>5.2470240721604862</v>
      </c>
      <c r="H528" s="9">
        <v>2.6</v>
      </c>
      <c r="I528" s="2">
        <v>4</v>
      </c>
      <c r="J528" s="2">
        <v>4</v>
      </c>
      <c r="K528" s="2">
        <v>1</v>
      </c>
      <c r="L528" s="17">
        <v>2300.3000000000002</v>
      </c>
      <c r="M528" s="17">
        <v>727.52</v>
      </c>
      <c r="N528" s="15">
        <v>9</v>
      </c>
      <c r="O528" s="7">
        <v>10</v>
      </c>
      <c r="P528" s="7">
        <f t="shared" si="34"/>
        <v>9</v>
      </c>
      <c r="Q528" s="7">
        <f t="shared" si="35"/>
        <v>5.9999999999999991</v>
      </c>
      <c r="R528" s="10">
        <v>66.666666666666657</v>
      </c>
      <c r="S528" s="12">
        <v>0.67172261930546528</v>
      </c>
      <c r="T528" s="12">
        <v>0.67178932707972894</v>
      </c>
      <c r="U528" s="9">
        <v>0</v>
      </c>
      <c r="V528">
        <v>0</v>
      </c>
      <c r="W528">
        <v>0</v>
      </c>
      <c r="X528">
        <v>5</v>
      </c>
      <c r="Y528">
        <v>0</v>
      </c>
      <c r="Z528">
        <v>2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1</v>
      </c>
      <c r="AG528">
        <v>1</v>
      </c>
    </row>
    <row r="529" spans="1:33">
      <c r="A529" s="24" t="s">
        <v>562</v>
      </c>
      <c r="B529" s="15" t="s">
        <v>1025</v>
      </c>
      <c r="C529" s="16" t="s">
        <v>1097</v>
      </c>
      <c r="D529" s="2">
        <v>2</v>
      </c>
      <c r="E529" s="8">
        <f t="shared" si="32"/>
        <v>0.69314718055994529</v>
      </c>
      <c r="F529" s="7">
        <v>617</v>
      </c>
      <c r="G529" s="9">
        <f t="shared" si="33"/>
        <v>6.4248690239053881</v>
      </c>
      <c r="H529" s="9">
        <v>5.2</v>
      </c>
      <c r="I529" s="2">
        <v>4</v>
      </c>
      <c r="J529" s="2">
        <v>4</v>
      </c>
      <c r="K529" s="2">
        <v>1</v>
      </c>
      <c r="L529" s="17">
        <v>1299.5</v>
      </c>
      <c r="M529" s="17">
        <v>25.72</v>
      </c>
      <c r="N529" s="15">
        <v>6</v>
      </c>
      <c r="O529" s="7">
        <v>16</v>
      </c>
      <c r="P529" s="7">
        <f t="shared" si="34"/>
        <v>14</v>
      </c>
      <c r="Q529" s="7">
        <f t="shared" si="35"/>
        <v>4</v>
      </c>
      <c r="R529" s="10">
        <v>28.571428571428569</v>
      </c>
      <c r="S529" s="12">
        <v>0.22524725690733599</v>
      </c>
      <c r="T529" s="12">
        <v>0.1961650356626238</v>
      </c>
      <c r="U529" s="9">
        <v>239.08</v>
      </c>
      <c r="V529">
        <v>9</v>
      </c>
      <c r="W529">
        <v>20</v>
      </c>
      <c r="X529">
        <v>0</v>
      </c>
      <c r="Y529">
        <v>2</v>
      </c>
      <c r="Z529">
        <v>3</v>
      </c>
      <c r="AA529">
        <v>2</v>
      </c>
      <c r="AB529">
        <v>1</v>
      </c>
      <c r="AC529">
        <v>0</v>
      </c>
      <c r="AD529">
        <v>0</v>
      </c>
      <c r="AE529">
        <v>0</v>
      </c>
      <c r="AF529">
        <v>6</v>
      </c>
      <c r="AG529">
        <v>2</v>
      </c>
    </row>
    <row r="530" spans="1:33">
      <c r="A530" s="24" t="s">
        <v>563</v>
      </c>
      <c r="B530" s="15" t="s">
        <v>1026</v>
      </c>
      <c r="C530" s="16" t="s">
        <v>1097</v>
      </c>
      <c r="D530" s="2">
        <v>1</v>
      </c>
      <c r="E530" s="8">
        <f t="shared" si="32"/>
        <v>0</v>
      </c>
      <c r="F530" s="7">
        <v>1339</v>
      </c>
      <c r="G530" s="9">
        <f t="shared" si="33"/>
        <v>7.1996783456911722</v>
      </c>
      <c r="H530" s="9">
        <v>3.5</v>
      </c>
      <c r="I530" s="2">
        <v>5</v>
      </c>
      <c r="J530" s="2">
        <v>3</v>
      </c>
      <c r="K530" s="2">
        <v>1</v>
      </c>
      <c r="L530" s="17">
        <v>2497.16</v>
      </c>
      <c r="M530" s="17">
        <v>115.17</v>
      </c>
      <c r="N530" s="15">
        <v>3</v>
      </c>
      <c r="O530" s="7">
        <v>12</v>
      </c>
      <c r="P530" s="7">
        <f t="shared" si="34"/>
        <v>10</v>
      </c>
      <c r="Q530" s="7">
        <f t="shared" si="35"/>
        <v>3</v>
      </c>
      <c r="R530" s="10">
        <v>30</v>
      </c>
      <c r="S530" s="12">
        <v>0.34336650552452441</v>
      </c>
      <c r="T530" s="12">
        <v>0.36000589561183277</v>
      </c>
      <c r="U530" s="9">
        <v>114.51</v>
      </c>
      <c r="V530">
        <v>5</v>
      </c>
      <c r="W530">
        <v>24</v>
      </c>
      <c r="X530">
        <v>1</v>
      </c>
      <c r="Y530">
        <v>3</v>
      </c>
      <c r="Z530">
        <v>2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4</v>
      </c>
      <c r="AG530">
        <v>2</v>
      </c>
    </row>
    <row r="531" spans="1:33">
      <c r="A531" s="24" t="s">
        <v>229</v>
      </c>
      <c r="B531" s="15" t="s">
        <v>1027</v>
      </c>
      <c r="C531" s="16" t="s">
        <v>1097</v>
      </c>
      <c r="D531" s="2">
        <v>77</v>
      </c>
      <c r="E531" s="8">
        <f t="shared" si="32"/>
        <v>4.3438054218536841</v>
      </c>
      <c r="F531" s="7">
        <v>4313</v>
      </c>
      <c r="G531" s="9">
        <f t="shared" si="33"/>
        <v>8.3693889966478423</v>
      </c>
      <c r="H531" s="9">
        <v>8.1999999999999993</v>
      </c>
      <c r="I531" s="2">
        <v>5</v>
      </c>
      <c r="J531" s="2">
        <v>3</v>
      </c>
      <c r="K531" s="2">
        <v>1</v>
      </c>
      <c r="L531" s="17">
        <v>4260.26</v>
      </c>
      <c r="M531" s="17">
        <v>456.58</v>
      </c>
      <c r="N531" s="15">
        <v>0</v>
      </c>
      <c r="O531" s="7">
        <v>10</v>
      </c>
      <c r="P531" s="7">
        <f t="shared" si="34"/>
        <v>10</v>
      </c>
      <c r="Q531" s="7">
        <f t="shared" si="35"/>
        <v>7</v>
      </c>
      <c r="R531" s="10">
        <v>70</v>
      </c>
      <c r="S531" s="12">
        <v>0.61635338345864654</v>
      </c>
      <c r="T531" s="12">
        <v>0.63338772358592976</v>
      </c>
      <c r="U531" s="9">
        <v>0</v>
      </c>
      <c r="V531">
        <v>0</v>
      </c>
      <c r="W531">
        <v>0</v>
      </c>
      <c r="X531">
        <v>1</v>
      </c>
      <c r="Y531">
        <v>1</v>
      </c>
      <c r="Z531">
        <v>5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3</v>
      </c>
      <c r="AG531">
        <v>0</v>
      </c>
    </row>
    <row r="532" spans="1:33">
      <c r="A532" s="24" t="s">
        <v>230</v>
      </c>
      <c r="B532" s="15" t="s">
        <v>763</v>
      </c>
      <c r="C532" s="16" t="s">
        <v>1097</v>
      </c>
      <c r="D532" s="2">
        <v>1</v>
      </c>
      <c r="E532" s="8">
        <f t="shared" si="32"/>
        <v>0</v>
      </c>
      <c r="F532" s="7">
        <v>251</v>
      </c>
      <c r="G532" s="9">
        <f t="shared" si="33"/>
        <v>5.5254529391317835</v>
      </c>
      <c r="H532" s="9">
        <v>5.4</v>
      </c>
      <c r="I532" s="2">
        <v>11</v>
      </c>
      <c r="J532">
        <v>6</v>
      </c>
      <c r="K532" s="2">
        <v>3</v>
      </c>
      <c r="L532" s="17">
        <v>0</v>
      </c>
      <c r="M532" s="17">
        <v>0</v>
      </c>
      <c r="N532" s="15">
        <v>0</v>
      </c>
      <c r="O532" s="7">
        <v>14</v>
      </c>
      <c r="P532" s="7">
        <f t="shared" si="34"/>
        <v>14</v>
      </c>
      <c r="Q532" s="7">
        <f t="shared" si="35"/>
        <v>3</v>
      </c>
      <c r="R532" s="10">
        <v>21.428571428571427</v>
      </c>
      <c r="S532" s="12">
        <v>0.25713647835468284</v>
      </c>
      <c r="T532" s="12">
        <v>0.24239402114702877</v>
      </c>
      <c r="U532" s="9">
        <v>124.22</v>
      </c>
      <c r="V532">
        <v>7</v>
      </c>
      <c r="W532">
        <v>13</v>
      </c>
      <c r="X532">
        <v>5</v>
      </c>
      <c r="Y532">
        <v>0</v>
      </c>
      <c r="Z532">
        <v>8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1</v>
      </c>
      <c r="AG532">
        <v>0</v>
      </c>
    </row>
    <row r="533" spans="1:33">
      <c r="A533" s="24" t="s">
        <v>231</v>
      </c>
      <c r="B533" s="15" t="s">
        <v>1028</v>
      </c>
      <c r="C533" s="16" t="s">
        <v>1097</v>
      </c>
      <c r="D533" s="2">
        <v>20</v>
      </c>
      <c r="E533" s="8">
        <f t="shared" si="32"/>
        <v>2.9957322735539909</v>
      </c>
      <c r="F533" s="7">
        <v>1143</v>
      </c>
      <c r="G533" s="9">
        <f t="shared" si="33"/>
        <v>7.0414116637948103</v>
      </c>
      <c r="H533" s="9">
        <v>3.75</v>
      </c>
      <c r="I533" s="2">
        <v>4</v>
      </c>
      <c r="J533" s="2">
        <v>3</v>
      </c>
      <c r="K533" s="2">
        <v>1</v>
      </c>
      <c r="L533" s="17">
        <v>3573.84</v>
      </c>
      <c r="M533" s="17">
        <v>41.76</v>
      </c>
      <c r="N533" s="15">
        <v>5</v>
      </c>
      <c r="O533" s="7">
        <v>14</v>
      </c>
      <c r="P533" s="7">
        <f t="shared" si="34"/>
        <v>13</v>
      </c>
      <c r="Q533" s="7">
        <f t="shared" si="35"/>
        <v>7</v>
      </c>
      <c r="R533" s="10">
        <v>53.846153846153847</v>
      </c>
      <c r="S533" s="12">
        <v>0.44911041712323763</v>
      </c>
      <c r="T533" s="12">
        <v>0.40631915984244016</v>
      </c>
      <c r="U533" s="9">
        <v>8.76</v>
      </c>
      <c r="V533">
        <v>1</v>
      </c>
      <c r="W533">
        <v>7</v>
      </c>
      <c r="X533">
        <v>3</v>
      </c>
      <c r="Y533">
        <v>0</v>
      </c>
      <c r="Z533">
        <v>4</v>
      </c>
      <c r="AA533">
        <v>1</v>
      </c>
      <c r="AB533">
        <v>1</v>
      </c>
      <c r="AC533">
        <v>0</v>
      </c>
      <c r="AD533">
        <v>0</v>
      </c>
      <c r="AE533">
        <v>0</v>
      </c>
      <c r="AF533">
        <v>4</v>
      </c>
      <c r="AG533">
        <v>1</v>
      </c>
    </row>
    <row r="534" spans="1:33">
      <c r="A534" s="24" t="s">
        <v>232</v>
      </c>
      <c r="B534" s="15" t="s">
        <v>1029</v>
      </c>
      <c r="C534" s="16" t="s">
        <v>1097</v>
      </c>
      <c r="D534" s="2">
        <v>4</v>
      </c>
      <c r="E534" s="8">
        <f t="shared" si="32"/>
        <v>1.3862943611198906</v>
      </c>
      <c r="F534" s="7">
        <v>930</v>
      </c>
      <c r="G534" s="9">
        <f t="shared" si="33"/>
        <v>6.8351845861473013</v>
      </c>
      <c r="H534" s="9">
        <v>6.4</v>
      </c>
      <c r="I534" s="2">
        <v>7</v>
      </c>
      <c r="J534">
        <v>4</v>
      </c>
      <c r="K534" s="2">
        <v>2</v>
      </c>
      <c r="L534" s="17">
        <v>421.65</v>
      </c>
      <c r="M534" s="17">
        <v>51.59</v>
      </c>
      <c r="N534" s="15">
        <v>2</v>
      </c>
      <c r="O534" s="7">
        <v>14</v>
      </c>
      <c r="P534" s="7">
        <f t="shared" si="34"/>
        <v>14</v>
      </c>
      <c r="Q534" s="7">
        <f t="shared" si="35"/>
        <v>6</v>
      </c>
      <c r="R534" s="10">
        <v>42.857142857142854</v>
      </c>
      <c r="S534" s="12">
        <v>0.43830224564815051</v>
      </c>
      <c r="T534" s="12">
        <v>0.4482844373184206</v>
      </c>
      <c r="U534" s="9">
        <v>16.559999999999999</v>
      </c>
      <c r="V534">
        <v>2</v>
      </c>
      <c r="W534">
        <v>7</v>
      </c>
      <c r="X534">
        <v>6</v>
      </c>
      <c r="Y534">
        <v>0</v>
      </c>
      <c r="Z534">
        <v>4</v>
      </c>
      <c r="AA534">
        <v>0</v>
      </c>
      <c r="AB534">
        <v>4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>
      <c r="A535" s="24" t="s">
        <v>564</v>
      </c>
      <c r="B535" s="15" t="s">
        <v>1030</v>
      </c>
      <c r="C535" s="16" t="s">
        <v>1097</v>
      </c>
      <c r="D535" s="2">
        <v>10</v>
      </c>
      <c r="E535" s="8">
        <f t="shared" si="32"/>
        <v>2.3025850929940459</v>
      </c>
      <c r="F535" s="7">
        <v>524</v>
      </c>
      <c r="G535" s="9">
        <f t="shared" si="33"/>
        <v>6.261491684321042</v>
      </c>
      <c r="H535" s="9">
        <v>3.5</v>
      </c>
      <c r="I535" s="2">
        <v>6</v>
      </c>
      <c r="J535" s="2">
        <v>4</v>
      </c>
      <c r="K535" s="2">
        <v>2</v>
      </c>
      <c r="L535" s="17">
        <v>675.89</v>
      </c>
      <c r="M535" s="17">
        <v>200.55</v>
      </c>
      <c r="N535" s="15">
        <v>3</v>
      </c>
      <c r="O535" s="7">
        <v>10</v>
      </c>
      <c r="P535" s="7">
        <f t="shared" si="34"/>
        <v>8</v>
      </c>
      <c r="Q535" s="7">
        <f t="shared" si="35"/>
        <v>1</v>
      </c>
      <c r="R535" s="10">
        <v>12.5</v>
      </c>
      <c r="S535" s="12">
        <v>0.21394684444246201</v>
      </c>
      <c r="T535" s="12">
        <v>0.20365991603865088</v>
      </c>
      <c r="U535" s="9">
        <v>128.24</v>
      </c>
      <c r="V535">
        <v>4</v>
      </c>
      <c r="W535">
        <v>19</v>
      </c>
      <c r="X535">
        <v>0</v>
      </c>
      <c r="Y535">
        <v>0</v>
      </c>
      <c r="Z535">
        <v>6</v>
      </c>
      <c r="AA535">
        <v>2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2</v>
      </c>
    </row>
    <row r="536" spans="1:33">
      <c r="A536" s="24" t="s">
        <v>565</v>
      </c>
      <c r="B536" s="15" t="s">
        <v>1031</v>
      </c>
      <c r="C536" s="16" t="s">
        <v>1097</v>
      </c>
      <c r="D536" s="2">
        <v>1</v>
      </c>
      <c r="E536" s="8">
        <f t="shared" si="32"/>
        <v>0</v>
      </c>
      <c r="F536" s="7">
        <v>146</v>
      </c>
      <c r="G536" s="9">
        <f t="shared" si="33"/>
        <v>4.9836066217083363</v>
      </c>
      <c r="H536" s="9">
        <v>4.0999999999999996</v>
      </c>
      <c r="I536" s="2">
        <v>10</v>
      </c>
      <c r="J536">
        <v>8</v>
      </c>
      <c r="K536" s="2">
        <v>3</v>
      </c>
      <c r="L536" s="17">
        <v>60.55</v>
      </c>
      <c r="M536" s="17">
        <v>0</v>
      </c>
      <c r="N536" s="15">
        <v>0</v>
      </c>
      <c r="O536" s="7">
        <v>15</v>
      </c>
      <c r="P536" s="7">
        <f t="shared" si="34"/>
        <v>13</v>
      </c>
      <c r="Q536" s="7">
        <f t="shared" si="35"/>
        <v>5.0000000000000009</v>
      </c>
      <c r="R536" s="10">
        <v>38.461538461538467</v>
      </c>
      <c r="S536" s="12">
        <v>0.34798089612687028</v>
      </c>
      <c r="T536" s="12">
        <v>0.33472007838566936</v>
      </c>
      <c r="U536" s="9">
        <v>261.54000000000002</v>
      </c>
      <c r="V536">
        <v>8</v>
      </c>
      <c r="W536">
        <v>29</v>
      </c>
      <c r="X536">
        <v>0</v>
      </c>
      <c r="Y536">
        <v>4</v>
      </c>
      <c r="Z536">
        <v>4</v>
      </c>
      <c r="AA536">
        <v>0</v>
      </c>
      <c r="AB536">
        <v>2</v>
      </c>
      <c r="AC536">
        <v>0</v>
      </c>
      <c r="AD536">
        <v>0</v>
      </c>
      <c r="AE536">
        <v>0</v>
      </c>
      <c r="AF536">
        <v>3</v>
      </c>
      <c r="AG536">
        <v>2</v>
      </c>
    </row>
    <row r="537" spans="1:33">
      <c r="A537" s="24" t="s">
        <v>80</v>
      </c>
      <c r="B537" s="15" t="s">
        <v>1032</v>
      </c>
      <c r="C537" s="16" t="s">
        <v>1097</v>
      </c>
      <c r="D537" s="2">
        <v>9</v>
      </c>
      <c r="E537" s="8">
        <f t="shared" si="32"/>
        <v>2.1972245773362196</v>
      </c>
      <c r="F537" s="7">
        <v>1273</v>
      </c>
      <c r="G537" s="9">
        <f t="shared" si="33"/>
        <v>7.1491315985574069</v>
      </c>
      <c r="H537" s="9">
        <v>6.55</v>
      </c>
      <c r="I537" s="2">
        <v>4</v>
      </c>
      <c r="J537" s="2">
        <v>3</v>
      </c>
      <c r="K537" s="2">
        <v>1</v>
      </c>
      <c r="L537" s="17">
        <v>2233.65</v>
      </c>
      <c r="M537" s="17">
        <v>722.34</v>
      </c>
      <c r="N537" s="15">
        <v>9</v>
      </c>
      <c r="O537" s="7">
        <v>11</v>
      </c>
      <c r="P537" s="7">
        <f t="shared" si="34"/>
        <v>11</v>
      </c>
      <c r="Q537" s="7">
        <f t="shared" si="35"/>
        <v>2.9999999999999996</v>
      </c>
      <c r="R537" s="10">
        <v>27.27272727272727</v>
      </c>
      <c r="S537" s="12">
        <v>0.32476927215219231</v>
      </c>
      <c r="T537" s="12">
        <v>0.33251577831044332</v>
      </c>
      <c r="U537" s="9">
        <v>8.74</v>
      </c>
      <c r="V537">
        <v>1</v>
      </c>
      <c r="W537">
        <v>4</v>
      </c>
      <c r="X537">
        <v>2</v>
      </c>
      <c r="Y537">
        <v>3</v>
      </c>
      <c r="Z537">
        <v>2</v>
      </c>
      <c r="AA537">
        <v>1</v>
      </c>
      <c r="AB537">
        <v>0</v>
      </c>
      <c r="AC537">
        <v>0</v>
      </c>
      <c r="AD537">
        <v>0</v>
      </c>
      <c r="AE537">
        <v>1</v>
      </c>
      <c r="AF537">
        <v>2</v>
      </c>
      <c r="AG537">
        <v>0</v>
      </c>
    </row>
    <row r="538" spans="1:33">
      <c r="A538" s="24" t="s">
        <v>233</v>
      </c>
      <c r="B538" s="15" t="s">
        <v>1033</v>
      </c>
      <c r="C538" s="16" t="s">
        <v>1093</v>
      </c>
      <c r="D538" s="2">
        <v>2</v>
      </c>
      <c r="E538" s="8">
        <f t="shared" si="32"/>
        <v>0.69314718055994529</v>
      </c>
      <c r="F538" s="7">
        <v>213</v>
      </c>
      <c r="G538" s="9">
        <f t="shared" si="33"/>
        <v>5.3612921657094255</v>
      </c>
      <c r="H538" s="9">
        <v>4.7</v>
      </c>
      <c r="I538" s="2">
        <v>6</v>
      </c>
      <c r="J538" s="2">
        <v>4</v>
      </c>
      <c r="K538" s="2">
        <v>1</v>
      </c>
      <c r="L538" s="17">
        <v>433.95</v>
      </c>
      <c r="M538" s="17">
        <v>46.08</v>
      </c>
      <c r="N538" s="15">
        <v>2</v>
      </c>
      <c r="O538" s="7">
        <v>14</v>
      </c>
      <c r="P538" s="7">
        <f t="shared" si="34"/>
        <v>13</v>
      </c>
      <c r="Q538" s="7">
        <f t="shared" si="35"/>
        <v>7</v>
      </c>
      <c r="R538" s="10">
        <v>53.846153846153847</v>
      </c>
      <c r="S538" s="12">
        <v>0.43879463616305725</v>
      </c>
      <c r="T538" s="12">
        <v>0.45819310010179443</v>
      </c>
      <c r="U538" s="9">
        <v>8.4600000000000009</v>
      </c>
      <c r="V538">
        <v>1</v>
      </c>
      <c r="W538">
        <v>7</v>
      </c>
      <c r="X538">
        <v>8</v>
      </c>
      <c r="Y538">
        <v>0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1</v>
      </c>
      <c r="AG538">
        <v>1</v>
      </c>
    </row>
    <row r="539" spans="1:33">
      <c r="A539" s="24" t="s">
        <v>234</v>
      </c>
      <c r="B539" s="15" t="s">
        <v>1034</v>
      </c>
      <c r="C539" s="16" t="s">
        <v>1098</v>
      </c>
      <c r="D539" s="2">
        <v>7</v>
      </c>
      <c r="E539" s="8">
        <f t="shared" si="32"/>
        <v>1.9459101490553132</v>
      </c>
      <c r="F539" s="7">
        <v>1426</v>
      </c>
      <c r="G539" s="9">
        <f t="shared" si="33"/>
        <v>7.2626286009742413</v>
      </c>
      <c r="H539" s="9">
        <v>3.85</v>
      </c>
      <c r="I539" s="2">
        <v>5</v>
      </c>
      <c r="J539" s="2">
        <v>3</v>
      </c>
      <c r="K539" s="2">
        <v>1</v>
      </c>
      <c r="L539" s="17">
        <v>773.06</v>
      </c>
      <c r="M539" s="17">
        <v>4.92</v>
      </c>
      <c r="N539" s="15">
        <v>0</v>
      </c>
      <c r="O539" s="7">
        <v>14</v>
      </c>
      <c r="P539" s="7">
        <f t="shared" si="34"/>
        <v>13</v>
      </c>
      <c r="Q539" s="7">
        <f t="shared" si="35"/>
        <v>7</v>
      </c>
      <c r="R539" s="10">
        <v>53.846153846153847</v>
      </c>
      <c r="S539" s="12">
        <v>0.39061912929837461</v>
      </c>
      <c r="T539" s="12">
        <v>0.34808021174587228</v>
      </c>
      <c r="U539" s="9">
        <v>47.47</v>
      </c>
      <c r="V539">
        <v>3</v>
      </c>
      <c r="W539">
        <v>20</v>
      </c>
      <c r="X539">
        <v>5</v>
      </c>
      <c r="Y539">
        <v>0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5</v>
      </c>
      <c r="AG539">
        <v>1</v>
      </c>
    </row>
    <row r="540" spans="1:33">
      <c r="A540" s="24" t="s">
        <v>81</v>
      </c>
      <c r="B540" s="15" t="s">
        <v>1035</v>
      </c>
      <c r="C540" s="16" t="s">
        <v>1098</v>
      </c>
      <c r="D540" s="2">
        <v>1</v>
      </c>
      <c r="E540" s="8">
        <f t="shared" si="32"/>
        <v>0</v>
      </c>
      <c r="F540" s="7">
        <v>51</v>
      </c>
      <c r="G540" s="9">
        <f t="shared" si="33"/>
        <v>3.9318256327243257</v>
      </c>
      <c r="H540" s="9">
        <v>3.3</v>
      </c>
      <c r="I540" s="2">
        <v>3</v>
      </c>
      <c r="J540" s="2">
        <v>3</v>
      </c>
      <c r="K540" s="2">
        <v>1</v>
      </c>
      <c r="L540"/>
      <c r="M540"/>
      <c r="N540" s="15">
        <v>9</v>
      </c>
      <c r="O540" s="7">
        <v>7</v>
      </c>
      <c r="P540" s="7">
        <f t="shared" si="34"/>
        <v>6</v>
      </c>
      <c r="Q540" s="7">
        <f t="shared" si="35"/>
        <v>0.99999999999999989</v>
      </c>
      <c r="R540" s="10">
        <v>16.666666666666664</v>
      </c>
      <c r="S540" s="12">
        <v>0.2188034188034188</v>
      </c>
      <c r="T540" s="12">
        <v>0.21230395457554571</v>
      </c>
      <c r="U540" s="9">
        <v>51.74</v>
      </c>
      <c r="V540">
        <v>3</v>
      </c>
      <c r="W540">
        <v>30</v>
      </c>
      <c r="X540">
        <v>2</v>
      </c>
      <c r="Y540">
        <v>0</v>
      </c>
      <c r="Z540">
        <v>0</v>
      </c>
      <c r="AA540">
        <v>1</v>
      </c>
      <c r="AB540">
        <v>0</v>
      </c>
      <c r="AC540">
        <v>1</v>
      </c>
      <c r="AD540">
        <v>0</v>
      </c>
      <c r="AE540">
        <v>0</v>
      </c>
      <c r="AF540">
        <v>2</v>
      </c>
      <c r="AG540">
        <v>1</v>
      </c>
    </row>
    <row r="541" spans="1:33">
      <c r="A541" s="24" t="s">
        <v>82</v>
      </c>
      <c r="B541" s="15" t="s">
        <v>1065</v>
      </c>
      <c r="C541" s="16" t="s">
        <v>1099</v>
      </c>
      <c r="D541" s="2">
        <v>1</v>
      </c>
      <c r="E541" s="8">
        <f t="shared" si="32"/>
        <v>0</v>
      </c>
      <c r="F541" s="7">
        <v>276</v>
      </c>
      <c r="G541" s="9">
        <f t="shared" si="33"/>
        <v>5.6204008657171496</v>
      </c>
      <c r="H541" s="9">
        <v>2.6</v>
      </c>
      <c r="I541" s="2">
        <v>5</v>
      </c>
      <c r="J541" s="2">
        <v>5</v>
      </c>
      <c r="K541" s="2">
        <v>2</v>
      </c>
      <c r="L541" s="17">
        <v>44.75</v>
      </c>
      <c r="M541" s="17">
        <v>2.44</v>
      </c>
      <c r="N541" s="15">
        <v>0</v>
      </c>
      <c r="O541" s="7">
        <v>16</v>
      </c>
      <c r="P541" s="7">
        <f t="shared" si="34"/>
        <v>13</v>
      </c>
      <c r="Q541" s="7">
        <f t="shared" si="35"/>
        <v>1</v>
      </c>
      <c r="R541" s="10">
        <v>7.6923076923076925</v>
      </c>
      <c r="S541" s="12">
        <v>0.19393128980717864</v>
      </c>
      <c r="T541" s="12">
        <v>0.20158035923582573</v>
      </c>
      <c r="U541" s="9">
        <v>320.29000000000002</v>
      </c>
      <c r="V541">
        <v>18</v>
      </c>
      <c r="W541">
        <v>27</v>
      </c>
      <c r="X541">
        <v>2</v>
      </c>
      <c r="Y541">
        <v>2</v>
      </c>
      <c r="Z541">
        <v>5</v>
      </c>
      <c r="AA541">
        <v>2</v>
      </c>
      <c r="AB541">
        <v>0</v>
      </c>
      <c r="AC541">
        <v>0</v>
      </c>
      <c r="AD541">
        <v>0</v>
      </c>
      <c r="AE541">
        <v>0</v>
      </c>
      <c r="AF541">
        <v>2</v>
      </c>
      <c r="AG541">
        <v>3</v>
      </c>
    </row>
    <row r="542" spans="1:33">
      <c r="A542" s="24" t="s">
        <v>83</v>
      </c>
      <c r="B542" s="15" t="s">
        <v>763</v>
      </c>
      <c r="C542" s="16" t="s">
        <v>1099</v>
      </c>
      <c r="D542" s="2">
        <v>1</v>
      </c>
      <c r="E542" s="8">
        <f t="shared" si="32"/>
        <v>0</v>
      </c>
      <c r="F542" s="7">
        <v>1</v>
      </c>
      <c r="G542" s="9">
        <f t="shared" si="33"/>
        <v>0</v>
      </c>
      <c r="H542" s="9">
        <v>5.0999999999999996</v>
      </c>
      <c r="I542" s="2">
        <v>8</v>
      </c>
      <c r="J542" s="2">
        <v>6</v>
      </c>
      <c r="K542" s="2">
        <v>3</v>
      </c>
      <c r="L542" s="17">
        <v>0</v>
      </c>
      <c r="M542" s="17">
        <v>0</v>
      </c>
      <c r="N542" s="15">
        <v>0</v>
      </c>
      <c r="O542" s="7">
        <v>15</v>
      </c>
      <c r="P542" s="7">
        <f t="shared" si="34"/>
        <v>14</v>
      </c>
      <c r="Q542" s="7">
        <f t="shared" si="35"/>
        <v>4</v>
      </c>
      <c r="R542" s="10">
        <v>28.571428571428569</v>
      </c>
      <c r="S542" s="12">
        <v>0.28827048406582351</v>
      </c>
      <c r="T542" s="12">
        <v>0.27059026182627127</v>
      </c>
      <c r="U542" s="9">
        <v>286.36</v>
      </c>
      <c r="V542">
        <v>8</v>
      </c>
      <c r="W542">
        <v>18</v>
      </c>
      <c r="X542">
        <v>4</v>
      </c>
      <c r="Y542">
        <v>0</v>
      </c>
      <c r="Z542">
        <v>4</v>
      </c>
      <c r="AA542">
        <v>3</v>
      </c>
      <c r="AB542">
        <v>0</v>
      </c>
      <c r="AC542">
        <v>1</v>
      </c>
      <c r="AD542">
        <v>0</v>
      </c>
      <c r="AE542">
        <v>0</v>
      </c>
      <c r="AF542">
        <v>2</v>
      </c>
      <c r="AG542">
        <v>1</v>
      </c>
    </row>
  </sheetData>
  <phoneticPr fontId="3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34"/>
  <sheetViews>
    <sheetView workbookViewId="0">
      <selection activeCell="B38" sqref="B38"/>
    </sheetView>
  </sheetViews>
  <sheetFormatPr baseColWidth="10" defaultRowHeight="13"/>
  <cols>
    <col min="1" max="1" width="24.83203125" customWidth="1"/>
    <col min="2" max="2" width="113.83203125" customWidth="1"/>
  </cols>
  <sheetData>
    <row r="1" spans="1:2">
      <c r="A1" s="18" t="s">
        <v>188</v>
      </c>
      <c r="B1" s="19" t="s">
        <v>189</v>
      </c>
    </row>
    <row r="2" spans="1:2">
      <c r="A2" s="6" t="s">
        <v>997</v>
      </c>
      <c r="B2" t="s">
        <v>190</v>
      </c>
    </row>
    <row r="3" spans="1:2">
      <c r="A3" s="15" t="s">
        <v>998</v>
      </c>
      <c r="B3" t="s">
        <v>191</v>
      </c>
    </row>
    <row r="4" spans="1:2">
      <c r="A4" s="16" t="s">
        <v>1066</v>
      </c>
      <c r="B4" t="s">
        <v>21</v>
      </c>
    </row>
    <row r="5" spans="1:2">
      <c r="A5" s="7" t="s">
        <v>379</v>
      </c>
      <c r="B5" t="s">
        <v>0</v>
      </c>
    </row>
    <row r="6" spans="1:2">
      <c r="A6" s="7" t="s">
        <v>14</v>
      </c>
      <c r="B6" t="s">
        <v>15</v>
      </c>
    </row>
    <row r="7" spans="1:2">
      <c r="A7" s="7" t="s">
        <v>212</v>
      </c>
      <c r="B7" t="s">
        <v>1</v>
      </c>
    </row>
    <row r="8" spans="1:2">
      <c r="A8" s="9" t="s">
        <v>702</v>
      </c>
      <c r="B8" t="s">
        <v>16</v>
      </c>
    </row>
    <row r="9" spans="1:2">
      <c r="A9" s="9" t="s">
        <v>135</v>
      </c>
      <c r="B9" t="s">
        <v>17</v>
      </c>
    </row>
    <row r="10" spans="1:2">
      <c r="A10" s="7" t="s">
        <v>523</v>
      </c>
      <c r="B10" t="s">
        <v>18</v>
      </c>
    </row>
    <row r="11" spans="1:2">
      <c r="A11" s="7" t="s">
        <v>524</v>
      </c>
      <c r="B11" t="s">
        <v>19</v>
      </c>
    </row>
    <row r="12" spans="1:2">
      <c r="A12" s="7" t="s">
        <v>525</v>
      </c>
      <c r="B12" t="s">
        <v>20</v>
      </c>
    </row>
    <row r="13" spans="1:2">
      <c r="A13" s="17" t="s">
        <v>1100</v>
      </c>
      <c r="B13" t="s">
        <v>172</v>
      </c>
    </row>
    <row r="14" spans="1:2">
      <c r="A14" s="17" t="s">
        <v>1101</v>
      </c>
      <c r="B14" t="s">
        <v>187</v>
      </c>
    </row>
    <row r="15" spans="1:2">
      <c r="A15" s="15" t="s">
        <v>1102</v>
      </c>
      <c r="B15" t="s">
        <v>912</v>
      </c>
    </row>
    <row r="16" spans="1:2">
      <c r="A16" s="7" t="s">
        <v>236</v>
      </c>
      <c r="B16" t="s">
        <v>23</v>
      </c>
    </row>
    <row r="17" spans="1:2">
      <c r="A17" s="7" t="s">
        <v>143</v>
      </c>
      <c r="B17" t="s">
        <v>24</v>
      </c>
    </row>
    <row r="18" spans="1:2">
      <c r="A18" s="7" t="s">
        <v>579</v>
      </c>
      <c r="B18" t="s">
        <v>25</v>
      </c>
    </row>
    <row r="19" spans="1:2">
      <c r="A19" s="14" t="s">
        <v>847</v>
      </c>
      <c r="B19" t="s">
        <v>26</v>
      </c>
    </row>
    <row r="20" spans="1:2">
      <c r="A20" s="11" t="s">
        <v>273</v>
      </c>
      <c r="B20" t="s">
        <v>271</v>
      </c>
    </row>
    <row r="21" spans="1:2">
      <c r="A21" s="11" t="s">
        <v>274</v>
      </c>
      <c r="B21" t="s">
        <v>272</v>
      </c>
    </row>
    <row r="22" spans="1:2">
      <c r="A22" s="9" t="s">
        <v>275</v>
      </c>
      <c r="B22" t="s">
        <v>22</v>
      </c>
    </row>
    <row r="23" spans="1:2">
      <c r="A23" t="s">
        <v>276</v>
      </c>
      <c r="B23" t="s">
        <v>289</v>
      </c>
    </row>
    <row r="24" spans="1:2">
      <c r="A24" s="7" t="s">
        <v>549</v>
      </c>
      <c r="B24" t="s">
        <v>57</v>
      </c>
    </row>
    <row r="25" spans="1:2">
      <c r="A25" s="7" t="s">
        <v>105</v>
      </c>
      <c r="B25" t="s">
        <v>58</v>
      </c>
    </row>
    <row r="26" spans="1:2">
      <c r="A26" s="7" t="s">
        <v>106</v>
      </c>
      <c r="B26" t="s">
        <v>59</v>
      </c>
    </row>
    <row r="27" spans="1:2">
      <c r="A27" s="7" t="s">
        <v>145</v>
      </c>
      <c r="B27" t="s">
        <v>60</v>
      </c>
    </row>
    <row r="28" spans="1:2">
      <c r="A28" s="7" t="s">
        <v>107</v>
      </c>
      <c r="B28" t="s">
        <v>306</v>
      </c>
    </row>
    <row r="29" spans="1:2">
      <c r="A29" s="7" t="s">
        <v>108</v>
      </c>
      <c r="B29" t="s">
        <v>307</v>
      </c>
    </row>
    <row r="30" spans="1:2">
      <c r="A30" s="7" t="s">
        <v>109</v>
      </c>
      <c r="B30" t="s">
        <v>308</v>
      </c>
    </row>
    <row r="31" spans="1:2">
      <c r="A31" s="7" t="s">
        <v>110</v>
      </c>
      <c r="B31" t="s">
        <v>309</v>
      </c>
    </row>
    <row r="32" spans="1:2">
      <c r="A32" s="7" t="s">
        <v>111</v>
      </c>
      <c r="B32" t="s">
        <v>310</v>
      </c>
    </row>
    <row r="33" spans="1:2">
      <c r="A33" s="7" t="s">
        <v>112</v>
      </c>
      <c r="B33" t="s">
        <v>311</v>
      </c>
    </row>
    <row r="34" spans="1:2">
      <c r="A34" s="7" t="s">
        <v>144</v>
      </c>
      <c r="B34" t="s">
        <v>61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concepts</vt:lpstr>
      <vt:lpstr>variable_explanations</vt:lpstr>
    </vt:vector>
  </TitlesOfParts>
  <Company>UWO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McRae</dc:creator>
  <cp:lastModifiedBy>Ken McRae</cp:lastModifiedBy>
  <dcterms:created xsi:type="dcterms:W3CDTF">2002-01-16T15:29:05Z</dcterms:created>
  <dcterms:modified xsi:type="dcterms:W3CDTF">2013-08-02T18:51:39Z</dcterms:modified>
</cp:coreProperties>
</file>