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timations" sheetId="1" r:id="rId1"/>
    <sheet name="Test" sheetId="2" r:id="rId2"/>
    <sheet name="misalignment" sheetId="3" r:id="rId3"/>
    <sheet name="Pane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2" i="4"/>
  <c r="F3" i="3"/>
  <c r="F4" i="3"/>
  <c r="F5" i="3"/>
  <c r="F6" i="3"/>
  <c r="F7" i="3"/>
  <c r="F8" i="3"/>
  <c r="F9" i="3"/>
  <c r="F10" i="3"/>
  <c r="F11" i="3"/>
  <c r="F12" i="3"/>
  <c r="F16" i="3"/>
  <c r="F17" i="3"/>
  <c r="F18" i="3"/>
  <c r="F19" i="3"/>
  <c r="F20" i="3"/>
  <c r="F21" i="3"/>
  <c r="F22" i="3"/>
  <c r="F23" i="3"/>
  <c r="F24" i="3"/>
  <c r="F25" i="3"/>
  <c r="F26" i="3"/>
  <c r="F2" i="3"/>
  <c r="G3" i="1"/>
  <c r="G12" i="1"/>
  <c r="J17" i="1"/>
  <c r="J18" i="1"/>
  <c r="J19" i="1"/>
  <c r="J20" i="1"/>
  <c r="J21" i="1"/>
  <c r="J22" i="1"/>
  <c r="J23" i="1"/>
  <c r="J24" i="1"/>
  <c r="J25" i="1"/>
  <c r="J26" i="1"/>
  <c r="J16" i="1"/>
  <c r="D2" i="1"/>
  <c r="G17" i="1"/>
  <c r="G18" i="1"/>
  <c r="G19" i="1"/>
  <c r="G20" i="1"/>
  <c r="G21" i="1"/>
  <c r="G22" i="1"/>
  <c r="G23" i="1"/>
  <c r="G24" i="1"/>
  <c r="G25" i="1"/>
  <c r="G26" i="1"/>
  <c r="G16" i="1"/>
  <c r="D17" i="1"/>
  <c r="D18" i="1"/>
  <c r="D19" i="1"/>
  <c r="D20" i="1"/>
  <c r="D21" i="1"/>
  <c r="D22" i="1"/>
  <c r="D23" i="1"/>
  <c r="D24" i="1"/>
  <c r="D25" i="1"/>
  <c r="D26" i="1"/>
  <c r="D16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<sst xmlns="http://schemas.openxmlformats.org/spreadsheetml/2006/main" count="87" uniqueCount="75">
  <si>
    <t xml:space="preserve">Log GDP per Capita </t>
  </si>
  <si>
    <r>
      <t>0.227</t>
    </r>
    <r>
      <rPr>
        <vertAlign val="superscript"/>
        <sz val="12"/>
        <color theme="1"/>
        <rFont val="Times New Roman"/>
        <family val="1"/>
      </rPr>
      <t>***</t>
    </r>
  </si>
  <si>
    <t>constant</t>
  </si>
  <si>
    <t>Observations</t>
  </si>
  <si>
    <r>
      <t xml:space="preserve">Adjusted </t>
    </r>
    <r>
      <rPr>
        <i/>
        <sz val="12"/>
        <color theme="1"/>
        <rFont val="Times New Roman"/>
        <family val="1"/>
      </rPr>
      <t>R</t>
    </r>
    <r>
      <rPr>
        <vertAlign val="superscript"/>
        <sz val="12"/>
        <color theme="1"/>
        <rFont val="Times New Roman"/>
        <family val="1"/>
      </rPr>
      <t>2</t>
    </r>
  </si>
  <si>
    <t>AIC</t>
  </si>
  <si>
    <t>BIC</t>
  </si>
  <si>
    <t>err~2005</t>
  </si>
  <si>
    <t>UPPER BOUND</t>
  </si>
  <si>
    <t>lower bound</t>
  </si>
  <si>
    <t>Estimated Price Level</t>
  </si>
  <si>
    <t>% misalignment</t>
  </si>
  <si>
    <t>Squared Log GDP per Capita</t>
  </si>
  <si>
    <t>quadratic</t>
  </si>
  <si>
    <t>Linear</t>
  </si>
  <si>
    <t>Likelihood-ratio</t>
  </si>
  <si>
    <t>LR chi2(1)</t>
  </si>
  <si>
    <t>Prob &gt; chi2</t>
  </si>
  <si>
    <t>year</t>
  </si>
  <si>
    <t>logrgdpc</t>
  </si>
  <si>
    <r>
      <t>0.319</t>
    </r>
    <r>
      <rPr>
        <vertAlign val="superscript"/>
        <sz val="12"/>
        <color theme="1"/>
        <rFont val="Times New Roman"/>
        <family val="1"/>
      </rPr>
      <t>***</t>
    </r>
  </si>
  <si>
    <r>
      <t>0.308</t>
    </r>
    <r>
      <rPr>
        <vertAlign val="superscript"/>
        <sz val="12"/>
        <color theme="1"/>
        <rFont val="Times New Roman"/>
        <family val="1"/>
      </rPr>
      <t>***</t>
    </r>
  </si>
  <si>
    <r>
      <t>0.276</t>
    </r>
    <r>
      <rPr>
        <vertAlign val="superscript"/>
        <sz val="12"/>
        <color theme="1"/>
        <rFont val="Times New Roman"/>
        <family val="1"/>
      </rPr>
      <t>***</t>
    </r>
  </si>
  <si>
    <r>
      <t>0.260</t>
    </r>
    <r>
      <rPr>
        <vertAlign val="superscript"/>
        <sz val="12"/>
        <color theme="1"/>
        <rFont val="Times New Roman"/>
        <family val="1"/>
      </rPr>
      <t>***</t>
    </r>
  </si>
  <si>
    <r>
      <t>0.245</t>
    </r>
    <r>
      <rPr>
        <vertAlign val="superscript"/>
        <sz val="12"/>
        <color theme="1"/>
        <rFont val="Times New Roman"/>
        <family val="1"/>
      </rPr>
      <t>***</t>
    </r>
  </si>
  <si>
    <r>
      <t>0.256</t>
    </r>
    <r>
      <rPr>
        <vertAlign val="superscript"/>
        <sz val="12"/>
        <color theme="1"/>
        <rFont val="Times New Roman"/>
        <family val="1"/>
      </rPr>
      <t>***</t>
    </r>
  </si>
  <si>
    <r>
      <t>0.268</t>
    </r>
    <r>
      <rPr>
        <vertAlign val="superscript"/>
        <sz val="12"/>
        <color theme="1"/>
        <rFont val="Times New Roman"/>
        <family val="1"/>
      </rPr>
      <t>***</t>
    </r>
  </si>
  <si>
    <r>
      <t>0.255</t>
    </r>
    <r>
      <rPr>
        <vertAlign val="superscript"/>
        <sz val="12"/>
        <color theme="1"/>
        <rFont val="Times New Roman"/>
        <family val="1"/>
      </rPr>
      <t>***</t>
    </r>
  </si>
  <si>
    <r>
      <t>0.248</t>
    </r>
    <r>
      <rPr>
        <vertAlign val="superscript"/>
        <sz val="12"/>
        <color theme="1"/>
        <rFont val="Times New Roman"/>
        <family val="1"/>
      </rPr>
      <t>***</t>
    </r>
  </si>
  <si>
    <t>Constant</t>
  </si>
  <si>
    <r>
      <t>-3.535</t>
    </r>
    <r>
      <rPr>
        <vertAlign val="superscript"/>
        <sz val="12"/>
        <color theme="1"/>
        <rFont val="Times New Roman"/>
        <family val="1"/>
      </rPr>
      <t>***</t>
    </r>
  </si>
  <si>
    <r>
      <t>-3.448</t>
    </r>
    <r>
      <rPr>
        <vertAlign val="superscript"/>
        <sz val="12"/>
        <color theme="1"/>
        <rFont val="Times New Roman"/>
        <family val="1"/>
      </rPr>
      <t>***</t>
    </r>
  </si>
  <si>
    <r>
      <t>-3.146</t>
    </r>
    <r>
      <rPr>
        <vertAlign val="superscript"/>
        <sz val="12"/>
        <color theme="1"/>
        <rFont val="Times New Roman"/>
        <family val="1"/>
      </rPr>
      <t>***</t>
    </r>
  </si>
  <si>
    <r>
      <t>-2.941</t>
    </r>
    <r>
      <rPr>
        <vertAlign val="superscript"/>
        <sz val="12"/>
        <color theme="1"/>
        <rFont val="Times New Roman"/>
        <family val="1"/>
      </rPr>
      <t>***</t>
    </r>
  </si>
  <si>
    <r>
      <t>-2.735</t>
    </r>
    <r>
      <rPr>
        <vertAlign val="superscript"/>
        <sz val="12"/>
        <color theme="1"/>
        <rFont val="Times New Roman"/>
        <family val="1"/>
      </rPr>
      <t>***</t>
    </r>
  </si>
  <si>
    <r>
      <t>-2.646</t>
    </r>
    <r>
      <rPr>
        <vertAlign val="superscript"/>
        <sz val="12"/>
        <color theme="1"/>
        <rFont val="Times New Roman"/>
        <family val="1"/>
      </rPr>
      <t>***</t>
    </r>
  </si>
  <si>
    <r>
      <t>-2.929</t>
    </r>
    <r>
      <rPr>
        <vertAlign val="superscript"/>
        <sz val="12"/>
        <color theme="1"/>
        <rFont val="Times New Roman"/>
        <family val="1"/>
      </rPr>
      <t>***</t>
    </r>
  </si>
  <si>
    <r>
      <t>-3.021</t>
    </r>
    <r>
      <rPr>
        <vertAlign val="superscript"/>
        <sz val="12"/>
        <color theme="1"/>
        <rFont val="Times New Roman"/>
        <family val="1"/>
      </rPr>
      <t>***</t>
    </r>
  </si>
  <si>
    <r>
      <t>-2.940</t>
    </r>
    <r>
      <rPr>
        <vertAlign val="superscript"/>
        <sz val="12"/>
        <color theme="1"/>
        <rFont val="Times New Roman"/>
        <family val="1"/>
      </rPr>
      <t>***</t>
    </r>
  </si>
  <si>
    <r>
      <t>-2.957</t>
    </r>
    <r>
      <rPr>
        <vertAlign val="superscript"/>
        <sz val="12"/>
        <color theme="1"/>
        <rFont val="Times New Roman"/>
        <family val="1"/>
      </rPr>
      <t>***</t>
    </r>
  </si>
  <si>
    <r>
      <t>-2.909</t>
    </r>
    <r>
      <rPr>
        <vertAlign val="superscript"/>
        <sz val="12"/>
        <color theme="1"/>
        <rFont val="Times New Roman"/>
        <family val="1"/>
      </rPr>
      <t>***</t>
    </r>
  </si>
  <si>
    <r>
      <t>-1.767</t>
    </r>
    <r>
      <rPr>
        <vertAlign val="superscript"/>
        <sz val="12"/>
        <color theme="1"/>
        <rFont val="Times New Roman"/>
        <family val="1"/>
      </rPr>
      <t>***</t>
    </r>
  </si>
  <si>
    <r>
      <t>-1.662</t>
    </r>
    <r>
      <rPr>
        <vertAlign val="superscript"/>
        <sz val="12"/>
        <color theme="1"/>
        <rFont val="Times New Roman"/>
        <family val="1"/>
      </rPr>
      <t>***</t>
    </r>
  </si>
  <si>
    <r>
      <t>-1.906</t>
    </r>
    <r>
      <rPr>
        <vertAlign val="superscript"/>
        <sz val="12"/>
        <color theme="1"/>
        <rFont val="Times New Roman"/>
        <family val="1"/>
      </rPr>
      <t>***</t>
    </r>
  </si>
  <si>
    <r>
      <t>-2.005</t>
    </r>
    <r>
      <rPr>
        <vertAlign val="superscript"/>
        <sz val="12"/>
        <color theme="1"/>
        <rFont val="Times New Roman"/>
        <family val="1"/>
      </rPr>
      <t>***</t>
    </r>
  </si>
  <si>
    <r>
      <t>-2.150</t>
    </r>
    <r>
      <rPr>
        <vertAlign val="superscript"/>
        <sz val="12"/>
        <color theme="1"/>
        <rFont val="Times New Roman"/>
        <family val="1"/>
      </rPr>
      <t>***</t>
    </r>
  </si>
  <si>
    <r>
      <t>-2.526</t>
    </r>
    <r>
      <rPr>
        <vertAlign val="superscript"/>
        <sz val="12"/>
        <color theme="1"/>
        <rFont val="Times New Roman"/>
        <family val="1"/>
      </rPr>
      <t>***</t>
    </r>
  </si>
  <si>
    <r>
      <t>-2.260</t>
    </r>
    <r>
      <rPr>
        <vertAlign val="superscript"/>
        <sz val="12"/>
        <color theme="1"/>
        <rFont val="Times New Roman"/>
        <family val="1"/>
      </rPr>
      <t>***</t>
    </r>
  </si>
  <si>
    <r>
      <t>-2.336</t>
    </r>
    <r>
      <rPr>
        <vertAlign val="superscript"/>
        <sz val="12"/>
        <color theme="1"/>
        <rFont val="Times New Roman"/>
        <family val="1"/>
      </rPr>
      <t>***</t>
    </r>
  </si>
  <si>
    <r>
      <t>-2.282</t>
    </r>
    <r>
      <rPr>
        <vertAlign val="superscript"/>
        <sz val="12"/>
        <color theme="1"/>
        <rFont val="Times New Roman"/>
        <family val="1"/>
      </rPr>
      <t>***</t>
    </r>
  </si>
  <si>
    <r>
      <t>-2.109</t>
    </r>
    <r>
      <rPr>
        <vertAlign val="superscript"/>
        <sz val="12"/>
        <color theme="1"/>
        <rFont val="Times New Roman"/>
        <family val="1"/>
      </rPr>
      <t>***</t>
    </r>
  </si>
  <si>
    <r>
      <t>-2.273</t>
    </r>
    <r>
      <rPr>
        <vertAlign val="superscript"/>
        <sz val="12"/>
        <color theme="1"/>
        <rFont val="Times New Roman"/>
        <family val="1"/>
      </rPr>
      <t>***</t>
    </r>
  </si>
  <si>
    <r>
      <t>0.120</t>
    </r>
    <r>
      <rPr>
        <vertAlign val="superscript"/>
        <sz val="12"/>
        <color theme="1"/>
        <rFont val="Times New Roman"/>
        <family val="1"/>
      </rPr>
      <t>***</t>
    </r>
  </si>
  <si>
    <r>
      <t>0.112</t>
    </r>
    <r>
      <rPr>
        <vertAlign val="superscript"/>
        <sz val="12"/>
        <color theme="1"/>
        <rFont val="Times New Roman"/>
        <family val="1"/>
      </rPr>
      <t>***</t>
    </r>
  </si>
  <si>
    <r>
      <t>0.125</t>
    </r>
    <r>
      <rPr>
        <vertAlign val="superscript"/>
        <sz val="12"/>
        <color theme="1"/>
        <rFont val="Times New Roman"/>
        <family val="1"/>
      </rPr>
      <t>***</t>
    </r>
  </si>
  <si>
    <r>
      <t>0.129</t>
    </r>
    <r>
      <rPr>
        <vertAlign val="superscript"/>
        <sz val="12"/>
        <color theme="1"/>
        <rFont val="Times New Roman"/>
        <family val="1"/>
      </rPr>
      <t>***</t>
    </r>
  </si>
  <si>
    <r>
      <t>0.137</t>
    </r>
    <r>
      <rPr>
        <vertAlign val="superscript"/>
        <sz val="12"/>
        <color theme="1"/>
        <rFont val="Times New Roman"/>
        <family val="1"/>
      </rPr>
      <t>***</t>
    </r>
  </si>
  <si>
    <r>
      <t>0.158</t>
    </r>
    <r>
      <rPr>
        <vertAlign val="superscript"/>
        <sz val="12"/>
        <color theme="1"/>
        <rFont val="Times New Roman"/>
        <family val="1"/>
      </rPr>
      <t>***</t>
    </r>
  </si>
  <si>
    <r>
      <t>0.143</t>
    </r>
    <r>
      <rPr>
        <vertAlign val="superscript"/>
        <sz val="12"/>
        <color theme="1"/>
        <rFont val="Times New Roman"/>
        <family val="1"/>
      </rPr>
      <t>***</t>
    </r>
  </si>
  <si>
    <r>
      <t>0.147</t>
    </r>
    <r>
      <rPr>
        <vertAlign val="superscript"/>
        <sz val="12"/>
        <color theme="1"/>
        <rFont val="Times New Roman"/>
        <family val="1"/>
      </rPr>
      <t>***</t>
    </r>
  </si>
  <si>
    <r>
      <t>0.142</t>
    </r>
    <r>
      <rPr>
        <vertAlign val="superscript"/>
        <sz val="12"/>
        <color theme="1"/>
        <rFont val="Times New Roman"/>
        <family val="1"/>
      </rPr>
      <t>***</t>
    </r>
  </si>
  <si>
    <r>
      <t>0.132</t>
    </r>
    <r>
      <rPr>
        <vertAlign val="superscript"/>
        <sz val="12"/>
        <color theme="1"/>
        <rFont val="Times New Roman"/>
        <family val="1"/>
      </rPr>
      <t>***</t>
    </r>
  </si>
  <si>
    <r>
      <t>0.141</t>
    </r>
    <r>
      <rPr>
        <vertAlign val="superscript"/>
        <sz val="12"/>
        <color theme="1"/>
        <rFont val="Times New Roman"/>
        <family val="1"/>
      </rPr>
      <t>***</t>
    </r>
  </si>
  <si>
    <r>
      <t>5.387</t>
    </r>
    <r>
      <rPr>
        <vertAlign val="superscript"/>
        <sz val="12"/>
        <color theme="1"/>
        <rFont val="Times New Roman"/>
        <family val="1"/>
      </rPr>
      <t>***</t>
    </r>
  </si>
  <si>
    <r>
      <t>5.025</t>
    </r>
    <r>
      <rPr>
        <vertAlign val="superscript"/>
        <sz val="12"/>
        <color theme="1"/>
        <rFont val="Times New Roman"/>
        <family val="1"/>
      </rPr>
      <t>***</t>
    </r>
  </si>
  <si>
    <r>
      <t>6.206</t>
    </r>
    <r>
      <rPr>
        <vertAlign val="superscript"/>
        <sz val="12"/>
        <color theme="1"/>
        <rFont val="Times New Roman"/>
        <family val="1"/>
      </rPr>
      <t>***</t>
    </r>
  </si>
  <si>
    <r>
      <t>6.772</t>
    </r>
    <r>
      <rPr>
        <vertAlign val="superscript"/>
        <sz val="12"/>
        <color theme="1"/>
        <rFont val="Times New Roman"/>
        <family val="1"/>
      </rPr>
      <t>***</t>
    </r>
  </si>
  <si>
    <r>
      <t>7.554</t>
    </r>
    <r>
      <rPr>
        <vertAlign val="superscript"/>
        <sz val="12"/>
        <color theme="1"/>
        <rFont val="Times New Roman"/>
        <family val="1"/>
      </rPr>
      <t>***</t>
    </r>
  </si>
  <si>
    <r>
      <t>9.133</t>
    </r>
    <r>
      <rPr>
        <vertAlign val="superscript"/>
        <sz val="12"/>
        <color theme="1"/>
        <rFont val="Times New Roman"/>
        <family val="1"/>
      </rPr>
      <t>***</t>
    </r>
  </si>
  <si>
    <r>
      <t>7.960</t>
    </r>
    <r>
      <rPr>
        <vertAlign val="superscript"/>
        <sz val="12"/>
        <color theme="1"/>
        <rFont val="Times New Roman"/>
        <family val="1"/>
      </rPr>
      <t>***</t>
    </r>
  </si>
  <si>
    <r>
      <t>8.331</t>
    </r>
    <r>
      <rPr>
        <vertAlign val="superscript"/>
        <sz val="12"/>
        <color theme="1"/>
        <rFont val="Times New Roman"/>
        <family val="1"/>
      </rPr>
      <t>***</t>
    </r>
  </si>
  <si>
    <r>
      <t>8.160</t>
    </r>
    <r>
      <rPr>
        <vertAlign val="superscript"/>
        <sz val="12"/>
        <color theme="1"/>
        <rFont val="Times New Roman"/>
        <family val="1"/>
      </rPr>
      <t>***</t>
    </r>
  </si>
  <si>
    <r>
      <t>7.418</t>
    </r>
    <r>
      <rPr>
        <vertAlign val="superscript"/>
        <sz val="12"/>
        <color theme="1"/>
        <rFont val="Times New Roman"/>
        <family val="1"/>
      </rPr>
      <t>***</t>
    </r>
  </si>
  <si>
    <r>
      <t>8.173</t>
    </r>
    <r>
      <rPr>
        <vertAlign val="superscript"/>
        <sz val="12"/>
        <color theme="1"/>
        <rFont val="Times New Roman"/>
        <family val="1"/>
      </rPr>
      <t>***</t>
    </r>
  </si>
  <si>
    <t>95%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</si>
</sst>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B27" sqref="B27"/>
    </sheetView>
  </sheetViews>
  <sheetFormatPr defaultRowHeight="15.75" x14ac:dyDescent="0.25"/>
  <cols>
    <col min="2" max="2" width="19" style="2" bestFit="1" customWidth="1"/>
    <col min="3" max="3" width="7.7109375" style="2" bestFit="1" customWidth="1"/>
    <col min="4" max="4" width="16.5703125" style="2" bestFit="1" customWidth="1"/>
    <col min="5" max="5" width="19.85546875" style="2" bestFit="1" customWidth="1"/>
    <col min="6" max="6" width="7.7109375" style="2" bestFit="1" customWidth="1"/>
    <col min="7" max="7" width="16.85546875" bestFit="1" customWidth="1"/>
    <col min="8" max="8" width="27.5703125" bestFit="1" customWidth="1"/>
    <col min="9" max="9" width="8.5703125" bestFit="1" customWidth="1"/>
    <col min="10" max="10" width="16.140625" bestFit="1" customWidth="1"/>
    <col min="11" max="11" width="13.42578125" bestFit="1" customWidth="1"/>
    <col min="12" max="12" width="12.28515625" bestFit="1" customWidth="1"/>
  </cols>
  <sheetData>
    <row r="1" spans="1:26" ht="18.75" x14ac:dyDescent="0.25">
      <c r="B1" t="s">
        <v>29</v>
      </c>
      <c r="C1"/>
      <c r="D1"/>
      <c r="E1" t="s">
        <v>19</v>
      </c>
      <c r="F1"/>
      <c r="H1" s="2"/>
      <c r="I1" s="2"/>
      <c r="K1" s="2" t="s">
        <v>3</v>
      </c>
      <c r="L1" s="2" t="s">
        <v>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x14ac:dyDescent="0.25">
      <c r="A2">
        <v>2004</v>
      </c>
      <c r="B2" t="s">
        <v>30</v>
      </c>
      <c r="C2">
        <v>0.23100000000000001</v>
      </c>
      <c r="D2" t="str">
        <f>B2&amp;" ("&amp;C2&amp;")"</f>
        <v>-3.535*** (0.231)</v>
      </c>
      <c r="E2" t="s">
        <v>20</v>
      </c>
      <c r="F2">
        <v>2.6200000000000001E-2</v>
      </c>
      <c r="G2" t="str">
        <f>E2&amp;" ("&amp;F2&amp;")"</f>
        <v>0.319*** (0.0262)</v>
      </c>
      <c r="H2" s="2"/>
      <c r="I2" s="2"/>
      <c r="K2" s="2">
        <v>122</v>
      </c>
      <c r="L2" s="2">
        <v>0.54900000000000004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x14ac:dyDescent="0.25">
      <c r="A3">
        <v>2005</v>
      </c>
      <c r="B3" t="s">
        <v>31</v>
      </c>
      <c r="C3">
        <v>0.221</v>
      </c>
      <c r="D3" t="str">
        <f>B3&amp;" ("&amp;C3&amp;")"</f>
        <v>-3.448*** (0.221)</v>
      </c>
      <c r="E3" t="s">
        <v>21</v>
      </c>
      <c r="F3">
        <v>2.4799999999999999E-2</v>
      </c>
      <c r="G3" t="str">
        <f>E3&amp;" ("&amp;F3&amp;")"</f>
        <v>0.308*** (0.0248)</v>
      </c>
      <c r="H3" s="2"/>
      <c r="I3" s="2"/>
      <c r="K3" s="2">
        <v>122</v>
      </c>
      <c r="L3" s="2">
        <v>0.55800000000000005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>
        <v>2006</v>
      </c>
      <c r="B4" t="s">
        <v>32</v>
      </c>
      <c r="C4">
        <v>0.22900000000000001</v>
      </c>
      <c r="D4" t="str">
        <f>B4&amp;" ("&amp;C4&amp;")"</f>
        <v>-3.146*** (0.229)</v>
      </c>
      <c r="E4" t="s">
        <v>22</v>
      </c>
      <c r="F4">
        <v>2.5700000000000001E-2</v>
      </c>
      <c r="G4" t="str">
        <f>E4&amp;" ("&amp;F4&amp;")"</f>
        <v>0.276*** (0.0257)</v>
      </c>
      <c r="H4" s="2"/>
      <c r="I4" s="2"/>
      <c r="K4" s="2">
        <v>122</v>
      </c>
      <c r="L4" s="2">
        <v>0.48699999999999999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 x14ac:dyDescent="0.25">
      <c r="A5">
        <v>2007</v>
      </c>
      <c r="B5" t="s">
        <v>33</v>
      </c>
      <c r="C5">
        <v>0.23</v>
      </c>
      <c r="D5" t="str">
        <f>B5&amp;" ("&amp;C5&amp;")"</f>
        <v>-2.941*** (0.23)</v>
      </c>
      <c r="E5" t="s">
        <v>23</v>
      </c>
      <c r="F5">
        <v>2.5600000000000001E-2</v>
      </c>
      <c r="G5" t="str">
        <f>E5&amp;" ("&amp;F5&amp;")"</f>
        <v>0.260*** (0.0256)</v>
      </c>
      <c r="H5" s="2"/>
      <c r="I5" s="2"/>
      <c r="K5" s="2">
        <v>122</v>
      </c>
      <c r="L5" s="2">
        <v>0.45900000000000002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.75" x14ac:dyDescent="0.25">
      <c r="A6">
        <v>2008</v>
      </c>
      <c r="B6" t="s">
        <v>34</v>
      </c>
      <c r="C6">
        <v>0.23200000000000001</v>
      </c>
      <c r="D6" t="str">
        <f>B6&amp;" ("&amp;C6&amp;")"</f>
        <v>-2.735*** (0.232)</v>
      </c>
      <c r="E6" t="s">
        <v>24</v>
      </c>
      <c r="F6">
        <v>2.5600000000000001E-2</v>
      </c>
      <c r="G6" t="str">
        <f>E6&amp;" ("&amp;F6&amp;")"</f>
        <v>0.245*** (0.0256)</v>
      </c>
      <c r="H6" s="2"/>
      <c r="I6" s="2"/>
      <c r="K6" s="2">
        <v>122</v>
      </c>
      <c r="L6" s="2">
        <v>0.42799999999999999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x14ac:dyDescent="0.25">
      <c r="A7">
        <v>2009</v>
      </c>
      <c r="B7" t="s">
        <v>35</v>
      </c>
      <c r="C7">
        <v>0.24099999999999999</v>
      </c>
      <c r="D7" t="str">
        <f>B7&amp;" ("&amp;C7&amp;")"</f>
        <v>-2.646*** (0.241)</v>
      </c>
      <c r="E7" t="s">
        <v>1</v>
      </c>
      <c r="F7">
        <v>2.6700000000000002E-2</v>
      </c>
      <c r="G7" t="str">
        <f>E7&amp;" ("&amp;F7&amp;")"</f>
        <v>0.227*** (0.0267)</v>
      </c>
      <c r="H7" s="2"/>
      <c r="I7" s="2"/>
      <c r="K7" s="2">
        <v>122</v>
      </c>
      <c r="L7" s="2">
        <v>0.37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x14ac:dyDescent="0.25">
      <c r="A8">
        <v>2010</v>
      </c>
      <c r="B8" t="s">
        <v>36</v>
      </c>
      <c r="C8">
        <v>0.22500000000000001</v>
      </c>
      <c r="D8" t="str">
        <f>B8&amp;" ("&amp;C8&amp;")"</f>
        <v>-2.929*** (0.225)</v>
      </c>
      <c r="E8" t="s">
        <v>25</v>
      </c>
      <c r="F8">
        <v>2.47E-2</v>
      </c>
      <c r="G8" t="str">
        <f>E8&amp;" ("&amp;F8&amp;")"</f>
        <v>0.256*** (0.0247)</v>
      </c>
      <c r="H8" s="2"/>
      <c r="I8" s="2"/>
      <c r="K8" s="2">
        <v>122</v>
      </c>
      <c r="L8" s="2">
        <v>0.46800000000000003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>
        <v>2011</v>
      </c>
      <c r="B9" t="s">
        <v>37</v>
      </c>
      <c r="C9">
        <v>0.22800000000000001</v>
      </c>
      <c r="D9" t="str">
        <f>B9&amp;" ("&amp;C9&amp;")"</f>
        <v>-3.021*** (0.228)</v>
      </c>
      <c r="E9" t="s">
        <v>26</v>
      </c>
      <c r="F9">
        <v>2.4899999999999999E-2</v>
      </c>
      <c r="G9" t="str">
        <f>E9&amp;" ("&amp;F9&amp;")"</f>
        <v>0.268*** (0.0249)</v>
      </c>
      <c r="H9" s="2"/>
      <c r="I9" s="2"/>
      <c r="K9" s="2">
        <v>122</v>
      </c>
      <c r="L9" s="2">
        <v>0.48599999999999999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 x14ac:dyDescent="0.25">
      <c r="A10">
        <v>2012</v>
      </c>
      <c r="B10" t="s">
        <v>38</v>
      </c>
      <c r="C10">
        <v>0.219</v>
      </c>
      <c r="D10" t="str">
        <f>B10&amp;" ("&amp;C10&amp;")"</f>
        <v>-2.940*** (0.219)</v>
      </c>
      <c r="E10" t="s">
        <v>27</v>
      </c>
      <c r="F10">
        <v>2.3800000000000002E-2</v>
      </c>
      <c r="G10" t="str">
        <f>E10&amp;" ("&amp;F10&amp;")"</f>
        <v>0.255*** (0.0238)</v>
      </c>
      <c r="H10" s="2"/>
      <c r="I10" s="2"/>
      <c r="K10" s="2">
        <v>122</v>
      </c>
      <c r="L10" s="2">
        <v>0.48299999999999998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>
        <v>2013</v>
      </c>
      <c r="B11" t="s">
        <v>39</v>
      </c>
      <c r="C11">
        <v>0.218</v>
      </c>
      <c r="D11" t="str">
        <f>B11&amp;" ("&amp;C11&amp;")"</f>
        <v>-2.957*** (0.218)</v>
      </c>
      <c r="E11" t="s">
        <v>25</v>
      </c>
      <c r="F11">
        <v>2.3599999999999999E-2</v>
      </c>
      <c r="G11" t="str">
        <f>E11&amp;" ("&amp;F11&amp;")"</f>
        <v>0.256*** (0.0236)</v>
      </c>
      <c r="H11" s="2"/>
      <c r="I11" s="2"/>
      <c r="K11" s="2">
        <v>122</v>
      </c>
      <c r="L11" s="2">
        <v>0.49099999999999999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x14ac:dyDescent="0.25">
      <c r="A12">
        <v>2014</v>
      </c>
      <c r="B12" t="s">
        <v>40</v>
      </c>
      <c r="C12">
        <v>0.23</v>
      </c>
      <c r="D12" t="str">
        <f>B12&amp;" ("&amp;C12&amp;")"</f>
        <v>-2.909*** (0.23)</v>
      </c>
      <c r="E12" t="s">
        <v>28</v>
      </c>
      <c r="F12">
        <v>2.4899999999999999E-2</v>
      </c>
      <c r="G12" t="str">
        <f>E12&amp;" ("&amp;F12&amp;")"</f>
        <v>0.248*** (0.0249)</v>
      </c>
      <c r="H12" s="2"/>
      <c r="I12" s="2"/>
      <c r="K12" s="2">
        <v>122</v>
      </c>
      <c r="L12" s="2">
        <v>0.44900000000000001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B13"/>
      <c r="C13"/>
      <c r="D13"/>
      <c r="E13"/>
      <c r="F13"/>
      <c r="H13" s="2"/>
      <c r="I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B14"/>
      <c r="C14"/>
      <c r="D14"/>
      <c r="E14"/>
      <c r="F14"/>
      <c r="H14" s="2"/>
      <c r="I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2"/>
      <c r="B15" s="2" t="s">
        <v>2</v>
      </c>
      <c r="E15" s="2" t="s">
        <v>0</v>
      </c>
      <c r="G15" s="2"/>
      <c r="H15" s="2" t="s">
        <v>12</v>
      </c>
      <c r="I15" s="2"/>
      <c r="K15" s="2" t="s">
        <v>3</v>
      </c>
      <c r="L15" s="2" t="s">
        <v>4</v>
      </c>
      <c r="O15" s="2"/>
    </row>
    <row r="16" spans="1:26" ht="18.75" x14ac:dyDescent="0.25">
      <c r="A16" s="2">
        <v>2004</v>
      </c>
      <c r="B16" s="2" t="s">
        <v>63</v>
      </c>
      <c r="C16" s="2">
        <v>1.472</v>
      </c>
      <c r="D16" t="str">
        <f>B16&amp;" ("&amp;C16&amp;")"</f>
        <v>5.387*** (1.472)</v>
      </c>
      <c r="E16" s="2" t="s">
        <v>41</v>
      </c>
      <c r="F16" s="2">
        <v>0.34200000000000003</v>
      </c>
      <c r="G16" t="str">
        <f>E16&amp;" ("&amp;F16&amp;")"</f>
        <v>-1.767*** (0.342)</v>
      </c>
      <c r="H16" s="2" t="s">
        <v>52</v>
      </c>
      <c r="I16" s="2">
        <v>1.95E-2</v>
      </c>
      <c r="J16" t="str">
        <f>H16&amp;" ("&amp;I16&amp;")"</f>
        <v>0.120*** (0.0195)</v>
      </c>
      <c r="K16" s="2">
        <v>122</v>
      </c>
      <c r="L16" s="2">
        <v>0.65400000000000003</v>
      </c>
      <c r="O16" s="2"/>
    </row>
    <row r="17" spans="1:15" ht="18.75" x14ac:dyDescent="0.25">
      <c r="A17" s="2">
        <v>2005</v>
      </c>
      <c r="B17" s="2" t="s">
        <v>64</v>
      </c>
      <c r="C17" s="2">
        <v>1.38</v>
      </c>
      <c r="D17" t="str">
        <f>B17&amp;" ("&amp;C17&amp;")"</f>
        <v>5.025*** (1.38)</v>
      </c>
      <c r="E17" s="2" t="s">
        <v>42</v>
      </c>
      <c r="F17" s="2">
        <v>0.31900000000000001</v>
      </c>
      <c r="G17" t="str">
        <f>E17&amp;" ("&amp;F17&amp;")"</f>
        <v>-1.662*** (0.319)</v>
      </c>
      <c r="H17" s="2" t="s">
        <v>53</v>
      </c>
      <c r="I17" s="2">
        <v>1.8100000000000002E-2</v>
      </c>
      <c r="J17" t="str">
        <f t="shared" ref="J17:J26" si="0">H17&amp;" ("&amp;I17&amp;")"</f>
        <v>0.112*** (0.0181)</v>
      </c>
      <c r="K17" s="2">
        <v>122</v>
      </c>
      <c r="L17" s="2">
        <v>0.66300000000000003</v>
      </c>
      <c r="M17" s="2"/>
      <c r="N17" s="2"/>
      <c r="O17" s="2"/>
    </row>
    <row r="18" spans="1:15" ht="18.75" x14ac:dyDescent="0.25">
      <c r="A18" s="2">
        <v>2006</v>
      </c>
      <c r="B18" s="2" t="s">
        <v>65</v>
      </c>
      <c r="C18" s="2">
        <v>1.2669999999999999</v>
      </c>
      <c r="D18" t="str">
        <f>B18&amp;" ("&amp;C18&amp;")"</f>
        <v>6.206*** (1.267)</v>
      </c>
      <c r="E18" s="2" t="s">
        <v>43</v>
      </c>
      <c r="F18" s="2">
        <v>0.29299999999999998</v>
      </c>
      <c r="G18" t="str">
        <f>E18&amp;" ("&amp;F18&amp;")"</f>
        <v>-1.906*** (0.293)</v>
      </c>
      <c r="H18" s="2" t="s">
        <v>54</v>
      </c>
      <c r="I18" s="2">
        <v>1.67E-2</v>
      </c>
      <c r="J18" t="str">
        <f t="shared" si="0"/>
        <v>0.125*** (0.0167)</v>
      </c>
      <c r="K18" s="2">
        <v>122</v>
      </c>
      <c r="L18" s="2">
        <v>0.64800000000000002</v>
      </c>
      <c r="M18" s="2"/>
      <c r="N18" s="2"/>
      <c r="O18" s="2"/>
    </row>
    <row r="19" spans="1:15" ht="18.75" x14ac:dyDescent="0.25">
      <c r="A19" s="2">
        <v>2007</v>
      </c>
      <c r="B19" s="2" t="s">
        <v>66</v>
      </c>
      <c r="C19" s="2">
        <v>1.181</v>
      </c>
      <c r="D19" t="str">
        <f>B19&amp;" ("&amp;C19&amp;")"</f>
        <v>6.772*** (1.181)</v>
      </c>
      <c r="E19" s="2" t="s">
        <v>44</v>
      </c>
      <c r="F19" s="2">
        <v>0.27300000000000002</v>
      </c>
      <c r="G19" t="str">
        <f>E19&amp;" ("&amp;F19&amp;")"</f>
        <v>-2.005*** (0.273)</v>
      </c>
      <c r="H19" s="2" t="s">
        <v>55</v>
      </c>
      <c r="I19" s="2">
        <v>1.55E-2</v>
      </c>
      <c r="J19" t="str">
        <f t="shared" si="0"/>
        <v>0.129*** (0.0155)</v>
      </c>
      <c r="K19" s="2">
        <v>122</v>
      </c>
      <c r="L19" s="2">
        <v>0.65500000000000003</v>
      </c>
      <c r="M19" s="2"/>
      <c r="N19" s="2"/>
      <c r="O19" s="2"/>
    </row>
    <row r="20" spans="1:15" ht="18.75" x14ac:dyDescent="0.25">
      <c r="A20" s="2">
        <v>2008</v>
      </c>
      <c r="B20" s="2" t="s">
        <v>67</v>
      </c>
      <c r="C20" s="2">
        <v>1.153</v>
      </c>
      <c r="D20" t="str">
        <f>B20&amp;" ("&amp;C20&amp;")"</f>
        <v>7.554*** (1.153)</v>
      </c>
      <c r="E20" s="2" t="s">
        <v>45</v>
      </c>
      <c r="F20" s="2">
        <v>0.26600000000000001</v>
      </c>
      <c r="G20" t="str">
        <f>E20&amp;" ("&amp;F20&amp;")"</f>
        <v>-2.150*** (0.266)</v>
      </c>
      <c r="H20" s="2" t="s">
        <v>56</v>
      </c>
      <c r="I20" s="2">
        <v>1.5100000000000001E-2</v>
      </c>
      <c r="J20" t="str">
        <f t="shared" si="0"/>
        <v>0.137*** (0.0151)</v>
      </c>
      <c r="K20" s="2">
        <v>122</v>
      </c>
      <c r="L20" s="2">
        <v>0.65800000000000003</v>
      </c>
      <c r="M20" s="2"/>
      <c r="N20" s="2"/>
      <c r="O20" s="2"/>
    </row>
    <row r="21" spans="1:15" ht="18.75" x14ac:dyDescent="0.25">
      <c r="A21" s="2">
        <v>2009</v>
      </c>
      <c r="B21" s="2" t="s">
        <v>68</v>
      </c>
      <c r="C21" s="2">
        <v>1.1120000000000001</v>
      </c>
      <c r="D21" t="str">
        <f>B21&amp;" ("&amp;C21&amp;")"</f>
        <v>9.133*** (1.112)</v>
      </c>
      <c r="E21" s="2" t="s">
        <v>46</v>
      </c>
      <c r="F21" s="2">
        <v>0.25700000000000001</v>
      </c>
      <c r="G21" t="str">
        <f>E21&amp;" ("&amp;F21&amp;")"</f>
        <v>-2.526*** (0.257)</v>
      </c>
      <c r="H21" s="2" t="s">
        <v>57</v>
      </c>
      <c r="I21" s="2">
        <v>1.47E-2</v>
      </c>
      <c r="J21" t="str">
        <f t="shared" si="0"/>
        <v>0.158*** (0.0147)</v>
      </c>
      <c r="K21" s="2">
        <v>122</v>
      </c>
      <c r="L21" s="2">
        <v>0.67700000000000005</v>
      </c>
      <c r="M21" s="2"/>
      <c r="N21" s="2"/>
      <c r="O21" s="2"/>
    </row>
    <row r="22" spans="1:15" ht="18.75" x14ac:dyDescent="0.25">
      <c r="A22" s="2">
        <v>2010</v>
      </c>
      <c r="B22" s="2" t="s">
        <v>69</v>
      </c>
      <c r="C22" s="2">
        <v>1.202</v>
      </c>
      <c r="D22" t="str">
        <f>B22&amp;" ("&amp;C22&amp;")"</f>
        <v>7.960*** (1.202)</v>
      </c>
      <c r="E22" s="2" t="s">
        <v>47</v>
      </c>
      <c r="F22" s="2">
        <v>0.27600000000000002</v>
      </c>
      <c r="G22" t="str">
        <f>E22&amp;" ("&amp;F22&amp;")"</f>
        <v>-2.260*** (0.276)</v>
      </c>
      <c r="H22" s="2" t="s">
        <v>58</v>
      </c>
      <c r="I22" s="2">
        <v>1.5599999999999999E-2</v>
      </c>
      <c r="J22" t="str">
        <f t="shared" si="0"/>
        <v>0.143*** (0.0156)</v>
      </c>
      <c r="K22" s="2">
        <v>122</v>
      </c>
      <c r="L22" s="2">
        <v>0.68500000000000005</v>
      </c>
      <c r="M22" s="2"/>
      <c r="N22" s="2"/>
      <c r="O22" s="2"/>
    </row>
    <row r="23" spans="1:15" ht="18.75" x14ac:dyDescent="0.25">
      <c r="A23" s="2">
        <v>2011</v>
      </c>
      <c r="B23" s="2" t="s">
        <v>70</v>
      </c>
      <c r="C23" s="2">
        <v>1.2669999999999999</v>
      </c>
      <c r="D23" t="str">
        <f>B23&amp;" ("&amp;C23&amp;")"</f>
        <v>8.331*** (1.267)</v>
      </c>
      <c r="E23" s="2" t="s">
        <v>48</v>
      </c>
      <c r="F23" s="2">
        <v>0.28799999999999998</v>
      </c>
      <c r="G23" t="str">
        <f>E23&amp;" ("&amp;F23&amp;")"</f>
        <v>-2.336*** (0.288)</v>
      </c>
      <c r="H23" s="2" t="s">
        <v>59</v>
      </c>
      <c r="I23" s="2">
        <v>1.6199999999999999E-2</v>
      </c>
      <c r="J23" t="str">
        <f t="shared" si="0"/>
        <v>0.147*** (0.0162)</v>
      </c>
      <c r="K23" s="2">
        <v>122</v>
      </c>
      <c r="L23" s="2">
        <v>0.69299999999999995</v>
      </c>
      <c r="M23" s="2"/>
      <c r="N23" s="2"/>
      <c r="O23" s="2"/>
    </row>
    <row r="24" spans="1:15" ht="18.75" x14ac:dyDescent="0.25">
      <c r="A24" s="2">
        <v>2012</v>
      </c>
      <c r="B24" s="2" t="s">
        <v>71</v>
      </c>
      <c r="C24" s="2">
        <v>1.24</v>
      </c>
      <c r="D24" t="str">
        <f>B24&amp;" ("&amp;C24&amp;")"</f>
        <v>8.160*** (1.24)</v>
      </c>
      <c r="E24" s="2" t="s">
        <v>49</v>
      </c>
      <c r="F24" s="2">
        <v>0.28100000000000003</v>
      </c>
      <c r="G24" t="str">
        <f>E24&amp;" ("&amp;F24&amp;")"</f>
        <v>-2.282*** (0.281)</v>
      </c>
      <c r="H24" s="2" t="s">
        <v>60</v>
      </c>
      <c r="I24" s="2">
        <v>1.5699999999999999E-2</v>
      </c>
      <c r="J24" t="str">
        <f t="shared" si="0"/>
        <v>0.142*** (0.0157)</v>
      </c>
      <c r="K24" s="2">
        <v>122</v>
      </c>
      <c r="L24" s="2">
        <v>0.69099999999999995</v>
      </c>
      <c r="M24" s="2"/>
      <c r="N24" s="2"/>
      <c r="O24" s="2"/>
    </row>
    <row r="25" spans="1:15" ht="18.75" x14ac:dyDescent="0.25">
      <c r="A25" s="2">
        <v>2013</v>
      </c>
      <c r="B25" s="2" t="s">
        <v>72</v>
      </c>
      <c r="C25" s="2">
        <v>1.254</v>
      </c>
      <c r="D25" t="str">
        <f>B25&amp;" ("&amp;C25&amp;")"</f>
        <v>7.418*** (1.254)</v>
      </c>
      <c r="E25" s="2" t="s">
        <v>50</v>
      </c>
      <c r="F25" s="2">
        <v>0.28399999999999997</v>
      </c>
      <c r="G25" t="str">
        <f>E25&amp;" ("&amp;F25&amp;")"</f>
        <v>-2.109*** (0.284)</v>
      </c>
      <c r="H25" s="2" t="s">
        <v>61</v>
      </c>
      <c r="I25" s="2">
        <v>1.5800000000000002E-2</v>
      </c>
      <c r="J25" t="str">
        <f t="shared" si="0"/>
        <v>0.132*** (0.0158)</v>
      </c>
      <c r="K25" s="2">
        <v>122</v>
      </c>
      <c r="L25" s="2">
        <v>0.67600000000000005</v>
      </c>
      <c r="M25" s="2"/>
      <c r="N25" s="2"/>
      <c r="O25" s="2"/>
    </row>
    <row r="26" spans="1:15" ht="18.75" x14ac:dyDescent="0.25">
      <c r="A26" s="2">
        <v>2014</v>
      </c>
      <c r="B26" s="2" t="s">
        <v>73</v>
      </c>
      <c r="C26" s="2">
        <v>1.325</v>
      </c>
      <c r="D26" t="str">
        <f>B26&amp;" ("&amp;C26&amp;")"</f>
        <v>8.173*** (1.325)</v>
      </c>
      <c r="E26" s="2" t="s">
        <v>51</v>
      </c>
      <c r="F26" s="2">
        <v>0.29899999999999999</v>
      </c>
      <c r="G26" t="str">
        <f>E26&amp;" ("&amp;F26&amp;")"</f>
        <v>-2.273*** (0.299)</v>
      </c>
      <c r="H26" s="2" t="s">
        <v>62</v>
      </c>
      <c r="I26" s="2">
        <v>1.67E-2</v>
      </c>
      <c r="J26" t="str">
        <f t="shared" si="0"/>
        <v>0.141*** (0.0167)</v>
      </c>
      <c r="K26" s="2">
        <v>122</v>
      </c>
      <c r="L26" s="2">
        <v>0.65300000000000002</v>
      </c>
      <c r="M26" s="2"/>
      <c r="N26" s="2"/>
    </row>
    <row r="27" spans="1:15" x14ac:dyDescent="0.25">
      <c r="A27" s="2"/>
      <c r="G27" s="2"/>
      <c r="H27" s="2"/>
      <c r="I27" s="2"/>
      <c r="J27" s="2"/>
      <c r="K27" s="2"/>
      <c r="L27" s="2"/>
      <c r="M27" s="2"/>
      <c r="N27" s="2"/>
    </row>
    <row r="28" spans="1:15" x14ac:dyDescent="0.25">
      <c r="M28" s="2"/>
      <c r="N28" s="2"/>
    </row>
    <row r="29" spans="1:15" x14ac:dyDescent="0.25">
      <c r="M29" s="2"/>
      <c r="N29" s="2"/>
    </row>
    <row r="30" spans="1:15" x14ac:dyDescent="0.25">
      <c r="A30" s="2"/>
      <c r="G30" s="2"/>
      <c r="H30" s="2"/>
      <c r="I30" s="2"/>
      <c r="J30" s="2"/>
      <c r="K30" s="2"/>
      <c r="L30" s="2"/>
      <c r="M30" s="2"/>
      <c r="N30" s="2"/>
    </row>
    <row r="31" spans="1:15" x14ac:dyDescent="0.25">
      <c r="A31" s="2"/>
      <c r="G31" s="2"/>
      <c r="H31" s="2"/>
      <c r="I31" s="2"/>
      <c r="J31" s="2"/>
      <c r="K31" s="2"/>
      <c r="L31" s="2"/>
      <c r="M31" s="2"/>
      <c r="N31" s="2"/>
    </row>
    <row r="32" spans="1:15" x14ac:dyDescent="0.25">
      <c r="A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G33" s="2"/>
      <c r="H33" s="2"/>
      <c r="I33" s="2"/>
      <c r="J33" s="2"/>
      <c r="K33" s="2"/>
      <c r="L33" s="2"/>
      <c r="M33" s="2"/>
      <c r="N33" s="2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zoomScaleNormal="100" workbookViewId="0">
      <selection activeCell="D3" sqref="D3:G13"/>
    </sheetView>
  </sheetViews>
  <sheetFormatPr defaultRowHeight="15.75" x14ac:dyDescent="0.25"/>
  <cols>
    <col min="2" max="2" width="10.42578125" style="2" bestFit="1" customWidth="1"/>
    <col min="3" max="6" width="8.85546875" style="2"/>
    <col min="8" max="8" width="13.140625" bestFit="1" customWidth="1"/>
    <col min="9" max="9" width="10.28515625" bestFit="1" customWidth="1"/>
    <col min="13" max="13" width="15.28515625" bestFit="1" customWidth="1"/>
    <col min="14" max="14" width="4.42578125" bestFit="1" customWidth="1"/>
    <col min="16" max="16" width="7" bestFit="1" customWidth="1"/>
    <col min="18" max="18" width="6" bestFit="1" customWidth="1"/>
  </cols>
  <sheetData>
    <row r="1" spans="2:7" ht="15" x14ac:dyDescent="0.25">
      <c r="B1" s="5" t="s">
        <v>15</v>
      </c>
      <c r="C1" s="5"/>
      <c r="D1" s="5" t="s">
        <v>5</v>
      </c>
      <c r="E1" s="5"/>
      <c r="F1" s="5" t="s">
        <v>6</v>
      </c>
      <c r="G1" s="5"/>
    </row>
    <row r="2" spans="2:7" x14ac:dyDescent="0.25">
      <c r="B2" s="2" t="s">
        <v>16</v>
      </c>
      <c r="C2" s="2" t="s">
        <v>17</v>
      </c>
      <c r="D2" s="2" t="s">
        <v>14</v>
      </c>
      <c r="E2" t="s">
        <v>13</v>
      </c>
      <c r="F2" s="2" t="s">
        <v>14</v>
      </c>
      <c r="G2" t="s">
        <v>13</v>
      </c>
    </row>
    <row r="3" spans="2:7" ht="15" x14ac:dyDescent="0.25">
      <c r="B3" s="7">
        <v>33.36</v>
      </c>
      <c r="C3" s="7">
        <v>0</v>
      </c>
      <c r="D3" s="3">
        <v>95.641499999999994</v>
      </c>
      <c r="E3" s="3">
        <v>64.282679999999999</v>
      </c>
      <c r="F3" s="3">
        <v>101.2495</v>
      </c>
      <c r="G3" s="3">
        <v>72.694739999999996</v>
      </c>
    </row>
    <row r="4" spans="2:7" ht="15" x14ac:dyDescent="0.25">
      <c r="B4" s="7">
        <v>34.14</v>
      </c>
      <c r="C4" s="7">
        <v>0</v>
      </c>
      <c r="D4" s="3">
        <v>83.723460000000003</v>
      </c>
      <c r="E4" s="3">
        <v>51.585459999999998</v>
      </c>
      <c r="F4" s="3">
        <v>89.331500000000005</v>
      </c>
      <c r="G4" s="3">
        <v>59.997520000000002</v>
      </c>
    </row>
    <row r="5" spans="2:7" ht="15" x14ac:dyDescent="0.25">
      <c r="B5" s="7">
        <v>46.87</v>
      </c>
      <c r="C5" s="7">
        <v>0</v>
      </c>
      <c r="D5" s="3">
        <v>93.865819999999999</v>
      </c>
      <c r="E5" s="3">
        <v>49.000450000000001</v>
      </c>
      <c r="F5" s="3">
        <v>99.473860000000002</v>
      </c>
      <c r="G5" s="3">
        <v>57.412520000000001</v>
      </c>
    </row>
    <row r="6" spans="2:7" ht="15" x14ac:dyDescent="0.25">
      <c r="B6" s="7">
        <v>55.96</v>
      </c>
      <c r="C6" s="7">
        <v>0</v>
      </c>
      <c r="D6" s="3">
        <v>95.874679999999998</v>
      </c>
      <c r="E6" s="3">
        <v>41.911110000000001</v>
      </c>
      <c r="F6" s="3">
        <v>101.48269999999999</v>
      </c>
      <c r="G6" s="3">
        <v>50.323169999999998</v>
      </c>
    </row>
    <row r="7" spans="2:7" x14ac:dyDescent="0.25">
      <c r="B7" s="7">
        <v>63.73</v>
      </c>
      <c r="C7" s="7">
        <v>0</v>
      </c>
      <c r="D7" s="3">
        <v>96.174769999999995</v>
      </c>
      <c r="E7" s="8">
        <v>34.4437</v>
      </c>
      <c r="F7" s="3">
        <v>101.78279999999999</v>
      </c>
      <c r="G7" s="8">
        <v>42.85577</v>
      </c>
    </row>
    <row r="8" spans="2:7" x14ac:dyDescent="0.25">
      <c r="B8" s="7">
        <v>82.54</v>
      </c>
      <c r="C8" s="7">
        <v>0</v>
      </c>
      <c r="D8" s="3">
        <v>101.3124</v>
      </c>
      <c r="E8" s="8">
        <v>20.774570000000001</v>
      </c>
      <c r="F8" s="3">
        <v>106.9205</v>
      </c>
      <c r="G8" s="8">
        <v>29.186640000000001</v>
      </c>
    </row>
    <row r="9" spans="2:7" x14ac:dyDescent="0.25">
      <c r="B9" s="7">
        <v>65</v>
      </c>
      <c r="C9" s="7">
        <v>0</v>
      </c>
      <c r="D9" s="3">
        <v>77.828779999999995</v>
      </c>
      <c r="E9" s="8">
        <v>14.82563</v>
      </c>
      <c r="F9" s="3">
        <v>83.436819999999997</v>
      </c>
      <c r="G9" s="8">
        <v>23.237690000000001</v>
      </c>
    </row>
    <row r="10" spans="2:7" x14ac:dyDescent="0.25">
      <c r="B10" s="7">
        <v>63.89</v>
      </c>
      <c r="C10" s="7">
        <v>0</v>
      </c>
      <c r="D10" s="3">
        <v>77.012770000000003</v>
      </c>
      <c r="E10" s="8">
        <v>15.1256</v>
      </c>
      <c r="F10" s="3">
        <v>82.620819999999995</v>
      </c>
      <c r="G10" s="8">
        <v>23.537659999999999</v>
      </c>
    </row>
    <row r="11" spans="2:7" x14ac:dyDescent="0.25">
      <c r="B11" s="7">
        <v>63.74</v>
      </c>
      <c r="C11" s="7">
        <v>0</v>
      </c>
      <c r="D11" s="3">
        <v>65.072419999999994</v>
      </c>
      <c r="E11" s="8">
        <v>3.3313259999999998</v>
      </c>
      <c r="F11" s="3">
        <v>70.68047</v>
      </c>
      <c r="G11" s="8">
        <v>11.74339</v>
      </c>
    </row>
    <row r="12" spans="2:7" x14ac:dyDescent="0.25">
      <c r="B12" s="7">
        <v>56.29</v>
      </c>
      <c r="C12" s="7">
        <v>0</v>
      </c>
      <c r="D12" s="3">
        <v>61.825890000000001</v>
      </c>
      <c r="E12" s="8">
        <v>7.5364909999999998</v>
      </c>
      <c r="F12" s="3">
        <v>67.433930000000004</v>
      </c>
      <c r="G12" s="8">
        <v>15.948549999999999</v>
      </c>
    </row>
    <row r="13" spans="2:7" x14ac:dyDescent="0.25">
      <c r="B13" s="7">
        <v>57.27</v>
      </c>
      <c r="C13" s="7">
        <v>0</v>
      </c>
      <c r="D13" s="3">
        <v>73.395700000000005</v>
      </c>
      <c r="E13" s="8">
        <v>18.121169999999999</v>
      </c>
      <c r="F13" s="3">
        <v>79.003739999999993</v>
      </c>
      <c r="G13" s="8">
        <v>26.53323</v>
      </c>
    </row>
    <row r="14" spans="2:7" ht="15" x14ac:dyDescent="0.25">
      <c r="B14"/>
      <c r="C14"/>
      <c r="D14"/>
      <c r="E14"/>
      <c r="F14"/>
    </row>
    <row r="15" spans="2:7" ht="15" x14ac:dyDescent="0.25">
      <c r="B15"/>
      <c r="C15"/>
      <c r="D15"/>
      <c r="E15"/>
      <c r="F15"/>
    </row>
    <row r="16" spans="2:7" ht="15" x14ac:dyDescent="0.25">
      <c r="B16"/>
      <c r="C16"/>
      <c r="D16"/>
      <c r="E16"/>
      <c r="F16"/>
    </row>
    <row r="17" spans="2:6" ht="15" x14ac:dyDescent="0.25">
      <c r="B17"/>
      <c r="C17"/>
      <c r="D17"/>
      <c r="E17"/>
      <c r="F17"/>
    </row>
    <row r="18" spans="2:6" ht="15" x14ac:dyDescent="0.25">
      <c r="B18"/>
      <c r="C18"/>
      <c r="D18"/>
      <c r="E18"/>
      <c r="F18"/>
    </row>
    <row r="19" spans="2:6" ht="15" x14ac:dyDescent="0.25">
      <c r="B19"/>
      <c r="C19"/>
      <c r="D19"/>
      <c r="E19"/>
      <c r="F19"/>
    </row>
    <row r="20" spans="2:6" x14ac:dyDescent="0.25">
      <c r="C20"/>
      <c r="D20"/>
      <c r="E20"/>
      <c r="F20"/>
    </row>
    <row r="21" spans="2:6" x14ac:dyDescent="0.25">
      <c r="B21"/>
      <c r="C21" s="1"/>
      <c r="D21" s="1"/>
      <c r="E21" s="1"/>
      <c r="F21" s="1"/>
    </row>
    <row r="22" spans="2:6" x14ac:dyDescent="0.25">
      <c r="C22" s="1"/>
      <c r="D22" s="1"/>
      <c r="E22" s="1"/>
      <c r="F22" s="1"/>
    </row>
    <row r="23" spans="2:6" x14ac:dyDescent="0.25">
      <c r="C23"/>
      <c r="D23"/>
      <c r="E23"/>
      <c r="F23"/>
    </row>
    <row r="24" spans="2:6" x14ac:dyDescent="0.25">
      <c r="C24"/>
      <c r="D24"/>
      <c r="E24"/>
      <c r="F24"/>
    </row>
    <row r="25" spans="2:6" x14ac:dyDescent="0.25">
      <c r="C25"/>
      <c r="D25"/>
    </row>
    <row r="26" spans="2:6" x14ac:dyDescent="0.25">
      <c r="C26"/>
      <c r="D26"/>
    </row>
    <row r="27" spans="2:6" x14ac:dyDescent="0.25">
      <c r="C27"/>
      <c r="D27"/>
    </row>
    <row r="28" spans="2:6" x14ac:dyDescent="0.25">
      <c r="C28"/>
      <c r="D28"/>
    </row>
    <row r="49" spans="2:2" x14ac:dyDescent="0.25">
      <c r="B49"/>
    </row>
    <row r="51" spans="2:2" x14ac:dyDescent="0.25">
      <c r="B51"/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1" sqref="A1:G1"/>
    </sheetView>
  </sheetViews>
  <sheetFormatPr defaultRowHeight="15" x14ac:dyDescent="0.25"/>
  <cols>
    <col min="2" max="2" width="20.140625" bestFit="1" customWidth="1"/>
    <col min="3" max="3" width="10" bestFit="1" customWidth="1"/>
    <col min="4" max="4" width="12.28515625" bestFit="1" customWidth="1"/>
    <col min="5" max="5" width="13.85546875" bestFit="1" customWidth="1"/>
    <col min="6" max="6" width="22.85546875" bestFit="1" customWidth="1"/>
    <col min="7" max="8" width="13.85546875" customWidth="1"/>
    <col min="9" max="9" width="15.28515625" bestFit="1" customWidth="1"/>
    <col min="10" max="10" width="10.5703125" customWidth="1"/>
    <col min="11" max="11" width="13.85546875" bestFit="1" customWidth="1"/>
    <col min="12" max="12" width="12.42578125" customWidth="1"/>
    <col min="13" max="13" width="15.28515625" bestFit="1" customWidth="1"/>
  </cols>
  <sheetData>
    <row r="1" spans="1:14" x14ac:dyDescent="0.25">
      <c r="A1" t="s">
        <v>18</v>
      </c>
      <c r="B1" s="6" t="s">
        <v>10</v>
      </c>
      <c r="C1" s="6" t="s">
        <v>7</v>
      </c>
      <c r="D1" s="6" t="s">
        <v>9</v>
      </c>
      <c r="E1" s="6" t="s">
        <v>8</v>
      </c>
      <c r="F1" s="6" t="s">
        <v>74</v>
      </c>
      <c r="G1" s="6" t="s">
        <v>11</v>
      </c>
      <c r="H1" s="6"/>
      <c r="J1" s="6"/>
      <c r="L1" s="6"/>
      <c r="N1" s="6"/>
    </row>
    <row r="2" spans="1:14" x14ac:dyDescent="0.25">
      <c r="A2">
        <v>2004</v>
      </c>
      <c r="B2" s="3">
        <v>-0.77854239999999997</v>
      </c>
      <c r="C2" s="3">
        <v>3.22104E-2</v>
      </c>
      <c r="D2" s="3">
        <v>-0.84167360000000002</v>
      </c>
      <c r="E2" s="3">
        <v>-0.71541120000000002</v>
      </c>
      <c r="F2" t="str">
        <f>"("&amp;D2&amp;",  "&amp;E2&amp;")"</f>
        <v>(-0.8416736,  -0.7154112)</v>
      </c>
      <c r="G2" s="4">
        <v>-0.42328719999999997</v>
      </c>
    </row>
    <row r="3" spans="1:14" x14ac:dyDescent="0.25">
      <c r="A3">
        <v>2005</v>
      </c>
      <c r="B3" s="3">
        <v>-0.75535940000000001</v>
      </c>
      <c r="C3" s="3">
        <v>3.0651899999999999E-2</v>
      </c>
      <c r="D3" s="3">
        <v>-0.8154361</v>
      </c>
      <c r="E3" s="3">
        <v>-0.69528270000000003</v>
      </c>
      <c r="F3" t="str">
        <f t="shared" ref="F3:F26" si="0">"("&amp;D3&amp;",  "&amp;E3&amp;")"</f>
        <v>(-0.8154361,  -0.6952827)</v>
      </c>
      <c r="G3" s="4">
        <v>-0.4314154</v>
      </c>
      <c r="L3" s="3"/>
      <c r="M3" s="4"/>
      <c r="N3" s="4"/>
    </row>
    <row r="4" spans="1:14" x14ac:dyDescent="0.25">
      <c r="A4">
        <v>2006</v>
      </c>
      <c r="B4" s="3">
        <v>-0.70472880000000004</v>
      </c>
      <c r="C4" s="3">
        <v>3.1925200000000001E-2</v>
      </c>
      <c r="D4" s="3">
        <v>-0.76730109999999996</v>
      </c>
      <c r="E4" s="3">
        <v>-0.64215650000000002</v>
      </c>
      <c r="F4" t="str">
        <f t="shared" si="0"/>
        <v>(-0.7673011,  -0.6421565)</v>
      </c>
      <c r="G4" s="4">
        <v>-0.4282147</v>
      </c>
      <c r="L4" s="3"/>
      <c r="M4" s="4"/>
      <c r="N4" s="4"/>
    </row>
    <row r="5" spans="1:14" x14ac:dyDescent="0.25">
      <c r="A5">
        <v>2007</v>
      </c>
      <c r="B5" s="3">
        <v>-0.6164442</v>
      </c>
      <c r="C5" s="3">
        <v>3.2195500000000002E-2</v>
      </c>
      <c r="D5" s="3">
        <v>-0.67954619999999999</v>
      </c>
      <c r="E5" s="3">
        <v>-0.55334220000000001</v>
      </c>
      <c r="F5" t="str">
        <f t="shared" si="0"/>
        <v>(-0.6795462,  -0.5533422)</v>
      </c>
      <c r="G5" s="4">
        <v>-0.38638139999999999</v>
      </c>
      <c r="L5" s="3"/>
      <c r="M5" s="4"/>
      <c r="N5" s="4"/>
    </row>
    <row r="6" spans="1:14" x14ac:dyDescent="0.25">
      <c r="A6">
        <v>2008</v>
      </c>
      <c r="B6" s="3">
        <v>-0.53603920000000005</v>
      </c>
      <c r="C6" s="3">
        <v>3.2229300000000002E-2</v>
      </c>
      <c r="D6" s="3">
        <v>-0.5992075</v>
      </c>
      <c r="E6" s="3">
        <v>-0.47287089999999998</v>
      </c>
      <c r="F6" t="str">
        <f t="shared" si="0"/>
        <v>(-0.5992075,  -0.4728709)</v>
      </c>
      <c r="G6" s="4">
        <v>-0.26944020000000002</v>
      </c>
      <c r="L6" s="3"/>
      <c r="M6" s="4"/>
      <c r="N6" s="4"/>
    </row>
    <row r="7" spans="1:14" x14ac:dyDescent="0.25">
      <c r="A7">
        <v>2009</v>
      </c>
      <c r="B7" s="3">
        <v>-0.59096970000000004</v>
      </c>
      <c r="C7" s="3">
        <v>3.3025100000000002E-2</v>
      </c>
      <c r="D7" s="3">
        <v>-0.65569759999999999</v>
      </c>
      <c r="E7" s="3">
        <v>-0.52624179999999998</v>
      </c>
      <c r="F7" t="str">
        <f t="shared" si="0"/>
        <v>(-0.6556976,  -0.5262418)</v>
      </c>
      <c r="G7" s="4">
        <v>-0.20110520000000001</v>
      </c>
      <c r="L7" s="3"/>
      <c r="M7" s="4"/>
      <c r="N7" s="4"/>
    </row>
    <row r="8" spans="1:14" x14ac:dyDescent="0.25">
      <c r="A8">
        <v>2010</v>
      </c>
      <c r="B8" s="3">
        <v>-0.58670370000000005</v>
      </c>
      <c r="C8" s="3">
        <v>3.00424E-2</v>
      </c>
      <c r="D8" s="3">
        <v>-0.64558579999999999</v>
      </c>
      <c r="E8" s="3">
        <v>-0.52782150000000005</v>
      </c>
      <c r="F8" t="str">
        <f t="shared" si="0"/>
        <v>(-0.6455858,  -0.5278215)</v>
      </c>
      <c r="G8" s="4">
        <v>-0.13945830000000001</v>
      </c>
      <c r="L8" s="3"/>
      <c r="M8" s="4"/>
      <c r="N8" s="4"/>
    </row>
    <row r="9" spans="1:14" x14ac:dyDescent="0.25">
      <c r="A9">
        <v>2011</v>
      </c>
      <c r="B9" s="3">
        <v>-0.54977940000000003</v>
      </c>
      <c r="C9" s="3">
        <v>2.99987E-2</v>
      </c>
      <c r="D9" s="3">
        <v>-0.6085758</v>
      </c>
      <c r="E9" s="3">
        <v>-0.49098310000000001</v>
      </c>
      <c r="F9" t="str">
        <f t="shared" si="0"/>
        <v>(-0.6085758,  -0.4909831)</v>
      </c>
      <c r="G9" s="4">
        <v>-6.6295900000000005E-2</v>
      </c>
      <c r="L9" s="3"/>
      <c r="M9" s="4"/>
      <c r="N9" s="4"/>
    </row>
    <row r="10" spans="1:14" x14ac:dyDescent="0.25">
      <c r="A10">
        <v>2012</v>
      </c>
      <c r="B10" s="3">
        <v>-0.56954610000000006</v>
      </c>
      <c r="C10" s="3">
        <v>2.8706200000000001E-2</v>
      </c>
      <c r="D10" s="3">
        <v>-0.62580930000000001</v>
      </c>
      <c r="E10" s="3">
        <v>-0.51328300000000004</v>
      </c>
      <c r="F10" t="str">
        <f t="shared" si="0"/>
        <v>(-0.6258093,  -0.513283)</v>
      </c>
      <c r="G10" s="4">
        <v>-6.9658000000000003E-3</v>
      </c>
      <c r="L10" s="3"/>
      <c r="M10" s="4"/>
      <c r="N10" s="4"/>
    </row>
    <row r="11" spans="1:14" x14ac:dyDescent="0.25">
      <c r="A11">
        <v>2013</v>
      </c>
      <c r="B11" s="3">
        <v>-0.56046580000000001</v>
      </c>
      <c r="C11" s="3">
        <v>2.8457400000000001E-2</v>
      </c>
      <c r="D11" s="3">
        <v>-0.61624120000000004</v>
      </c>
      <c r="E11" s="3">
        <v>-0.50469030000000004</v>
      </c>
      <c r="F11" t="str">
        <f t="shared" si="0"/>
        <v>(-0.6162412,  -0.5046903)</v>
      </c>
      <c r="G11" s="4">
        <v>2.9199900000000001E-2</v>
      </c>
      <c r="L11" s="3"/>
      <c r="M11" s="4"/>
      <c r="N11" s="4"/>
    </row>
    <row r="12" spans="1:14" x14ac:dyDescent="0.25">
      <c r="A12">
        <v>2014</v>
      </c>
      <c r="B12" s="3">
        <v>-0.56600030000000001</v>
      </c>
      <c r="C12" s="3">
        <v>3.00881E-2</v>
      </c>
      <c r="D12" s="3">
        <v>-0.62497199999999997</v>
      </c>
      <c r="E12" s="3">
        <v>-0.5070287</v>
      </c>
      <c r="F12" t="str">
        <f t="shared" si="0"/>
        <v>(-0.624972,  -0.5070287)</v>
      </c>
      <c r="G12" s="4">
        <v>3.8080000000000003E-2</v>
      </c>
      <c r="L12" s="3"/>
      <c r="M12" s="4"/>
      <c r="N12" s="4"/>
    </row>
    <row r="13" spans="1:14" x14ac:dyDescent="0.25">
      <c r="B13" s="3"/>
      <c r="C13" s="3"/>
      <c r="D13" s="3"/>
      <c r="E13" s="3"/>
      <c r="G13" s="4"/>
    </row>
    <row r="14" spans="1:14" x14ac:dyDescent="0.25">
      <c r="B14" s="3"/>
      <c r="C14" s="3"/>
      <c r="D14" s="3"/>
      <c r="E14" s="3"/>
      <c r="G14" s="4"/>
    </row>
    <row r="15" spans="1:14" x14ac:dyDescent="0.25">
      <c r="B15" s="3"/>
      <c r="C15" s="3"/>
      <c r="D15" s="3"/>
      <c r="E15" s="3"/>
      <c r="G15" s="4"/>
    </row>
    <row r="16" spans="1:14" x14ac:dyDescent="0.25">
      <c r="A16">
        <v>2004</v>
      </c>
      <c r="B16" s="3">
        <v>-0.95802120000000002</v>
      </c>
      <c r="C16" s="3">
        <v>4.07029E-2</v>
      </c>
      <c r="D16" s="3">
        <v>-1.037798</v>
      </c>
      <c r="E16" s="3">
        <v>-0.8782449</v>
      </c>
      <c r="F16" t="str">
        <f t="shared" si="0"/>
        <v>(-1.037798,  -0.8782449)</v>
      </c>
      <c r="G16" s="4">
        <v>-0.24380830000000001</v>
      </c>
    </row>
    <row r="17" spans="1:7" x14ac:dyDescent="0.25">
      <c r="A17">
        <v>2005</v>
      </c>
      <c r="B17" s="3">
        <v>-0.92612030000000001</v>
      </c>
      <c r="C17" s="3">
        <v>3.8406599999999999E-2</v>
      </c>
      <c r="D17" s="3">
        <v>-1.001396</v>
      </c>
      <c r="E17" s="3">
        <v>-0.85084470000000001</v>
      </c>
      <c r="F17" t="str">
        <f t="shared" si="0"/>
        <v>(-1.001396,  -0.8508447)</v>
      </c>
      <c r="G17" s="4">
        <v>-0.26065460000000001</v>
      </c>
    </row>
    <row r="18" spans="1:7" x14ac:dyDescent="0.25">
      <c r="A18">
        <v>2006</v>
      </c>
      <c r="B18" s="3">
        <v>-0.89798800000000001</v>
      </c>
      <c r="C18" s="3">
        <v>3.7014699999999998E-2</v>
      </c>
      <c r="D18" s="3">
        <v>-0.97053540000000005</v>
      </c>
      <c r="E18" s="3">
        <v>-0.82544050000000002</v>
      </c>
      <c r="F18" t="str">
        <f t="shared" si="0"/>
        <v>(-0.9705354,  -0.8254405)</v>
      </c>
      <c r="G18" s="4">
        <v>-0.23495550000000001</v>
      </c>
    </row>
    <row r="19" spans="1:7" x14ac:dyDescent="0.25">
      <c r="A19">
        <v>2007</v>
      </c>
      <c r="B19" s="3">
        <v>-0.8202062</v>
      </c>
      <c r="C19" s="3">
        <v>3.5498500000000002E-2</v>
      </c>
      <c r="D19" s="3">
        <v>-0.88978190000000001</v>
      </c>
      <c r="E19" s="3">
        <v>-0.75063060000000004</v>
      </c>
      <c r="F19" t="str">
        <f t="shared" si="0"/>
        <v>(-0.8897819,  -0.7506306)</v>
      </c>
      <c r="G19" s="4">
        <v>-0.18261939999999999</v>
      </c>
    </row>
    <row r="20" spans="1:7" x14ac:dyDescent="0.25">
      <c r="A20">
        <v>2008</v>
      </c>
      <c r="B20" s="3">
        <v>-0.75117979999999995</v>
      </c>
      <c r="C20" s="3">
        <v>3.4470300000000002E-2</v>
      </c>
      <c r="D20" s="3">
        <v>-0.81874040000000003</v>
      </c>
      <c r="E20" s="3">
        <v>-0.68361930000000004</v>
      </c>
      <c r="F20" t="str">
        <f t="shared" si="0"/>
        <v>(-0.8187404,  -0.6836193)</v>
      </c>
      <c r="G20" s="4">
        <v>-5.4299600000000003E-2</v>
      </c>
    </row>
    <row r="21" spans="1:7" x14ac:dyDescent="0.25">
      <c r="A21">
        <v>2009</v>
      </c>
      <c r="B21" s="3">
        <v>-0.82148239999999995</v>
      </c>
      <c r="C21" s="3">
        <v>3.1950699999999999E-2</v>
      </c>
      <c r="D21" s="3">
        <v>-0.88410469999999997</v>
      </c>
      <c r="E21" s="3">
        <v>-0.75886010000000004</v>
      </c>
      <c r="F21" t="str">
        <f t="shared" si="0"/>
        <v>(-0.8841047,  -0.7588601)</v>
      </c>
      <c r="G21" s="4">
        <v>2.94075E-2</v>
      </c>
    </row>
    <row r="22" spans="1:7" x14ac:dyDescent="0.25">
      <c r="A22">
        <v>2010</v>
      </c>
      <c r="B22" s="3">
        <v>-0.78624649999999996</v>
      </c>
      <c r="C22" s="3">
        <v>3.1775400000000002E-2</v>
      </c>
      <c r="D22" s="3">
        <v>-0.84852519999999998</v>
      </c>
      <c r="E22" s="3">
        <v>-0.72396780000000005</v>
      </c>
      <c r="F22" t="str">
        <f t="shared" si="0"/>
        <v>(-0.8485252,  -0.7239678)</v>
      </c>
      <c r="G22" s="4">
        <v>6.0084499999999999E-2</v>
      </c>
    </row>
    <row r="23" spans="1:7" x14ac:dyDescent="0.25">
      <c r="A23">
        <v>2011</v>
      </c>
      <c r="B23" s="3">
        <v>-0.74796209999999996</v>
      </c>
      <c r="C23" s="3">
        <v>3.1892499999999997E-2</v>
      </c>
      <c r="D23" s="3">
        <v>-0.81047020000000003</v>
      </c>
      <c r="E23" s="3">
        <v>-0.68545400000000001</v>
      </c>
      <c r="F23" t="str">
        <f t="shared" si="0"/>
        <v>(-0.8104702,  -0.685454)</v>
      </c>
      <c r="G23" s="4">
        <v>0.1318868</v>
      </c>
    </row>
    <row r="24" spans="1:7" x14ac:dyDescent="0.25">
      <c r="A24">
        <v>2012</v>
      </c>
      <c r="B24" s="3">
        <v>-0.75554589999999999</v>
      </c>
      <c r="C24" s="3">
        <v>3.0273600000000001E-2</v>
      </c>
      <c r="D24" s="3">
        <v>-0.81488099999999997</v>
      </c>
      <c r="E24" s="3">
        <v>-0.69621069999999996</v>
      </c>
      <c r="F24" t="str">
        <f t="shared" si="0"/>
        <v>(-0.814881,  -0.6962107)</v>
      </c>
      <c r="G24" s="4">
        <v>0.179034</v>
      </c>
    </row>
    <row r="25" spans="1:7" x14ac:dyDescent="0.25">
      <c r="A25">
        <v>2013</v>
      </c>
      <c r="B25" s="3">
        <v>-0.72821420000000003</v>
      </c>
      <c r="C25" s="3">
        <v>3.0300899999999999E-2</v>
      </c>
      <c r="D25" s="3">
        <v>-0.78760300000000005</v>
      </c>
      <c r="E25" s="3">
        <v>-0.66882540000000001</v>
      </c>
      <c r="F25" t="str">
        <f t="shared" si="0"/>
        <v>(-0.787603,  -0.6688254)</v>
      </c>
      <c r="G25" s="4">
        <v>0.19694829999999999</v>
      </c>
    </row>
    <row r="26" spans="1:7" x14ac:dyDescent="0.25">
      <c r="A26">
        <v>2014</v>
      </c>
      <c r="B26" s="3">
        <v>-0.73590889999999998</v>
      </c>
      <c r="C26" s="3">
        <v>3.1237500000000001E-2</v>
      </c>
      <c r="D26" s="3">
        <v>-0.79713330000000004</v>
      </c>
      <c r="E26" s="3">
        <v>-0.67468450000000002</v>
      </c>
      <c r="F26" t="str">
        <f t="shared" si="0"/>
        <v>(-0.7971333,  -0.6746845)</v>
      </c>
      <c r="G26" s="4">
        <v>0.20798849999999999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7" sqref="E27"/>
    </sheetView>
  </sheetViews>
  <sheetFormatPr defaultRowHeight="15" x14ac:dyDescent="0.25"/>
  <cols>
    <col min="2" max="2" width="20.140625" bestFit="1" customWidth="1"/>
    <col min="3" max="3" width="10" bestFit="1" customWidth="1"/>
    <col min="4" max="4" width="12.28515625" bestFit="1" customWidth="1"/>
    <col min="5" max="5" width="13.85546875" bestFit="1" customWidth="1"/>
    <col min="6" max="6" width="22.85546875" bestFit="1" customWidth="1"/>
    <col min="7" max="7" width="21.85546875" bestFit="1" customWidth="1"/>
  </cols>
  <sheetData>
    <row r="1" spans="1:7" x14ac:dyDescent="0.25">
      <c r="A1" t="s">
        <v>18</v>
      </c>
      <c r="B1" s="6" t="s">
        <v>10</v>
      </c>
      <c r="C1" s="6" t="s">
        <v>7</v>
      </c>
      <c r="D1" s="6" t="s">
        <v>9</v>
      </c>
      <c r="E1" s="6" t="s">
        <v>8</v>
      </c>
      <c r="F1" s="6" t="s">
        <v>74</v>
      </c>
      <c r="G1" s="6" t="s">
        <v>11</v>
      </c>
    </row>
    <row r="2" spans="1:7" x14ac:dyDescent="0.25">
      <c r="A2">
        <v>2004</v>
      </c>
      <c r="B2" s="3">
        <v>-0.94167959999999995</v>
      </c>
      <c r="C2">
        <v>4.7861000000000001E-2</v>
      </c>
      <c r="D2">
        <v>-1.035485</v>
      </c>
      <c r="E2">
        <v>-0.84787380000000001</v>
      </c>
      <c r="F2" t="str">
        <f>"("&amp;D2&amp;",  "&amp;E2&amp;")"</f>
        <v>(-1.035485,  -0.8478738)</v>
      </c>
      <c r="G2" s="4">
        <v>-0.26014999999999999</v>
      </c>
    </row>
    <row r="3" spans="1:7" x14ac:dyDescent="0.25">
      <c r="A3">
        <v>2005</v>
      </c>
      <c r="B3" s="3">
        <v>-0.92789080000000002</v>
      </c>
      <c r="C3">
        <v>4.7211700000000002E-2</v>
      </c>
      <c r="D3">
        <v>-1.020424</v>
      </c>
      <c r="E3">
        <v>-0.83535749999999998</v>
      </c>
      <c r="F3" t="str">
        <f t="shared" ref="F3:F12" si="0">"("&amp;D3&amp;",  "&amp;E3&amp;")"</f>
        <v>(-1.020424,  -0.8353575)</v>
      </c>
      <c r="G3" s="4">
        <v>-0.25888410000000001</v>
      </c>
    </row>
    <row r="4" spans="1:7" x14ac:dyDescent="0.25">
      <c r="A4">
        <v>2006</v>
      </c>
      <c r="B4" s="3">
        <v>-0.89292530000000003</v>
      </c>
      <c r="C4">
        <v>4.7675099999999998E-2</v>
      </c>
      <c r="D4">
        <v>-0.98636679999999999</v>
      </c>
      <c r="E4">
        <v>-0.79948379999999997</v>
      </c>
      <c r="F4" t="str">
        <f t="shared" si="0"/>
        <v>(-0.9863668,  -0.7994838)</v>
      </c>
      <c r="G4" s="4">
        <v>-0.24001819999999999</v>
      </c>
    </row>
    <row r="5" spans="1:7" x14ac:dyDescent="0.25">
      <c r="A5">
        <v>2007</v>
      </c>
      <c r="B5" s="3">
        <v>-0.81621100000000002</v>
      </c>
      <c r="C5">
        <v>4.8145500000000001E-2</v>
      </c>
      <c r="D5">
        <v>-0.91057460000000001</v>
      </c>
      <c r="E5">
        <v>-0.72184749999999998</v>
      </c>
      <c r="F5" t="str">
        <f t="shared" si="0"/>
        <v>(-0.9105746,  -0.7218475)</v>
      </c>
      <c r="G5" s="4">
        <v>-0.18661459999999999</v>
      </c>
    </row>
    <row r="6" spans="1:7" x14ac:dyDescent="0.25">
      <c r="A6">
        <v>2008</v>
      </c>
      <c r="B6" s="3">
        <v>-0.7323096</v>
      </c>
      <c r="C6">
        <v>4.8246699999999997E-2</v>
      </c>
      <c r="D6">
        <v>-0.82687140000000003</v>
      </c>
      <c r="E6">
        <v>-0.63774779999999998</v>
      </c>
      <c r="F6" t="str">
        <f t="shared" si="0"/>
        <v>(-0.8268714,  -0.6377478)</v>
      </c>
      <c r="G6" s="4">
        <v>-7.3169799999999993E-2</v>
      </c>
    </row>
    <row r="7" spans="1:7" x14ac:dyDescent="0.25">
      <c r="A7">
        <v>2009</v>
      </c>
      <c r="B7" s="3">
        <v>-0.78720199999999996</v>
      </c>
      <c r="C7">
        <v>4.5343399999999999E-2</v>
      </c>
      <c r="D7">
        <v>-0.87607349999999995</v>
      </c>
      <c r="E7">
        <v>-0.69833049999999997</v>
      </c>
      <c r="F7" t="str">
        <f t="shared" si="0"/>
        <v>(-0.8760735,  -0.6983305)</v>
      </c>
      <c r="G7" s="4">
        <v>-4.8729000000000003E-3</v>
      </c>
    </row>
    <row r="8" spans="1:7" x14ac:dyDescent="0.25">
      <c r="A8">
        <v>2010</v>
      </c>
      <c r="B8" s="3">
        <v>-0.77743879999999999</v>
      </c>
      <c r="C8">
        <v>4.3767399999999998E-2</v>
      </c>
      <c r="D8">
        <v>-0.86322140000000003</v>
      </c>
      <c r="E8">
        <v>-0.69165620000000005</v>
      </c>
      <c r="F8" t="str">
        <f t="shared" si="0"/>
        <v>(-0.8632214,  -0.6916562)</v>
      </c>
      <c r="G8" s="4">
        <v>5.12769E-2</v>
      </c>
    </row>
    <row r="9" spans="1:7" x14ac:dyDescent="0.25">
      <c r="A9">
        <v>2011</v>
      </c>
      <c r="B9" s="3">
        <v>-0.73633269999999995</v>
      </c>
      <c r="C9">
        <v>4.2827400000000002E-2</v>
      </c>
      <c r="D9">
        <v>-0.82027289999999997</v>
      </c>
      <c r="E9">
        <v>-0.65239239999999998</v>
      </c>
      <c r="F9" t="str">
        <f t="shared" si="0"/>
        <v>(-0.8202729,  -0.6523924)</v>
      </c>
      <c r="G9" s="4">
        <v>0.1202574</v>
      </c>
    </row>
    <row r="10" spans="1:7" x14ac:dyDescent="0.25">
      <c r="A10">
        <v>2012</v>
      </c>
      <c r="B10" s="3">
        <v>-0.75325540000000002</v>
      </c>
      <c r="C10">
        <v>4.3153200000000003E-2</v>
      </c>
      <c r="D10">
        <v>-0.83783410000000003</v>
      </c>
      <c r="E10">
        <v>-0.66867659999999995</v>
      </c>
      <c r="F10" t="str">
        <f t="shared" si="0"/>
        <v>(-0.8378341,  -0.6686766)</v>
      </c>
      <c r="G10" s="4">
        <v>0.1767435</v>
      </c>
    </row>
    <row r="11" spans="1:7" x14ac:dyDescent="0.25">
      <c r="A11">
        <v>2013</v>
      </c>
      <c r="B11" s="3">
        <v>-0.74246160000000005</v>
      </c>
      <c r="C11">
        <v>4.3784099999999999E-2</v>
      </c>
      <c r="D11">
        <v>-0.82827680000000004</v>
      </c>
      <c r="E11">
        <v>-0.65664639999999996</v>
      </c>
      <c r="F11" t="str">
        <f t="shared" si="0"/>
        <v>(-0.8282768,  -0.6566464)</v>
      </c>
      <c r="G11" s="4">
        <v>0.21119569999999999</v>
      </c>
    </row>
    <row r="12" spans="1:7" x14ac:dyDescent="0.25">
      <c r="A12">
        <v>2014</v>
      </c>
      <c r="B12" s="3">
        <v>-0.74325260000000004</v>
      </c>
      <c r="C12">
        <v>4.3774599999999997E-2</v>
      </c>
      <c r="D12">
        <v>-0.82904929999999999</v>
      </c>
      <c r="E12">
        <v>-0.65745589999999998</v>
      </c>
      <c r="F12" t="str">
        <f t="shared" si="0"/>
        <v>(-0.8290493,  -0.6574559)</v>
      </c>
      <c r="G12" s="4">
        <v>0.2153322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Estimations</vt:lpstr>
      <vt:lpstr>Test</vt:lpstr>
      <vt:lpstr>misalignment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2017-12-03T02:53:14Z</dcterms:modified>
</cp:coreProperties>
</file>