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thay\Desktop\"/>
    </mc:Choice>
  </mc:AlternateContent>
  <bookViews>
    <workbookView xWindow="0" yWindow="0" windowWidth="19200" windowHeight="6870"/>
  </bookViews>
  <sheets>
    <sheet name="工作表1" sheetId="1" r:id="rId1"/>
  </sheets>
  <definedNames>
    <definedName name="_xlnm._FilterDatabase" localSheetId="0" hidden="1">工作表1!$A$1:$AC$16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E1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E9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<sst xmlns="http://schemas.openxmlformats.org/spreadsheetml/2006/main" count="283" uniqueCount="142">
  <si>
    <t>編號</t>
    <phoneticPr fontId="1" type="noConversion"/>
  </si>
  <si>
    <t>姓名</t>
    <phoneticPr fontId="1" type="noConversion"/>
  </si>
  <si>
    <t>出生年月日</t>
    <phoneticPr fontId="1" type="noConversion"/>
  </si>
  <si>
    <t>年齡</t>
    <phoneticPr fontId="1" type="noConversion"/>
  </si>
  <si>
    <t>學校</t>
    <phoneticPr fontId="1" type="noConversion"/>
  </si>
  <si>
    <t>科系</t>
    <phoneticPr fontId="1" type="noConversion"/>
  </si>
  <si>
    <t>專業技能</t>
    <phoneticPr fontId="1" type="noConversion"/>
  </si>
  <si>
    <t>部門</t>
    <phoneticPr fontId="1" type="noConversion"/>
  </si>
  <si>
    <t>科別</t>
    <phoneticPr fontId="1" type="noConversion"/>
  </si>
  <si>
    <t>到職日</t>
    <phoneticPr fontId="1" type="noConversion"/>
  </si>
  <si>
    <t>離職日</t>
    <phoneticPr fontId="1" type="noConversion"/>
  </si>
  <si>
    <t>實習年資</t>
    <phoneticPr fontId="1" type="noConversion"/>
  </si>
  <si>
    <t>專案</t>
    <phoneticPr fontId="1" type="noConversion"/>
  </si>
  <si>
    <t>Mentor</t>
    <phoneticPr fontId="1" type="noConversion"/>
  </si>
  <si>
    <t>Mentor評價</t>
    <phoneticPr fontId="1" type="noConversion"/>
  </si>
  <si>
    <t>厝客松期別</t>
    <phoneticPr fontId="1" type="noConversion"/>
  </si>
  <si>
    <t>名次</t>
    <phoneticPr fontId="1" type="noConversion"/>
  </si>
  <si>
    <t>參賽隊名</t>
    <phoneticPr fontId="1" type="noConversion"/>
  </si>
  <si>
    <t>作品</t>
    <phoneticPr fontId="1" type="noConversion"/>
  </si>
  <si>
    <t>回娘家</t>
    <phoneticPr fontId="1" type="noConversion"/>
  </si>
  <si>
    <t>目前任職</t>
    <phoneticPr fontId="1" type="noConversion"/>
  </si>
  <si>
    <t>臉書帳號</t>
    <phoneticPr fontId="1" type="noConversion"/>
  </si>
  <si>
    <t>Line帳號</t>
    <phoneticPr fontId="1" type="noConversion"/>
  </si>
  <si>
    <t>手機</t>
    <phoneticPr fontId="1" type="noConversion"/>
  </si>
  <si>
    <t>Mail</t>
    <phoneticPr fontId="1" type="noConversion"/>
  </si>
  <si>
    <t>A0001</t>
    <phoneticPr fontId="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</si>
  <si>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</si>
  <si>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</si>
  <si>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</si>
  <si>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</si>
  <si>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</si>
  <si>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</si>
  <si>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</si>
  <si>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</si>
  <si>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</si>
  <si>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</si>
  <si>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</si>
  <si>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</si>
  <si>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</si>
  <si>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</si>
  <si>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田大寶</t>
    <phoneticPr fontId="1" type="noConversion"/>
  </si>
  <si>
    <t>田僑仔</t>
    <phoneticPr fontId="1" type="noConversion"/>
  </si>
  <si>
    <t>田甜圈</t>
    <phoneticPr fontId="1" type="noConversion"/>
  </si>
  <si>
    <t>蕭佐佐</t>
    <phoneticPr fontId="1" type="noConversion"/>
  </si>
  <si>
    <t>李小妍</t>
    <phoneticPr fontId="1" type="noConversion"/>
  </si>
  <si>
    <t>張文文</t>
    <phoneticPr fontId="1" type="noConversion"/>
  </si>
  <si>
    <t>性別</t>
    <phoneticPr fontId="1" type="noConversion"/>
  </si>
  <si>
    <t>男</t>
    <phoneticPr fontId="1" type="noConversion"/>
  </si>
  <si>
    <t>女</t>
    <phoneticPr fontId="1" type="noConversion"/>
  </si>
  <si>
    <t>田小寶</t>
    <phoneticPr fontId="1" type="noConversion"/>
  </si>
  <si>
    <t>蕭消樂</t>
    <phoneticPr fontId="1" type="noConversion"/>
  </si>
  <si>
    <t>鄒蓉蓉</t>
    <phoneticPr fontId="1" type="noConversion"/>
  </si>
  <si>
    <t>王醺醺</t>
    <phoneticPr fontId="1" type="noConversion"/>
  </si>
  <si>
    <t>葉先森</t>
    <phoneticPr fontId="1" type="noConversion"/>
  </si>
  <si>
    <t>王綺綺</t>
    <phoneticPr fontId="1" type="noConversion"/>
  </si>
  <si>
    <t>陳亦源</t>
    <phoneticPr fontId="1" type="noConversion"/>
  </si>
  <si>
    <t>鍾之之</t>
    <phoneticPr fontId="1" type="noConversion"/>
  </si>
  <si>
    <t>徐有晴</t>
    <phoneticPr fontId="1" type="noConversion"/>
  </si>
  <si>
    <t>國立台北大學</t>
    <phoneticPr fontId="1" type="noConversion"/>
  </si>
  <si>
    <t>國立政治大學</t>
    <phoneticPr fontId="1" type="noConversion"/>
  </si>
  <si>
    <t>國立科技大學</t>
    <phoneticPr fontId="1" type="noConversion"/>
  </si>
  <si>
    <t>國立台灣大學</t>
    <phoneticPr fontId="1" type="noConversion"/>
  </si>
  <si>
    <t>國立成功大學</t>
    <phoneticPr fontId="1" type="noConversion"/>
  </si>
  <si>
    <t>學歷</t>
    <phoneticPr fontId="1" type="noConversion"/>
  </si>
  <si>
    <t>碩士</t>
    <phoneticPr fontId="1" type="noConversion"/>
  </si>
  <si>
    <t>大學</t>
    <phoneticPr fontId="1" type="noConversion"/>
  </si>
  <si>
    <t>不動產與城鄉學系</t>
    <phoneticPr fontId="1" type="noConversion"/>
  </si>
  <si>
    <t>地政系</t>
    <phoneticPr fontId="1" type="noConversion"/>
  </si>
  <si>
    <t>建築系</t>
    <phoneticPr fontId="1" type="noConversion"/>
  </si>
  <si>
    <t>電機系</t>
    <phoneticPr fontId="1" type="noConversion"/>
  </si>
  <si>
    <t>都市計畫學系</t>
    <phoneticPr fontId="1" type="noConversion"/>
  </si>
  <si>
    <t>多益850</t>
    <phoneticPr fontId="1" type="noConversion"/>
  </si>
  <si>
    <t>不動產估價師</t>
    <phoneticPr fontId="1" type="noConversion"/>
  </si>
  <si>
    <t>土木丙級證照</t>
    <phoneticPr fontId="1" type="noConversion"/>
  </si>
  <si>
    <t>多益850</t>
    <phoneticPr fontId="1" type="noConversion"/>
  </si>
  <si>
    <t>不動產估價師</t>
    <phoneticPr fontId="1" type="noConversion"/>
  </si>
  <si>
    <t>多益850</t>
    <phoneticPr fontId="1" type="noConversion"/>
  </si>
  <si>
    <t>不動產估價師</t>
    <phoneticPr fontId="1" type="noConversion"/>
  </si>
  <si>
    <t>暑期實習生</t>
    <phoneticPr fontId="1" type="noConversion"/>
  </si>
  <si>
    <t>放款鑑價部</t>
    <phoneticPr fontId="1" type="noConversion"/>
  </si>
  <si>
    <t>法人金融科</t>
    <phoneticPr fontId="1" type="noConversion"/>
  </si>
  <si>
    <t>鑑價企劃科</t>
    <phoneticPr fontId="1" type="noConversion"/>
  </si>
  <si>
    <t>放款部</t>
    <phoneticPr fontId="1" type="noConversion"/>
  </si>
  <si>
    <t>不動產投資部</t>
    <phoneticPr fontId="1" type="noConversion"/>
  </si>
  <si>
    <t>不動產投資科</t>
    <phoneticPr fontId="1" type="noConversion"/>
  </si>
  <si>
    <t>不動產管理二科</t>
    <phoneticPr fontId="1" type="noConversion"/>
  </si>
  <si>
    <t>不動產管理一科</t>
    <phoneticPr fontId="1" type="noConversion"/>
  </si>
  <si>
    <t>不動產管理部</t>
    <phoneticPr fontId="1" type="noConversion"/>
  </si>
  <si>
    <t>不動產開發科</t>
    <phoneticPr fontId="1" type="noConversion"/>
  </si>
  <si>
    <t>暑期實習生</t>
    <phoneticPr fontId="1" type="noConversion"/>
  </si>
  <si>
    <t>學期實習生</t>
    <phoneticPr fontId="1" type="noConversion"/>
  </si>
  <si>
    <t>提升厝邊品牌知名度</t>
    <phoneticPr fontId="1" type="noConversion"/>
  </si>
  <si>
    <t>新創x娛樂x再造敦南</t>
    <phoneticPr fontId="1" type="noConversion"/>
  </si>
  <si>
    <t>生成式AI</t>
    <phoneticPr fontId="1" type="noConversion"/>
  </si>
  <si>
    <t>國泰台南中山大樓翻新計畫</t>
    <phoneticPr fontId="1" type="noConversion"/>
  </si>
  <si>
    <t>出峽計畫</t>
    <phoneticPr fontId="1" type="noConversion"/>
  </si>
  <si>
    <t>綠意泰然-襄陽大樓</t>
    <phoneticPr fontId="1" type="noConversion"/>
  </si>
  <si>
    <r>
      <t>出峽計畫</t>
    </r>
    <r>
      <rPr>
        <sz val="12"/>
        <color theme="1"/>
        <rFont val="新細明體"/>
        <family val="1"/>
        <charset val="136"/>
      </rPr>
      <t>Π</t>
    </r>
    <phoneticPr fontId="1" type="noConversion"/>
  </si>
  <si>
    <t>周截倫</t>
    <phoneticPr fontId="1" type="noConversion"/>
  </si>
  <si>
    <t>蕭竟疼</t>
    <phoneticPr fontId="1" type="noConversion"/>
  </si>
  <si>
    <t>王一柏</t>
    <phoneticPr fontId="1" type="noConversion"/>
  </si>
  <si>
    <t>吳酌圓</t>
    <phoneticPr fontId="1" type="noConversion"/>
  </si>
  <si>
    <t>優秀</t>
    <phoneticPr fontId="1" type="noConversion"/>
  </si>
  <si>
    <t>主動積極</t>
    <phoneticPr fontId="1" type="noConversion"/>
  </si>
  <si>
    <t>邏輯清晰</t>
    <phoneticPr fontId="1" type="noConversion"/>
  </si>
  <si>
    <t>反應靈敏</t>
    <phoneticPr fontId="1" type="noConversion"/>
  </si>
  <si>
    <t>108年度</t>
    <phoneticPr fontId="1" type="noConversion"/>
  </si>
  <si>
    <t>109年度</t>
    <phoneticPr fontId="1" type="noConversion"/>
  </si>
  <si>
    <t>110年度</t>
    <phoneticPr fontId="1" type="noConversion"/>
  </si>
  <si>
    <t>107年度</t>
    <phoneticPr fontId="1" type="noConversion"/>
  </si>
  <si>
    <t>第一名</t>
    <phoneticPr fontId="1" type="noConversion"/>
  </si>
  <si>
    <t>第三名</t>
    <phoneticPr fontId="1" type="noConversion"/>
  </si>
  <si>
    <t>複賽前六</t>
    <phoneticPr fontId="1" type="noConversion"/>
  </si>
  <si>
    <t>第二名</t>
    <phoneticPr fontId="1" type="noConversion"/>
  </si>
  <si>
    <t>北哭行政</t>
    <phoneticPr fontId="1" type="noConversion"/>
  </si>
  <si>
    <t>贏得小王心</t>
    <phoneticPr fontId="1" type="noConversion"/>
  </si>
  <si>
    <t>真有Tree</t>
    <phoneticPr fontId="1" type="noConversion"/>
  </si>
  <si>
    <t>綠意泰然-襄陽大樓</t>
    <phoneticPr fontId="1" type="noConversion"/>
  </si>
  <si>
    <t>綠意泰然</t>
    <phoneticPr fontId="1" type="noConversion"/>
  </si>
  <si>
    <t>中山VIV</t>
    <phoneticPr fontId="1" type="noConversion"/>
  </si>
  <si>
    <t>城城城驗鑑鑑城鎮財地建建建</t>
    <phoneticPr fontId="1" type="noConversion"/>
  </si>
  <si>
    <t>敵不動我不動</t>
    <phoneticPr fontId="1" type="noConversion"/>
  </si>
  <si>
    <t>碩一而已</t>
    <phoneticPr fontId="1" type="noConversion"/>
  </si>
  <si>
    <t>台北站前輕鬆住</t>
    <phoneticPr fontId="1" type="noConversion"/>
  </si>
  <si>
    <t>Studio IB</t>
    <phoneticPr fontId="1" type="noConversion"/>
  </si>
  <si>
    <t>110年度</t>
    <phoneticPr fontId="1" type="noConversion"/>
  </si>
  <si>
    <t>111年度</t>
    <phoneticPr fontId="1" type="noConversion"/>
  </si>
  <si>
    <t>花椰菜經歷</t>
    <phoneticPr fontId="1" type="noConversion"/>
  </si>
  <si>
    <t>OO台南中山大樓翻新計畫</t>
    <phoneticPr fontId="1" type="noConversion"/>
  </si>
  <si>
    <t>OO台南中山大樓翻新計畫</t>
    <phoneticPr fontId="1" type="noConversion"/>
  </si>
  <si>
    <t>放款鑑價部、不動產部管理部</t>
    <phoneticPr fontId="1" type="noConversion"/>
  </si>
  <si>
    <t>放款鑑價部、不動產部管理部</t>
    <phoneticPr fontId="1" type="noConversion"/>
  </si>
  <si>
    <t>財務金融</t>
    <phoneticPr fontId="1" type="noConversion"/>
  </si>
  <si>
    <t>標籤</t>
    <phoneticPr fontId="1" type="noConversion"/>
  </si>
  <si>
    <t>不動產投資部</t>
    <phoneticPr fontId="1" type="noConversion"/>
  </si>
  <si>
    <t>法律系</t>
    <phoneticPr fontId="1" type="noConversion"/>
  </si>
  <si>
    <t>土木系</t>
    <phoneticPr fontId="1" type="noConversion"/>
  </si>
  <si>
    <t>陳派森</t>
    <phoneticPr fontId="1" type="noConversion"/>
  </si>
  <si>
    <t>不動產投資部</t>
    <phoneticPr fontId="1" type="noConversion"/>
  </si>
  <si>
    <t>A0016</t>
  </si>
  <si>
    <t>國立清華大學</t>
    <phoneticPr fontId="1" type="noConversion"/>
  </si>
  <si>
    <t>修繕科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</si>
</sst>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m/dd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U17" sqref="U17"/>
    </sheetView>
  </sheetViews>
  <sheetFormatPr defaultRowHeight="17" x14ac:dyDescent="0.4"/>
  <cols>
    <col min="1" max="1" width="8.7265625" style="1"/>
    <col min="3" max="3" width="5.6328125" bestFit="1" customWidth="1"/>
    <col min="4" max="4" width="12.36328125" style="3" bestFit="1" customWidth="1"/>
    <col min="5" max="5" width="5.6328125" bestFit="1" customWidth="1"/>
    <col min="6" max="6" width="5.6328125" customWidth="1"/>
    <col min="7" max="7" width="14.7265625" bestFit="1" customWidth="1"/>
    <col min="8" max="8" width="19.453125" bestFit="1" customWidth="1"/>
    <col min="9" max="9" width="14.7265625" bestFit="1" customWidth="1"/>
    <col min="10" max="10" width="12.36328125" bestFit="1" customWidth="1"/>
    <col min="11" max="11" width="14.7265625" bestFit="1" customWidth="1"/>
    <col min="12" max="12" width="17.08984375" bestFit="1" customWidth="1"/>
    <col min="13" max="14" width="10.36328125" style="2" customWidth="1"/>
    <col min="15" max="15" width="8.7265625" style="1" customWidth="1"/>
    <col min="16" max="16" width="28.81640625" customWidth="1"/>
    <col min="17" max="17" width="8.7265625" customWidth="1"/>
    <col min="18" max="18" width="12.08984375" customWidth="1"/>
    <col min="19" max="19" width="12.36328125" style="1" customWidth="1"/>
    <col min="20" max="20" width="10" customWidth="1"/>
    <col min="21" max="21" width="31.1796875" customWidth="1"/>
    <col min="22" max="23" width="8.7265625" customWidth="1"/>
    <col min="24" max="24" width="10" customWidth="1"/>
    <col min="25" max="28" width="8.7265625" customWidth="1"/>
    <col min="29" max="29" width="34.08984375" style="4" customWidth="1"/>
  </cols>
  <sheetData>
    <row r="1" spans="1:29" s="1" customFormat="1" x14ac:dyDescent="0.4">
      <c r="A1" s="1" t="s">
        <v>0</v>
      </c>
      <c r="B1" s="1" t="s">
        <v>1</v>
      </c>
      <c r="C1" s="1" t="s">
        <v>46</v>
      </c>
      <c r="D1" s="2" t="s">
        <v>2</v>
      </c>
      <c r="E1" s="1" t="s">
        <v>3</v>
      </c>
      <c r="F1" s="1" t="s">
        <v>63</v>
      </c>
      <c r="G1" s="1" t="s">
        <v>4</v>
      </c>
      <c r="H1" s="1" t="s">
        <v>5</v>
      </c>
      <c r="I1" s="1" t="s">
        <v>6</v>
      </c>
      <c r="J1" s="1" t="s">
        <v>127</v>
      </c>
      <c r="K1" s="1" t="s">
        <v>7</v>
      </c>
      <c r="L1" s="1" t="s">
        <v>8</v>
      </c>
      <c r="M1" s="2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133</v>
      </c>
    </row>
    <row r="2" spans="1:29" x14ac:dyDescent="0.4">
      <c r="A2" s="1" t="s">
        <v>25</v>
      </c>
      <c r="B2" s="1" t="s">
        <v>40</v>
      </c>
      <c r="C2" s="1" t="s">
        <v>47</v>
      </c>
      <c r="D2" s="3">
        <v>36152</v>
      </c>
      <c r="E2" s="1">
        <f ca="1">DATEDIF(D2,NOW(),"y")</f>
        <v>24</v>
      </c>
      <c r="F2" s="1" t="s">
        <v>64</v>
      </c>
      <c r="G2" s="1" t="s">
        <v>58</v>
      </c>
      <c r="H2" s="1" t="s">
        <v>66</v>
      </c>
      <c r="I2" s="1" t="s">
        <v>72</v>
      </c>
      <c r="J2" s="1" t="s">
        <v>78</v>
      </c>
      <c r="K2" s="1" t="s">
        <v>79</v>
      </c>
      <c r="L2" s="1" t="s">
        <v>81</v>
      </c>
      <c r="M2" s="2">
        <v>44013</v>
      </c>
      <c r="N2" s="2">
        <v>44104</v>
      </c>
      <c r="O2" s="1" t="str">
        <f>DATEDIF(M2,N2,"M")&amp;"個月"</f>
        <v>2個月</v>
      </c>
      <c r="P2" t="s">
        <v>91</v>
      </c>
      <c r="Q2" t="s">
        <v>98</v>
      </c>
      <c r="R2" s="1" t="s">
        <v>105</v>
      </c>
      <c r="S2" s="1" t="s">
        <v>106</v>
      </c>
      <c r="T2" s="1" t="s">
        <v>110</v>
      </c>
      <c r="U2" s="1" t="s">
        <v>120</v>
      </c>
      <c r="W2" s="1" t="s">
        <v>125</v>
      </c>
      <c r="AC2" s="4" t="s">
        <v>130</v>
      </c>
    </row>
    <row r="3" spans="1:29" x14ac:dyDescent="0.4">
      <c r="A3" s="1" t="s">
        <v>26</v>
      </c>
      <c r="B3" s="1" t="s">
        <v>43</v>
      </c>
      <c r="C3" s="1" t="s">
        <v>47</v>
      </c>
      <c r="D3" s="3">
        <v>35841</v>
      </c>
      <c r="E3" s="1">
        <f t="shared" ref="E3:E17" ca="1" si="0">DATEDIF(D3,NOW(),"y")</f>
        <v>25</v>
      </c>
      <c r="F3" s="1" t="s">
        <v>64</v>
      </c>
      <c r="G3" s="1" t="s">
        <v>62</v>
      </c>
      <c r="H3" s="1" t="s">
        <v>70</v>
      </c>
      <c r="J3" s="1" t="s">
        <v>78</v>
      </c>
      <c r="K3" s="1" t="s">
        <v>83</v>
      </c>
      <c r="L3" s="1" t="s">
        <v>84</v>
      </c>
      <c r="M3" s="2">
        <v>44013</v>
      </c>
      <c r="N3" s="2">
        <v>44104</v>
      </c>
      <c r="O3" s="1" t="str">
        <f t="shared" ref="O3:O17" si="1">DATEDIF(M3,N3,"M")&amp;"個月"</f>
        <v>2個月</v>
      </c>
      <c r="P3" t="s">
        <v>92</v>
      </c>
      <c r="Q3" t="s">
        <v>99</v>
      </c>
      <c r="R3" s="1" t="s">
        <v>103</v>
      </c>
      <c r="S3" s="1" t="s">
        <v>106</v>
      </c>
      <c r="T3" s="1" t="s">
        <v>112</v>
      </c>
      <c r="U3" s="1" t="s">
        <v>116</v>
      </c>
      <c r="W3" s="1" t="s">
        <v>125</v>
      </c>
      <c r="AC3" s="4" t="s">
        <v>130</v>
      </c>
    </row>
    <row r="4" spans="1:29" x14ac:dyDescent="0.4">
      <c r="A4" s="1" t="s">
        <v>27</v>
      </c>
      <c r="B4" s="1" t="s">
        <v>45</v>
      </c>
      <c r="C4" s="1" t="s">
        <v>48</v>
      </c>
      <c r="D4" s="3">
        <v>36063</v>
      </c>
      <c r="E4" s="1">
        <f t="shared" ca="1" si="0"/>
        <v>24</v>
      </c>
      <c r="F4" s="1" t="s">
        <v>64</v>
      </c>
      <c r="G4" s="1" t="s">
        <v>59</v>
      </c>
      <c r="H4" s="1" t="s">
        <v>67</v>
      </c>
      <c r="I4" s="1" t="s">
        <v>76</v>
      </c>
      <c r="J4" s="1" t="s">
        <v>78</v>
      </c>
      <c r="K4" s="1" t="s">
        <v>87</v>
      </c>
      <c r="L4" s="1" t="s">
        <v>86</v>
      </c>
      <c r="M4" s="2">
        <v>44013</v>
      </c>
      <c r="N4" s="2">
        <v>44104</v>
      </c>
      <c r="O4" s="1" t="str">
        <f t="shared" si="1"/>
        <v>2個月</v>
      </c>
      <c r="P4" t="s">
        <v>94</v>
      </c>
      <c r="Q4" t="s">
        <v>100</v>
      </c>
      <c r="R4" s="1" t="s">
        <v>104</v>
      </c>
      <c r="S4" s="1" t="s">
        <v>109</v>
      </c>
      <c r="T4" s="1" t="s">
        <v>111</v>
      </c>
      <c r="U4" s="1" t="s">
        <v>115</v>
      </c>
      <c r="W4" s="1" t="s">
        <v>125</v>
      </c>
      <c r="AC4" s="4" t="s">
        <v>130</v>
      </c>
    </row>
    <row r="5" spans="1:29" x14ac:dyDescent="0.4">
      <c r="A5" s="1" t="s">
        <v>28</v>
      </c>
      <c r="B5" s="1" t="s">
        <v>42</v>
      </c>
      <c r="C5" s="1" t="s">
        <v>48</v>
      </c>
      <c r="D5" s="3">
        <v>36280</v>
      </c>
      <c r="E5" s="1">
        <f t="shared" ca="1" si="0"/>
        <v>24</v>
      </c>
      <c r="F5" s="1" t="s">
        <v>64</v>
      </c>
      <c r="G5" s="1" t="s">
        <v>58</v>
      </c>
      <c r="H5" s="1" t="s">
        <v>66</v>
      </c>
      <c r="J5" s="1" t="s">
        <v>78</v>
      </c>
      <c r="K5" s="1" t="s">
        <v>82</v>
      </c>
      <c r="L5" s="1" t="s">
        <v>80</v>
      </c>
      <c r="M5" s="2">
        <v>44013</v>
      </c>
      <c r="N5" s="2">
        <v>44104</v>
      </c>
      <c r="O5" s="1" t="str">
        <f t="shared" si="1"/>
        <v>2個月</v>
      </c>
      <c r="P5" t="s">
        <v>92</v>
      </c>
      <c r="Q5" t="s">
        <v>99</v>
      </c>
      <c r="R5" s="1" t="s">
        <v>102</v>
      </c>
      <c r="S5" s="1" t="s">
        <v>109</v>
      </c>
      <c r="T5" s="1" t="s">
        <v>112</v>
      </c>
      <c r="U5" s="1" t="s">
        <v>122</v>
      </c>
      <c r="W5" s="1" t="s">
        <v>126</v>
      </c>
      <c r="AC5" s="4" t="s">
        <v>130</v>
      </c>
    </row>
    <row r="6" spans="1:29" x14ac:dyDescent="0.4">
      <c r="A6" s="1" t="s">
        <v>29</v>
      </c>
      <c r="B6" s="1" t="s">
        <v>44</v>
      </c>
      <c r="C6" s="1" t="s">
        <v>48</v>
      </c>
      <c r="D6" s="3">
        <v>36307</v>
      </c>
      <c r="E6" s="1">
        <f t="shared" ca="1" si="0"/>
        <v>24</v>
      </c>
      <c r="F6" s="1" t="s">
        <v>64</v>
      </c>
      <c r="G6" s="1" t="s">
        <v>61</v>
      </c>
      <c r="H6" s="1" t="s">
        <v>132</v>
      </c>
      <c r="J6" s="1" t="s">
        <v>78</v>
      </c>
      <c r="K6" s="1" t="s">
        <v>87</v>
      </c>
      <c r="L6" s="1" t="s">
        <v>85</v>
      </c>
      <c r="M6" s="2">
        <v>44013</v>
      </c>
      <c r="N6" s="2">
        <v>44104</v>
      </c>
      <c r="O6" s="1" t="str">
        <f t="shared" si="1"/>
        <v>2個月</v>
      </c>
      <c r="P6" t="s">
        <v>128</v>
      </c>
      <c r="Q6" t="s">
        <v>100</v>
      </c>
      <c r="R6" s="1" t="s">
        <v>103</v>
      </c>
      <c r="W6" s="1" t="s">
        <v>126</v>
      </c>
      <c r="AC6" s="4" t="s">
        <v>134</v>
      </c>
    </row>
    <row r="7" spans="1:29" x14ac:dyDescent="0.4">
      <c r="A7" s="1" t="s">
        <v>30</v>
      </c>
      <c r="B7" s="1" t="s">
        <v>50</v>
      </c>
      <c r="C7" s="1" t="s">
        <v>47</v>
      </c>
      <c r="D7" s="3">
        <v>36423</v>
      </c>
      <c r="E7" s="1">
        <f t="shared" ca="1" si="0"/>
        <v>23</v>
      </c>
      <c r="F7" s="1" t="s">
        <v>64</v>
      </c>
      <c r="G7" s="1" t="s">
        <v>60</v>
      </c>
      <c r="H7" s="1" t="s">
        <v>68</v>
      </c>
      <c r="J7" s="1" t="s">
        <v>89</v>
      </c>
      <c r="K7" s="1" t="s">
        <v>83</v>
      </c>
      <c r="L7" s="1" t="s">
        <v>88</v>
      </c>
      <c r="M7" s="2">
        <v>44378</v>
      </c>
      <c r="N7" s="2">
        <v>44469</v>
      </c>
      <c r="O7" s="1" t="str">
        <f t="shared" si="1"/>
        <v>2個月</v>
      </c>
      <c r="P7" t="s">
        <v>129</v>
      </c>
      <c r="Q7" t="s">
        <v>100</v>
      </c>
      <c r="R7" s="1" t="s">
        <v>105</v>
      </c>
      <c r="S7" s="1" t="s">
        <v>107</v>
      </c>
      <c r="T7" s="1" t="s">
        <v>110</v>
      </c>
      <c r="U7" s="1" t="s">
        <v>123</v>
      </c>
      <c r="W7" s="1" t="s">
        <v>126</v>
      </c>
      <c r="AC7" s="4" t="s">
        <v>138</v>
      </c>
    </row>
    <row r="8" spans="1:29" x14ac:dyDescent="0.4">
      <c r="A8" s="1" t="s">
        <v>31</v>
      </c>
      <c r="B8" s="1" t="s">
        <v>49</v>
      </c>
      <c r="C8" s="1" t="s">
        <v>47</v>
      </c>
      <c r="D8" s="3">
        <v>36523</v>
      </c>
      <c r="E8" s="1">
        <f t="shared" ca="1" si="0"/>
        <v>23</v>
      </c>
      <c r="F8" s="1" t="s">
        <v>65</v>
      </c>
      <c r="G8" s="1" t="s">
        <v>58</v>
      </c>
      <c r="H8" s="1" t="s">
        <v>66</v>
      </c>
      <c r="I8" s="1" t="s">
        <v>75</v>
      </c>
      <c r="J8" s="1" t="s">
        <v>90</v>
      </c>
      <c r="K8" s="1" t="s">
        <v>79</v>
      </c>
      <c r="L8" s="1" t="s">
        <v>81</v>
      </c>
      <c r="M8" s="2">
        <v>44378</v>
      </c>
      <c r="N8" s="2">
        <v>44592</v>
      </c>
      <c r="O8" s="1" t="str">
        <f t="shared" si="1"/>
        <v>6個月</v>
      </c>
      <c r="P8" t="s">
        <v>95</v>
      </c>
      <c r="Q8" t="s">
        <v>101</v>
      </c>
      <c r="R8" s="1" t="s">
        <v>104</v>
      </c>
      <c r="S8" s="1" t="s">
        <v>107</v>
      </c>
      <c r="T8" s="1" t="s">
        <v>113</v>
      </c>
      <c r="U8" s="1" t="s">
        <v>121</v>
      </c>
      <c r="W8" s="1" t="s">
        <v>126</v>
      </c>
      <c r="AC8" s="4" t="s">
        <v>130</v>
      </c>
    </row>
    <row r="9" spans="1:29" x14ac:dyDescent="0.4">
      <c r="A9" s="1" t="s">
        <v>32</v>
      </c>
      <c r="B9" s="1" t="s">
        <v>52</v>
      </c>
      <c r="C9" s="1" t="s">
        <v>47</v>
      </c>
      <c r="D9" s="3">
        <v>36646</v>
      </c>
      <c r="E9" s="1">
        <f ca="1">DATEDIF(D9,NOW(),"y")</f>
        <v>23</v>
      </c>
      <c r="F9" s="1" t="s">
        <v>65</v>
      </c>
      <c r="G9" s="1" t="s">
        <v>62</v>
      </c>
      <c r="H9" s="1" t="s">
        <v>70</v>
      </c>
      <c r="J9" s="1" t="s">
        <v>78</v>
      </c>
      <c r="K9" s="1" t="s">
        <v>87</v>
      </c>
      <c r="L9" s="1" t="s">
        <v>86</v>
      </c>
      <c r="M9" s="2">
        <v>44378</v>
      </c>
      <c r="N9" s="2">
        <v>44469</v>
      </c>
      <c r="O9" s="1" t="str">
        <f t="shared" si="1"/>
        <v>2個月</v>
      </c>
      <c r="P9" t="s">
        <v>94</v>
      </c>
      <c r="Q9" t="s">
        <v>100</v>
      </c>
      <c r="R9" s="1" t="s">
        <v>104</v>
      </c>
      <c r="S9" s="1" t="s">
        <v>107</v>
      </c>
      <c r="T9" s="1" t="s">
        <v>111</v>
      </c>
      <c r="U9" s="1" t="s">
        <v>124</v>
      </c>
      <c r="AC9" s="4" t="s">
        <v>130</v>
      </c>
    </row>
    <row r="10" spans="1:29" x14ac:dyDescent="0.4">
      <c r="A10" s="1" t="s">
        <v>33</v>
      </c>
      <c r="B10" s="1" t="s">
        <v>51</v>
      </c>
      <c r="C10" s="1" t="s">
        <v>48</v>
      </c>
      <c r="D10" s="3">
        <v>36556</v>
      </c>
      <c r="E10" s="1">
        <f t="shared" ca="1" si="0"/>
        <v>23</v>
      </c>
      <c r="F10" s="1" t="s">
        <v>64</v>
      </c>
      <c r="G10" s="1" t="s">
        <v>61</v>
      </c>
      <c r="H10" s="1" t="s">
        <v>135</v>
      </c>
      <c r="I10" s="1" t="s">
        <v>71</v>
      </c>
      <c r="J10" s="1" t="s">
        <v>78</v>
      </c>
      <c r="K10" s="1" t="s">
        <v>83</v>
      </c>
      <c r="L10" s="1" t="s">
        <v>84</v>
      </c>
      <c r="M10" s="2">
        <v>44378</v>
      </c>
      <c r="N10" s="2">
        <v>44469</v>
      </c>
      <c r="O10" s="1" t="str">
        <f t="shared" si="1"/>
        <v>2個月</v>
      </c>
      <c r="P10" t="s">
        <v>93</v>
      </c>
      <c r="Q10" t="s">
        <v>99</v>
      </c>
      <c r="R10" s="1" t="s">
        <v>102</v>
      </c>
      <c r="AC10" s="4" t="s">
        <v>134</v>
      </c>
    </row>
    <row r="11" spans="1:29" x14ac:dyDescent="0.4">
      <c r="A11" s="1" t="s">
        <v>34</v>
      </c>
      <c r="B11" s="1" t="s">
        <v>54</v>
      </c>
      <c r="C11" s="1" t="s">
        <v>48</v>
      </c>
      <c r="D11" s="3">
        <v>36892</v>
      </c>
      <c r="E11" s="1">
        <f t="shared" ca="1" si="0"/>
        <v>22</v>
      </c>
      <c r="F11" s="1" t="s">
        <v>64</v>
      </c>
      <c r="G11" s="1" t="s">
        <v>61</v>
      </c>
      <c r="H11" s="1" t="s">
        <v>132</v>
      </c>
      <c r="I11" s="1" t="s">
        <v>74</v>
      </c>
      <c r="J11" s="1" t="s">
        <v>78</v>
      </c>
      <c r="K11" s="1" t="s">
        <v>83</v>
      </c>
      <c r="L11" s="1" t="s">
        <v>88</v>
      </c>
      <c r="M11" s="2">
        <v>44378</v>
      </c>
      <c r="N11" s="2">
        <v>44469</v>
      </c>
      <c r="O11" s="1" t="str">
        <f t="shared" si="1"/>
        <v>2個月</v>
      </c>
      <c r="P11" t="s">
        <v>93</v>
      </c>
      <c r="Q11" t="s">
        <v>99</v>
      </c>
      <c r="R11" s="1" t="s">
        <v>105</v>
      </c>
      <c r="AC11" s="4" t="s">
        <v>134</v>
      </c>
    </row>
    <row r="12" spans="1:29" x14ac:dyDescent="0.4">
      <c r="A12" s="1" t="s">
        <v>35</v>
      </c>
      <c r="B12" s="1" t="s">
        <v>41</v>
      </c>
      <c r="C12" s="1" t="s">
        <v>47</v>
      </c>
      <c r="D12" s="3">
        <v>37013</v>
      </c>
      <c r="E12" s="1">
        <f t="shared" ca="1" si="0"/>
        <v>22</v>
      </c>
      <c r="F12" s="1" t="s">
        <v>64</v>
      </c>
      <c r="G12" s="1" t="s">
        <v>59</v>
      </c>
      <c r="H12" s="1" t="s">
        <v>67</v>
      </c>
      <c r="J12" s="1" t="s">
        <v>78</v>
      </c>
      <c r="K12" s="1" t="s">
        <v>87</v>
      </c>
      <c r="L12" s="1" t="s">
        <v>85</v>
      </c>
      <c r="M12" s="2">
        <v>44743</v>
      </c>
      <c r="N12" s="2">
        <v>44834</v>
      </c>
      <c r="O12" s="1" t="str">
        <f t="shared" si="1"/>
        <v>2個月</v>
      </c>
      <c r="P12" t="s">
        <v>93</v>
      </c>
      <c r="Q12" t="s">
        <v>100</v>
      </c>
      <c r="R12" s="1" t="s">
        <v>102</v>
      </c>
      <c r="AC12" s="4" t="s">
        <v>130</v>
      </c>
    </row>
    <row r="13" spans="1:29" x14ac:dyDescent="0.4">
      <c r="A13" s="1" t="s">
        <v>36</v>
      </c>
      <c r="B13" s="1" t="s">
        <v>55</v>
      </c>
      <c r="C13" s="1" t="s">
        <v>47</v>
      </c>
      <c r="D13" s="3">
        <v>36741</v>
      </c>
      <c r="E13" s="1">
        <f t="shared" ca="1" si="0"/>
        <v>22</v>
      </c>
      <c r="F13" s="1" t="s">
        <v>64</v>
      </c>
      <c r="G13" s="1" t="s">
        <v>58</v>
      </c>
      <c r="H13" s="1" t="s">
        <v>66</v>
      </c>
      <c r="J13" s="1" t="s">
        <v>78</v>
      </c>
      <c r="K13" s="1" t="s">
        <v>82</v>
      </c>
      <c r="L13" s="1" t="s">
        <v>80</v>
      </c>
      <c r="M13" s="2">
        <v>44743</v>
      </c>
      <c r="N13" s="2">
        <v>44834</v>
      </c>
      <c r="O13" s="1" t="str">
        <f t="shared" si="1"/>
        <v>2個月</v>
      </c>
      <c r="P13" t="s">
        <v>93</v>
      </c>
      <c r="Q13" t="s">
        <v>99</v>
      </c>
      <c r="R13" s="1" t="s">
        <v>103</v>
      </c>
      <c r="S13" s="1" t="s">
        <v>108</v>
      </c>
      <c r="T13" s="1" t="s">
        <v>110</v>
      </c>
      <c r="U13" s="1" t="s">
        <v>114</v>
      </c>
      <c r="AC13" s="4" t="s">
        <v>130</v>
      </c>
    </row>
    <row r="14" spans="1:29" x14ac:dyDescent="0.4">
      <c r="A14" s="1" t="s">
        <v>37</v>
      </c>
      <c r="B14" s="1" t="s">
        <v>53</v>
      </c>
      <c r="C14" s="1" t="s">
        <v>47</v>
      </c>
      <c r="D14" s="3">
        <v>37411</v>
      </c>
      <c r="E14" s="1">
        <f t="shared" ca="1" si="0"/>
        <v>21</v>
      </c>
      <c r="F14" s="1" t="s">
        <v>65</v>
      </c>
      <c r="G14" s="1" t="s">
        <v>58</v>
      </c>
      <c r="H14" s="1" t="s">
        <v>66</v>
      </c>
      <c r="I14" s="1" t="s">
        <v>77</v>
      </c>
      <c r="J14" s="1" t="s">
        <v>90</v>
      </c>
      <c r="K14" s="1" t="s">
        <v>79</v>
      </c>
      <c r="L14" s="1" t="s">
        <v>81</v>
      </c>
      <c r="M14" s="2">
        <v>44743</v>
      </c>
      <c r="N14" s="2">
        <v>44957</v>
      </c>
      <c r="O14" s="1" t="str">
        <f t="shared" si="1"/>
        <v>6個月</v>
      </c>
      <c r="P14" t="s">
        <v>97</v>
      </c>
      <c r="Q14" t="s">
        <v>101</v>
      </c>
      <c r="R14" s="1" t="s">
        <v>104</v>
      </c>
      <c r="S14" s="1" t="s">
        <v>108</v>
      </c>
      <c r="T14" s="1" t="s">
        <v>112</v>
      </c>
      <c r="U14" s="1" t="s">
        <v>119</v>
      </c>
      <c r="AC14" s="4" t="s">
        <v>131</v>
      </c>
    </row>
    <row r="15" spans="1:29" x14ac:dyDescent="0.4">
      <c r="A15" s="1" t="s">
        <v>38</v>
      </c>
      <c r="B15" s="1" t="s">
        <v>56</v>
      </c>
      <c r="C15" s="1" t="s">
        <v>48</v>
      </c>
      <c r="D15" s="3">
        <v>36774</v>
      </c>
      <c r="E15" s="1">
        <f t="shared" ca="1" si="0"/>
        <v>22</v>
      </c>
      <c r="F15" s="1" t="s">
        <v>64</v>
      </c>
      <c r="G15" s="1" t="s">
        <v>60</v>
      </c>
      <c r="H15" s="1" t="s">
        <v>136</v>
      </c>
      <c r="I15" s="1" t="s">
        <v>73</v>
      </c>
      <c r="J15" s="1" t="s">
        <v>78</v>
      </c>
      <c r="K15" s="1" t="s">
        <v>83</v>
      </c>
      <c r="L15" s="1" t="s">
        <v>88</v>
      </c>
      <c r="M15" s="2">
        <v>44743</v>
      </c>
      <c r="N15" s="2">
        <v>44834</v>
      </c>
      <c r="O15" s="1" t="str">
        <f t="shared" si="1"/>
        <v>2個月</v>
      </c>
      <c r="P15" t="s">
        <v>117</v>
      </c>
      <c r="Q15" t="s">
        <v>98</v>
      </c>
      <c r="R15" s="1" t="s">
        <v>102</v>
      </c>
      <c r="S15" s="1" t="s">
        <v>107</v>
      </c>
      <c r="T15" s="1" t="s">
        <v>111</v>
      </c>
      <c r="U15" s="1" t="s">
        <v>118</v>
      </c>
      <c r="AC15" s="4" t="s">
        <v>134</v>
      </c>
    </row>
    <row r="16" spans="1:29" x14ac:dyDescent="0.4">
      <c r="A16" s="1" t="s">
        <v>39</v>
      </c>
      <c r="B16" s="1" t="s">
        <v>57</v>
      </c>
      <c r="C16" s="1" t="s">
        <v>48</v>
      </c>
      <c r="D16" s="3">
        <v>37170</v>
      </c>
      <c r="E16" s="1">
        <f t="shared" ca="1" si="0"/>
        <v>21</v>
      </c>
      <c r="F16" s="1" t="s">
        <v>65</v>
      </c>
      <c r="G16" s="1" t="s">
        <v>59</v>
      </c>
      <c r="H16" s="1" t="s">
        <v>67</v>
      </c>
      <c r="I16" s="1" t="s">
        <v>74</v>
      </c>
      <c r="J16" s="1" t="s">
        <v>90</v>
      </c>
      <c r="K16" s="1" t="s">
        <v>83</v>
      </c>
      <c r="L16" s="1" t="s">
        <v>84</v>
      </c>
      <c r="M16" s="2">
        <v>44743</v>
      </c>
      <c r="N16" s="2">
        <v>44957</v>
      </c>
      <c r="O16" s="1" t="str">
        <f t="shared" si="1"/>
        <v>6個月</v>
      </c>
      <c r="P16" t="s">
        <v>96</v>
      </c>
      <c r="Q16" t="s">
        <v>98</v>
      </c>
      <c r="R16" s="1" t="s">
        <v>102</v>
      </c>
      <c r="AC16" s="4" t="s">
        <v>130</v>
      </c>
    </row>
    <row r="17" spans="1:29" x14ac:dyDescent="0.4">
      <c r="A17" s="1" t="s">
        <v>139</v>
      </c>
      <c r="B17" s="1" t="s">
        <v>137</v>
      </c>
      <c r="C17" s="1" t="s">
        <v>47</v>
      </c>
      <c r="D17" s="3">
        <v>36893</v>
      </c>
      <c r="E17" s="1">
        <f t="shared" ca="1" si="0"/>
        <v>22</v>
      </c>
      <c r="F17" s="1" t="s">
        <v>65</v>
      </c>
      <c r="G17" s="1" t="s">
        <v>140</v>
      </c>
      <c r="H17" s="1" t="s">
        <v>69</v>
      </c>
      <c r="I17" s="1" t="s">
        <v>71</v>
      </c>
      <c r="J17" s="1" t="s">
        <v>78</v>
      </c>
      <c r="K17" s="1" t="s">
        <v>87</v>
      </c>
      <c r="L17" s="1" t="s">
        <v>141</v>
      </c>
      <c r="M17" s="2">
        <v>44743</v>
      </c>
      <c r="N17" s="2">
        <v>44957</v>
      </c>
      <c r="O17" s="1" t="str">
        <f t="shared" si="1"/>
        <v>6個月</v>
      </c>
      <c r="P17" t="s">
        <v>97</v>
      </c>
      <c r="Q17" t="s">
        <v>101</v>
      </c>
      <c r="R17" s="1" t="s">
        <v>104</v>
      </c>
      <c r="AC17" s="4" t="s">
        <v>138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Cathay</dc:creator>
  <cp:lastModifiedBy>Cathay</cp:lastModifiedBy>
  <dcterms:created xsi:type="dcterms:W3CDTF">2023-07-02T08:41:05Z</dcterms:created>
  <dcterms:modified xsi:type="dcterms:W3CDTF">2023-07-04T13:18:22Z</dcterms:modified>
</cp:coreProperties>
</file>