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cel\Documents\Collab project Marco Pang\"/>
    </mc:Choice>
  </mc:AlternateContent>
  <xr:revisionPtr revIDLastSave="0" documentId="13_ncr:1_{D633CBFE-C1CD-4586-B959-D08B539DA14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AA11" i="1"/>
  <c r="AA10" i="1"/>
  <c r="AA9" i="1"/>
  <c r="T11" i="1"/>
  <c r="T10" i="1"/>
  <c r="T9" i="1"/>
  <c r="C2" i="1"/>
  <c r="C3" i="1"/>
  <c r="B3" i="1"/>
  <c r="B2" i="1"/>
  <c r="F3" i="1"/>
  <c r="E2" i="1" l="1"/>
  <c r="D2" i="1"/>
</calcChain>
</file>

<file path=xl/sharedStrings.xml><?xml version="1.0" encoding="utf-8"?>
<sst xmlns="http://schemas.openxmlformats.org/spreadsheetml/2006/main" count="28" uniqueCount="19">
  <si>
    <t>Stroop</t>
  </si>
  <si>
    <t>Clock</t>
  </si>
  <si>
    <t>decision making</t>
  </si>
  <si>
    <t>performance (avg)</t>
  </si>
  <si>
    <t>reaction time (avg)</t>
  </si>
  <si>
    <t>Stroop (correct/incorrect/misses)</t>
  </si>
  <si>
    <t>Clock (correct/incorrect/misses)</t>
  </si>
  <si>
    <t>Stroop average rt per person</t>
  </si>
  <si>
    <t>Clock average rt per person</t>
  </si>
  <si>
    <t>n-back (2-back)</t>
  </si>
  <si>
    <t>n-back (0-back)</t>
  </si>
  <si>
    <t>2-back average rt per person</t>
  </si>
  <si>
    <t>2-back (correct/incorrect/misses)</t>
  </si>
  <si>
    <t>0-back (correct/incorrect/misses)</t>
  </si>
  <si>
    <t>0-back average rt per person</t>
  </si>
  <si>
    <t>Note: average rt based only on trials where participants have given responses</t>
  </si>
  <si>
    <t>incorrect</t>
  </si>
  <si>
    <t>correct</t>
  </si>
  <si>
    <t>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</si>
</sst>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109536</xdr:rowOff>
    </xdr:from>
    <xdr:to>
      <xdr:col>5</xdr:col>
      <xdr:colOff>206375</xdr:colOff>
      <xdr:row>52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DB45C4-8044-47F5-83AD-94331E303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6536"/>
          <a:ext cx="4540250" cy="3405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561975</xdr:colOff>
      <xdr:row>34</xdr:row>
      <xdr:rowOff>123824</xdr:rowOff>
    </xdr:from>
    <xdr:to>
      <xdr:col>31</xdr:col>
      <xdr:colOff>257175</xdr:colOff>
      <xdr:row>52</xdr:row>
      <xdr:rowOff>123824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74014A3-D187-49FA-A66C-40B909669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6600824"/>
          <a:ext cx="4572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34</xdr:row>
      <xdr:rowOff>47625</xdr:rowOff>
    </xdr:from>
    <xdr:to>
      <xdr:col>23</xdr:col>
      <xdr:colOff>276225</xdr:colOff>
      <xdr:row>52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C163EB-27DC-40A1-BEEE-1812D247A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6524625"/>
          <a:ext cx="46482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447675</xdr:colOff>
      <xdr:row>34</xdr:row>
      <xdr:rowOff>95249</xdr:rowOff>
    </xdr:from>
    <xdr:to>
      <xdr:col>14</xdr:col>
      <xdr:colOff>285750</xdr:colOff>
      <xdr:row>52</xdr:row>
      <xdr:rowOff>59530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EA0CC8-B617-4128-A227-69D1EE3B1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572249"/>
          <a:ext cx="4524375" cy="3393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11</xdr:row>
      <xdr:rowOff>66675</xdr:rowOff>
    </xdr:from>
    <xdr:to>
      <xdr:col>29</xdr:col>
      <xdr:colOff>393700</xdr:colOff>
      <xdr:row>29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4CE95F5-DC60-465E-B022-E6F2BCC81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2162175"/>
          <a:ext cx="4660900" cy="34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85724</xdr:colOff>
      <xdr:row>11</xdr:row>
      <xdr:rowOff>85725</xdr:rowOff>
    </xdr:from>
    <xdr:to>
      <xdr:col>21</xdr:col>
      <xdr:colOff>495299</xdr:colOff>
      <xdr:row>29</xdr:row>
      <xdr:rowOff>164306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5E88439-8BA4-415B-BFB9-315B9F4B3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099" y="2181225"/>
          <a:ext cx="4676775" cy="3507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447675</xdr:colOff>
      <xdr:row>11</xdr:row>
      <xdr:rowOff>28575</xdr:rowOff>
    </xdr:from>
    <xdr:to>
      <xdr:col>13</xdr:col>
      <xdr:colOff>587375</xdr:colOff>
      <xdr:row>30</xdr:row>
      <xdr:rowOff>28575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1F77C34-B281-45BF-901F-1D4174F03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2124075"/>
          <a:ext cx="482600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5</xdr:col>
      <xdr:colOff>209550</xdr:colOff>
      <xdr:row>28</xdr:row>
      <xdr:rowOff>169069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001F85-F9F9-4E98-B046-324AD4C80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4543425" cy="3407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topLeftCell="A19" workbookViewId="0">
      <selection activeCell="G31" sqref="G31"/>
    </sheetView>
  </sheetViews>
  <sheetFormatPr defaultRowHeight="15"/>
  <cols>
    <col min="1" max="1" width="17.5703125" bestFit="1" customWidth="1"/>
    <col min="4" max="5" width="14.5703125" bestFit="1" customWidth="1"/>
    <col min="10" max="10" width="15.42578125" bestFit="1" customWidth="1"/>
  </cols>
  <sheetData>
    <row r="1" spans="1:27">
      <c r="B1" t="s">
        <v>0</v>
      </c>
      <c r="C1" t="s">
        <v>1</v>
      </c>
      <c r="D1" t="s">
        <v>9</v>
      </c>
      <c r="E1" t="s">
        <v>10</v>
      </c>
      <c r="F1" t="s">
        <v>2</v>
      </c>
    </row>
    <row r="2" spans="1:27">
      <c r="A2" t="s">
        <v>3</v>
      </c>
      <c r="B2">
        <f>AVERAGE(0.97222, 0.935185, 0.935185)</f>
        <v>0.94752999999999998</v>
      </c>
      <c r="C2">
        <f>AVERAGE(0.825,0.875,0.775)</f>
        <v>0.82500000000000007</v>
      </c>
      <c r="D2">
        <f>AVERAGE(T9:T11)</f>
        <v>0.69166666666666676</v>
      </c>
      <c r="E2">
        <f>AVERAGE(AA9:AA11)</f>
        <v>0.71666666666666679</v>
      </c>
    </row>
    <row r="3" spans="1:27">
      <c r="A3" t="s">
        <v>4</v>
      </c>
      <c r="B3">
        <f>AVERAGE(1.03777219073769, 0.790010451939932, 0.885216961323747)</f>
        <v>0.90433320133378958</v>
      </c>
      <c r="C3">
        <f>AVERAGE(1.38742181558355,1.42293723,1.64026017794351)</f>
        <v>1.4835397411756868</v>
      </c>
      <c r="D3">
        <f>AVERAGE(R32:R34)</f>
        <v>0.96099349570133663</v>
      </c>
      <c r="E3">
        <f>AVERAGE(Z32:Z34)</f>
        <v>0.89863720718502504</v>
      </c>
      <c r="F3">
        <f>AVERAGE(0.8976, 1.1133, 1.6361)</f>
        <v>1.2156666666666667</v>
      </c>
    </row>
    <row r="7" spans="1:27">
      <c r="A7" t="s">
        <v>5</v>
      </c>
      <c r="J7" t="s">
        <v>6</v>
      </c>
      <c r="Q7" t="s">
        <v>12</v>
      </c>
      <c r="X7" t="s">
        <v>13</v>
      </c>
    </row>
    <row r="8" spans="1:27">
      <c r="B8" t="s">
        <v>17</v>
      </c>
      <c r="C8" t="s">
        <v>16</v>
      </c>
      <c r="D8" t="s">
        <v>18</v>
      </c>
      <c r="J8" t="s">
        <v>17</v>
      </c>
      <c r="K8" t="s">
        <v>16</v>
      </c>
      <c r="L8" t="s">
        <v>18</v>
      </c>
      <c r="Q8" t="s">
        <v>17</v>
      </c>
      <c r="R8" t="s">
        <v>16</v>
      </c>
      <c r="S8" t="s">
        <v>18</v>
      </c>
      <c r="X8" t="s">
        <v>17</v>
      </c>
      <c r="Y8" t="s">
        <v>16</v>
      </c>
      <c r="Z8" t="s">
        <v>18</v>
      </c>
    </row>
    <row r="9" spans="1:27">
      <c r="A9">
        <v>1</v>
      </c>
      <c r="B9">
        <v>105</v>
      </c>
      <c r="C9">
        <v>3</v>
      </c>
      <c r="D9">
        <v>0</v>
      </c>
      <c r="I9">
        <v>1</v>
      </c>
      <c r="J9">
        <v>66</v>
      </c>
      <c r="K9">
        <v>11</v>
      </c>
      <c r="L9">
        <v>3</v>
      </c>
      <c r="P9">
        <v>1</v>
      </c>
      <c r="Q9">
        <v>52</v>
      </c>
      <c r="R9">
        <v>25</v>
      </c>
      <c r="S9">
        <v>3</v>
      </c>
      <c r="T9">
        <f>52/80</f>
        <v>0.65</v>
      </c>
      <c r="W9">
        <v>1</v>
      </c>
      <c r="X9">
        <v>61</v>
      </c>
      <c r="Y9">
        <v>16</v>
      </c>
      <c r="Z9">
        <v>3</v>
      </c>
      <c r="AA9">
        <f>61/80</f>
        <v>0.76249999999999996</v>
      </c>
    </row>
    <row r="10" spans="1:27">
      <c r="A10">
        <v>2</v>
      </c>
      <c r="B10">
        <v>101</v>
      </c>
      <c r="C10">
        <v>5</v>
      </c>
      <c r="D10">
        <v>2</v>
      </c>
      <c r="I10">
        <v>2</v>
      </c>
      <c r="J10">
        <v>70</v>
      </c>
      <c r="K10">
        <v>10</v>
      </c>
      <c r="L10">
        <v>0</v>
      </c>
      <c r="P10">
        <v>2</v>
      </c>
      <c r="Q10">
        <v>54</v>
      </c>
      <c r="R10">
        <v>26</v>
      </c>
      <c r="S10">
        <v>0</v>
      </c>
      <c r="T10">
        <f>54/80</f>
        <v>0.67500000000000004</v>
      </c>
      <c r="W10">
        <v>2</v>
      </c>
      <c r="X10">
        <v>62</v>
      </c>
      <c r="Y10">
        <v>18</v>
      </c>
      <c r="Z10">
        <v>0</v>
      </c>
      <c r="AA10">
        <f>62/80</f>
        <v>0.77500000000000002</v>
      </c>
    </row>
    <row r="11" spans="1:27">
      <c r="A11">
        <v>3</v>
      </c>
      <c r="B11">
        <v>101</v>
      </c>
      <c r="C11">
        <v>5</v>
      </c>
      <c r="D11">
        <v>2</v>
      </c>
      <c r="I11">
        <v>3</v>
      </c>
      <c r="J11">
        <v>62</v>
      </c>
      <c r="K11">
        <v>6</v>
      </c>
      <c r="L11">
        <v>12</v>
      </c>
      <c r="P11">
        <v>3</v>
      </c>
      <c r="Q11">
        <v>60</v>
      </c>
      <c r="R11">
        <v>20</v>
      </c>
      <c r="S11">
        <v>0</v>
      </c>
      <c r="T11">
        <f>60/80</f>
        <v>0.75</v>
      </c>
      <c r="W11">
        <v>3</v>
      </c>
      <c r="X11">
        <v>49</v>
      </c>
      <c r="Y11">
        <v>29</v>
      </c>
      <c r="Z11">
        <v>2</v>
      </c>
      <c r="AA11">
        <f>49/80</f>
        <v>0.61250000000000004</v>
      </c>
    </row>
    <row r="30" spans="1:26">
      <c r="A30" t="s">
        <v>15</v>
      </c>
    </row>
    <row r="31" spans="1:26">
      <c r="A31" t="s">
        <v>7</v>
      </c>
      <c r="J31" t="s">
        <v>8</v>
      </c>
      <c r="Q31" t="s">
        <v>11</v>
      </c>
      <c r="Y31" t="s">
        <v>14</v>
      </c>
    </row>
    <row r="32" spans="1:26">
      <c r="A32">
        <v>1</v>
      </c>
      <c r="B32">
        <v>1.03777219073769</v>
      </c>
      <c r="C32">
        <v>2</v>
      </c>
      <c r="J32">
        <v>1</v>
      </c>
      <c r="K32">
        <v>1.38742181558355</v>
      </c>
      <c r="Q32">
        <v>1</v>
      </c>
      <c r="R32" s="1">
        <v>0.969171688362786</v>
      </c>
      <c r="Y32">
        <v>1</v>
      </c>
      <c r="Z32" s="1">
        <v>1.01479018187035</v>
      </c>
    </row>
    <row r="33" spans="1:26">
      <c r="A33">
        <v>2</v>
      </c>
      <c r="B33">
        <v>0.79001045193993202</v>
      </c>
      <c r="C33">
        <v>2</v>
      </c>
      <c r="J33">
        <v>2</v>
      </c>
      <c r="K33">
        <v>1.4229372300000001</v>
      </c>
      <c r="Q33">
        <v>2</v>
      </c>
      <c r="R33">
        <v>0.733829582489124</v>
      </c>
      <c r="Y33">
        <v>2</v>
      </c>
      <c r="Z33" s="1">
        <v>0.78248423249970001</v>
      </c>
    </row>
    <row r="34" spans="1:26">
      <c r="A34">
        <v>3</v>
      </c>
      <c r="B34">
        <v>0.88521696132374705</v>
      </c>
      <c r="C34">
        <v>2</v>
      </c>
      <c r="J34">
        <v>3</v>
      </c>
      <c r="K34">
        <v>1.64026017794351</v>
      </c>
      <c r="Q34">
        <v>3</v>
      </c>
      <c r="R34">
        <v>1.1799792162520999</v>
      </c>
      <c r="Y34">
        <v>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To</dc:creator>
  <cp:lastModifiedBy>Jocelyn To</cp:lastModifiedBy>
  <dcterms:created xsi:type="dcterms:W3CDTF">2015-06-05T18:17:20Z</dcterms:created>
  <dcterms:modified xsi:type="dcterms:W3CDTF">2024-02-28T10:56:12Z</dcterms:modified>
</cp:coreProperties>
</file>