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ce\Documents\Jocelyn\PolyU RA\collab-main\"/>
    </mc:Choice>
  </mc:AlternateContent>
  <xr:revisionPtr revIDLastSave="0" documentId="13_ncr:1_{7DE738BC-C433-4AF3-B793-3A2685C6BA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D3" i="1"/>
  <c r="D2" i="1"/>
  <c r="U11" i="1"/>
  <c r="U10" i="1"/>
  <c r="U9" i="1"/>
  <c r="O11" i="1"/>
  <c r="O10" i="1"/>
  <c r="O9" i="1"/>
  <c r="C2" i="1"/>
  <c r="C3" i="1"/>
  <c r="B3" i="1"/>
  <c r="B2" i="1"/>
  <c r="F3" i="1"/>
</calcChain>
</file>

<file path=xl/sharedStrings.xml><?xml version="1.0" encoding="utf-8"?>
<sst xmlns="http://schemas.openxmlformats.org/spreadsheetml/2006/main" count="28" uniqueCount="19">
  <si>
    <t>Stroop</t>
  </si>
  <si>
    <t>Clock</t>
  </si>
  <si>
    <t>decision making</t>
  </si>
  <si>
    <t>performance (avg)</t>
  </si>
  <si>
    <t>reaction time (avg)</t>
  </si>
  <si>
    <t>Stroop (correct/incorrect/misses)</t>
  </si>
  <si>
    <t>Clock (correct/incorrect/misses)</t>
  </si>
  <si>
    <t>Stroop average rt per person</t>
  </si>
  <si>
    <t>Clock average rt per person</t>
  </si>
  <si>
    <t>n-back (2-back)</t>
  </si>
  <si>
    <t>n-back (0-back)</t>
  </si>
  <si>
    <t>2-back average rt per person</t>
  </si>
  <si>
    <t>2-back (correct/incorrect/misses)</t>
  </si>
  <si>
    <t>0-back (correct/incorrect/misses)</t>
  </si>
  <si>
    <t>0-back average rt per person</t>
  </si>
  <si>
    <t>Note: average rt based only on trials where participants have given responses</t>
  </si>
  <si>
    <t>incorrect</t>
  </si>
  <si>
    <t>correct</t>
  </si>
  <si>
    <t>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</si>
</sst>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activeCell="K16" sqref="K16"/>
    </sheetView>
  </sheetViews>
  <sheetFormatPr defaultRowHeight="14.4"/>
  <cols>
    <col min="1" max="1" width="17.5546875" bestFit="1" customWidth="1"/>
    <col min="7" max="7" width="15.44140625" bestFit="1" customWidth="1"/>
  </cols>
  <sheetData>
    <row r="1" spans="1:21">
      <c r="B1" t="s">
        <v>0</v>
      </c>
      <c r="C1" t="s">
        <v>1</v>
      </c>
      <c r="D1" t="s">
        <v>9</v>
      </c>
      <c r="E1" t="s">
        <v>10</v>
      </c>
      <c r="F1" t="s">
        <v>2</v>
      </c>
    </row>
    <row r="2" spans="1:21">
      <c r="A2" t="s">
        <v>3</v>
      </c>
      <c r="B2">
        <f>AVERAGE(0.97222, 0.935185, 0.935185)</f>
        <v>0.94752999999999998</v>
      </c>
      <c r="C2">
        <f>AVERAGE(0.825,0.875,0.775)</f>
        <v>0.82500000000000007</v>
      </c>
      <c r="D2">
        <f>AVERAGE(O9:O11)</f>
        <v>0.69166666666666676</v>
      </c>
      <c r="E2">
        <f>AVERAGE(U9:U11)</f>
        <v>0.71666666666666679</v>
      </c>
    </row>
    <row r="3" spans="1:21">
      <c r="A3" t="s">
        <v>4</v>
      </c>
      <c r="B3">
        <f>AVERAGE(1.03777219073769, 0.790010451939932, 0.885216961323747)</f>
        <v>0.90433320133378958</v>
      </c>
      <c r="C3">
        <f>AVERAGE(1.38742181558355,1.42293723,1.64026017794351)</f>
        <v>1.4835397411756868</v>
      </c>
      <c r="D3">
        <f>AVERAGE(M32:M34)</f>
        <v>0.96099349570133663</v>
      </c>
      <c r="E3">
        <f>AVERAGE(S32:S34)</f>
        <v>0.8973432240212077</v>
      </c>
      <c r="F3">
        <f>AVERAGE(0.8976, 1.1133, 1.6361)</f>
        <v>1.2156666666666667</v>
      </c>
    </row>
    <row r="7" spans="1:21">
      <c r="A7" t="s">
        <v>5</v>
      </c>
      <c r="G7" t="s">
        <v>6</v>
      </c>
      <c r="L7" t="s">
        <v>12</v>
      </c>
      <c r="R7" t="s">
        <v>13</v>
      </c>
    </row>
    <row r="8" spans="1:21">
      <c r="B8" t="s">
        <v>17</v>
      </c>
      <c r="C8" t="s">
        <v>16</v>
      </c>
      <c r="D8" t="s">
        <v>18</v>
      </c>
      <c r="G8" t="s">
        <v>17</v>
      </c>
      <c r="H8" t="s">
        <v>16</v>
      </c>
      <c r="I8" t="s">
        <v>18</v>
      </c>
      <c r="L8" t="s">
        <v>17</v>
      </c>
      <c r="M8" t="s">
        <v>16</v>
      </c>
      <c r="N8" t="s">
        <v>18</v>
      </c>
      <c r="R8" t="s">
        <v>17</v>
      </c>
      <c r="S8" t="s">
        <v>16</v>
      </c>
      <c r="T8" t="s">
        <v>18</v>
      </c>
    </row>
    <row r="9" spans="1:21">
      <c r="A9">
        <v>1</v>
      </c>
      <c r="B9">
        <v>105</v>
      </c>
      <c r="C9">
        <v>3</v>
      </c>
      <c r="D9">
        <v>0</v>
      </c>
      <c r="F9">
        <v>1</v>
      </c>
      <c r="G9">
        <v>66</v>
      </c>
      <c r="H9">
        <v>11</v>
      </c>
      <c r="I9">
        <v>3</v>
      </c>
      <c r="K9">
        <v>1</v>
      </c>
      <c r="L9">
        <v>52</v>
      </c>
      <c r="M9">
        <v>25</v>
      </c>
      <c r="N9">
        <v>3</v>
      </c>
      <c r="O9">
        <f>52/80</f>
        <v>0.65</v>
      </c>
      <c r="Q9">
        <v>1</v>
      </c>
      <c r="R9">
        <v>61</v>
      </c>
      <c r="S9">
        <v>16</v>
      </c>
      <c r="T9">
        <v>3</v>
      </c>
      <c r="U9">
        <f>61/80</f>
        <v>0.76249999999999996</v>
      </c>
    </row>
    <row r="10" spans="1:21">
      <c r="A10">
        <v>2</v>
      </c>
      <c r="B10">
        <v>101</v>
      </c>
      <c r="C10">
        <v>5</v>
      </c>
      <c r="D10">
        <v>2</v>
      </c>
      <c r="F10">
        <v>2</v>
      </c>
      <c r="G10">
        <v>70</v>
      </c>
      <c r="H10">
        <v>10</v>
      </c>
      <c r="I10">
        <v>0</v>
      </c>
      <c r="K10">
        <v>2</v>
      </c>
      <c r="L10">
        <v>54</v>
      </c>
      <c r="M10">
        <v>26</v>
      </c>
      <c r="N10">
        <v>0</v>
      </c>
      <c r="O10">
        <f>54/80</f>
        <v>0.67500000000000004</v>
      </c>
      <c r="Q10">
        <v>2</v>
      </c>
      <c r="R10">
        <v>62</v>
      </c>
      <c r="S10">
        <v>18</v>
      </c>
      <c r="T10">
        <v>0</v>
      </c>
      <c r="U10">
        <f>62/80</f>
        <v>0.77500000000000002</v>
      </c>
    </row>
    <row r="11" spans="1:21">
      <c r="A11">
        <v>3</v>
      </c>
      <c r="B11">
        <v>101</v>
      </c>
      <c r="C11">
        <v>5</v>
      </c>
      <c r="D11">
        <v>2</v>
      </c>
      <c r="F11">
        <v>3</v>
      </c>
      <c r="G11">
        <v>62</v>
      </c>
      <c r="H11">
        <v>6</v>
      </c>
      <c r="I11">
        <v>12</v>
      </c>
      <c r="K11">
        <v>3</v>
      </c>
      <c r="L11">
        <v>60</v>
      </c>
      <c r="M11">
        <v>20</v>
      </c>
      <c r="N11">
        <v>0</v>
      </c>
      <c r="O11">
        <f>60/80</f>
        <v>0.75</v>
      </c>
      <c r="Q11">
        <v>3</v>
      </c>
      <c r="R11">
        <v>49</v>
      </c>
      <c r="S11">
        <v>29</v>
      </c>
      <c r="T11">
        <v>2</v>
      </c>
      <c r="U11">
        <f>49/80</f>
        <v>0.61250000000000004</v>
      </c>
    </row>
    <row r="30" spans="1:19">
      <c r="A30" t="s">
        <v>15</v>
      </c>
    </row>
    <row r="31" spans="1:19">
      <c r="A31" t="s">
        <v>7</v>
      </c>
      <c r="G31" t="s">
        <v>8</v>
      </c>
      <c r="L31" t="s">
        <v>11</v>
      </c>
      <c r="R31" t="s">
        <v>14</v>
      </c>
    </row>
    <row r="32" spans="1:19">
      <c r="A32">
        <v>1</v>
      </c>
      <c r="B32">
        <v>1.03777219073769</v>
      </c>
      <c r="G32">
        <v>1</v>
      </c>
      <c r="H32">
        <v>1.38742181558355</v>
      </c>
      <c r="L32">
        <v>1</v>
      </c>
      <c r="M32" s="1">
        <v>0.969171688362786</v>
      </c>
      <c r="R32">
        <v>1</v>
      </c>
      <c r="S32" s="1">
        <v>1.01479018187035</v>
      </c>
    </row>
    <row r="33" spans="1:19">
      <c r="A33">
        <v>2</v>
      </c>
      <c r="B33">
        <v>0.79001045193993202</v>
      </c>
      <c r="G33">
        <v>2</v>
      </c>
      <c r="H33">
        <v>1.4229372300000001</v>
      </c>
      <c r="L33">
        <v>2</v>
      </c>
      <c r="M33">
        <v>0.733829582489124</v>
      </c>
      <c r="R33">
        <v>2</v>
      </c>
      <c r="S33" s="1">
        <v>0.78248423249970001</v>
      </c>
    </row>
    <row r="34" spans="1:19">
      <c r="A34">
        <v>3</v>
      </c>
      <c r="B34">
        <v>0.88521696132374705</v>
      </c>
      <c r="G34">
        <v>3</v>
      </c>
      <c r="H34">
        <v>1.64026017794351</v>
      </c>
      <c r="L34">
        <v>3</v>
      </c>
      <c r="M34">
        <v>1.1799792162520999</v>
      </c>
      <c r="R34">
        <v>3</v>
      </c>
      <c r="S34" s="1">
        <v>0.894755257693573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To</dc:creator>
  <cp:lastModifiedBy>Jocelyn To</cp:lastModifiedBy>
  <dcterms:created xsi:type="dcterms:W3CDTF">2015-06-05T18:17:20Z</dcterms:created>
  <dcterms:modified xsi:type="dcterms:W3CDTF">2024-02-28T09:19:14Z</dcterms:modified>
</cp:coreProperties>
</file>