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huang/Desktop/"/>
    </mc:Choice>
  </mc:AlternateContent>
  <xr:revisionPtr revIDLastSave="0" documentId="13_ncr:1_{0C650DB5-F498-FF46-A8F5-B5E7694F2156}" xr6:coauthVersionLast="47" xr6:coauthVersionMax="47" xr10:uidLastSave="{00000000-0000-0000-0000-000000000000}"/>
  <bookViews>
    <workbookView xWindow="13160" yWindow="1980" windowWidth="25680" windowHeight="19360" activeTab="1" xr2:uid="{00000000-000D-0000-FFFF-FFFF00000000}"/>
  </bookViews>
  <sheets>
    <sheet name="Shipping Info" sheetId="4" r:id="rId1"/>
    <sheet name="TB-D-Z192" sheetId="3" r:id="rId2"/>
    <sheet name="TB-D-F192" sheetId="6" r:id="rId3"/>
    <sheet name="dont edit" sheetId="5" state="hidden" r:id="rId4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6" l="1"/>
  <c r="D16" i="6"/>
  <c r="C16" i="6"/>
  <c r="E15" i="6"/>
  <c r="D15" i="6"/>
  <c r="C15" i="6"/>
  <c r="E14" i="6"/>
  <c r="D14" i="6"/>
  <c r="C14" i="6"/>
  <c r="E13" i="6"/>
  <c r="D13" i="6"/>
  <c r="C13" i="6"/>
  <c r="E14" i="3"/>
  <c r="E15" i="3"/>
  <c r="E16" i="3"/>
  <c r="E13" i="3"/>
  <c r="D14" i="3"/>
  <c r="D15" i="3"/>
  <c r="D16" i="3"/>
  <c r="D13" i="3"/>
  <c r="C14" i="3"/>
  <c r="C15" i="3"/>
  <c r="C16" i="3"/>
  <c r="C13" i="3"/>
</calcChain>
</file>

<file path=xl/sharedStrings.xml><?xml version="1.0" encoding="utf-8"?>
<sst xmlns="http://schemas.openxmlformats.org/spreadsheetml/2006/main" count="108" uniqueCount="74">
  <si>
    <t>logo</t>
    <phoneticPr fontId="4" type="noConversion"/>
  </si>
  <si>
    <t>AHNO-TB-D-Z192</t>
    <phoneticPr fontId="4" type="noConversion"/>
  </si>
  <si>
    <t>AHNO-TB-D-F192</t>
    <phoneticPr fontId="4" type="noConversion"/>
  </si>
  <si>
    <t>BT30</t>
  </si>
  <si>
    <t>300mm</t>
  </si>
  <si>
    <t>BT40</t>
  </si>
  <si>
    <t>BT50</t>
  </si>
  <si>
    <t>400mm</t>
  </si>
  <si>
    <t>HSK63</t>
    <phoneticPr fontId="4" type="noConversion"/>
  </si>
  <si>
    <t>HSK100</t>
    <phoneticPr fontId="4" type="noConversion"/>
  </si>
  <si>
    <t>DAP</t>
  </si>
  <si>
    <t>Air freight</t>
  </si>
  <si>
    <t>CIF</t>
  </si>
  <si>
    <t>Sea freight</t>
  </si>
  <si>
    <t>EXW</t>
  </si>
  <si>
    <t>China domestic transportation</t>
  </si>
  <si>
    <t>Receiving company</t>
    <phoneticPr fontId="2" type="noConversion"/>
  </si>
  <si>
    <t>VAT Number/EORI Economic Operator Registration Identification Number</t>
    <phoneticPr fontId="2" type="noConversion"/>
  </si>
  <si>
    <t>Shipping address</t>
    <phoneticPr fontId="2" type="noConversion"/>
  </si>
  <si>
    <t>Contact Person</t>
  </si>
  <si>
    <t>Contact number</t>
    <phoneticPr fontId="2" type="noConversion"/>
  </si>
  <si>
    <t>Email</t>
    <phoneticPr fontId="2" type="noConversion"/>
  </si>
  <si>
    <t>Trade Terms</t>
  </si>
  <si>
    <t>Shipping method</t>
  </si>
  <si>
    <t>Drawer number</t>
  </si>
  <si>
    <t>AC220V</t>
  </si>
  <si>
    <t>400mm</t>
    <phoneticPr fontId="4" type="noConversion"/>
  </si>
  <si>
    <t>250mm</t>
    <phoneticPr fontId="4" type="noConversion"/>
  </si>
  <si>
    <t>1527*1035*1968</t>
    <phoneticPr fontId="4" type="noConversion"/>
  </si>
  <si>
    <t>1125*1035*1968</t>
  </si>
  <si>
    <t>Smart tool holder cabinet selection and configuration table</t>
    <phoneticPr fontId="4" type="noConversion"/>
  </si>
  <si>
    <t>Cabinet type</t>
    <phoneticPr fontId="4" type="noConversion"/>
  </si>
  <si>
    <t>Product models</t>
    <phoneticPr fontId="4" type="noConversion"/>
  </si>
  <si>
    <t>Single unit size (mm)</t>
    <phoneticPr fontId="4" type="noConversion"/>
  </si>
  <si>
    <t>Unit weight (kg)</t>
    <phoneticPr fontId="4" type="noConversion"/>
  </si>
  <si>
    <t>Note</t>
    <phoneticPr fontId="4" type="noConversion"/>
  </si>
  <si>
    <t>Number of compartments per floor</t>
    <phoneticPr fontId="4" type="noConversion"/>
  </si>
  <si>
    <t>Number per unit</t>
    <phoneticPr fontId="4" type="noConversion"/>
  </si>
  <si>
    <t>Handle height (including Latin)</t>
    <phoneticPr fontId="4" type="noConversion"/>
  </si>
  <si>
    <t>Tool holder specification selection</t>
    <phoneticPr fontId="4" type="noConversion"/>
  </si>
  <si>
    <t>Main cabinet</t>
    <phoneticPr fontId="4" type="noConversion"/>
  </si>
  <si>
    <t>21.5-inch touchscreen + standard server</t>
    <phoneticPr fontId="4" type="noConversion"/>
  </si>
  <si>
    <t>Handle specifications</t>
    <phoneticPr fontId="4" type="noConversion"/>
  </si>
  <si>
    <t>Parameter name</t>
    <phoneticPr fontId="4" type="noConversion"/>
  </si>
  <si>
    <t>specifications</t>
    <phoneticPr fontId="4" type="noConversion"/>
  </si>
  <si>
    <t>Customer configuration</t>
    <phoneticPr fontId="4" type="noConversion"/>
  </si>
  <si>
    <t>Power specifications</t>
    <phoneticPr fontId="4" type="noConversion"/>
  </si>
  <si>
    <t>Socket standards</t>
    <phoneticPr fontId="4" type="noConversion"/>
  </si>
  <si>
    <t>Configure the unit</t>
    <phoneticPr fontId="4" type="noConversion"/>
  </si>
  <si>
    <t>Maximum number per unit</t>
    <phoneticPr fontId="4" type="noConversion"/>
  </si>
  <si>
    <t>12PCS/layer</t>
    <phoneticPr fontId="4" type="noConversion"/>
  </si>
  <si>
    <t>10PCS/layer</t>
    <phoneticPr fontId="4" type="noConversion"/>
  </si>
  <si>
    <t>5PCS/layer</t>
    <phoneticPr fontId="4" type="noConversion"/>
  </si>
  <si>
    <t>192units</t>
    <phoneticPr fontId="4" type="noConversion"/>
  </si>
  <si>
    <t>160units</t>
    <phoneticPr fontId="4" type="noConversion"/>
  </si>
  <si>
    <t>60units</t>
    <phoneticPr fontId="4" type="noConversion"/>
  </si>
  <si>
    <t>Fill out the instructions</t>
    <phoneticPr fontId="4" type="noConversion"/>
  </si>
  <si>
    <t>1. Just fill in the yellow background identification box; select if you can, and fill in what you cannot
2. The table lists two specifications: one main and one second. If multiple units are needed, you can add a Sheet page and copy the content to fill in</t>
    <phoneticPr fontId="4" type="noConversion"/>
  </si>
  <si>
    <t>Standard configuration</t>
    <phoneticPr fontId="4" type="noConversion"/>
  </si>
  <si>
    <t>Secondary cabinet</t>
    <phoneticPr fontId="4" type="noConversion"/>
  </si>
  <si>
    <t>Brand</t>
  </si>
  <si>
    <t>Socket standards</t>
  </si>
  <si>
    <t>Walter</t>
  </si>
  <si>
    <t>SECO</t>
  </si>
  <si>
    <t>Sandvik Coromant</t>
  </si>
  <si>
    <t>Dormer Pramet</t>
  </si>
  <si>
    <t>CRIBWISE</t>
  </si>
  <si>
    <t xml:space="preserve">EU Socket Type E/F (Hybrid)
</t>
  </si>
  <si>
    <t xml:space="preserve">UK Socket Type G
</t>
  </si>
  <si>
    <t>IT Socket Type L</t>
  </si>
  <si>
    <t xml:space="preserve">CH Socket Type J
</t>
  </si>
  <si>
    <t xml:space="preserve">DK Socket Type K
</t>
  </si>
  <si>
    <t>EU Socket Type F (Schuko)</t>
  </si>
  <si>
    <t xml:space="preserve">Chinese standard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</si>
</sst>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Calibri"/>
      <family val="2"/>
      <scheme val="minor"/>
    </font>
    <font>
      <b/>
      <sz val="11"/>
      <color rgb="FF333333"/>
      <name val="微软雅黑"/>
      <family val="2"/>
    </font>
    <font>
      <b/>
      <sz val="12"/>
      <color rgb="FFFFFFFF"/>
      <name val="微软雅黑"/>
      <family val="2"/>
    </font>
    <font>
      <sz val="11"/>
      <color rgb="FF333333"/>
      <name val="微软雅黑"/>
      <family val="2"/>
    </font>
    <font>
      <sz val="9"/>
      <name val="Calibri"/>
      <family val="3"/>
      <charset val="134"/>
      <scheme val="minor"/>
    </font>
    <font>
      <b/>
      <sz val="16"/>
      <color rgb="FFFFFFFF"/>
      <name val="微软雅黑"/>
      <family val="2"/>
      <charset val="134"/>
    </font>
    <font>
      <sz val="10"/>
      <color theme="1"/>
      <name val="Calibri"/>
      <family val="3"/>
      <charset val="134"/>
      <scheme val="minor"/>
    </font>
    <font>
      <b/>
      <sz val="11"/>
      <color rgb="FF333333"/>
      <name val="微软雅黑"/>
      <family val="2"/>
      <charset val="134"/>
    </font>
    <font>
      <sz val="11"/>
      <color rgb="FF333333"/>
      <name val="微软雅黑"/>
      <family val="2"/>
      <charset val="134"/>
    </font>
    <font>
      <b/>
      <sz val="12"/>
      <name val="宋体"/>
      <family val="3"/>
      <charset val="134"/>
    </font>
    <font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00336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EE0E3"/>
      </left>
      <right/>
      <top style="thin">
        <color rgb="FFDEE0E3"/>
      </top>
      <bottom style="thin">
        <color rgb="FFD9D9D9"/>
      </bottom>
      <diagonal/>
    </border>
    <border>
      <left/>
      <right/>
      <top style="thin">
        <color rgb="FFDEE0E3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3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7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 applyProtection="1">
      <alignment vertical="center"/>
      <protection locked="0"/>
    </xf>
    <xf numFmtId="0" fontId="0" fillId="5" borderId="8" xfId="0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0" fillId="0" borderId="0" xfId="0" applyFill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959909</xdr:colOff>
      <xdr:row>1</xdr:row>
      <xdr:rowOff>113243</xdr:rowOff>
    </xdr:from>
    <xdr:to>
      <xdr:col>2</xdr:col>
      <xdr:colOff>293158</xdr:colOff>
      <xdr:row>6</xdr:row>
      <xdr:rowOff>465620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041321A-FEEF-157B-F224-3059BB553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909" y="398993"/>
          <a:ext cx="2035174" cy="2292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116416</xdr:rowOff>
    </xdr:from>
    <xdr:to>
      <xdr:col>3</xdr:col>
      <xdr:colOff>1325182</xdr:colOff>
      <xdr:row>6</xdr:row>
      <xdr:rowOff>392639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64ECADF-134F-4BC2-88CD-69F2B8F46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7417" y="402166"/>
          <a:ext cx="1322007" cy="2209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1156759</xdr:colOff>
      <xdr:row>1</xdr:row>
      <xdr:rowOff>94193</xdr:rowOff>
    </xdr:from>
    <xdr:to>
      <xdr:col>2</xdr:col>
      <xdr:colOff>333375</xdr:colOff>
      <xdr:row>6</xdr:row>
      <xdr:rowOff>361950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A06C528-852C-4CDE-B3FA-29DB7E1EF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759" y="379943"/>
          <a:ext cx="1869016" cy="2217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1600202</xdr:colOff>
      <xdr:row>1</xdr:row>
      <xdr:rowOff>34927</xdr:rowOff>
    </xdr:from>
    <xdr:to>
      <xdr:col>3</xdr:col>
      <xdr:colOff>1318834</xdr:colOff>
      <xdr:row>6</xdr:row>
      <xdr:rowOff>301625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7B4C1E2-E97D-CB57-9211-F06DEAC0B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2602" y="320677"/>
          <a:ext cx="1325182" cy="22161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4F35-5636-40FE-9292-0DDC4E49DAFF}">
  <dimension ref="A1:H6"/>
  <sheetViews>
    <sheetView zoomScale="70" zoomScaleNormal="70" workbookViewId="0">
      <selection activeCell="D10" sqref="D10"/>
    </sheetView>
  </sheetViews>
  <sheetFormatPr baseColWidth="10" defaultColWidth="34.19921875" defaultRowHeight="14"/>
  <sheetData>
    <row r="1" spans="1:8" ht="26.5" customHeight="1"/>
    <row r="2" spans="1:8" ht="27" customHeight="1">
      <c r="A2" s="26" t="s">
        <v>56</v>
      </c>
      <c r="B2" s="26"/>
      <c r="C2" s="26"/>
      <c r="D2" s="26"/>
      <c r="E2" s="26"/>
    </row>
    <row r="3" spans="1:8" ht="59.5" customHeight="1">
      <c r="A3" s="27" t="s">
        <v>57</v>
      </c>
      <c r="B3" s="28"/>
      <c r="C3" s="28"/>
      <c r="D3" s="28"/>
      <c r="E3" s="28"/>
    </row>
    <row r="4" spans="1:8" ht="21.5" customHeight="1">
      <c r="A4" s="24"/>
      <c r="B4" s="25"/>
      <c r="C4" s="25"/>
      <c r="D4" s="25"/>
      <c r="E4" s="25"/>
    </row>
    <row r="5" spans="1:8" ht="48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</row>
    <row r="6" spans="1:8" ht="97.5" customHeight="1">
      <c r="A6" s="23"/>
      <c r="B6" s="23"/>
      <c r="C6" s="23"/>
      <c r="D6" s="23"/>
      <c r="E6" s="23"/>
      <c r="F6" s="23"/>
      <c r="G6" s="23"/>
      <c r="H6" s="23"/>
    </row>
  </sheetData>
  <mergeCells count="2">
    <mergeCell ref="A2:E2"/>
    <mergeCell ref="A3:E3"/>
  </mergeCells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1720C5B-1121-4845-813B-16DA8A49DF76}">
          <x14:formula1>
            <xm:f>'dont edit'!$B$6:$B$9</xm:f>
          </x14:formula1>
          <xm:sqref>G6</xm:sqref>
        </x14:dataValidation>
        <x14:dataValidation type="list" allowBlank="1" showInputMessage="1" showErrorMessage="1" xr:uid="{52A55E85-92AA-DC48-B6D3-7B47D6F8C78A}">
          <x14:formula1>
            <xm:f>'dont edit'!$C$6:$C$8</xm:f>
          </x14:formula1>
          <xm:sqref>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9901-04BC-4538-97D0-46180FA6E448}">
  <dimension ref="A1:H27"/>
  <sheetViews>
    <sheetView tabSelected="1" zoomScaleNormal="100" workbookViewId="0">
      <selection activeCell="F23" sqref="F23"/>
    </sheetView>
  </sheetViews>
  <sheetFormatPr baseColWidth="10" defaultColWidth="9" defaultRowHeight="14"/>
  <cols>
    <col min="1" max="1" width="18.3984375" customWidth="1"/>
    <col min="2" max="2" width="20.19921875" customWidth="1"/>
    <col min="3" max="3" width="23" customWidth="1"/>
    <col min="4" max="4" width="26.19921875" customWidth="1"/>
    <col min="5" max="5" width="38.19921875" customWidth="1"/>
    <col min="6" max="6" width="13.59765625" customWidth="1"/>
  </cols>
  <sheetData>
    <row r="1" spans="1:8" ht="23">
      <c r="A1" s="31" t="s">
        <v>30</v>
      </c>
      <c r="B1" s="32"/>
      <c r="C1" s="32"/>
      <c r="D1" s="32"/>
      <c r="E1" s="32"/>
      <c r="F1" s="32"/>
      <c r="G1" s="4"/>
      <c r="H1" s="4"/>
    </row>
    <row r="2" spans="1:8" s="13" customFormat="1" ht="23">
      <c r="A2" s="11"/>
      <c r="B2" s="11"/>
      <c r="C2" s="11"/>
      <c r="D2" s="11"/>
      <c r="E2" s="11"/>
      <c r="F2" s="11"/>
      <c r="G2" s="12"/>
      <c r="H2" s="12"/>
    </row>
    <row r="3" spans="1:8" s="13" customFormat="1" ht="23">
      <c r="A3" s="11"/>
      <c r="B3" s="11"/>
      <c r="C3"/>
      <c r="D3" s="11"/>
      <c r="E3" s="11"/>
      <c r="F3" s="11"/>
      <c r="G3" s="12"/>
      <c r="H3" s="12"/>
    </row>
    <row r="4" spans="1:8" s="13" customFormat="1" ht="43" customHeight="1">
      <c r="A4" s="11"/>
      <c r="B4" s="11"/>
      <c r="C4" s="11"/>
      <c r="D4" s="11"/>
      <c r="E4" s="11"/>
      <c r="F4" s="11"/>
      <c r="G4" s="12"/>
      <c r="H4" s="12"/>
    </row>
    <row r="5" spans="1:8" s="13" customFormat="1" ht="43" customHeight="1">
      <c r="A5" s="11"/>
      <c r="B5" s="11"/>
      <c r="C5" s="11"/>
      <c r="D5" s="11"/>
      <c r="E5" s="11"/>
      <c r="F5" s="11"/>
      <c r="G5" s="12"/>
      <c r="H5" s="12"/>
    </row>
    <row r="6" spans="1:8" s="13" customFormat="1" ht="23">
      <c r="A6" s="11"/>
      <c r="B6" s="11"/>
      <c r="C6" s="11"/>
      <c r="D6" s="11"/>
      <c r="E6" s="11"/>
      <c r="F6" s="11"/>
      <c r="G6" s="12"/>
      <c r="H6" s="12"/>
    </row>
    <row r="7" spans="1:8" s="13" customFormat="1" ht="40" customHeight="1">
      <c r="A7" s="11"/>
      <c r="B7" s="11"/>
      <c r="C7" s="11"/>
      <c r="D7" s="11"/>
      <c r="E7" s="11"/>
      <c r="F7" s="11"/>
      <c r="G7" s="12"/>
      <c r="H7" s="12"/>
    </row>
    <row r="8" spans="1:8" ht="24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58</v>
      </c>
      <c r="F8" s="1" t="s">
        <v>35</v>
      </c>
    </row>
    <row r="9" spans="1:8" ht="28" customHeight="1">
      <c r="A9" s="2" t="s">
        <v>40</v>
      </c>
      <c r="B9" s="5" t="s">
        <v>1</v>
      </c>
      <c r="C9" s="2" t="s">
        <v>28</v>
      </c>
      <c r="D9" s="2">
        <v>380</v>
      </c>
      <c r="E9" s="2" t="s">
        <v>41</v>
      </c>
      <c r="F9" s="3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 ht="24" customHeight="1">
      <c r="A11" s="29" t="s">
        <v>39</v>
      </c>
      <c r="B11" s="30"/>
      <c r="C11" s="30"/>
      <c r="D11" s="30"/>
      <c r="E11" s="30"/>
      <c r="F11" s="30"/>
      <c r="G11" s="4"/>
      <c r="H11" s="4"/>
    </row>
    <row r="12" spans="1:8" s="21" customFormat="1" ht="39.5" customHeight="1">
      <c r="A12" s="20" t="s">
        <v>24</v>
      </c>
      <c r="B12" s="20" t="s">
        <v>42</v>
      </c>
      <c r="C12" s="20" t="s">
        <v>38</v>
      </c>
      <c r="D12" s="20" t="s">
        <v>37</v>
      </c>
      <c r="E12" s="20" t="s">
        <v>36</v>
      </c>
      <c r="F12" s="20" t="s">
        <v>35</v>
      </c>
    </row>
    <row r="13" spans="1:8" ht="17">
      <c r="A13" s="6">
        <v>1</v>
      </c>
      <c r="B13" s="9"/>
      <c r="C13" s="6" t="e">
        <f>VLOOKUP(B13,'dont edit'!I:J,2,0)</f>
        <v>#N/A</v>
      </c>
      <c r="D13" s="6" t="e">
        <f>VLOOKUP(B13,'dont edit'!I6:K10,3,0)</f>
        <v>#N/A</v>
      </c>
      <c r="E13" s="6" t="e">
        <f>VLOOKUP(B13,'dont edit'!I6:L10,4,0)</f>
        <v>#N/A</v>
      </c>
      <c r="F13" s="4"/>
    </row>
    <row r="14" spans="1:8" ht="17">
      <c r="A14" s="6">
        <v>2</v>
      </c>
      <c r="B14" s="9"/>
      <c r="C14" s="6" t="e">
        <f>VLOOKUP(B14,'dont edit'!I:J,2,0)</f>
        <v>#N/A</v>
      </c>
      <c r="D14" s="6" t="e">
        <f>VLOOKUP(B14,'dont edit'!I7:K11,3,0)</f>
        <v>#N/A</v>
      </c>
      <c r="E14" s="6" t="e">
        <f>VLOOKUP(B14,'dont edit'!I7:L11,4,0)</f>
        <v>#N/A</v>
      </c>
      <c r="F14" s="4"/>
    </row>
    <row r="15" spans="1:8" ht="17">
      <c r="A15" s="6">
        <v>3</v>
      </c>
      <c r="B15" s="9"/>
      <c r="C15" s="6" t="e">
        <f>VLOOKUP(B15,'dont edit'!I:J,2,0)</f>
        <v>#N/A</v>
      </c>
      <c r="D15" s="6" t="e">
        <f>VLOOKUP(B15,'dont edit'!I8:K12,3,0)</f>
        <v>#N/A</v>
      </c>
      <c r="E15" s="6" t="e">
        <f>VLOOKUP(B15,'dont edit'!I8:L12,4,0)</f>
        <v>#N/A</v>
      </c>
      <c r="F15" s="4"/>
    </row>
    <row r="16" spans="1:8" ht="17">
      <c r="A16" s="6">
        <v>4</v>
      </c>
      <c r="B16" s="10"/>
      <c r="C16" s="6" t="e">
        <f>VLOOKUP(B16,'dont edit'!I:J,2,0)</f>
        <v>#N/A</v>
      </c>
      <c r="D16" s="6" t="e">
        <f>VLOOKUP(B16,'dont edit'!I9:K13,3,0)</f>
        <v>#N/A</v>
      </c>
      <c r="E16" s="6" t="e">
        <f>VLOOKUP(B16,'dont edit'!I9:L13,4,0)</f>
        <v>#N/A</v>
      </c>
      <c r="F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 ht="36">
      <c r="A18" s="14" t="s">
        <v>43</v>
      </c>
      <c r="B18" s="14" t="s">
        <v>44</v>
      </c>
      <c r="C18" s="14" t="s">
        <v>45</v>
      </c>
      <c r="D18" s="14" t="s">
        <v>35</v>
      </c>
      <c r="E18" s="4"/>
      <c r="F18" s="4"/>
      <c r="G18" s="4"/>
      <c r="H18" s="4"/>
    </row>
    <row r="19" spans="1:8" ht="36">
      <c r="A19" s="15" t="s">
        <v>46</v>
      </c>
      <c r="B19" s="15" t="s">
        <v>25</v>
      </c>
      <c r="C19" s="33"/>
      <c r="D19" s="17"/>
      <c r="E19" s="4"/>
      <c r="F19" s="4"/>
      <c r="G19" s="4"/>
      <c r="H19" s="4"/>
    </row>
    <row r="20" spans="1:8" ht="36">
      <c r="A20" s="18" t="s">
        <v>47</v>
      </c>
      <c r="B20" s="18"/>
      <c r="C20" s="22"/>
      <c r="D20" s="17"/>
      <c r="E20" s="4"/>
      <c r="F20" s="4"/>
      <c r="G20" s="4"/>
      <c r="H20" s="4"/>
    </row>
    <row r="21" spans="1:8" ht="18">
      <c r="A21" s="18" t="s">
        <v>60</v>
      </c>
      <c r="B21" s="16"/>
      <c r="C21" s="22"/>
      <c r="D21" s="19"/>
      <c r="E21" s="4"/>
      <c r="F21" s="4"/>
      <c r="G21" s="4"/>
      <c r="H21" s="4"/>
    </row>
    <row r="22" spans="1:8">
      <c r="A22" s="4"/>
      <c r="B22" s="4"/>
      <c r="C22" s="4"/>
      <c r="D22" s="16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D27" s="4"/>
      <c r="E27" s="4"/>
      <c r="F27" s="4"/>
      <c r="G27" s="4"/>
      <c r="H27" s="4"/>
    </row>
  </sheetData>
  <mergeCells count="2">
    <mergeCell ref="A11:F11"/>
    <mergeCell ref="A1:F1"/>
  </mergeCells>
  <phoneticPr fontId="4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40D7D0A-DBB1-1B42-B8F0-7459FA020958}">
          <x14:formula1>
            <xm:f>'dont edit'!$I$6:$I$10</xm:f>
          </x14:formula1>
          <xm:sqref>B13:B16</xm:sqref>
        </x14:dataValidation>
        <x14:dataValidation type="list" allowBlank="1" showInputMessage="1" showErrorMessage="1" xr:uid="{D097FF0C-6498-024C-8FFD-BF66E438D794}">
          <x14:formula1>
            <xm:f>'dont edit'!$D$15:$D$21</xm:f>
          </x14:formula1>
          <xm:sqref>C20</xm:sqref>
        </x14:dataValidation>
        <x14:dataValidation type="list" allowBlank="1" showInputMessage="1" showErrorMessage="1" xr:uid="{87AB4C0E-D29C-AE41-8A70-A72E2A35857F}">
          <x14:formula1>
            <xm:f>'dont edit'!$C$15:$C$19</xm:f>
          </x14:formula1>
          <xm:sqref>C21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3936-BB47-F944-82C9-CC76333B58C4}">
  <dimension ref="A1:H27"/>
  <sheetViews>
    <sheetView zoomScaleNormal="100" workbookViewId="0">
      <selection activeCell="H13" sqref="H13"/>
    </sheetView>
  </sheetViews>
  <sheetFormatPr baseColWidth="10" defaultColWidth="9" defaultRowHeight="14"/>
  <cols>
    <col min="1" max="1" width="18.3984375" customWidth="1"/>
    <col min="2" max="2" width="20.19921875" customWidth="1"/>
    <col min="3" max="3" width="23" customWidth="1"/>
    <col min="4" max="5" width="26.19921875" customWidth="1"/>
    <col min="6" max="6" width="13.59765625" customWidth="1"/>
  </cols>
  <sheetData>
    <row r="1" spans="1:8" ht="23">
      <c r="A1" s="31" t="s">
        <v>30</v>
      </c>
      <c r="B1" s="32"/>
      <c r="C1" s="32"/>
      <c r="D1" s="32"/>
      <c r="E1" s="32"/>
      <c r="F1" s="32"/>
      <c r="G1" s="4"/>
      <c r="H1" s="4"/>
    </row>
    <row r="2" spans="1:8" s="13" customFormat="1" ht="23">
      <c r="A2" s="11"/>
      <c r="B2" s="11"/>
      <c r="C2" s="11"/>
      <c r="D2" s="11"/>
      <c r="E2" s="11"/>
      <c r="F2" s="11"/>
      <c r="G2" s="12"/>
      <c r="H2" s="12"/>
    </row>
    <row r="3" spans="1:8" s="13" customFormat="1" ht="23">
      <c r="A3" s="11"/>
      <c r="B3" s="11"/>
      <c r="C3"/>
      <c r="D3" s="11"/>
      <c r="E3" s="11"/>
      <c r="F3" s="11"/>
      <c r="G3" s="12"/>
      <c r="H3" s="12"/>
    </row>
    <row r="4" spans="1:8" s="13" customFormat="1" ht="43" customHeight="1">
      <c r="A4" s="11"/>
      <c r="B4" s="11"/>
      <c r="C4" s="11"/>
      <c r="D4" s="11"/>
      <c r="E4" s="11"/>
      <c r="F4" s="11"/>
      <c r="G4" s="12"/>
      <c r="H4" s="12"/>
    </row>
    <row r="5" spans="1:8" s="13" customFormat="1" ht="43" customHeight="1">
      <c r="A5" s="11"/>
      <c r="B5" s="11"/>
      <c r="C5" s="11"/>
      <c r="D5" s="11"/>
      <c r="E5" s="11"/>
      <c r="F5" s="11"/>
      <c r="G5" s="12"/>
      <c r="H5" s="12"/>
    </row>
    <row r="6" spans="1:8" s="13" customFormat="1" ht="23">
      <c r="A6" s="11"/>
      <c r="B6" s="11"/>
      <c r="C6" s="11"/>
      <c r="D6" s="11"/>
      <c r="E6" s="11"/>
      <c r="F6" s="11"/>
      <c r="G6" s="12"/>
      <c r="H6" s="12"/>
    </row>
    <row r="7" spans="1:8" s="13" customFormat="1" ht="40" customHeight="1">
      <c r="A7" s="11"/>
      <c r="B7" s="11"/>
      <c r="C7" s="11"/>
      <c r="D7" s="11"/>
      <c r="E7" s="11"/>
      <c r="F7" s="11"/>
      <c r="G7" s="12"/>
      <c r="H7" s="12"/>
    </row>
    <row r="8" spans="1:8" ht="46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58</v>
      </c>
      <c r="F8" s="1" t="s">
        <v>35</v>
      </c>
    </row>
    <row r="9" spans="1:8" ht="28" customHeight="1">
      <c r="A9" s="2" t="s">
        <v>59</v>
      </c>
      <c r="B9" s="5" t="s">
        <v>2</v>
      </c>
      <c r="C9" s="2" t="s">
        <v>29</v>
      </c>
      <c r="D9" s="2">
        <v>365</v>
      </c>
      <c r="E9" s="2"/>
      <c r="F9" s="3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 ht="24" customHeight="1">
      <c r="A11" s="29" t="s">
        <v>39</v>
      </c>
      <c r="B11" s="30"/>
      <c r="C11" s="30"/>
      <c r="D11" s="30"/>
      <c r="E11" s="30"/>
      <c r="F11" s="30"/>
      <c r="G11" s="4"/>
      <c r="H11" s="4"/>
    </row>
    <row r="12" spans="1:8" s="21" customFormat="1" ht="39.5" customHeight="1">
      <c r="A12" s="20" t="s">
        <v>24</v>
      </c>
      <c r="B12" s="20" t="s">
        <v>42</v>
      </c>
      <c r="C12" s="20" t="s">
        <v>38</v>
      </c>
      <c r="D12" s="20" t="s">
        <v>37</v>
      </c>
      <c r="E12" s="20" t="s">
        <v>36</v>
      </c>
      <c r="F12" s="20" t="s">
        <v>35</v>
      </c>
    </row>
    <row r="13" spans="1:8" ht="17">
      <c r="A13" s="6">
        <v>1</v>
      </c>
      <c r="B13" s="9"/>
      <c r="C13" s="6" t="e">
        <f>VLOOKUP(B13,'dont edit'!I:J,2,0)</f>
        <v>#N/A</v>
      </c>
      <c r="D13" s="6" t="e">
        <f>VLOOKUP(B13,'dont edit'!I6:K10,3,0)</f>
        <v>#N/A</v>
      </c>
      <c r="E13" s="6" t="e">
        <f>VLOOKUP(B13,'dont edit'!I6:L10,4,0)</f>
        <v>#N/A</v>
      </c>
      <c r="F13" s="4"/>
    </row>
    <row r="14" spans="1:8" ht="17">
      <c r="A14" s="6">
        <v>2</v>
      </c>
      <c r="B14" s="9"/>
      <c r="C14" s="6" t="e">
        <f>VLOOKUP(B14,'dont edit'!I:J,2,0)</f>
        <v>#N/A</v>
      </c>
      <c r="D14" s="6" t="e">
        <f>VLOOKUP(B14,'dont edit'!I7:K11,3,0)</f>
        <v>#N/A</v>
      </c>
      <c r="E14" s="6" t="e">
        <f>VLOOKUP(B14,'dont edit'!I7:L11,4,0)</f>
        <v>#N/A</v>
      </c>
      <c r="F14" s="4"/>
    </row>
    <row r="15" spans="1:8" ht="17">
      <c r="A15" s="6">
        <v>3</v>
      </c>
      <c r="B15" s="9"/>
      <c r="C15" s="6" t="e">
        <f>VLOOKUP(B15,'dont edit'!I:J,2,0)</f>
        <v>#N/A</v>
      </c>
      <c r="D15" s="6" t="e">
        <f>VLOOKUP(B15,'dont edit'!I8:K12,3,0)</f>
        <v>#N/A</v>
      </c>
      <c r="E15" s="6" t="e">
        <f>VLOOKUP(B15,'dont edit'!I8:L12,4,0)</f>
        <v>#N/A</v>
      </c>
      <c r="F15" s="4"/>
    </row>
    <row r="16" spans="1:8" ht="17">
      <c r="A16" s="6">
        <v>4</v>
      </c>
      <c r="B16" s="10"/>
      <c r="C16" s="6" t="e">
        <f>VLOOKUP(B16,'dont edit'!I:J,2,0)</f>
        <v>#N/A</v>
      </c>
      <c r="D16" s="6" t="e">
        <f>VLOOKUP(B16,'dont edit'!I9:K13,3,0)</f>
        <v>#N/A</v>
      </c>
      <c r="E16" s="6" t="e">
        <f>VLOOKUP(B16,'dont edit'!I9:L13,4,0)</f>
        <v>#N/A</v>
      </c>
      <c r="F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 ht="36">
      <c r="A18" s="14" t="s">
        <v>43</v>
      </c>
      <c r="B18" s="14" t="s">
        <v>44</v>
      </c>
      <c r="C18" s="14" t="s">
        <v>45</v>
      </c>
      <c r="D18" s="14" t="s">
        <v>35</v>
      </c>
      <c r="E18" s="4"/>
      <c r="F18" s="4"/>
      <c r="G18" s="4"/>
      <c r="H18" s="4"/>
    </row>
    <row r="19" spans="1:8" ht="36">
      <c r="A19" s="15" t="s">
        <v>46</v>
      </c>
      <c r="B19" s="15" t="s">
        <v>25</v>
      </c>
      <c r="C19" s="33"/>
      <c r="D19" s="17"/>
      <c r="E19" s="4"/>
      <c r="F19" s="4"/>
      <c r="G19" s="4"/>
      <c r="H19" s="4"/>
    </row>
    <row r="20" spans="1:8" ht="36">
      <c r="A20" s="18" t="s">
        <v>47</v>
      </c>
      <c r="B20" s="18"/>
      <c r="C20" s="22"/>
      <c r="D20" s="17"/>
      <c r="E20" s="4"/>
      <c r="F20" s="4"/>
      <c r="G20" s="4"/>
      <c r="H20" s="4"/>
    </row>
    <row r="21" spans="1:8" ht="18">
      <c r="A21" s="18" t="s">
        <v>0</v>
      </c>
      <c r="B21" s="16"/>
      <c r="C21" s="22"/>
      <c r="D21" s="19"/>
      <c r="E21" s="4"/>
      <c r="F21" s="4"/>
      <c r="G21" s="4"/>
      <c r="H21" s="4"/>
    </row>
    <row r="22" spans="1:8">
      <c r="A22" s="4"/>
      <c r="B22" s="4"/>
      <c r="C22" s="33"/>
      <c r="D22" s="16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C27" s="4"/>
      <c r="D27" s="4"/>
      <c r="E27" s="4"/>
      <c r="F27" s="4"/>
      <c r="G27" s="4"/>
      <c r="H27" s="4"/>
    </row>
  </sheetData>
  <mergeCells count="2">
    <mergeCell ref="A1:F1"/>
    <mergeCell ref="A11:F11"/>
  </mergeCells>
  <phoneticPr fontId="4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0581597-A086-4017-A40D-E339077147B5}">
          <x14:formula1>
            <xm:f>'dont edit'!$I$6:$I$10</xm:f>
          </x14:formula1>
          <xm:sqref>B13:B16</xm:sqref>
        </x14:dataValidation>
        <x14:dataValidation type="list" allowBlank="1" showInputMessage="1" showErrorMessage="1" xr:uid="{745B0D14-1589-8944-8076-CAEB3B1743EA}">
          <x14:formula1>
            <xm:f>'dont edit'!$D$15:$D$21</xm:f>
          </x14:formula1>
          <xm:sqref>C20</xm:sqref>
        </x14:dataValidation>
        <x14:dataValidation type="list" allowBlank="1" showInputMessage="1" showErrorMessage="1" xr:uid="{1E3BBFEF-CA5D-1242-BD47-6B5DF76E702C}">
          <x14:formula1>
            <xm:f>'dont edit'!$C$15:$C$19</xm:f>
          </x14:formula1>
          <xm:sqref>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2A6D-F5F4-4539-918B-E4180D7D22EC}">
  <dimension ref="B5:N21"/>
  <sheetViews>
    <sheetView topLeftCell="A5" zoomScale="150" zoomScaleNormal="150" workbookViewId="0">
      <selection activeCell="G25" sqref="G24:G25"/>
    </sheetView>
  </sheetViews>
  <sheetFormatPr baseColWidth="10" defaultColWidth="9" defaultRowHeight="14"/>
  <cols>
    <col min="3" max="3" width="25.3984375" bestFit="1" customWidth="1"/>
    <col min="4" max="4" width="23" bestFit="1" customWidth="1"/>
    <col min="9" max="9" width="10.19921875" bestFit="1" customWidth="1"/>
    <col min="10" max="10" width="21.3984375" bestFit="1" customWidth="1"/>
    <col min="11" max="11" width="12.3984375" bestFit="1" customWidth="1"/>
    <col min="12" max="12" width="18.3984375" customWidth="1"/>
    <col min="13" max="13" width="10.19921875" bestFit="1" customWidth="1"/>
    <col min="14" max="14" width="12.3984375" bestFit="1" customWidth="1"/>
  </cols>
  <sheetData>
    <row r="5" spans="2:14" s="21" customFormat="1" ht="42.5" customHeight="1">
      <c r="I5" s="20" t="s">
        <v>42</v>
      </c>
      <c r="J5" s="20" t="s">
        <v>38</v>
      </c>
      <c r="K5" s="20" t="s">
        <v>37</v>
      </c>
      <c r="L5" s="20" t="s">
        <v>36</v>
      </c>
      <c r="M5" s="20" t="s">
        <v>48</v>
      </c>
      <c r="N5" s="20" t="s">
        <v>49</v>
      </c>
    </row>
    <row r="6" spans="2:14" ht="17">
      <c r="B6" t="s">
        <v>10</v>
      </c>
      <c r="C6" t="s">
        <v>11</v>
      </c>
      <c r="I6" s="6" t="s">
        <v>3</v>
      </c>
      <c r="J6" s="6" t="s">
        <v>27</v>
      </c>
      <c r="K6" s="6">
        <v>48</v>
      </c>
      <c r="L6" s="6" t="s">
        <v>50</v>
      </c>
      <c r="N6" s="6" t="s">
        <v>53</v>
      </c>
    </row>
    <row r="7" spans="2:14" ht="17">
      <c r="B7" t="s">
        <v>12</v>
      </c>
      <c r="C7" t="s">
        <v>13</v>
      </c>
      <c r="I7" s="6" t="s">
        <v>5</v>
      </c>
      <c r="J7" s="6" t="s">
        <v>4</v>
      </c>
      <c r="K7" s="6">
        <v>40</v>
      </c>
      <c r="L7" s="6" t="s">
        <v>51</v>
      </c>
      <c r="N7" s="6" t="s">
        <v>54</v>
      </c>
    </row>
    <row r="8" spans="2:14" ht="17">
      <c r="B8" t="s">
        <v>14</v>
      </c>
      <c r="C8" t="s">
        <v>15</v>
      </c>
      <c r="I8" s="6" t="s">
        <v>6</v>
      </c>
      <c r="J8" s="6" t="s">
        <v>27</v>
      </c>
      <c r="K8" s="6">
        <v>15</v>
      </c>
      <c r="L8" s="6" t="s">
        <v>52</v>
      </c>
      <c r="N8" s="6" t="s">
        <v>55</v>
      </c>
    </row>
    <row r="9" spans="2:14" ht="17">
      <c r="B9" t="s">
        <v>15</v>
      </c>
      <c r="I9" s="7" t="s">
        <v>8</v>
      </c>
      <c r="J9" s="6" t="s">
        <v>26</v>
      </c>
      <c r="K9" s="6">
        <v>40</v>
      </c>
      <c r="L9" s="6" t="s">
        <v>51</v>
      </c>
      <c r="N9" s="6" t="s">
        <v>54</v>
      </c>
    </row>
    <row r="10" spans="2:14" ht="17">
      <c r="I10" s="7" t="s">
        <v>9</v>
      </c>
      <c r="J10" s="6" t="s">
        <v>7</v>
      </c>
      <c r="K10" s="6">
        <v>15</v>
      </c>
      <c r="L10" s="6" t="s">
        <v>52</v>
      </c>
      <c r="N10" s="6" t="s">
        <v>55</v>
      </c>
    </row>
    <row r="14" spans="2:14">
      <c r="C14" t="s">
        <v>60</v>
      </c>
      <c r="D14" t="s">
        <v>61</v>
      </c>
    </row>
    <row r="15" spans="2:14">
      <c r="C15" t="s">
        <v>62</v>
      </c>
      <c r="D15" t="s">
        <v>72</v>
      </c>
    </row>
    <row r="16" spans="2:14">
      <c r="C16" t="s">
        <v>63</v>
      </c>
      <c r="D16" t="s">
        <v>67</v>
      </c>
    </row>
    <row r="17" spans="3:4">
      <c r="C17" t="s">
        <v>64</v>
      </c>
      <c r="D17" t="s">
        <v>68</v>
      </c>
    </row>
    <row r="18" spans="3:4">
      <c r="C18" t="s">
        <v>65</v>
      </c>
      <c r="D18" t="s">
        <v>69</v>
      </c>
    </row>
    <row r="19" spans="3:4">
      <c r="C19" t="s">
        <v>66</v>
      </c>
      <c r="D19" t="s">
        <v>70</v>
      </c>
    </row>
    <row r="20" spans="3:4">
      <c r="D20" t="s">
        <v>71</v>
      </c>
    </row>
    <row r="21" spans="3:4" ht="30">
      <c r="D21" s="21" t="s">
        <v>73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s" ma:contentTypeID="0x0101004A9C15D9442F4A029E70F5C05A32B13F00A65498C8451640C8BD6A0982E8A6A4100063C60C72761228419C85973BD0485C5F" ma:contentTypeVersion="28" ma:contentTypeDescription="Sandvik Documents" ma:contentTypeScope="" ma:versionID="97e17dd4c9e5c781a6d57c82b2cb87ca">
  <xsd:schema xmlns:xsd="http://www.w3.org/2001/XMLSchema" xmlns:xs="http://www.w3.org/2001/XMLSchema" xmlns:p="http://schemas.microsoft.com/office/2006/metadata/properties" xmlns:ns2="95c0d0b2-8cb9-4f8f-825a-05bcc676b702" xmlns:ns3="c9041299-8bdb-4133-9091-c7e2fe911253" xmlns:ns4="16adf675-b902-4a41-a3e5-c0a6bc9eee87" targetNamespace="http://schemas.microsoft.com/office/2006/metadata/properties" ma:root="true" ma:fieldsID="e6b952d665fbaed15d8731bf55e40d29" ns2:_="" ns3:_="" ns4:_="">
    <xsd:import namespace="95c0d0b2-8cb9-4f8f-825a-05bcc676b702"/>
    <xsd:import namespace="c9041299-8bdb-4133-9091-c7e2fe911253"/>
    <xsd:import namespace="16adf675-b902-4a41-a3e5-c0a6bc9eee87"/>
    <xsd:element name="properties">
      <xsd:complexType>
        <xsd:sequence>
          <xsd:element name="documentManagement">
            <xsd:complexType>
              <xsd:all>
                <xsd:element ref="ns2:SandvikInformationOwner" minOccurs="0"/>
                <xsd:element ref="ns2:SandvikDocumentClassification"/>
                <xsd:element ref="ns2:Sandvik_x0020_Document_x0020_Typ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3:_Flow_SignoffStatu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0d0b2-8cb9-4f8f-825a-05bcc676b702" elementFormDefault="qualified">
    <xsd:import namespace="http://schemas.microsoft.com/office/2006/documentManagement/types"/>
    <xsd:import namespace="http://schemas.microsoft.com/office/infopath/2007/PartnerControls"/>
    <xsd:element name="SandvikInformationOwner" ma:index="8" nillable="true" ma:displayName="Document Owner" ma:description="Information owner of the document" ma:SearchPeopleOnly="false" ma:SharePointGroup="0" ma:internalName="SandvikInformation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andvikDocumentClassification" ma:index="9" ma:displayName="Information Classification" ma:default="i2 Restricted" ma:description="Classification level of the document." ma:format="Dropdown" ma:internalName="SandvikDocumentClassification" ma:readOnly="false">
      <xsd:simpleType>
        <xsd:restriction base="dms:Choice">
          <xsd:enumeration value="i1 Unrestricted"/>
          <xsd:enumeration value="i2 Restricted"/>
          <xsd:enumeration value="i3 Confidential"/>
        </xsd:restriction>
      </xsd:simpleType>
    </xsd:element>
    <xsd:element name="Sandvik_x0020_Document_x0020_Type" ma:index="10" nillable="true" ma:displayName="Sandvik Document Type" ma:description="Sandvik Document Type for the document" ma:format="Dropdown" ma:internalName="Sandvik_x0020_Document_x0020_Type">
      <xsd:simpleType>
        <xsd:restriction base="dms:Choice">
          <xsd:enumeration value="Case"/>
          <xsd:enumeration value="Correspondence"/>
          <xsd:enumeration value="Decision"/>
          <xsd:enumeration value="Guideline"/>
          <xsd:enumeration value="Minutes"/>
          <xsd:enumeration value="Offer"/>
          <xsd:enumeration value="Order"/>
          <xsd:enumeration value="Order Confirmation"/>
          <xsd:enumeration value="Plan"/>
          <xsd:enumeration value="Policy"/>
          <xsd:enumeration value="Presentation"/>
          <xsd:enumeration value="Procedure"/>
          <xsd:enumeration value="Report"/>
          <xsd:enumeration value="Specification"/>
          <xsd:enumeration value="Verification"/>
        </xsd:restriction>
      </xsd:simpleType>
    </xsd:element>
    <xsd:element name="TaxCatchAll" ma:index="27" nillable="true" ma:displayName="Taxonomy Catch All Column" ma:hidden="true" ma:list="{ed54448a-9d6d-439a-8236-20ec4473dc6e}" ma:internalName="TaxCatchAll" ma:showField="CatchAllData" ma:web="16adf675-b902-4a41-a3e5-c0a6bc9ee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041299-8bdb-4133-9091-c7e2fe9112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1dad590-77af-43fa-b0e9-6665f7dd2a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df675-b902-4a41-a3e5-c0a6bc9eee87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c0d0b2-8cb9-4f8f-825a-05bcc676b702" xsi:nil="true"/>
    <lcf76f155ced4ddcb4097134ff3c332f xmlns="c9041299-8bdb-4133-9091-c7e2fe911253">
      <Terms xmlns="http://schemas.microsoft.com/office/infopath/2007/PartnerControls"/>
    </lcf76f155ced4ddcb4097134ff3c332f>
    <Sandvik_x0020_Document_x0020_Type xmlns="95c0d0b2-8cb9-4f8f-825a-05bcc676b702" xsi:nil="true"/>
    <SandvikDocumentClassification xmlns="95c0d0b2-8cb9-4f8f-825a-05bcc676b702">i2 Restricted</SandvikDocumentClassification>
    <SandvikInformationOwner xmlns="95c0d0b2-8cb9-4f8f-825a-05bcc676b702">
      <UserInfo>
        <DisplayName/>
        <AccountId xsi:nil="true"/>
        <AccountType/>
      </UserInfo>
    </SandvikInformationOwner>
    <_Flow_SignoffStatus xmlns="c9041299-8bdb-4133-9091-c7e2fe9112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11dad590-77af-43fa-b0e9-6665f7dd2a74" ContentTypeId="0x0101004A9C15D9442F4A029E70F5C05A32B13F00A65498C8451640C8BD6A0982E8A6A410" PreviousValue="false"/>
</file>

<file path=customXml/itemProps1.xml><?xml version="1.0" encoding="utf-8"?>
<ds:datastoreItem xmlns:ds="http://schemas.openxmlformats.org/officeDocument/2006/customXml" ds:itemID="{77A7B97C-FC31-41C4-B4F7-8112A1F62176}"/>
</file>

<file path=customXml/itemProps2.xml><?xml version="1.0" encoding="utf-8"?>
<ds:datastoreItem xmlns:ds="http://schemas.openxmlformats.org/officeDocument/2006/customXml" ds:itemID="{6EB8C9D7-8BEF-41BE-A7C8-6CF62A20E589}">
  <ds:schemaRefs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8978add7-686c-408f-bdfd-56d2dc4ca8de"/>
    <ds:schemaRef ds:uri="84674327-f870-4c56-8985-6a01d8264d80"/>
  </ds:schemaRefs>
</ds:datastoreItem>
</file>

<file path=customXml/itemProps3.xml><?xml version="1.0" encoding="utf-8"?>
<ds:datastoreItem xmlns:ds="http://schemas.openxmlformats.org/officeDocument/2006/customXml" ds:itemID="{21F944E7-D7F6-45F5-A9D4-759A727C455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8F24A20-596A-4995-95CF-6DF09BD5E4FD}"/>
</file>

<file path=docMetadata/LabelInfo.xml><?xml version="1.0" encoding="utf-8"?>
<clbl:labelList xmlns:clbl="http://schemas.microsoft.com/office/2020/mipLabelMetadata">
  <clbl:label id="{e58707db-cea7-4907-92d1-cf323291762b}" enabled="1" method="Standard" siteId="{e11cbe9c-f680-44b9-9d42-d705f740b88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Shipping Info</vt:lpstr>
      <vt:lpstr>TB-D-Z192</vt:lpstr>
      <vt:lpstr>TB-D-F192</vt:lpstr>
      <vt:lpstr>dont edit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Xiaoman Chai</dc:creator>
  <cp:keywords/>
  <dc:description/>
  <cp:lastModifiedBy>Lu Huang</cp:lastModifiedBy>
  <cp:revision/>
  <dcterms:created xsi:type="dcterms:W3CDTF">2026-05-21T15:07:52Z</dcterms:created>
  <dcterms:modified xsi:type="dcterms:W3CDTF">2026-06-05T11:46:15Z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802a65-a300-4df8-92de-8dfe05bd30e5_Enabled">
    <vt:lpwstr>true</vt:lpwstr>
  </property>
  <property fmtid="{D5CDD505-2E9C-101B-9397-08002B2CF9AE}" pid="3" name="MSIP_Label_f4802a65-a300-4df8-92de-8dfe05bd30e5_SetDate">
    <vt:lpwstr>2026-05-21T15:07:10Z</vt:lpwstr>
  </property>
  <property fmtid="{D5CDD505-2E9C-101B-9397-08002B2CF9AE}" pid="4" name="MSIP_Label_f4802a65-a300-4df8-92de-8dfe05bd30e5_Method">
    <vt:lpwstr>Standard</vt:lpwstr>
  </property>
  <property fmtid="{D5CDD505-2E9C-101B-9397-08002B2CF9AE}" pid="5" name="MSIP_Label_f4802a65-a300-4df8-92de-8dfe05bd30e5_Name">
    <vt:lpwstr>Public</vt:lpwstr>
  </property>
  <property fmtid="{D5CDD505-2E9C-101B-9397-08002B2CF9AE}" pid="6" name="MSIP_Label_f4802a65-a300-4df8-92de-8dfe05bd30e5_SiteId">
    <vt:lpwstr>22503f24-67fe-4db0-acab-420da9883336</vt:lpwstr>
  </property>
  <property fmtid="{D5CDD505-2E9C-101B-9397-08002B2CF9AE}" pid="7" name="MSIP_Label_f4802a65-a300-4df8-92de-8dfe05bd30e5_ActionId">
    <vt:lpwstr>d2114638-4fb0-4f55-85c3-5fa16bf1add2</vt:lpwstr>
  </property>
  <property fmtid="{D5CDD505-2E9C-101B-9397-08002B2CF9AE}" pid="8" name="MSIP_Label_f4802a65-a300-4df8-92de-8dfe05bd30e5_ContentBits">
    <vt:lpwstr>0</vt:lpwstr>
  </property>
  <property fmtid="{D5CDD505-2E9C-101B-9397-08002B2CF9AE}" pid="9" name="MSIP_Label_f4802a65-a300-4df8-92de-8dfe05bd30e5_Tag">
    <vt:lpwstr>10, 3, 0, 1</vt:lpwstr>
  </property>
  <property fmtid="{D5CDD505-2E9C-101B-9397-08002B2CF9AE}" pid="10" name="ContentTypeId">
    <vt:lpwstr>0x0101004A9C15D9442F4A029E70F5C05A32B13F00A65498C8451640C8BD6A0982E8A6A4100063C60C72761228419C85973BD0485C5F</vt:lpwstr>
  </property>
  <property fmtid="{D5CDD505-2E9C-101B-9397-08002B2CF9AE}" pid="11" name="MediaServiceImageTags">
    <vt:lpwstr/>
  </property>
</Properties>
</file>