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nci\Gaji 2017\MASTER GAJI 2016\"/>
    </mc:Choice>
  </mc:AlternateContent>
  <bookViews>
    <workbookView xWindow="120" yWindow="15" windowWidth="15480" windowHeight="8130" activeTab="1"/>
  </bookViews>
  <sheets>
    <sheet name="ABSEN 2017" sheetId="7" r:id="rId1"/>
    <sheet name="Sheet1" sheetId="6" r:id="rId2"/>
  </sheets>
  <calcPr calcId="152511"/>
</workbook>
</file>

<file path=xl/calcChain.xml><?xml version="1.0" encoding="utf-8"?>
<calcChain xmlns="http://schemas.openxmlformats.org/spreadsheetml/2006/main">
  <c r="AQ15" i="7" l="1"/>
  <c r="AP15" i="7"/>
  <c r="AO15" i="7"/>
  <c r="AN15" i="7"/>
  <c r="AM15" i="7"/>
  <c r="AL15" i="7"/>
  <c r="AK15" i="7"/>
  <c r="D7" i="6" l="1"/>
  <c r="D18" i="6"/>
  <c r="P41" i="6" l="1"/>
  <c r="P42" i="6"/>
  <c r="P14" i="6"/>
  <c r="P15" i="6"/>
  <c r="P10" i="6"/>
  <c r="P11" i="6"/>
  <c r="P12" i="6"/>
  <c r="P13" i="6"/>
  <c r="D39" i="6"/>
  <c r="E5" i="6"/>
  <c r="F5" i="6" s="1"/>
  <c r="G5" i="6" s="1"/>
  <c r="H5" i="6" s="1"/>
  <c r="I5" i="6" s="1"/>
  <c r="J5" i="6" s="1"/>
  <c r="K5" i="6" s="1"/>
  <c r="L5" i="6" s="1"/>
  <c r="M5" i="6" s="1"/>
  <c r="N5" i="6" s="1"/>
  <c r="O5" i="6" s="1"/>
  <c r="E4" i="6"/>
  <c r="F4" i="6" l="1"/>
  <c r="E7" i="6"/>
  <c r="D9" i="6"/>
  <c r="B41" i="6"/>
  <c r="F23" i="6" s="1"/>
  <c r="E18" i="6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P40" i="6"/>
  <c r="O39" i="6"/>
  <c r="O9" i="6" s="1"/>
  <c r="O16" i="6" s="1"/>
  <c r="N39" i="6"/>
  <c r="N9" i="6" s="1"/>
  <c r="N16" i="6" s="1"/>
  <c r="M39" i="6"/>
  <c r="M9" i="6" s="1"/>
  <c r="L39" i="6"/>
  <c r="L9" i="6" s="1"/>
  <c r="L16" i="6" s="1"/>
  <c r="K39" i="6"/>
  <c r="K9" i="6" s="1"/>
  <c r="J39" i="6"/>
  <c r="J9" i="6" s="1"/>
  <c r="J16" i="6" s="1"/>
  <c r="I39" i="6"/>
  <c r="I9" i="6" s="1"/>
  <c r="H39" i="6"/>
  <c r="H9" i="6" s="1"/>
  <c r="H16" i="6" s="1"/>
  <c r="G39" i="6"/>
  <c r="G9" i="6" s="1"/>
  <c r="G16" i="6" s="1"/>
  <c r="F39" i="6"/>
  <c r="F9" i="6" s="1"/>
  <c r="F16" i="6" s="1"/>
  <c r="E39" i="6"/>
  <c r="E9" i="6" s="1"/>
  <c r="E16" i="6" s="1"/>
  <c r="P38" i="6"/>
  <c r="P37" i="6"/>
  <c r="C37" i="6" s="1"/>
  <c r="P36" i="6"/>
  <c r="P35" i="6"/>
  <c r="P34" i="6"/>
  <c r="O30" i="6"/>
  <c r="N30" i="6"/>
  <c r="M30" i="6"/>
  <c r="L30" i="6"/>
  <c r="K30" i="6"/>
  <c r="J30" i="6"/>
  <c r="I30" i="6"/>
  <c r="H30" i="6"/>
  <c r="G30" i="6"/>
  <c r="F30" i="6"/>
  <c r="E30" i="6"/>
  <c r="D30" i="6"/>
  <c r="P30" i="6" s="1"/>
  <c r="P29" i="6"/>
  <c r="P28" i="6"/>
  <c r="P27" i="6"/>
  <c r="P25" i="6"/>
  <c r="P22" i="6"/>
  <c r="P20" i="6"/>
  <c r="P19" i="6"/>
  <c r="M16" i="6"/>
  <c r="K16" i="6"/>
  <c r="I16" i="6"/>
  <c r="D16" i="6"/>
  <c r="B38" i="6"/>
  <c r="P5" i="6"/>
  <c r="P16" i="6" l="1"/>
  <c r="G4" i="6"/>
  <c r="F7" i="6"/>
  <c r="F21" i="6"/>
  <c r="B43" i="6"/>
  <c r="P39" i="6"/>
  <c r="O23" i="6"/>
  <c r="M23" i="6"/>
  <c r="K23" i="6"/>
  <c r="I23" i="6"/>
  <c r="G23" i="6"/>
  <c r="E23" i="6"/>
  <c r="D23" i="6"/>
  <c r="N23" i="6"/>
  <c r="L23" i="6"/>
  <c r="J23" i="6"/>
  <c r="H23" i="6"/>
  <c r="O21" i="6"/>
  <c r="M21" i="6"/>
  <c r="K21" i="6"/>
  <c r="I21" i="6"/>
  <c r="G21" i="6"/>
  <c r="E21" i="6"/>
  <c r="D21" i="6"/>
  <c r="N21" i="6"/>
  <c r="L21" i="6"/>
  <c r="J21" i="6"/>
  <c r="H21" i="6"/>
  <c r="P9" i="6"/>
  <c r="H4" i="6" l="1"/>
  <c r="G7" i="6"/>
  <c r="F24" i="6"/>
  <c r="F26" i="6" s="1"/>
  <c r="F32" i="6" s="1"/>
  <c r="H24" i="6"/>
  <c r="J24" i="6"/>
  <c r="L24" i="6"/>
  <c r="L26" i="6" s="1"/>
  <c r="N24" i="6"/>
  <c r="N26" i="6" s="1"/>
  <c r="D24" i="6"/>
  <c r="D26" i="6" s="1"/>
  <c r="D32" i="6" s="1"/>
  <c r="E24" i="6"/>
  <c r="G24" i="6"/>
  <c r="G26" i="6" s="1"/>
  <c r="I24" i="6"/>
  <c r="I26" i="6" s="1"/>
  <c r="K24" i="6"/>
  <c r="K26" i="6" s="1"/>
  <c r="O24" i="6"/>
  <c r="O26" i="6" s="1"/>
  <c r="M24" i="6"/>
  <c r="M26" i="6" s="1"/>
  <c r="J26" i="6"/>
  <c r="H26" i="6"/>
  <c r="P23" i="6"/>
  <c r="E26" i="6"/>
  <c r="E32" i="6" s="1"/>
  <c r="P21" i="6"/>
  <c r="G32" i="6" l="1"/>
  <c r="I4" i="6"/>
  <c r="H7" i="6"/>
  <c r="H32" i="6" s="1"/>
  <c r="P24" i="6"/>
  <c r="P26" i="6"/>
  <c r="J4" i="6" l="1"/>
  <c r="I7" i="6"/>
  <c r="I32" i="6" s="1"/>
  <c r="K4" i="6" l="1"/>
  <c r="J7" i="6"/>
  <c r="J32" i="6" s="1"/>
  <c r="L4" i="6" l="1"/>
  <c r="K7" i="6"/>
  <c r="K32" i="6" s="1"/>
  <c r="M4" i="6" l="1"/>
  <c r="L7" i="6"/>
  <c r="L32" i="6" s="1"/>
  <c r="N4" i="6" l="1"/>
  <c r="M7" i="6"/>
  <c r="M32" i="6" s="1"/>
  <c r="O4" i="6" l="1"/>
  <c r="N7" i="6"/>
  <c r="N32" i="6" s="1"/>
  <c r="O7" i="6" l="1"/>
  <c r="P4" i="6"/>
  <c r="O32" i="6" l="1"/>
  <c r="P32" i="6" s="1"/>
  <c r="P7" i="6"/>
</calcChain>
</file>

<file path=xl/sharedStrings.xml><?xml version="1.0" encoding="utf-8"?>
<sst xmlns="http://schemas.openxmlformats.org/spreadsheetml/2006/main" count="120" uniqueCount="113">
  <si>
    <t>JABATAN</t>
  </si>
  <si>
    <t>TOTAL</t>
  </si>
  <si>
    <t>PEMOTONGAN</t>
  </si>
  <si>
    <t>APRIL</t>
  </si>
  <si>
    <t>MAY</t>
  </si>
  <si>
    <t>JUNE</t>
  </si>
  <si>
    <t>JULY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</si>
  <si>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</si>
  <si>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</si>
  <si>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</si>
  <si>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</si>
  <si>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</si>
  <si>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</si>
  <si>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</si>
  <si>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</si>
  <si>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</si>
  <si>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</si>
  <si>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</si>
  <si>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</si>
  <si>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</si>
  <si>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</si>
  <si>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</si>
  <si>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</si>
  <si>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</si>
  <si>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</si>
  <si>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</si>
  <si>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</si>
  <si>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</si>
  <si>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</si>
  <si>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</si>
  <si>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</si>
  <si>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</si>
  <si>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</si>
  <si>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</si>
  <si>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</si>
  <si>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</si>
  <si>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</si>
  <si>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</si>
  <si>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</t>
  </si>
  <si>
    <t>LN</t>
  </si>
  <si>
    <t>CB</t>
  </si>
  <si>
    <t>CK</t>
  </si>
  <si>
    <t>S</t>
  </si>
  <si>
    <t>I</t>
  </si>
  <si>
    <t>TL</t>
  </si>
  <si>
    <t>JAN</t>
  </si>
  <si>
    <t>: MINGGU</t>
  </si>
  <si>
    <t>FEB</t>
  </si>
  <si>
    <t>: LIBUR NASIONAL</t>
  </si>
  <si>
    <t>MAR</t>
  </si>
  <si>
    <t>: CUTI BERSAMA</t>
  </si>
  <si>
    <t>: CUTI KARYAWAN</t>
  </si>
  <si>
    <t>: SAKIT dgn surat dokter</t>
  </si>
  <si>
    <t>: IZIN &amp; SAKIT w/o surat dokter</t>
  </si>
  <si>
    <t>: TELAT 5menit - 2jam</t>
  </si>
  <si>
    <t>AUG</t>
  </si>
  <si>
    <t>SEPT</t>
  </si>
  <si>
    <t>OCT</t>
  </si>
  <si>
    <t>NOV</t>
  </si>
  <si>
    <t>DEC</t>
  </si>
  <si>
    <t>MASUK KERJA</t>
  </si>
  <si>
    <t>APR</t>
  </si>
  <si>
    <t>MEI</t>
  </si>
  <si>
    <t>JUN</t>
  </si>
  <si>
    <t>JUL</t>
  </si>
  <si>
    <t>AGU</t>
  </si>
  <si>
    <t>SEP</t>
  </si>
  <si>
    <t>OKT</t>
  </si>
  <si>
    <t>DES</t>
  </si>
  <si>
    <t>UPAH POKOK</t>
  </si>
  <si>
    <t>TUNJANGAN TIDAK TETAP</t>
  </si>
  <si>
    <t>TRANSPORT</t>
  </si>
  <si>
    <t>Angsur Pinjaman</t>
  </si>
  <si>
    <t>ABSEN</t>
  </si>
  <si>
    <t>TELAT HADIR</t>
  </si>
  <si>
    <t>THR</t>
  </si>
  <si>
    <t>TOTAL GAJI</t>
  </si>
  <si>
    <t>Sakit</t>
  </si>
  <si>
    <t>Izin</t>
  </si>
  <si>
    <t>Cuti</t>
  </si>
  <si>
    <t>Absen</t>
  </si>
  <si>
    <t>NAMA</t>
  </si>
  <si>
    <t>TJ. TETAP</t>
  </si>
  <si>
    <t>JBT/ KELUARGA</t>
  </si>
  <si>
    <t xml:space="preserve">BPJS </t>
  </si>
  <si>
    <t>Izin di jam kerja</t>
  </si>
  <si>
    <t>Pajak Penghasilan</t>
  </si>
  <si>
    <t>Jml hari kerja</t>
  </si>
  <si>
    <t>Sisa cuti=</t>
  </si>
  <si>
    <t xml:space="preserve">Total Hari Hadir </t>
  </si>
  <si>
    <t>Cuti bersama</t>
  </si>
  <si>
    <t>INSENTIF</t>
  </si>
  <si>
    <t>Telat hadir 6-29</t>
  </si>
  <si>
    <t>Telat hadir 30-59</t>
  </si>
  <si>
    <t>Telat &gt; 1jam</t>
  </si>
  <si>
    <t>PINJAMAN BARU</t>
  </si>
  <si>
    <t>SISA PINJAMAN</t>
  </si>
  <si>
    <t>&gt; pindah ke thn berikutnya</t>
  </si>
  <si>
    <t>uang transport</t>
  </si>
  <si>
    <t>/hari</t>
  </si>
  <si>
    <t>TAHUN</t>
  </si>
  <si>
    <t>Pendapatan Non Upah/ tahun</t>
  </si>
  <si>
    <t>PRESTASI MG1</t>
  </si>
  <si>
    <t>PRESTASI MG2</t>
  </si>
  <si>
    <t>PRESTASI MG3</t>
  </si>
  <si>
    <t>PRESTASI MG4</t>
  </si>
  <si>
    <t>LEMBUR</t>
  </si>
  <si>
    <t>/jam</t>
  </si>
  <si>
    <t>bln msk kerja di highlight merah</t>
  </si>
  <si>
    <t>UPAH 1/2HARI DI TGL MERAH</t>
  </si>
  <si>
    <t>RP50/hari</t>
  </si>
  <si>
    <t>KELENDER KERJA  2017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</si>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</sst>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64" formatCode="_(* #,##0_);_(* \(#,##0\);_(* &quot;-&quot;_);_(@_)"/>
    <numFmt numFmtId="165" formatCode="[$-421]dd\ mmmm\ yyyy;@"/>
    <numFmt numFmtId="166" formatCode="#,##0_ ;[Red]\-#,##0\ "/>
    <numFmt numFmtId="167" formatCode="&quot;Rp&quot;#,##0"/>
    <numFmt numFmtId="168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0" fillId="3" borderId="1" xfId="0" applyFill="1" applyBorder="1"/>
    <xf numFmtId="0" fontId="3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Fill="1" applyBorder="1"/>
    <xf numFmtId="0" fontId="4" fillId="0" borderId="0" xfId="0" applyFont="1" applyFill="1"/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5" fillId="9" borderId="1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41" fontId="0" fillId="0" borderId="0" xfId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41" fontId="0" fillId="0" borderId="1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1" fontId="0" fillId="0" borderId="1" xfId="1" applyFont="1" applyFill="1" applyBorder="1"/>
    <xf numFmtId="4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41" fontId="0" fillId="0" borderId="6" xfId="1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Alignment="1">
      <alignment vertical="top" wrapText="1"/>
    </xf>
    <xf numFmtId="166" fontId="0" fillId="0" borderId="1" xfId="1" applyNumberFormat="1" applyFont="1" applyFill="1" applyBorder="1"/>
    <xf numFmtId="0" fontId="0" fillId="0" borderId="0" xfId="0" applyFill="1" applyBorder="1" applyAlignment="1">
      <alignment vertical="center"/>
    </xf>
    <xf numFmtId="41" fontId="7" fillId="10" borderId="5" xfId="1" applyFont="1" applyFill="1" applyBorder="1"/>
    <xf numFmtId="41" fontId="0" fillId="0" borderId="0" xfId="0" applyNumberFormat="1" applyFill="1"/>
    <xf numFmtId="167" fontId="0" fillId="0" borderId="3" xfId="1" applyNumberFormat="1" applyFont="1" applyFill="1" applyBorder="1" applyAlignment="1">
      <alignment horizontal="center"/>
    </xf>
    <xf numFmtId="167" fontId="0" fillId="0" borderId="5" xfId="1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1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 applyFill="1"/>
    <xf numFmtId="0" fontId="0" fillId="0" borderId="3" xfId="0" applyFill="1" applyBorder="1" applyAlignment="1">
      <alignment horizontal="center"/>
    </xf>
    <xf numFmtId="41" fontId="1" fillId="0" borderId="5" xfId="0" applyNumberFormat="1" applyFont="1" applyFill="1" applyBorder="1"/>
    <xf numFmtId="41" fontId="1" fillId="0" borderId="4" xfId="0" applyNumberFormat="1" applyFont="1" applyFill="1" applyBorder="1" applyAlignment="1">
      <alignment horizontal="left"/>
    </xf>
    <xf numFmtId="41" fontId="0" fillId="0" borderId="0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vertical="top" wrapText="1"/>
    </xf>
    <xf numFmtId="164" fontId="0" fillId="0" borderId="4" xfId="0" applyNumberFormat="1" applyFill="1" applyBorder="1" applyAlignment="1">
      <alignment horizontal="left"/>
    </xf>
    <xf numFmtId="164" fontId="0" fillId="10" borderId="5" xfId="0" applyNumberFormat="1" applyFill="1" applyBorder="1"/>
    <xf numFmtId="164" fontId="0" fillId="11" borderId="1" xfId="0" applyNumberFormat="1" applyFill="1" applyBorder="1"/>
    <xf numFmtId="164" fontId="0" fillId="0" borderId="0" xfId="0" applyNumberFormat="1" applyFill="1" applyAlignment="1">
      <alignment horizontal="left"/>
    </xf>
    <xf numFmtId="164" fontId="0" fillId="0" borderId="0" xfId="0" applyNumberFormat="1" applyFill="1"/>
    <xf numFmtId="167" fontId="0" fillId="0" borderId="5" xfId="0" applyNumberForma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41" fontId="0" fillId="0" borderId="3" xfId="1" applyFont="1" applyFill="1" applyBorder="1"/>
    <xf numFmtId="164" fontId="0" fillId="6" borderId="1" xfId="0" applyNumberFormat="1" applyFill="1" applyBorder="1"/>
    <xf numFmtId="41" fontId="0" fillId="6" borderId="1" xfId="1" applyFont="1" applyFill="1" applyBorder="1"/>
    <xf numFmtId="41" fontId="0" fillId="6" borderId="1" xfId="0" applyNumberFormat="1" applyFill="1" applyBorder="1" applyAlignment="1">
      <alignment horizontal="center"/>
    </xf>
    <xf numFmtId="41" fontId="7" fillId="6" borderId="1" xfId="1" applyFont="1" applyFill="1" applyBorder="1"/>
    <xf numFmtId="41" fontId="7" fillId="6" borderId="3" xfId="1" applyFont="1" applyFill="1" applyBorder="1"/>
    <xf numFmtId="166" fontId="0" fillId="6" borderId="1" xfId="1" applyNumberFormat="1" applyFont="1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8" fontId="0" fillId="6" borderId="1" xfId="0" applyNumberFormat="1" applyFill="1" applyBorder="1" applyAlignment="1">
      <alignment horizontal="center"/>
    </xf>
    <xf numFmtId="1" fontId="0" fillId="6" borderId="1" xfId="1" applyNumberFormat="1" applyFont="1" applyFill="1" applyBorder="1" applyAlignment="1">
      <alignment horizontal="center"/>
    </xf>
    <xf numFmtId="1" fontId="0" fillId="6" borderId="3" xfId="1" applyNumberFormat="1" applyFont="1" applyFill="1" applyBorder="1" applyAlignment="1">
      <alignment horizontal="center"/>
    </xf>
    <xf numFmtId="168" fontId="0" fillId="6" borderId="1" xfId="1" applyNumberFormat="1" applyFon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5" xfId="0" applyFill="1" applyBorder="1"/>
    <xf numFmtId="0" fontId="0" fillId="6" borderId="3" xfId="0" applyFill="1" applyBorder="1" applyAlignment="1">
      <alignment horizontal="right"/>
    </xf>
    <xf numFmtId="1" fontId="0" fillId="6" borderId="5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right"/>
    </xf>
    <xf numFmtId="167" fontId="0" fillId="6" borderId="5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right"/>
    </xf>
    <xf numFmtId="167" fontId="0" fillId="6" borderId="5" xfId="0" quotePrefix="1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5" fontId="0" fillId="6" borderId="3" xfId="0" applyNumberFormat="1" applyFill="1" applyBorder="1" applyAlignment="1">
      <alignment horizontal="left"/>
    </xf>
    <xf numFmtId="165" fontId="0" fillId="6" borderId="5" xfId="0" applyNumberFormat="1" applyFill="1" applyBorder="1" applyAlignment="1">
      <alignment horizontal="center"/>
    </xf>
    <xf numFmtId="167" fontId="0" fillId="3" borderId="5" xfId="0" quotePrefix="1" applyNumberForma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168" fontId="0" fillId="0" borderId="0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5" fillId="12" borderId="0" xfId="0" quotePrefix="1" applyFont="1" applyFill="1" applyAlignment="1">
      <alignment horizontal="center"/>
    </xf>
    <xf numFmtId="0" fontId="4" fillId="2" borderId="1" xfId="0" applyFont="1" applyFill="1" applyBorder="1"/>
    <xf numFmtId="0" fontId="9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2" borderId="0" xfId="0" applyFont="1" applyFill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5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opLeftCell="L1" workbookViewId="0">
      <selection activeCell="AN22" sqref="AN22"/>
    </sheetView>
  </sheetViews>
  <sheetFormatPr defaultRowHeight="18.75" x14ac:dyDescent="0.3"/>
  <cols>
    <col min="1" max="1" width="6.5703125" bestFit="1" customWidth="1"/>
    <col min="2" max="7" width="3.28515625" style="20" customWidth="1"/>
    <col min="8" max="34" width="3.28515625" customWidth="1"/>
    <col min="35" max="36" width="3.140625" customWidth="1"/>
    <col min="37" max="42" width="4.7109375" style="4" customWidth="1"/>
    <col min="43" max="43" width="5.28515625" style="4" customWidth="1"/>
    <col min="44" max="44" width="2.7109375" customWidth="1"/>
    <col min="45" max="45" width="4.28515625" customWidth="1"/>
  </cols>
  <sheetData>
    <row r="1" spans="1:49" ht="26.25" x14ac:dyDescent="0.4">
      <c r="A1" s="114" t="s">
        <v>111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3"/>
      <c r="AH1" s="113"/>
      <c r="AI1" s="3"/>
      <c r="AJ1" s="3"/>
      <c r="AK1" s="3"/>
      <c r="AL1" s="3"/>
      <c r="AM1" s="3"/>
      <c r="AN1" s="3"/>
    </row>
    <row r="2" spans="1:49" ht="26.25" x14ac:dyDescent="0.4">
      <c r="A2" s="113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/>
      <c r="AH2" s="129" t="s">
        <v>112</v>
      </c>
      <c r="AI2" s="6"/>
      <c r="AJ2" s="6"/>
      <c r="AK2" s="7" t="s">
        <v>38</v>
      </c>
      <c r="AL2" s="8" t="s">
        <v>39</v>
      </c>
      <c r="AM2" s="9" t="s">
        <v>40</v>
      </c>
      <c r="AN2" s="10" t="s">
        <v>41</v>
      </c>
      <c r="AO2" s="11" t="s">
        <v>42</v>
      </c>
      <c r="AP2" s="12" t="s">
        <v>43</v>
      </c>
      <c r="AQ2" s="13" t="s">
        <v>44</v>
      </c>
    </row>
    <row r="3" spans="1:49" x14ac:dyDescent="0.3">
      <c r="A3" s="14" t="s">
        <v>45</v>
      </c>
      <c r="B3" s="130">
        <v>26</v>
      </c>
      <c r="C3" s="29">
        <v>27</v>
      </c>
      <c r="D3" s="29">
        <v>28</v>
      </c>
      <c r="E3" s="29">
        <v>29</v>
      </c>
      <c r="F3" s="29">
        <v>30</v>
      </c>
      <c r="G3" s="29">
        <v>31</v>
      </c>
      <c r="H3" s="131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31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31">
        <v>15</v>
      </c>
      <c r="W3" s="17">
        <v>16</v>
      </c>
      <c r="X3" s="17">
        <v>17</v>
      </c>
      <c r="Y3" s="17">
        <v>18</v>
      </c>
      <c r="Z3" s="17">
        <v>19</v>
      </c>
      <c r="AA3" s="17">
        <v>20</v>
      </c>
      <c r="AB3" s="17">
        <v>21</v>
      </c>
      <c r="AC3" s="131">
        <v>22</v>
      </c>
      <c r="AD3" s="17">
        <v>23</v>
      </c>
      <c r="AE3" s="17">
        <v>24</v>
      </c>
      <c r="AF3" s="17">
        <v>25</v>
      </c>
      <c r="AG3" s="132"/>
      <c r="AH3" s="133">
        <v>27</v>
      </c>
      <c r="AI3" s="18"/>
      <c r="AJ3" s="18"/>
      <c r="AK3" s="17">
        <v>4</v>
      </c>
      <c r="AL3" s="17"/>
      <c r="AM3" s="16">
        <v>1</v>
      </c>
      <c r="AN3" s="15"/>
      <c r="AO3" s="16"/>
      <c r="AP3" s="16"/>
      <c r="AQ3" s="16"/>
      <c r="AS3" s="19"/>
      <c r="AT3" s="1" t="s">
        <v>46</v>
      </c>
      <c r="AU3" s="20"/>
      <c r="AV3" s="20"/>
      <c r="AW3" s="20"/>
    </row>
    <row r="4" spans="1:49" x14ac:dyDescent="0.3">
      <c r="A4" s="34" t="s">
        <v>47</v>
      </c>
      <c r="B4" s="17">
        <v>26</v>
      </c>
      <c r="C4" s="17">
        <v>27</v>
      </c>
      <c r="D4" s="134">
        <v>28</v>
      </c>
      <c r="E4" s="7">
        <v>29</v>
      </c>
      <c r="F4" s="17">
        <v>30</v>
      </c>
      <c r="G4" s="17">
        <v>31</v>
      </c>
      <c r="H4" s="17">
        <v>1</v>
      </c>
      <c r="I4" s="17">
        <v>2</v>
      </c>
      <c r="J4" s="17">
        <v>3</v>
      </c>
      <c r="K4" s="17">
        <v>4</v>
      </c>
      <c r="L4" s="7">
        <v>5</v>
      </c>
      <c r="M4" s="17">
        <v>6</v>
      </c>
      <c r="N4" s="17">
        <v>7</v>
      </c>
      <c r="O4" s="17">
        <v>8</v>
      </c>
      <c r="P4" s="17">
        <v>9</v>
      </c>
      <c r="Q4" s="17">
        <v>10</v>
      </c>
      <c r="R4" s="17">
        <v>11</v>
      </c>
      <c r="S4" s="7">
        <v>12</v>
      </c>
      <c r="T4" s="17">
        <v>13</v>
      </c>
      <c r="U4" s="17">
        <v>14</v>
      </c>
      <c r="V4" s="17">
        <v>15</v>
      </c>
      <c r="W4" s="17">
        <v>16</v>
      </c>
      <c r="X4" s="17">
        <v>17</v>
      </c>
      <c r="Y4" s="17">
        <v>18</v>
      </c>
      <c r="Z4" s="7">
        <v>19</v>
      </c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32"/>
      <c r="AH4" s="133">
        <v>26</v>
      </c>
      <c r="AI4" s="18"/>
      <c r="AJ4" s="18"/>
      <c r="AK4" s="17">
        <v>4</v>
      </c>
      <c r="AL4" s="17">
        <v>1</v>
      </c>
      <c r="AM4" s="17"/>
      <c r="AN4" s="15"/>
      <c r="AO4" s="16"/>
      <c r="AP4" s="16"/>
      <c r="AQ4" s="16"/>
      <c r="AS4" s="21"/>
      <c r="AT4" s="1" t="s">
        <v>48</v>
      </c>
      <c r="AU4" s="20"/>
      <c r="AV4" s="20"/>
      <c r="AW4" s="20"/>
    </row>
    <row r="5" spans="1:49" x14ac:dyDescent="0.3">
      <c r="A5" s="34" t="s">
        <v>49</v>
      </c>
      <c r="B5" s="7">
        <v>26</v>
      </c>
      <c r="C5" s="17">
        <v>27</v>
      </c>
      <c r="D5" s="134">
        <v>28</v>
      </c>
      <c r="E5" s="17">
        <v>1</v>
      </c>
      <c r="F5" s="17">
        <v>2</v>
      </c>
      <c r="G5" s="17">
        <v>3</v>
      </c>
      <c r="H5" s="17">
        <v>4</v>
      </c>
      <c r="I5" s="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7">
        <v>12</v>
      </c>
      <c r="Q5" s="17">
        <v>13</v>
      </c>
      <c r="R5" s="17">
        <v>14</v>
      </c>
      <c r="S5" s="17">
        <v>15</v>
      </c>
      <c r="T5" s="17">
        <v>16</v>
      </c>
      <c r="U5" s="17">
        <v>17</v>
      </c>
      <c r="V5" s="17">
        <v>18</v>
      </c>
      <c r="W5" s="7">
        <v>19</v>
      </c>
      <c r="X5" s="17">
        <v>20</v>
      </c>
      <c r="Y5" s="17">
        <v>21</v>
      </c>
      <c r="Z5" s="17">
        <v>22</v>
      </c>
      <c r="AA5" s="17">
        <v>23</v>
      </c>
      <c r="AB5" s="17">
        <v>24</v>
      </c>
      <c r="AC5" s="17">
        <v>25</v>
      </c>
      <c r="AE5" s="30"/>
      <c r="AF5" s="30"/>
      <c r="AG5" s="30"/>
      <c r="AH5" s="135">
        <v>23</v>
      </c>
      <c r="AI5" s="18"/>
      <c r="AJ5" s="18"/>
      <c r="AK5" s="16">
        <v>4</v>
      </c>
      <c r="AL5" s="16">
        <v>1</v>
      </c>
      <c r="AM5" s="16"/>
      <c r="AN5" s="15"/>
      <c r="AO5" s="16"/>
      <c r="AP5" s="16"/>
      <c r="AQ5" s="16"/>
      <c r="AS5" s="22"/>
      <c r="AT5" s="1" t="s">
        <v>50</v>
      </c>
      <c r="AU5" s="20"/>
    </row>
    <row r="6" spans="1:49" ht="15.75" x14ac:dyDescent="0.25">
      <c r="A6" s="34" t="s">
        <v>3</v>
      </c>
      <c r="B6" s="7">
        <v>26</v>
      </c>
      <c r="C6" s="17">
        <v>27</v>
      </c>
      <c r="D6" s="17">
        <v>28</v>
      </c>
      <c r="E6" s="17">
        <v>29</v>
      </c>
      <c r="F6" s="17">
        <v>30</v>
      </c>
      <c r="G6" s="17">
        <v>31</v>
      </c>
      <c r="H6" s="17">
        <v>1</v>
      </c>
      <c r="I6" s="7">
        <v>2</v>
      </c>
      <c r="J6" s="17">
        <v>3</v>
      </c>
      <c r="K6" s="17">
        <v>4</v>
      </c>
      <c r="L6" s="17">
        <v>5</v>
      </c>
      <c r="M6" s="17">
        <v>6</v>
      </c>
      <c r="N6" s="17">
        <v>7</v>
      </c>
      <c r="O6" s="17">
        <v>8</v>
      </c>
      <c r="P6" s="7">
        <v>9</v>
      </c>
      <c r="Q6" s="17">
        <v>10</v>
      </c>
      <c r="R6" s="17">
        <v>11</v>
      </c>
      <c r="S6" s="17">
        <v>12</v>
      </c>
      <c r="T6" s="17">
        <v>13</v>
      </c>
      <c r="U6" s="134">
        <v>14</v>
      </c>
      <c r="V6" s="17">
        <v>15</v>
      </c>
      <c r="W6" s="7">
        <v>16</v>
      </c>
      <c r="X6" s="17">
        <v>17</v>
      </c>
      <c r="Y6" s="17">
        <v>18</v>
      </c>
      <c r="Z6" s="17">
        <v>19</v>
      </c>
      <c r="AA6" s="17">
        <v>20</v>
      </c>
      <c r="AB6" s="17">
        <v>21</v>
      </c>
      <c r="AC6" s="17">
        <v>22</v>
      </c>
      <c r="AD6" s="7">
        <v>23</v>
      </c>
      <c r="AE6" s="134">
        <v>24</v>
      </c>
      <c r="AF6" s="17">
        <v>25</v>
      </c>
      <c r="AG6" s="132"/>
      <c r="AH6" s="133">
        <v>24</v>
      </c>
      <c r="AI6" s="18"/>
      <c r="AJ6" s="18"/>
      <c r="AK6" s="16">
        <v>5</v>
      </c>
      <c r="AL6" s="16">
        <v>2</v>
      </c>
      <c r="AM6" s="16"/>
      <c r="AN6" s="14"/>
      <c r="AO6" s="16"/>
      <c r="AP6" s="16"/>
      <c r="AQ6" s="16"/>
      <c r="AS6" s="23"/>
      <c r="AT6" s="1" t="s">
        <v>51</v>
      </c>
    </row>
    <row r="7" spans="1:49" ht="15.75" x14ac:dyDescent="0.25">
      <c r="A7" s="34" t="s">
        <v>4</v>
      </c>
      <c r="B7" s="17">
        <v>26</v>
      </c>
      <c r="C7" s="17">
        <v>27</v>
      </c>
      <c r="D7" s="17">
        <v>28</v>
      </c>
      <c r="E7" s="17">
        <v>29</v>
      </c>
      <c r="F7" s="7">
        <v>30</v>
      </c>
      <c r="G7" s="134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7">
        <v>7</v>
      </c>
      <c r="N7" s="17">
        <v>8</v>
      </c>
      <c r="O7" s="17">
        <v>9</v>
      </c>
      <c r="P7" s="17">
        <v>10</v>
      </c>
      <c r="Q7" s="134">
        <v>11</v>
      </c>
      <c r="R7" s="17">
        <v>12</v>
      </c>
      <c r="S7" s="17">
        <v>13</v>
      </c>
      <c r="T7" s="7">
        <v>14</v>
      </c>
      <c r="U7" s="17">
        <v>15</v>
      </c>
      <c r="V7" s="17">
        <v>16</v>
      </c>
      <c r="W7" s="17">
        <v>17</v>
      </c>
      <c r="X7" s="17">
        <v>18</v>
      </c>
      <c r="Y7" s="17">
        <v>19</v>
      </c>
      <c r="Z7" s="17">
        <v>20</v>
      </c>
      <c r="AA7" s="7">
        <v>21</v>
      </c>
      <c r="AB7" s="17">
        <v>22</v>
      </c>
      <c r="AC7" s="17">
        <v>23</v>
      </c>
      <c r="AD7" s="17">
        <v>24</v>
      </c>
      <c r="AE7" s="134">
        <v>25</v>
      </c>
      <c r="AF7" s="30"/>
      <c r="AG7" s="30"/>
      <c r="AH7" s="135">
        <v>23</v>
      </c>
      <c r="AI7" s="18"/>
      <c r="AJ7" s="18"/>
      <c r="AK7" s="16">
        <v>4</v>
      </c>
      <c r="AL7" s="16">
        <v>3</v>
      </c>
      <c r="AM7" s="16"/>
      <c r="AN7" s="15"/>
      <c r="AO7" s="16"/>
      <c r="AP7" s="16"/>
      <c r="AQ7" s="16"/>
      <c r="AS7" s="24"/>
      <c r="AT7" s="1" t="s">
        <v>52</v>
      </c>
    </row>
    <row r="8" spans="1:49" ht="15.75" x14ac:dyDescent="0.25">
      <c r="A8" s="34" t="s">
        <v>5</v>
      </c>
      <c r="B8" s="17">
        <v>26</v>
      </c>
      <c r="C8" s="17">
        <v>27</v>
      </c>
      <c r="D8" s="7">
        <v>28</v>
      </c>
      <c r="E8" s="17">
        <v>29</v>
      </c>
      <c r="F8" s="17">
        <v>30</v>
      </c>
      <c r="G8" s="17">
        <v>31</v>
      </c>
      <c r="H8" s="17">
        <v>1</v>
      </c>
      <c r="I8" s="17">
        <v>2</v>
      </c>
      <c r="J8" s="17">
        <v>3</v>
      </c>
      <c r="K8" s="7">
        <v>4</v>
      </c>
      <c r="L8" s="17">
        <v>5</v>
      </c>
      <c r="M8" s="17">
        <v>6</v>
      </c>
      <c r="N8" s="17">
        <v>7</v>
      </c>
      <c r="O8" s="17">
        <v>8</v>
      </c>
      <c r="P8" s="17">
        <v>9</v>
      </c>
      <c r="Q8" s="17">
        <v>10</v>
      </c>
      <c r="R8" s="7">
        <v>11</v>
      </c>
      <c r="S8" s="17">
        <v>12</v>
      </c>
      <c r="T8" s="17">
        <v>13</v>
      </c>
      <c r="U8" s="17">
        <v>14</v>
      </c>
      <c r="V8" s="17">
        <v>15</v>
      </c>
      <c r="W8" s="17">
        <v>16</v>
      </c>
      <c r="X8" s="17">
        <v>17</v>
      </c>
      <c r="Y8" s="7">
        <v>18</v>
      </c>
      <c r="Z8" s="17">
        <v>19</v>
      </c>
      <c r="AA8" s="17">
        <v>20</v>
      </c>
      <c r="AB8" s="17">
        <v>21</v>
      </c>
      <c r="AC8" s="17">
        <v>22</v>
      </c>
      <c r="AD8" s="17">
        <v>23</v>
      </c>
      <c r="AE8" s="17">
        <v>24</v>
      </c>
      <c r="AF8" s="7">
        <v>25</v>
      </c>
      <c r="AG8" s="132"/>
      <c r="AH8" s="133">
        <v>26</v>
      </c>
      <c r="AI8" s="18"/>
      <c r="AJ8" s="18"/>
      <c r="AK8" s="16">
        <v>5</v>
      </c>
      <c r="AL8" s="16"/>
      <c r="AM8" s="16"/>
      <c r="AN8" s="14"/>
      <c r="AO8" s="16"/>
      <c r="AP8" s="16"/>
      <c r="AQ8" s="16"/>
      <c r="AS8" s="25"/>
      <c r="AT8" s="1" t="s">
        <v>53</v>
      </c>
    </row>
    <row r="9" spans="1:49" ht="15.75" x14ac:dyDescent="0.25">
      <c r="A9" s="34" t="s">
        <v>6</v>
      </c>
      <c r="B9" s="134">
        <v>26</v>
      </c>
      <c r="C9" s="17">
        <v>27</v>
      </c>
      <c r="D9" s="17">
        <v>28</v>
      </c>
      <c r="E9" s="17">
        <v>29</v>
      </c>
      <c r="F9" s="17">
        <v>30</v>
      </c>
      <c r="G9" s="17">
        <v>1</v>
      </c>
      <c r="H9" s="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7">
        <v>16</v>
      </c>
      <c r="W9" s="17">
        <v>17</v>
      </c>
      <c r="X9" s="17">
        <v>18</v>
      </c>
      <c r="Y9" s="17">
        <v>19</v>
      </c>
      <c r="Z9" s="17">
        <v>20</v>
      </c>
      <c r="AA9" s="17">
        <v>21</v>
      </c>
      <c r="AB9" s="17">
        <v>22</v>
      </c>
      <c r="AC9" s="7">
        <v>23</v>
      </c>
      <c r="AD9" s="17">
        <v>24</v>
      </c>
      <c r="AE9" s="17">
        <v>25</v>
      </c>
      <c r="AF9" s="30"/>
      <c r="AG9" s="30"/>
      <c r="AH9" s="135">
        <v>25</v>
      </c>
      <c r="AI9" s="18"/>
      <c r="AJ9" s="18"/>
      <c r="AK9" s="16">
        <v>4</v>
      </c>
      <c r="AL9" s="16">
        <v>1</v>
      </c>
      <c r="AM9" s="16"/>
      <c r="AN9" s="15"/>
      <c r="AO9" s="16"/>
      <c r="AP9" s="16"/>
      <c r="AQ9" s="16"/>
      <c r="AS9" s="26"/>
      <c r="AT9" s="1" t="s">
        <v>54</v>
      </c>
    </row>
    <row r="10" spans="1:49" ht="15.75" x14ac:dyDescent="0.25">
      <c r="A10" s="34" t="s">
        <v>55</v>
      </c>
      <c r="B10" s="17">
        <v>26</v>
      </c>
      <c r="C10" s="17">
        <v>27</v>
      </c>
      <c r="D10" s="17">
        <v>28</v>
      </c>
      <c r="E10" s="17">
        <v>29</v>
      </c>
      <c r="F10" s="7">
        <v>30</v>
      </c>
      <c r="G10" s="17">
        <v>31</v>
      </c>
      <c r="H10" s="17">
        <v>1</v>
      </c>
      <c r="I10" s="17">
        <v>2</v>
      </c>
      <c r="J10" s="17">
        <v>3</v>
      </c>
      <c r="K10" s="17">
        <v>4</v>
      </c>
      <c r="L10" s="17">
        <v>5</v>
      </c>
      <c r="M10" s="7">
        <v>6</v>
      </c>
      <c r="N10" s="17">
        <v>7</v>
      </c>
      <c r="O10" s="17">
        <v>8</v>
      </c>
      <c r="P10" s="17">
        <v>9</v>
      </c>
      <c r="Q10" s="17">
        <v>10</v>
      </c>
      <c r="R10" s="17">
        <v>11</v>
      </c>
      <c r="S10" s="17">
        <v>12</v>
      </c>
      <c r="T10" s="7">
        <v>13</v>
      </c>
      <c r="U10" s="17">
        <v>14</v>
      </c>
      <c r="V10" s="17">
        <v>15</v>
      </c>
      <c r="W10" s="17">
        <v>16</v>
      </c>
      <c r="X10" s="134">
        <v>17</v>
      </c>
      <c r="Y10" s="17">
        <v>18</v>
      </c>
      <c r="Z10" s="17">
        <v>19</v>
      </c>
      <c r="AA10" s="7">
        <v>20</v>
      </c>
      <c r="AB10" s="17">
        <v>21</v>
      </c>
      <c r="AC10" s="17">
        <v>22</v>
      </c>
      <c r="AD10" s="17">
        <v>23</v>
      </c>
      <c r="AE10" s="17">
        <v>24</v>
      </c>
      <c r="AF10" s="17">
        <v>25</v>
      </c>
      <c r="AG10" s="132"/>
      <c r="AH10" s="133">
        <v>26</v>
      </c>
      <c r="AI10" s="18"/>
      <c r="AJ10" s="18"/>
      <c r="AK10" s="16">
        <v>4</v>
      </c>
      <c r="AL10" s="16">
        <v>1</v>
      </c>
      <c r="AM10" s="16"/>
      <c r="AN10" s="14"/>
      <c r="AO10" s="16"/>
      <c r="AP10" s="16"/>
      <c r="AQ10" s="16"/>
    </row>
    <row r="11" spans="1:49" ht="15.75" x14ac:dyDescent="0.25">
      <c r="A11" s="34" t="s">
        <v>56</v>
      </c>
      <c r="B11" s="17">
        <v>26</v>
      </c>
      <c r="C11" s="7">
        <v>27</v>
      </c>
      <c r="D11" s="17">
        <v>28</v>
      </c>
      <c r="E11" s="17">
        <v>29</v>
      </c>
      <c r="F11" s="17">
        <v>30</v>
      </c>
      <c r="G11" s="17">
        <v>31</v>
      </c>
      <c r="H11" s="134">
        <v>1</v>
      </c>
      <c r="I11" s="17">
        <v>2</v>
      </c>
      <c r="J11" s="7">
        <v>3</v>
      </c>
      <c r="K11" s="17">
        <v>4</v>
      </c>
      <c r="L11" s="17">
        <v>5</v>
      </c>
      <c r="M11" s="17">
        <v>6</v>
      </c>
      <c r="N11" s="17">
        <v>7</v>
      </c>
      <c r="O11" s="17">
        <v>8</v>
      </c>
      <c r="P11" s="17">
        <v>9</v>
      </c>
      <c r="Q11" s="7">
        <v>10</v>
      </c>
      <c r="R11" s="17">
        <v>11</v>
      </c>
      <c r="S11" s="17">
        <v>12</v>
      </c>
      <c r="T11" s="17">
        <v>13</v>
      </c>
      <c r="U11" s="17">
        <v>14</v>
      </c>
      <c r="V11" s="17">
        <v>15</v>
      </c>
      <c r="W11" s="17">
        <v>16</v>
      </c>
      <c r="X11" s="7">
        <v>17</v>
      </c>
      <c r="Y11" s="17">
        <v>18</v>
      </c>
      <c r="Z11" s="17">
        <v>19</v>
      </c>
      <c r="AA11" s="17">
        <v>20</v>
      </c>
      <c r="AB11" s="134">
        <v>21</v>
      </c>
      <c r="AC11" s="17">
        <v>22</v>
      </c>
      <c r="AD11" s="17">
        <v>23</v>
      </c>
      <c r="AE11" s="7">
        <v>24</v>
      </c>
      <c r="AF11" s="17">
        <v>25</v>
      </c>
      <c r="AG11" s="132"/>
      <c r="AH11" s="133">
        <v>24</v>
      </c>
      <c r="AI11" s="18"/>
      <c r="AJ11" s="18"/>
      <c r="AK11" s="16">
        <v>5</v>
      </c>
      <c r="AL11" s="16">
        <v>2</v>
      </c>
      <c r="AM11" s="16"/>
      <c r="AN11" s="15"/>
      <c r="AO11" s="16"/>
      <c r="AP11" s="16"/>
      <c r="AQ11" s="16"/>
    </row>
    <row r="12" spans="1:49" ht="15.75" x14ac:dyDescent="0.25">
      <c r="A12" s="34" t="s">
        <v>57</v>
      </c>
      <c r="B12" s="17">
        <v>26</v>
      </c>
      <c r="C12" s="17">
        <v>27</v>
      </c>
      <c r="D12" s="17">
        <v>28</v>
      </c>
      <c r="E12" s="17">
        <v>29</v>
      </c>
      <c r="F12" s="17">
        <v>30</v>
      </c>
      <c r="G12" s="7">
        <v>1</v>
      </c>
      <c r="H12" s="17">
        <v>2</v>
      </c>
      <c r="I12" s="17">
        <v>3</v>
      </c>
      <c r="J12" s="17">
        <v>4</v>
      </c>
      <c r="K12" s="17">
        <v>5</v>
      </c>
      <c r="L12" s="17">
        <v>6</v>
      </c>
      <c r="M12" s="17">
        <v>7</v>
      </c>
      <c r="N12" s="7">
        <v>8</v>
      </c>
      <c r="O12" s="17">
        <v>9</v>
      </c>
      <c r="P12" s="17">
        <v>10</v>
      </c>
      <c r="Q12" s="17">
        <v>11</v>
      </c>
      <c r="R12" s="17">
        <v>12</v>
      </c>
      <c r="S12" s="17">
        <v>13</v>
      </c>
      <c r="T12" s="17">
        <v>14</v>
      </c>
      <c r="U12" s="7">
        <v>15</v>
      </c>
      <c r="V12" s="17">
        <v>16</v>
      </c>
      <c r="W12" s="17">
        <v>17</v>
      </c>
      <c r="X12" s="17">
        <v>18</v>
      </c>
      <c r="Y12" s="17">
        <v>19</v>
      </c>
      <c r="Z12" s="17">
        <v>20</v>
      </c>
      <c r="AA12" s="17">
        <v>21</v>
      </c>
      <c r="AB12" s="7">
        <v>22</v>
      </c>
      <c r="AC12" s="17">
        <v>23</v>
      </c>
      <c r="AD12" s="17">
        <v>24</v>
      </c>
      <c r="AE12" s="17">
        <v>25</v>
      </c>
      <c r="AF12" s="30"/>
      <c r="AG12" s="30"/>
      <c r="AH12" s="135">
        <v>26</v>
      </c>
      <c r="AI12" s="18"/>
      <c r="AJ12" s="18"/>
      <c r="AK12" s="16">
        <v>4</v>
      </c>
      <c r="AL12" s="16"/>
      <c r="AM12" s="16"/>
      <c r="AN12" s="14"/>
      <c r="AO12" s="16"/>
      <c r="AP12" s="16"/>
      <c r="AQ12" s="16"/>
    </row>
    <row r="13" spans="1:49" ht="15.75" x14ac:dyDescent="0.25">
      <c r="A13" s="34" t="s">
        <v>58</v>
      </c>
      <c r="B13" s="17">
        <v>26</v>
      </c>
      <c r="C13" s="17">
        <v>27</v>
      </c>
      <c r="D13" s="17">
        <v>28</v>
      </c>
      <c r="E13" s="7">
        <v>29</v>
      </c>
      <c r="F13" s="17">
        <v>30</v>
      </c>
      <c r="G13" s="17">
        <v>31</v>
      </c>
      <c r="H13" s="17">
        <v>1</v>
      </c>
      <c r="I13" s="17">
        <v>2</v>
      </c>
      <c r="J13" s="17">
        <v>3</v>
      </c>
      <c r="K13" s="17">
        <v>4</v>
      </c>
      <c r="L13" s="7">
        <v>5</v>
      </c>
      <c r="M13" s="17">
        <v>6</v>
      </c>
      <c r="N13" s="17">
        <v>7</v>
      </c>
      <c r="O13" s="17">
        <v>8</v>
      </c>
      <c r="P13" s="17">
        <v>9</v>
      </c>
      <c r="Q13" s="17">
        <v>10</v>
      </c>
      <c r="R13" s="17">
        <v>11</v>
      </c>
      <c r="S13" s="7">
        <v>12</v>
      </c>
      <c r="T13" s="17">
        <v>13</v>
      </c>
      <c r="U13" s="17">
        <v>14</v>
      </c>
      <c r="V13" s="17">
        <v>15</v>
      </c>
      <c r="W13" s="17">
        <v>16</v>
      </c>
      <c r="X13" s="17">
        <v>17</v>
      </c>
      <c r="Y13" s="17">
        <v>18</v>
      </c>
      <c r="Z13" s="7">
        <v>19</v>
      </c>
      <c r="AA13" s="17">
        <v>20</v>
      </c>
      <c r="AB13" s="17">
        <v>21</v>
      </c>
      <c r="AC13" s="17">
        <v>22</v>
      </c>
      <c r="AD13" s="17">
        <v>23</v>
      </c>
      <c r="AE13" s="17">
        <v>24</v>
      </c>
      <c r="AF13" s="17">
        <v>25</v>
      </c>
      <c r="AG13" s="132"/>
      <c r="AH13" s="133">
        <v>27</v>
      </c>
      <c r="AI13" s="18"/>
      <c r="AJ13" s="18"/>
      <c r="AK13" s="16">
        <v>4</v>
      </c>
      <c r="AL13" s="16"/>
      <c r="AM13" s="16"/>
      <c r="AN13" s="15"/>
      <c r="AO13" s="16"/>
      <c r="AP13" s="16"/>
      <c r="AQ13" s="16"/>
    </row>
    <row r="14" spans="1:49" ht="15.75" x14ac:dyDescent="0.25">
      <c r="A14" s="34" t="s">
        <v>59</v>
      </c>
      <c r="B14" s="7">
        <v>26</v>
      </c>
      <c r="C14" s="17">
        <v>27</v>
      </c>
      <c r="D14" s="17">
        <v>28</v>
      </c>
      <c r="E14" s="17">
        <v>29</v>
      </c>
      <c r="F14" s="17">
        <v>30</v>
      </c>
      <c r="G14" s="134">
        <v>1</v>
      </c>
      <c r="H14" s="17">
        <v>2</v>
      </c>
      <c r="I14" s="7">
        <v>3</v>
      </c>
      <c r="J14" s="17">
        <v>4</v>
      </c>
      <c r="K14" s="17">
        <v>5</v>
      </c>
      <c r="L14" s="17">
        <v>6</v>
      </c>
      <c r="M14" s="17">
        <v>7</v>
      </c>
      <c r="N14" s="17">
        <v>8</v>
      </c>
      <c r="O14" s="17">
        <v>9</v>
      </c>
      <c r="P14" s="7">
        <v>10</v>
      </c>
      <c r="Q14" s="17">
        <v>11</v>
      </c>
      <c r="R14" s="17">
        <v>12</v>
      </c>
      <c r="S14" s="17">
        <v>13</v>
      </c>
      <c r="T14" s="17">
        <v>14</v>
      </c>
      <c r="U14" s="17">
        <v>15</v>
      </c>
      <c r="V14" s="17">
        <v>16</v>
      </c>
      <c r="W14" s="7">
        <v>17</v>
      </c>
      <c r="X14" s="17">
        <v>18</v>
      </c>
      <c r="Y14" s="17">
        <v>19</v>
      </c>
      <c r="Z14" s="17">
        <v>20</v>
      </c>
      <c r="AA14" s="17">
        <v>21</v>
      </c>
      <c r="AB14" s="17">
        <v>22</v>
      </c>
      <c r="AC14" s="17">
        <v>23</v>
      </c>
      <c r="AD14" s="7">
        <v>24</v>
      </c>
      <c r="AE14" s="134">
        <v>25</v>
      </c>
      <c r="AF14" s="30"/>
      <c r="AG14" s="30"/>
      <c r="AH14" s="135">
        <v>23</v>
      </c>
      <c r="AI14" s="18"/>
      <c r="AJ14" s="18"/>
      <c r="AK14" s="16">
        <v>5</v>
      </c>
      <c r="AL14" s="16">
        <v>2</v>
      </c>
      <c r="AM14" s="27"/>
      <c r="AN14" s="28"/>
      <c r="AO14" s="16"/>
      <c r="AP14" s="16"/>
      <c r="AQ14" s="16"/>
    </row>
    <row r="15" spans="1:49" s="1" customFormat="1" ht="15" x14ac:dyDescent="0.25">
      <c r="AI15" s="1" t="s">
        <v>1</v>
      </c>
      <c r="AK15" s="136">
        <f>SUM(AK3:AK14)</f>
        <v>52</v>
      </c>
      <c r="AL15" s="137">
        <f t="shared" ref="AL15:AO15" si="0">SUM(AL3:AL14)</f>
        <v>13</v>
      </c>
      <c r="AM15" s="138">
        <f>SUM(AM3:AN14)</f>
        <v>1</v>
      </c>
      <c r="AN15" s="138">
        <f>SUM(AN3:AO14)</f>
        <v>0</v>
      </c>
      <c r="AO15" s="139">
        <f t="shared" si="0"/>
        <v>0</v>
      </c>
      <c r="AP15" s="136">
        <f>SUM(AP3:AP14)</f>
        <v>0</v>
      </c>
      <c r="AQ15" s="136">
        <f>SUM(AQ3:AQ14)</f>
        <v>0</v>
      </c>
    </row>
  </sheetData>
  <mergeCells count="1">
    <mergeCell ref="A1:AF1"/>
  </mergeCells>
  <conditionalFormatting sqref="AU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B1" workbookViewId="0">
      <selection activeCell="G38" sqref="G38"/>
    </sheetView>
  </sheetViews>
  <sheetFormatPr defaultRowHeight="15" x14ac:dyDescent="0.25"/>
  <cols>
    <col min="1" max="1" width="15.5703125" style="39" customWidth="1"/>
    <col min="2" max="2" width="13.28515625" style="52" customWidth="1"/>
    <col min="3" max="3" width="9.5703125" style="39" bestFit="1" customWidth="1"/>
    <col min="4" max="4" width="8.28515625" style="38" bestFit="1" customWidth="1"/>
    <col min="5" max="8" width="7.85546875" style="39" bestFit="1" customWidth="1"/>
    <col min="9" max="14" width="7" style="39" bestFit="1" customWidth="1"/>
    <col min="15" max="15" width="7" style="53" bestFit="1" customWidth="1"/>
    <col min="16" max="16" width="8" style="40" bestFit="1" customWidth="1"/>
    <col min="17" max="17" width="4.7109375" style="40" customWidth="1"/>
    <col min="18" max="18" width="22.42578125" style="39" bestFit="1" customWidth="1"/>
    <col min="19" max="19" width="9.85546875" style="39" bestFit="1" customWidth="1"/>
    <col min="20" max="20" width="10.5703125" style="39" bestFit="1" customWidth="1"/>
    <col min="21" max="241" width="9.140625" style="39"/>
    <col min="242" max="242" width="11.140625" style="39" bestFit="1" customWidth="1"/>
    <col min="243" max="243" width="3" style="39" bestFit="1" customWidth="1"/>
    <col min="244" max="245" width="11.140625" style="39" customWidth="1"/>
    <col min="246" max="246" width="10.140625" style="39" bestFit="1" customWidth="1"/>
    <col min="247" max="247" width="9.140625" style="39" customWidth="1"/>
    <col min="248" max="248" width="10.28515625" style="39" bestFit="1" customWidth="1"/>
    <col min="249" max="249" width="12.7109375" style="39" customWidth="1"/>
    <col min="250" max="250" width="10.140625" style="39" bestFit="1" customWidth="1"/>
    <col min="251" max="251" width="10.28515625" style="39" customWidth="1"/>
    <col min="252" max="252" width="10.140625" style="39" customWidth="1"/>
    <col min="253" max="253" width="10.140625" style="39" bestFit="1" customWidth="1"/>
    <col min="254" max="254" width="10.5703125" style="39" customWidth="1"/>
    <col min="255" max="255" width="12.5703125" style="39" customWidth="1"/>
    <col min="256" max="256" width="10.5703125" style="39" bestFit="1" customWidth="1"/>
    <col min="257" max="257" width="11.28515625" style="39" customWidth="1"/>
    <col min="258" max="258" width="4.7109375" style="39" customWidth="1"/>
    <col min="259" max="259" width="23.140625" style="39" customWidth="1"/>
    <col min="260" max="260" width="20" style="39" customWidth="1"/>
    <col min="261" max="261" width="13.140625" style="39" customWidth="1"/>
    <col min="262" max="497" width="9.140625" style="39"/>
    <col min="498" max="498" width="11.140625" style="39" bestFit="1" customWidth="1"/>
    <col min="499" max="499" width="3" style="39" bestFit="1" customWidth="1"/>
    <col min="500" max="501" width="11.140625" style="39" customWidth="1"/>
    <col min="502" max="502" width="10.140625" style="39" bestFit="1" customWidth="1"/>
    <col min="503" max="503" width="9.140625" style="39" customWidth="1"/>
    <col min="504" max="504" width="10.28515625" style="39" bestFit="1" customWidth="1"/>
    <col min="505" max="505" width="12.7109375" style="39" customWidth="1"/>
    <col min="506" max="506" width="10.140625" style="39" bestFit="1" customWidth="1"/>
    <col min="507" max="507" width="10.28515625" style="39" customWidth="1"/>
    <col min="508" max="508" width="10.140625" style="39" customWidth="1"/>
    <col min="509" max="509" width="10.140625" style="39" bestFit="1" customWidth="1"/>
    <col min="510" max="510" width="10.5703125" style="39" customWidth="1"/>
    <col min="511" max="511" width="12.5703125" style="39" customWidth="1"/>
    <col min="512" max="512" width="10.5703125" style="39" bestFit="1" customWidth="1"/>
    <col min="513" max="513" width="11.28515625" style="39" customWidth="1"/>
    <col min="514" max="514" width="4.7109375" style="39" customWidth="1"/>
    <col min="515" max="515" width="23.140625" style="39" customWidth="1"/>
    <col min="516" max="516" width="20" style="39" customWidth="1"/>
    <col min="517" max="517" width="13.140625" style="39" customWidth="1"/>
    <col min="518" max="753" width="9.140625" style="39"/>
    <col min="754" max="754" width="11.140625" style="39" bestFit="1" customWidth="1"/>
    <col min="755" max="755" width="3" style="39" bestFit="1" customWidth="1"/>
    <col min="756" max="757" width="11.140625" style="39" customWidth="1"/>
    <col min="758" max="758" width="10.140625" style="39" bestFit="1" customWidth="1"/>
    <col min="759" max="759" width="9.140625" style="39" customWidth="1"/>
    <col min="760" max="760" width="10.28515625" style="39" bestFit="1" customWidth="1"/>
    <col min="761" max="761" width="12.7109375" style="39" customWidth="1"/>
    <col min="762" max="762" width="10.140625" style="39" bestFit="1" customWidth="1"/>
    <col min="763" max="763" width="10.28515625" style="39" customWidth="1"/>
    <col min="764" max="764" width="10.140625" style="39" customWidth="1"/>
    <col min="765" max="765" width="10.140625" style="39" bestFit="1" customWidth="1"/>
    <col min="766" max="766" width="10.5703125" style="39" customWidth="1"/>
    <col min="767" max="767" width="12.5703125" style="39" customWidth="1"/>
    <col min="768" max="768" width="10.5703125" style="39" bestFit="1" customWidth="1"/>
    <col min="769" max="769" width="11.28515625" style="39" customWidth="1"/>
    <col min="770" max="770" width="4.7109375" style="39" customWidth="1"/>
    <col min="771" max="771" width="23.140625" style="39" customWidth="1"/>
    <col min="772" max="772" width="20" style="39" customWidth="1"/>
    <col min="773" max="773" width="13.140625" style="39" customWidth="1"/>
    <col min="774" max="1009" width="9.140625" style="39"/>
    <col min="1010" max="1010" width="11.140625" style="39" bestFit="1" customWidth="1"/>
    <col min="1011" max="1011" width="3" style="39" bestFit="1" customWidth="1"/>
    <col min="1012" max="1013" width="11.140625" style="39" customWidth="1"/>
    <col min="1014" max="1014" width="10.140625" style="39" bestFit="1" customWidth="1"/>
    <col min="1015" max="1015" width="9.140625" style="39" customWidth="1"/>
    <col min="1016" max="1016" width="10.28515625" style="39" bestFit="1" customWidth="1"/>
    <col min="1017" max="1017" width="12.7109375" style="39" customWidth="1"/>
    <col min="1018" max="1018" width="10.140625" style="39" bestFit="1" customWidth="1"/>
    <col min="1019" max="1019" width="10.28515625" style="39" customWidth="1"/>
    <col min="1020" max="1020" width="10.140625" style="39" customWidth="1"/>
    <col min="1021" max="1021" width="10.140625" style="39" bestFit="1" customWidth="1"/>
    <col min="1022" max="1022" width="10.5703125" style="39" customWidth="1"/>
    <col min="1023" max="1023" width="12.5703125" style="39" customWidth="1"/>
    <col min="1024" max="1024" width="10.5703125" style="39" bestFit="1" customWidth="1"/>
    <col min="1025" max="1025" width="11.28515625" style="39" customWidth="1"/>
    <col min="1026" max="1026" width="4.7109375" style="39" customWidth="1"/>
    <col min="1027" max="1027" width="23.140625" style="39" customWidth="1"/>
    <col min="1028" max="1028" width="20" style="39" customWidth="1"/>
    <col min="1029" max="1029" width="13.140625" style="39" customWidth="1"/>
    <col min="1030" max="1265" width="9.140625" style="39"/>
    <col min="1266" max="1266" width="11.140625" style="39" bestFit="1" customWidth="1"/>
    <col min="1267" max="1267" width="3" style="39" bestFit="1" customWidth="1"/>
    <col min="1268" max="1269" width="11.140625" style="39" customWidth="1"/>
    <col min="1270" max="1270" width="10.140625" style="39" bestFit="1" customWidth="1"/>
    <col min="1271" max="1271" width="9.140625" style="39" customWidth="1"/>
    <col min="1272" max="1272" width="10.28515625" style="39" bestFit="1" customWidth="1"/>
    <col min="1273" max="1273" width="12.7109375" style="39" customWidth="1"/>
    <col min="1274" max="1274" width="10.140625" style="39" bestFit="1" customWidth="1"/>
    <col min="1275" max="1275" width="10.28515625" style="39" customWidth="1"/>
    <col min="1276" max="1276" width="10.140625" style="39" customWidth="1"/>
    <col min="1277" max="1277" width="10.140625" style="39" bestFit="1" customWidth="1"/>
    <col min="1278" max="1278" width="10.5703125" style="39" customWidth="1"/>
    <col min="1279" max="1279" width="12.5703125" style="39" customWidth="1"/>
    <col min="1280" max="1280" width="10.5703125" style="39" bestFit="1" customWidth="1"/>
    <col min="1281" max="1281" width="11.28515625" style="39" customWidth="1"/>
    <col min="1282" max="1282" width="4.7109375" style="39" customWidth="1"/>
    <col min="1283" max="1283" width="23.140625" style="39" customWidth="1"/>
    <col min="1284" max="1284" width="20" style="39" customWidth="1"/>
    <col min="1285" max="1285" width="13.140625" style="39" customWidth="1"/>
    <col min="1286" max="1521" width="9.140625" style="39"/>
    <col min="1522" max="1522" width="11.140625" style="39" bestFit="1" customWidth="1"/>
    <col min="1523" max="1523" width="3" style="39" bestFit="1" customWidth="1"/>
    <col min="1524" max="1525" width="11.140625" style="39" customWidth="1"/>
    <col min="1526" max="1526" width="10.140625" style="39" bestFit="1" customWidth="1"/>
    <col min="1527" max="1527" width="9.140625" style="39" customWidth="1"/>
    <col min="1528" max="1528" width="10.28515625" style="39" bestFit="1" customWidth="1"/>
    <col min="1529" max="1529" width="12.7109375" style="39" customWidth="1"/>
    <col min="1530" max="1530" width="10.140625" style="39" bestFit="1" customWidth="1"/>
    <col min="1531" max="1531" width="10.28515625" style="39" customWidth="1"/>
    <col min="1532" max="1532" width="10.140625" style="39" customWidth="1"/>
    <col min="1533" max="1533" width="10.140625" style="39" bestFit="1" customWidth="1"/>
    <col min="1534" max="1534" width="10.5703125" style="39" customWidth="1"/>
    <col min="1535" max="1535" width="12.5703125" style="39" customWidth="1"/>
    <col min="1536" max="1536" width="10.5703125" style="39" bestFit="1" customWidth="1"/>
    <col min="1537" max="1537" width="11.28515625" style="39" customWidth="1"/>
    <col min="1538" max="1538" width="4.7109375" style="39" customWidth="1"/>
    <col min="1539" max="1539" width="23.140625" style="39" customWidth="1"/>
    <col min="1540" max="1540" width="20" style="39" customWidth="1"/>
    <col min="1541" max="1541" width="13.140625" style="39" customWidth="1"/>
    <col min="1542" max="1777" width="9.140625" style="39"/>
    <col min="1778" max="1778" width="11.140625" style="39" bestFit="1" customWidth="1"/>
    <col min="1779" max="1779" width="3" style="39" bestFit="1" customWidth="1"/>
    <col min="1780" max="1781" width="11.140625" style="39" customWidth="1"/>
    <col min="1782" max="1782" width="10.140625" style="39" bestFit="1" customWidth="1"/>
    <col min="1783" max="1783" width="9.140625" style="39" customWidth="1"/>
    <col min="1784" max="1784" width="10.28515625" style="39" bestFit="1" customWidth="1"/>
    <col min="1785" max="1785" width="12.7109375" style="39" customWidth="1"/>
    <col min="1786" max="1786" width="10.140625" style="39" bestFit="1" customWidth="1"/>
    <col min="1787" max="1787" width="10.28515625" style="39" customWidth="1"/>
    <col min="1788" max="1788" width="10.140625" style="39" customWidth="1"/>
    <col min="1789" max="1789" width="10.140625" style="39" bestFit="1" customWidth="1"/>
    <col min="1790" max="1790" width="10.5703125" style="39" customWidth="1"/>
    <col min="1791" max="1791" width="12.5703125" style="39" customWidth="1"/>
    <col min="1792" max="1792" width="10.5703125" style="39" bestFit="1" customWidth="1"/>
    <col min="1793" max="1793" width="11.28515625" style="39" customWidth="1"/>
    <col min="1794" max="1794" width="4.7109375" style="39" customWidth="1"/>
    <col min="1795" max="1795" width="23.140625" style="39" customWidth="1"/>
    <col min="1796" max="1796" width="20" style="39" customWidth="1"/>
    <col min="1797" max="1797" width="13.140625" style="39" customWidth="1"/>
    <col min="1798" max="2033" width="9.140625" style="39"/>
    <col min="2034" max="2034" width="11.140625" style="39" bestFit="1" customWidth="1"/>
    <col min="2035" max="2035" width="3" style="39" bestFit="1" customWidth="1"/>
    <col min="2036" max="2037" width="11.140625" style="39" customWidth="1"/>
    <col min="2038" max="2038" width="10.140625" style="39" bestFit="1" customWidth="1"/>
    <col min="2039" max="2039" width="9.140625" style="39" customWidth="1"/>
    <col min="2040" max="2040" width="10.28515625" style="39" bestFit="1" customWidth="1"/>
    <col min="2041" max="2041" width="12.7109375" style="39" customWidth="1"/>
    <col min="2042" max="2042" width="10.140625" style="39" bestFit="1" customWidth="1"/>
    <col min="2043" max="2043" width="10.28515625" style="39" customWidth="1"/>
    <col min="2044" max="2044" width="10.140625" style="39" customWidth="1"/>
    <col min="2045" max="2045" width="10.140625" style="39" bestFit="1" customWidth="1"/>
    <col min="2046" max="2046" width="10.5703125" style="39" customWidth="1"/>
    <col min="2047" max="2047" width="12.5703125" style="39" customWidth="1"/>
    <col min="2048" max="2048" width="10.5703125" style="39" bestFit="1" customWidth="1"/>
    <col min="2049" max="2049" width="11.28515625" style="39" customWidth="1"/>
    <col min="2050" max="2050" width="4.7109375" style="39" customWidth="1"/>
    <col min="2051" max="2051" width="23.140625" style="39" customWidth="1"/>
    <col min="2052" max="2052" width="20" style="39" customWidth="1"/>
    <col min="2053" max="2053" width="13.140625" style="39" customWidth="1"/>
    <col min="2054" max="2289" width="9.140625" style="39"/>
    <col min="2290" max="2290" width="11.140625" style="39" bestFit="1" customWidth="1"/>
    <col min="2291" max="2291" width="3" style="39" bestFit="1" customWidth="1"/>
    <col min="2292" max="2293" width="11.140625" style="39" customWidth="1"/>
    <col min="2294" max="2294" width="10.140625" style="39" bestFit="1" customWidth="1"/>
    <col min="2295" max="2295" width="9.140625" style="39" customWidth="1"/>
    <col min="2296" max="2296" width="10.28515625" style="39" bestFit="1" customWidth="1"/>
    <col min="2297" max="2297" width="12.7109375" style="39" customWidth="1"/>
    <col min="2298" max="2298" width="10.140625" style="39" bestFit="1" customWidth="1"/>
    <col min="2299" max="2299" width="10.28515625" style="39" customWidth="1"/>
    <col min="2300" max="2300" width="10.140625" style="39" customWidth="1"/>
    <col min="2301" max="2301" width="10.140625" style="39" bestFit="1" customWidth="1"/>
    <col min="2302" max="2302" width="10.5703125" style="39" customWidth="1"/>
    <col min="2303" max="2303" width="12.5703125" style="39" customWidth="1"/>
    <col min="2304" max="2304" width="10.5703125" style="39" bestFit="1" customWidth="1"/>
    <col min="2305" max="2305" width="11.28515625" style="39" customWidth="1"/>
    <col min="2306" max="2306" width="4.7109375" style="39" customWidth="1"/>
    <col min="2307" max="2307" width="23.140625" style="39" customWidth="1"/>
    <col min="2308" max="2308" width="20" style="39" customWidth="1"/>
    <col min="2309" max="2309" width="13.140625" style="39" customWidth="1"/>
    <col min="2310" max="2545" width="9.140625" style="39"/>
    <col min="2546" max="2546" width="11.140625" style="39" bestFit="1" customWidth="1"/>
    <col min="2547" max="2547" width="3" style="39" bestFit="1" customWidth="1"/>
    <col min="2548" max="2549" width="11.140625" style="39" customWidth="1"/>
    <col min="2550" max="2550" width="10.140625" style="39" bestFit="1" customWidth="1"/>
    <col min="2551" max="2551" width="9.140625" style="39" customWidth="1"/>
    <col min="2552" max="2552" width="10.28515625" style="39" bestFit="1" customWidth="1"/>
    <col min="2553" max="2553" width="12.7109375" style="39" customWidth="1"/>
    <col min="2554" max="2554" width="10.140625" style="39" bestFit="1" customWidth="1"/>
    <col min="2555" max="2555" width="10.28515625" style="39" customWidth="1"/>
    <col min="2556" max="2556" width="10.140625" style="39" customWidth="1"/>
    <col min="2557" max="2557" width="10.140625" style="39" bestFit="1" customWidth="1"/>
    <col min="2558" max="2558" width="10.5703125" style="39" customWidth="1"/>
    <col min="2559" max="2559" width="12.5703125" style="39" customWidth="1"/>
    <col min="2560" max="2560" width="10.5703125" style="39" bestFit="1" customWidth="1"/>
    <col min="2561" max="2561" width="11.28515625" style="39" customWidth="1"/>
    <col min="2562" max="2562" width="4.7109375" style="39" customWidth="1"/>
    <col min="2563" max="2563" width="23.140625" style="39" customWidth="1"/>
    <col min="2564" max="2564" width="20" style="39" customWidth="1"/>
    <col min="2565" max="2565" width="13.140625" style="39" customWidth="1"/>
    <col min="2566" max="2801" width="9.140625" style="39"/>
    <col min="2802" max="2802" width="11.140625" style="39" bestFit="1" customWidth="1"/>
    <col min="2803" max="2803" width="3" style="39" bestFit="1" customWidth="1"/>
    <col min="2804" max="2805" width="11.140625" style="39" customWidth="1"/>
    <col min="2806" max="2806" width="10.140625" style="39" bestFit="1" customWidth="1"/>
    <col min="2807" max="2807" width="9.140625" style="39" customWidth="1"/>
    <col min="2808" max="2808" width="10.28515625" style="39" bestFit="1" customWidth="1"/>
    <col min="2809" max="2809" width="12.7109375" style="39" customWidth="1"/>
    <col min="2810" max="2810" width="10.140625" style="39" bestFit="1" customWidth="1"/>
    <col min="2811" max="2811" width="10.28515625" style="39" customWidth="1"/>
    <col min="2812" max="2812" width="10.140625" style="39" customWidth="1"/>
    <col min="2813" max="2813" width="10.140625" style="39" bestFit="1" customWidth="1"/>
    <col min="2814" max="2814" width="10.5703125" style="39" customWidth="1"/>
    <col min="2815" max="2815" width="12.5703125" style="39" customWidth="1"/>
    <col min="2816" max="2816" width="10.5703125" style="39" bestFit="1" customWidth="1"/>
    <col min="2817" max="2817" width="11.28515625" style="39" customWidth="1"/>
    <col min="2818" max="2818" width="4.7109375" style="39" customWidth="1"/>
    <col min="2819" max="2819" width="23.140625" style="39" customWidth="1"/>
    <col min="2820" max="2820" width="20" style="39" customWidth="1"/>
    <col min="2821" max="2821" width="13.140625" style="39" customWidth="1"/>
    <col min="2822" max="3057" width="9.140625" style="39"/>
    <col min="3058" max="3058" width="11.140625" style="39" bestFit="1" customWidth="1"/>
    <col min="3059" max="3059" width="3" style="39" bestFit="1" customWidth="1"/>
    <col min="3060" max="3061" width="11.140625" style="39" customWidth="1"/>
    <col min="3062" max="3062" width="10.140625" style="39" bestFit="1" customWidth="1"/>
    <col min="3063" max="3063" width="9.140625" style="39" customWidth="1"/>
    <col min="3064" max="3064" width="10.28515625" style="39" bestFit="1" customWidth="1"/>
    <col min="3065" max="3065" width="12.7109375" style="39" customWidth="1"/>
    <col min="3066" max="3066" width="10.140625" style="39" bestFit="1" customWidth="1"/>
    <col min="3067" max="3067" width="10.28515625" style="39" customWidth="1"/>
    <col min="3068" max="3068" width="10.140625" style="39" customWidth="1"/>
    <col min="3069" max="3069" width="10.140625" style="39" bestFit="1" customWidth="1"/>
    <col min="3070" max="3070" width="10.5703125" style="39" customWidth="1"/>
    <col min="3071" max="3071" width="12.5703125" style="39" customWidth="1"/>
    <col min="3072" max="3072" width="10.5703125" style="39" bestFit="1" customWidth="1"/>
    <col min="3073" max="3073" width="11.28515625" style="39" customWidth="1"/>
    <col min="3074" max="3074" width="4.7109375" style="39" customWidth="1"/>
    <col min="3075" max="3075" width="23.140625" style="39" customWidth="1"/>
    <col min="3076" max="3076" width="20" style="39" customWidth="1"/>
    <col min="3077" max="3077" width="13.140625" style="39" customWidth="1"/>
    <col min="3078" max="3313" width="9.140625" style="39"/>
    <col min="3314" max="3314" width="11.140625" style="39" bestFit="1" customWidth="1"/>
    <col min="3315" max="3315" width="3" style="39" bestFit="1" customWidth="1"/>
    <col min="3316" max="3317" width="11.140625" style="39" customWidth="1"/>
    <col min="3318" max="3318" width="10.140625" style="39" bestFit="1" customWidth="1"/>
    <col min="3319" max="3319" width="9.140625" style="39" customWidth="1"/>
    <col min="3320" max="3320" width="10.28515625" style="39" bestFit="1" customWidth="1"/>
    <col min="3321" max="3321" width="12.7109375" style="39" customWidth="1"/>
    <col min="3322" max="3322" width="10.140625" style="39" bestFit="1" customWidth="1"/>
    <col min="3323" max="3323" width="10.28515625" style="39" customWidth="1"/>
    <col min="3324" max="3324" width="10.140625" style="39" customWidth="1"/>
    <col min="3325" max="3325" width="10.140625" style="39" bestFit="1" customWidth="1"/>
    <col min="3326" max="3326" width="10.5703125" style="39" customWidth="1"/>
    <col min="3327" max="3327" width="12.5703125" style="39" customWidth="1"/>
    <col min="3328" max="3328" width="10.5703125" style="39" bestFit="1" customWidth="1"/>
    <col min="3329" max="3329" width="11.28515625" style="39" customWidth="1"/>
    <col min="3330" max="3330" width="4.7109375" style="39" customWidth="1"/>
    <col min="3331" max="3331" width="23.140625" style="39" customWidth="1"/>
    <col min="3332" max="3332" width="20" style="39" customWidth="1"/>
    <col min="3333" max="3333" width="13.140625" style="39" customWidth="1"/>
    <col min="3334" max="3569" width="9.140625" style="39"/>
    <col min="3570" max="3570" width="11.140625" style="39" bestFit="1" customWidth="1"/>
    <col min="3571" max="3571" width="3" style="39" bestFit="1" customWidth="1"/>
    <col min="3572" max="3573" width="11.140625" style="39" customWidth="1"/>
    <col min="3574" max="3574" width="10.140625" style="39" bestFit="1" customWidth="1"/>
    <col min="3575" max="3575" width="9.140625" style="39" customWidth="1"/>
    <col min="3576" max="3576" width="10.28515625" style="39" bestFit="1" customWidth="1"/>
    <col min="3577" max="3577" width="12.7109375" style="39" customWidth="1"/>
    <col min="3578" max="3578" width="10.140625" style="39" bestFit="1" customWidth="1"/>
    <col min="3579" max="3579" width="10.28515625" style="39" customWidth="1"/>
    <col min="3580" max="3580" width="10.140625" style="39" customWidth="1"/>
    <col min="3581" max="3581" width="10.140625" style="39" bestFit="1" customWidth="1"/>
    <col min="3582" max="3582" width="10.5703125" style="39" customWidth="1"/>
    <col min="3583" max="3583" width="12.5703125" style="39" customWidth="1"/>
    <col min="3584" max="3584" width="10.5703125" style="39" bestFit="1" customWidth="1"/>
    <col min="3585" max="3585" width="11.28515625" style="39" customWidth="1"/>
    <col min="3586" max="3586" width="4.7109375" style="39" customWidth="1"/>
    <col min="3587" max="3587" width="23.140625" style="39" customWidth="1"/>
    <col min="3588" max="3588" width="20" style="39" customWidth="1"/>
    <col min="3589" max="3589" width="13.140625" style="39" customWidth="1"/>
    <col min="3590" max="3825" width="9.140625" style="39"/>
    <col min="3826" max="3826" width="11.140625" style="39" bestFit="1" customWidth="1"/>
    <col min="3827" max="3827" width="3" style="39" bestFit="1" customWidth="1"/>
    <col min="3828" max="3829" width="11.140625" style="39" customWidth="1"/>
    <col min="3830" max="3830" width="10.140625" style="39" bestFit="1" customWidth="1"/>
    <col min="3831" max="3831" width="9.140625" style="39" customWidth="1"/>
    <col min="3832" max="3832" width="10.28515625" style="39" bestFit="1" customWidth="1"/>
    <col min="3833" max="3833" width="12.7109375" style="39" customWidth="1"/>
    <col min="3834" max="3834" width="10.140625" style="39" bestFit="1" customWidth="1"/>
    <col min="3835" max="3835" width="10.28515625" style="39" customWidth="1"/>
    <col min="3836" max="3836" width="10.140625" style="39" customWidth="1"/>
    <col min="3837" max="3837" width="10.140625" style="39" bestFit="1" customWidth="1"/>
    <col min="3838" max="3838" width="10.5703125" style="39" customWidth="1"/>
    <col min="3839" max="3839" width="12.5703125" style="39" customWidth="1"/>
    <col min="3840" max="3840" width="10.5703125" style="39" bestFit="1" customWidth="1"/>
    <col min="3841" max="3841" width="11.28515625" style="39" customWidth="1"/>
    <col min="3842" max="3842" width="4.7109375" style="39" customWidth="1"/>
    <col min="3843" max="3843" width="23.140625" style="39" customWidth="1"/>
    <col min="3844" max="3844" width="20" style="39" customWidth="1"/>
    <col min="3845" max="3845" width="13.140625" style="39" customWidth="1"/>
    <col min="3846" max="4081" width="9.140625" style="39"/>
    <col min="4082" max="4082" width="11.140625" style="39" bestFit="1" customWidth="1"/>
    <col min="4083" max="4083" width="3" style="39" bestFit="1" customWidth="1"/>
    <col min="4084" max="4085" width="11.140625" style="39" customWidth="1"/>
    <col min="4086" max="4086" width="10.140625" style="39" bestFit="1" customWidth="1"/>
    <col min="4087" max="4087" width="9.140625" style="39" customWidth="1"/>
    <col min="4088" max="4088" width="10.28515625" style="39" bestFit="1" customWidth="1"/>
    <col min="4089" max="4089" width="12.7109375" style="39" customWidth="1"/>
    <col min="4090" max="4090" width="10.140625" style="39" bestFit="1" customWidth="1"/>
    <col min="4091" max="4091" width="10.28515625" style="39" customWidth="1"/>
    <col min="4092" max="4092" width="10.140625" style="39" customWidth="1"/>
    <col min="4093" max="4093" width="10.140625" style="39" bestFit="1" customWidth="1"/>
    <col min="4094" max="4094" width="10.5703125" style="39" customWidth="1"/>
    <col min="4095" max="4095" width="12.5703125" style="39" customWidth="1"/>
    <col min="4096" max="4096" width="10.5703125" style="39" bestFit="1" customWidth="1"/>
    <col min="4097" max="4097" width="11.28515625" style="39" customWidth="1"/>
    <col min="4098" max="4098" width="4.7109375" style="39" customWidth="1"/>
    <col min="4099" max="4099" width="23.140625" style="39" customWidth="1"/>
    <col min="4100" max="4100" width="20" style="39" customWidth="1"/>
    <col min="4101" max="4101" width="13.140625" style="39" customWidth="1"/>
    <col min="4102" max="4337" width="9.140625" style="39"/>
    <col min="4338" max="4338" width="11.140625" style="39" bestFit="1" customWidth="1"/>
    <col min="4339" max="4339" width="3" style="39" bestFit="1" customWidth="1"/>
    <col min="4340" max="4341" width="11.140625" style="39" customWidth="1"/>
    <col min="4342" max="4342" width="10.140625" style="39" bestFit="1" customWidth="1"/>
    <col min="4343" max="4343" width="9.140625" style="39" customWidth="1"/>
    <col min="4344" max="4344" width="10.28515625" style="39" bestFit="1" customWidth="1"/>
    <col min="4345" max="4345" width="12.7109375" style="39" customWidth="1"/>
    <col min="4346" max="4346" width="10.140625" style="39" bestFit="1" customWidth="1"/>
    <col min="4347" max="4347" width="10.28515625" style="39" customWidth="1"/>
    <col min="4348" max="4348" width="10.140625" style="39" customWidth="1"/>
    <col min="4349" max="4349" width="10.140625" style="39" bestFit="1" customWidth="1"/>
    <col min="4350" max="4350" width="10.5703125" style="39" customWidth="1"/>
    <col min="4351" max="4351" width="12.5703125" style="39" customWidth="1"/>
    <col min="4352" max="4352" width="10.5703125" style="39" bestFit="1" customWidth="1"/>
    <col min="4353" max="4353" width="11.28515625" style="39" customWidth="1"/>
    <col min="4354" max="4354" width="4.7109375" style="39" customWidth="1"/>
    <col min="4355" max="4355" width="23.140625" style="39" customWidth="1"/>
    <col min="4356" max="4356" width="20" style="39" customWidth="1"/>
    <col min="4357" max="4357" width="13.140625" style="39" customWidth="1"/>
    <col min="4358" max="4593" width="9.140625" style="39"/>
    <col min="4594" max="4594" width="11.140625" style="39" bestFit="1" customWidth="1"/>
    <col min="4595" max="4595" width="3" style="39" bestFit="1" customWidth="1"/>
    <col min="4596" max="4597" width="11.140625" style="39" customWidth="1"/>
    <col min="4598" max="4598" width="10.140625" style="39" bestFit="1" customWidth="1"/>
    <col min="4599" max="4599" width="9.140625" style="39" customWidth="1"/>
    <col min="4600" max="4600" width="10.28515625" style="39" bestFit="1" customWidth="1"/>
    <col min="4601" max="4601" width="12.7109375" style="39" customWidth="1"/>
    <col min="4602" max="4602" width="10.140625" style="39" bestFit="1" customWidth="1"/>
    <col min="4603" max="4603" width="10.28515625" style="39" customWidth="1"/>
    <col min="4604" max="4604" width="10.140625" style="39" customWidth="1"/>
    <col min="4605" max="4605" width="10.140625" style="39" bestFit="1" customWidth="1"/>
    <col min="4606" max="4606" width="10.5703125" style="39" customWidth="1"/>
    <col min="4607" max="4607" width="12.5703125" style="39" customWidth="1"/>
    <col min="4608" max="4608" width="10.5703125" style="39" bestFit="1" customWidth="1"/>
    <col min="4609" max="4609" width="11.28515625" style="39" customWidth="1"/>
    <col min="4610" max="4610" width="4.7109375" style="39" customWidth="1"/>
    <col min="4611" max="4611" width="23.140625" style="39" customWidth="1"/>
    <col min="4612" max="4612" width="20" style="39" customWidth="1"/>
    <col min="4613" max="4613" width="13.140625" style="39" customWidth="1"/>
    <col min="4614" max="4849" width="9.140625" style="39"/>
    <col min="4850" max="4850" width="11.140625" style="39" bestFit="1" customWidth="1"/>
    <col min="4851" max="4851" width="3" style="39" bestFit="1" customWidth="1"/>
    <col min="4852" max="4853" width="11.140625" style="39" customWidth="1"/>
    <col min="4854" max="4854" width="10.140625" style="39" bestFit="1" customWidth="1"/>
    <col min="4855" max="4855" width="9.140625" style="39" customWidth="1"/>
    <col min="4856" max="4856" width="10.28515625" style="39" bestFit="1" customWidth="1"/>
    <col min="4857" max="4857" width="12.7109375" style="39" customWidth="1"/>
    <col min="4858" max="4858" width="10.140625" style="39" bestFit="1" customWidth="1"/>
    <col min="4859" max="4859" width="10.28515625" style="39" customWidth="1"/>
    <col min="4860" max="4860" width="10.140625" style="39" customWidth="1"/>
    <col min="4861" max="4861" width="10.140625" style="39" bestFit="1" customWidth="1"/>
    <col min="4862" max="4862" width="10.5703125" style="39" customWidth="1"/>
    <col min="4863" max="4863" width="12.5703125" style="39" customWidth="1"/>
    <col min="4864" max="4864" width="10.5703125" style="39" bestFit="1" customWidth="1"/>
    <col min="4865" max="4865" width="11.28515625" style="39" customWidth="1"/>
    <col min="4866" max="4866" width="4.7109375" style="39" customWidth="1"/>
    <col min="4867" max="4867" width="23.140625" style="39" customWidth="1"/>
    <col min="4868" max="4868" width="20" style="39" customWidth="1"/>
    <col min="4869" max="4869" width="13.140625" style="39" customWidth="1"/>
    <col min="4870" max="5105" width="9.140625" style="39"/>
    <col min="5106" max="5106" width="11.140625" style="39" bestFit="1" customWidth="1"/>
    <col min="5107" max="5107" width="3" style="39" bestFit="1" customWidth="1"/>
    <col min="5108" max="5109" width="11.140625" style="39" customWidth="1"/>
    <col min="5110" max="5110" width="10.140625" style="39" bestFit="1" customWidth="1"/>
    <col min="5111" max="5111" width="9.140625" style="39" customWidth="1"/>
    <col min="5112" max="5112" width="10.28515625" style="39" bestFit="1" customWidth="1"/>
    <col min="5113" max="5113" width="12.7109375" style="39" customWidth="1"/>
    <col min="5114" max="5114" width="10.140625" style="39" bestFit="1" customWidth="1"/>
    <col min="5115" max="5115" width="10.28515625" style="39" customWidth="1"/>
    <col min="5116" max="5116" width="10.140625" style="39" customWidth="1"/>
    <col min="5117" max="5117" width="10.140625" style="39" bestFit="1" customWidth="1"/>
    <col min="5118" max="5118" width="10.5703125" style="39" customWidth="1"/>
    <col min="5119" max="5119" width="12.5703125" style="39" customWidth="1"/>
    <col min="5120" max="5120" width="10.5703125" style="39" bestFit="1" customWidth="1"/>
    <col min="5121" max="5121" width="11.28515625" style="39" customWidth="1"/>
    <col min="5122" max="5122" width="4.7109375" style="39" customWidth="1"/>
    <col min="5123" max="5123" width="23.140625" style="39" customWidth="1"/>
    <col min="5124" max="5124" width="20" style="39" customWidth="1"/>
    <col min="5125" max="5125" width="13.140625" style="39" customWidth="1"/>
    <col min="5126" max="5361" width="9.140625" style="39"/>
    <col min="5362" max="5362" width="11.140625" style="39" bestFit="1" customWidth="1"/>
    <col min="5363" max="5363" width="3" style="39" bestFit="1" customWidth="1"/>
    <col min="5364" max="5365" width="11.140625" style="39" customWidth="1"/>
    <col min="5366" max="5366" width="10.140625" style="39" bestFit="1" customWidth="1"/>
    <col min="5367" max="5367" width="9.140625" style="39" customWidth="1"/>
    <col min="5368" max="5368" width="10.28515625" style="39" bestFit="1" customWidth="1"/>
    <col min="5369" max="5369" width="12.7109375" style="39" customWidth="1"/>
    <col min="5370" max="5370" width="10.140625" style="39" bestFit="1" customWidth="1"/>
    <col min="5371" max="5371" width="10.28515625" style="39" customWidth="1"/>
    <col min="5372" max="5372" width="10.140625" style="39" customWidth="1"/>
    <col min="5373" max="5373" width="10.140625" style="39" bestFit="1" customWidth="1"/>
    <col min="5374" max="5374" width="10.5703125" style="39" customWidth="1"/>
    <col min="5375" max="5375" width="12.5703125" style="39" customWidth="1"/>
    <col min="5376" max="5376" width="10.5703125" style="39" bestFit="1" customWidth="1"/>
    <col min="5377" max="5377" width="11.28515625" style="39" customWidth="1"/>
    <col min="5378" max="5378" width="4.7109375" style="39" customWidth="1"/>
    <col min="5379" max="5379" width="23.140625" style="39" customWidth="1"/>
    <col min="5380" max="5380" width="20" style="39" customWidth="1"/>
    <col min="5381" max="5381" width="13.140625" style="39" customWidth="1"/>
    <col min="5382" max="5617" width="9.140625" style="39"/>
    <col min="5618" max="5618" width="11.140625" style="39" bestFit="1" customWidth="1"/>
    <col min="5619" max="5619" width="3" style="39" bestFit="1" customWidth="1"/>
    <col min="5620" max="5621" width="11.140625" style="39" customWidth="1"/>
    <col min="5622" max="5622" width="10.140625" style="39" bestFit="1" customWidth="1"/>
    <col min="5623" max="5623" width="9.140625" style="39" customWidth="1"/>
    <col min="5624" max="5624" width="10.28515625" style="39" bestFit="1" customWidth="1"/>
    <col min="5625" max="5625" width="12.7109375" style="39" customWidth="1"/>
    <col min="5626" max="5626" width="10.140625" style="39" bestFit="1" customWidth="1"/>
    <col min="5627" max="5627" width="10.28515625" style="39" customWidth="1"/>
    <col min="5628" max="5628" width="10.140625" style="39" customWidth="1"/>
    <col min="5629" max="5629" width="10.140625" style="39" bestFit="1" customWidth="1"/>
    <col min="5630" max="5630" width="10.5703125" style="39" customWidth="1"/>
    <col min="5631" max="5631" width="12.5703125" style="39" customWidth="1"/>
    <col min="5632" max="5632" width="10.5703125" style="39" bestFit="1" customWidth="1"/>
    <col min="5633" max="5633" width="11.28515625" style="39" customWidth="1"/>
    <col min="5634" max="5634" width="4.7109375" style="39" customWidth="1"/>
    <col min="5635" max="5635" width="23.140625" style="39" customWidth="1"/>
    <col min="5636" max="5636" width="20" style="39" customWidth="1"/>
    <col min="5637" max="5637" width="13.140625" style="39" customWidth="1"/>
    <col min="5638" max="5873" width="9.140625" style="39"/>
    <col min="5874" max="5874" width="11.140625" style="39" bestFit="1" customWidth="1"/>
    <col min="5875" max="5875" width="3" style="39" bestFit="1" customWidth="1"/>
    <col min="5876" max="5877" width="11.140625" style="39" customWidth="1"/>
    <col min="5878" max="5878" width="10.140625" style="39" bestFit="1" customWidth="1"/>
    <col min="5879" max="5879" width="9.140625" style="39" customWidth="1"/>
    <col min="5880" max="5880" width="10.28515625" style="39" bestFit="1" customWidth="1"/>
    <col min="5881" max="5881" width="12.7109375" style="39" customWidth="1"/>
    <col min="5882" max="5882" width="10.140625" style="39" bestFit="1" customWidth="1"/>
    <col min="5883" max="5883" width="10.28515625" style="39" customWidth="1"/>
    <col min="5884" max="5884" width="10.140625" style="39" customWidth="1"/>
    <col min="5885" max="5885" width="10.140625" style="39" bestFit="1" customWidth="1"/>
    <col min="5886" max="5886" width="10.5703125" style="39" customWidth="1"/>
    <col min="5887" max="5887" width="12.5703125" style="39" customWidth="1"/>
    <col min="5888" max="5888" width="10.5703125" style="39" bestFit="1" customWidth="1"/>
    <col min="5889" max="5889" width="11.28515625" style="39" customWidth="1"/>
    <col min="5890" max="5890" width="4.7109375" style="39" customWidth="1"/>
    <col min="5891" max="5891" width="23.140625" style="39" customWidth="1"/>
    <col min="5892" max="5892" width="20" style="39" customWidth="1"/>
    <col min="5893" max="5893" width="13.140625" style="39" customWidth="1"/>
    <col min="5894" max="6129" width="9.140625" style="39"/>
    <col min="6130" max="6130" width="11.140625" style="39" bestFit="1" customWidth="1"/>
    <col min="6131" max="6131" width="3" style="39" bestFit="1" customWidth="1"/>
    <col min="6132" max="6133" width="11.140625" style="39" customWidth="1"/>
    <col min="6134" max="6134" width="10.140625" style="39" bestFit="1" customWidth="1"/>
    <col min="6135" max="6135" width="9.140625" style="39" customWidth="1"/>
    <col min="6136" max="6136" width="10.28515625" style="39" bestFit="1" customWidth="1"/>
    <col min="6137" max="6137" width="12.7109375" style="39" customWidth="1"/>
    <col min="6138" max="6138" width="10.140625" style="39" bestFit="1" customWidth="1"/>
    <col min="6139" max="6139" width="10.28515625" style="39" customWidth="1"/>
    <col min="6140" max="6140" width="10.140625" style="39" customWidth="1"/>
    <col min="6141" max="6141" width="10.140625" style="39" bestFit="1" customWidth="1"/>
    <col min="6142" max="6142" width="10.5703125" style="39" customWidth="1"/>
    <col min="6143" max="6143" width="12.5703125" style="39" customWidth="1"/>
    <col min="6144" max="6144" width="10.5703125" style="39" bestFit="1" customWidth="1"/>
    <col min="6145" max="6145" width="11.28515625" style="39" customWidth="1"/>
    <col min="6146" max="6146" width="4.7109375" style="39" customWidth="1"/>
    <col min="6147" max="6147" width="23.140625" style="39" customWidth="1"/>
    <col min="6148" max="6148" width="20" style="39" customWidth="1"/>
    <col min="6149" max="6149" width="13.140625" style="39" customWidth="1"/>
    <col min="6150" max="6385" width="9.140625" style="39"/>
    <col min="6386" max="6386" width="11.140625" style="39" bestFit="1" customWidth="1"/>
    <col min="6387" max="6387" width="3" style="39" bestFit="1" customWidth="1"/>
    <col min="6388" max="6389" width="11.140625" style="39" customWidth="1"/>
    <col min="6390" max="6390" width="10.140625" style="39" bestFit="1" customWidth="1"/>
    <col min="6391" max="6391" width="9.140625" style="39" customWidth="1"/>
    <col min="6392" max="6392" width="10.28515625" style="39" bestFit="1" customWidth="1"/>
    <col min="6393" max="6393" width="12.7109375" style="39" customWidth="1"/>
    <col min="6394" max="6394" width="10.140625" style="39" bestFit="1" customWidth="1"/>
    <col min="6395" max="6395" width="10.28515625" style="39" customWidth="1"/>
    <col min="6396" max="6396" width="10.140625" style="39" customWidth="1"/>
    <col min="6397" max="6397" width="10.140625" style="39" bestFit="1" customWidth="1"/>
    <col min="6398" max="6398" width="10.5703125" style="39" customWidth="1"/>
    <col min="6399" max="6399" width="12.5703125" style="39" customWidth="1"/>
    <col min="6400" max="6400" width="10.5703125" style="39" bestFit="1" customWidth="1"/>
    <col min="6401" max="6401" width="11.28515625" style="39" customWidth="1"/>
    <col min="6402" max="6402" width="4.7109375" style="39" customWidth="1"/>
    <col min="6403" max="6403" width="23.140625" style="39" customWidth="1"/>
    <col min="6404" max="6404" width="20" style="39" customWidth="1"/>
    <col min="6405" max="6405" width="13.140625" style="39" customWidth="1"/>
    <col min="6406" max="6641" width="9.140625" style="39"/>
    <col min="6642" max="6642" width="11.140625" style="39" bestFit="1" customWidth="1"/>
    <col min="6643" max="6643" width="3" style="39" bestFit="1" customWidth="1"/>
    <col min="6644" max="6645" width="11.140625" style="39" customWidth="1"/>
    <col min="6646" max="6646" width="10.140625" style="39" bestFit="1" customWidth="1"/>
    <col min="6647" max="6647" width="9.140625" style="39" customWidth="1"/>
    <col min="6648" max="6648" width="10.28515625" style="39" bestFit="1" customWidth="1"/>
    <col min="6649" max="6649" width="12.7109375" style="39" customWidth="1"/>
    <col min="6650" max="6650" width="10.140625" style="39" bestFit="1" customWidth="1"/>
    <col min="6651" max="6651" width="10.28515625" style="39" customWidth="1"/>
    <col min="6652" max="6652" width="10.140625" style="39" customWidth="1"/>
    <col min="6653" max="6653" width="10.140625" style="39" bestFit="1" customWidth="1"/>
    <col min="6654" max="6654" width="10.5703125" style="39" customWidth="1"/>
    <col min="6655" max="6655" width="12.5703125" style="39" customWidth="1"/>
    <col min="6656" max="6656" width="10.5703125" style="39" bestFit="1" customWidth="1"/>
    <col min="6657" max="6657" width="11.28515625" style="39" customWidth="1"/>
    <col min="6658" max="6658" width="4.7109375" style="39" customWidth="1"/>
    <col min="6659" max="6659" width="23.140625" style="39" customWidth="1"/>
    <col min="6660" max="6660" width="20" style="39" customWidth="1"/>
    <col min="6661" max="6661" width="13.140625" style="39" customWidth="1"/>
    <col min="6662" max="6897" width="9.140625" style="39"/>
    <col min="6898" max="6898" width="11.140625" style="39" bestFit="1" customWidth="1"/>
    <col min="6899" max="6899" width="3" style="39" bestFit="1" customWidth="1"/>
    <col min="6900" max="6901" width="11.140625" style="39" customWidth="1"/>
    <col min="6902" max="6902" width="10.140625" style="39" bestFit="1" customWidth="1"/>
    <col min="6903" max="6903" width="9.140625" style="39" customWidth="1"/>
    <col min="6904" max="6904" width="10.28515625" style="39" bestFit="1" customWidth="1"/>
    <col min="6905" max="6905" width="12.7109375" style="39" customWidth="1"/>
    <col min="6906" max="6906" width="10.140625" style="39" bestFit="1" customWidth="1"/>
    <col min="6907" max="6907" width="10.28515625" style="39" customWidth="1"/>
    <col min="6908" max="6908" width="10.140625" style="39" customWidth="1"/>
    <col min="6909" max="6909" width="10.140625" style="39" bestFit="1" customWidth="1"/>
    <col min="6910" max="6910" width="10.5703125" style="39" customWidth="1"/>
    <col min="6911" max="6911" width="12.5703125" style="39" customWidth="1"/>
    <col min="6912" max="6912" width="10.5703125" style="39" bestFit="1" customWidth="1"/>
    <col min="6913" max="6913" width="11.28515625" style="39" customWidth="1"/>
    <col min="6914" max="6914" width="4.7109375" style="39" customWidth="1"/>
    <col min="6915" max="6915" width="23.140625" style="39" customWidth="1"/>
    <col min="6916" max="6916" width="20" style="39" customWidth="1"/>
    <col min="6917" max="6917" width="13.140625" style="39" customWidth="1"/>
    <col min="6918" max="7153" width="9.140625" style="39"/>
    <col min="7154" max="7154" width="11.140625" style="39" bestFit="1" customWidth="1"/>
    <col min="7155" max="7155" width="3" style="39" bestFit="1" customWidth="1"/>
    <col min="7156" max="7157" width="11.140625" style="39" customWidth="1"/>
    <col min="7158" max="7158" width="10.140625" style="39" bestFit="1" customWidth="1"/>
    <col min="7159" max="7159" width="9.140625" style="39" customWidth="1"/>
    <col min="7160" max="7160" width="10.28515625" style="39" bestFit="1" customWidth="1"/>
    <col min="7161" max="7161" width="12.7109375" style="39" customWidth="1"/>
    <col min="7162" max="7162" width="10.140625" style="39" bestFit="1" customWidth="1"/>
    <col min="7163" max="7163" width="10.28515625" style="39" customWidth="1"/>
    <col min="7164" max="7164" width="10.140625" style="39" customWidth="1"/>
    <col min="7165" max="7165" width="10.140625" style="39" bestFit="1" customWidth="1"/>
    <col min="7166" max="7166" width="10.5703125" style="39" customWidth="1"/>
    <col min="7167" max="7167" width="12.5703125" style="39" customWidth="1"/>
    <col min="7168" max="7168" width="10.5703125" style="39" bestFit="1" customWidth="1"/>
    <col min="7169" max="7169" width="11.28515625" style="39" customWidth="1"/>
    <col min="7170" max="7170" width="4.7109375" style="39" customWidth="1"/>
    <col min="7171" max="7171" width="23.140625" style="39" customWidth="1"/>
    <col min="7172" max="7172" width="20" style="39" customWidth="1"/>
    <col min="7173" max="7173" width="13.140625" style="39" customWidth="1"/>
    <col min="7174" max="7409" width="9.140625" style="39"/>
    <col min="7410" max="7410" width="11.140625" style="39" bestFit="1" customWidth="1"/>
    <col min="7411" max="7411" width="3" style="39" bestFit="1" customWidth="1"/>
    <col min="7412" max="7413" width="11.140625" style="39" customWidth="1"/>
    <col min="7414" max="7414" width="10.140625" style="39" bestFit="1" customWidth="1"/>
    <col min="7415" max="7415" width="9.140625" style="39" customWidth="1"/>
    <col min="7416" max="7416" width="10.28515625" style="39" bestFit="1" customWidth="1"/>
    <col min="7417" max="7417" width="12.7109375" style="39" customWidth="1"/>
    <col min="7418" max="7418" width="10.140625" style="39" bestFit="1" customWidth="1"/>
    <col min="7419" max="7419" width="10.28515625" style="39" customWidth="1"/>
    <col min="7420" max="7420" width="10.140625" style="39" customWidth="1"/>
    <col min="7421" max="7421" width="10.140625" style="39" bestFit="1" customWidth="1"/>
    <col min="7422" max="7422" width="10.5703125" style="39" customWidth="1"/>
    <col min="7423" max="7423" width="12.5703125" style="39" customWidth="1"/>
    <col min="7424" max="7424" width="10.5703125" style="39" bestFit="1" customWidth="1"/>
    <col min="7425" max="7425" width="11.28515625" style="39" customWidth="1"/>
    <col min="7426" max="7426" width="4.7109375" style="39" customWidth="1"/>
    <col min="7427" max="7427" width="23.140625" style="39" customWidth="1"/>
    <col min="7428" max="7428" width="20" style="39" customWidth="1"/>
    <col min="7429" max="7429" width="13.140625" style="39" customWidth="1"/>
    <col min="7430" max="7665" width="9.140625" style="39"/>
    <col min="7666" max="7666" width="11.140625" style="39" bestFit="1" customWidth="1"/>
    <col min="7667" max="7667" width="3" style="39" bestFit="1" customWidth="1"/>
    <col min="7668" max="7669" width="11.140625" style="39" customWidth="1"/>
    <col min="7670" max="7670" width="10.140625" style="39" bestFit="1" customWidth="1"/>
    <col min="7671" max="7671" width="9.140625" style="39" customWidth="1"/>
    <col min="7672" max="7672" width="10.28515625" style="39" bestFit="1" customWidth="1"/>
    <col min="7673" max="7673" width="12.7109375" style="39" customWidth="1"/>
    <col min="7674" max="7674" width="10.140625" style="39" bestFit="1" customWidth="1"/>
    <col min="7675" max="7675" width="10.28515625" style="39" customWidth="1"/>
    <col min="7676" max="7676" width="10.140625" style="39" customWidth="1"/>
    <col min="7677" max="7677" width="10.140625" style="39" bestFit="1" customWidth="1"/>
    <col min="7678" max="7678" width="10.5703125" style="39" customWidth="1"/>
    <col min="7679" max="7679" width="12.5703125" style="39" customWidth="1"/>
    <col min="7680" max="7680" width="10.5703125" style="39" bestFit="1" customWidth="1"/>
    <col min="7681" max="7681" width="11.28515625" style="39" customWidth="1"/>
    <col min="7682" max="7682" width="4.7109375" style="39" customWidth="1"/>
    <col min="7683" max="7683" width="23.140625" style="39" customWidth="1"/>
    <col min="7684" max="7684" width="20" style="39" customWidth="1"/>
    <col min="7685" max="7685" width="13.140625" style="39" customWidth="1"/>
    <col min="7686" max="7921" width="9.140625" style="39"/>
    <col min="7922" max="7922" width="11.140625" style="39" bestFit="1" customWidth="1"/>
    <col min="7923" max="7923" width="3" style="39" bestFit="1" customWidth="1"/>
    <col min="7924" max="7925" width="11.140625" style="39" customWidth="1"/>
    <col min="7926" max="7926" width="10.140625" style="39" bestFit="1" customWidth="1"/>
    <col min="7927" max="7927" width="9.140625" style="39" customWidth="1"/>
    <col min="7928" max="7928" width="10.28515625" style="39" bestFit="1" customWidth="1"/>
    <col min="7929" max="7929" width="12.7109375" style="39" customWidth="1"/>
    <col min="7930" max="7930" width="10.140625" style="39" bestFit="1" customWidth="1"/>
    <col min="7931" max="7931" width="10.28515625" style="39" customWidth="1"/>
    <col min="7932" max="7932" width="10.140625" style="39" customWidth="1"/>
    <col min="7933" max="7933" width="10.140625" style="39" bestFit="1" customWidth="1"/>
    <col min="7934" max="7934" width="10.5703125" style="39" customWidth="1"/>
    <col min="7935" max="7935" width="12.5703125" style="39" customWidth="1"/>
    <col min="7936" max="7936" width="10.5703125" style="39" bestFit="1" customWidth="1"/>
    <col min="7937" max="7937" width="11.28515625" style="39" customWidth="1"/>
    <col min="7938" max="7938" width="4.7109375" style="39" customWidth="1"/>
    <col min="7939" max="7939" width="23.140625" style="39" customWidth="1"/>
    <col min="7940" max="7940" width="20" style="39" customWidth="1"/>
    <col min="7941" max="7941" width="13.140625" style="39" customWidth="1"/>
    <col min="7942" max="8177" width="9.140625" style="39"/>
    <col min="8178" max="8178" width="11.140625" style="39" bestFit="1" customWidth="1"/>
    <col min="8179" max="8179" width="3" style="39" bestFit="1" customWidth="1"/>
    <col min="8180" max="8181" width="11.140625" style="39" customWidth="1"/>
    <col min="8182" max="8182" width="10.140625" style="39" bestFit="1" customWidth="1"/>
    <col min="8183" max="8183" width="9.140625" style="39" customWidth="1"/>
    <col min="8184" max="8184" width="10.28515625" style="39" bestFit="1" customWidth="1"/>
    <col min="8185" max="8185" width="12.7109375" style="39" customWidth="1"/>
    <col min="8186" max="8186" width="10.140625" style="39" bestFit="1" customWidth="1"/>
    <col min="8187" max="8187" width="10.28515625" style="39" customWidth="1"/>
    <col min="8188" max="8188" width="10.140625" style="39" customWidth="1"/>
    <col min="8189" max="8189" width="10.140625" style="39" bestFit="1" customWidth="1"/>
    <col min="8190" max="8190" width="10.5703125" style="39" customWidth="1"/>
    <col min="8191" max="8191" width="12.5703125" style="39" customWidth="1"/>
    <col min="8192" max="8192" width="10.5703125" style="39" bestFit="1" customWidth="1"/>
    <col min="8193" max="8193" width="11.28515625" style="39" customWidth="1"/>
    <col min="8194" max="8194" width="4.7109375" style="39" customWidth="1"/>
    <col min="8195" max="8195" width="23.140625" style="39" customWidth="1"/>
    <col min="8196" max="8196" width="20" style="39" customWidth="1"/>
    <col min="8197" max="8197" width="13.140625" style="39" customWidth="1"/>
    <col min="8198" max="8433" width="9.140625" style="39"/>
    <col min="8434" max="8434" width="11.140625" style="39" bestFit="1" customWidth="1"/>
    <col min="8435" max="8435" width="3" style="39" bestFit="1" customWidth="1"/>
    <col min="8436" max="8437" width="11.140625" style="39" customWidth="1"/>
    <col min="8438" max="8438" width="10.140625" style="39" bestFit="1" customWidth="1"/>
    <col min="8439" max="8439" width="9.140625" style="39" customWidth="1"/>
    <col min="8440" max="8440" width="10.28515625" style="39" bestFit="1" customWidth="1"/>
    <col min="8441" max="8441" width="12.7109375" style="39" customWidth="1"/>
    <col min="8442" max="8442" width="10.140625" style="39" bestFit="1" customWidth="1"/>
    <col min="8443" max="8443" width="10.28515625" style="39" customWidth="1"/>
    <col min="8444" max="8444" width="10.140625" style="39" customWidth="1"/>
    <col min="8445" max="8445" width="10.140625" style="39" bestFit="1" customWidth="1"/>
    <col min="8446" max="8446" width="10.5703125" style="39" customWidth="1"/>
    <col min="8447" max="8447" width="12.5703125" style="39" customWidth="1"/>
    <col min="8448" max="8448" width="10.5703125" style="39" bestFit="1" customWidth="1"/>
    <col min="8449" max="8449" width="11.28515625" style="39" customWidth="1"/>
    <col min="8450" max="8450" width="4.7109375" style="39" customWidth="1"/>
    <col min="8451" max="8451" width="23.140625" style="39" customWidth="1"/>
    <col min="8452" max="8452" width="20" style="39" customWidth="1"/>
    <col min="8453" max="8453" width="13.140625" style="39" customWidth="1"/>
    <col min="8454" max="8689" width="9.140625" style="39"/>
    <col min="8690" max="8690" width="11.140625" style="39" bestFit="1" customWidth="1"/>
    <col min="8691" max="8691" width="3" style="39" bestFit="1" customWidth="1"/>
    <col min="8692" max="8693" width="11.140625" style="39" customWidth="1"/>
    <col min="8694" max="8694" width="10.140625" style="39" bestFit="1" customWidth="1"/>
    <col min="8695" max="8695" width="9.140625" style="39" customWidth="1"/>
    <col min="8696" max="8696" width="10.28515625" style="39" bestFit="1" customWidth="1"/>
    <col min="8697" max="8697" width="12.7109375" style="39" customWidth="1"/>
    <col min="8698" max="8698" width="10.140625" style="39" bestFit="1" customWidth="1"/>
    <col min="8699" max="8699" width="10.28515625" style="39" customWidth="1"/>
    <col min="8700" max="8700" width="10.140625" style="39" customWidth="1"/>
    <col min="8701" max="8701" width="10.140625" style="39" bestFit="1" customWidth="1"/>
    <col min="8702" max="8702" width="10.5703125" style="39" customWidth="1"/>
    <col min="8703" max="8703" width="12.5703125" style="39" customWidth="1"/>
    <col min="8704" max="8704" width="10.5703125" style="39" bestFit="1" customWidth="1"/>
    <col min="8705" max="8705" width="11.28515625" style="39" customWidth="1"/>
    <col min="8706" max="8706" width="4.7109375" style="39" customWidth="1"/>
    <col min="8707" max="8707" width="23.140625" style="39" customWidth="1"/>
    <col min="8708" max="8708" width="20" style="39" customWidth="1"/>
    <col min="8709" max="8709" width="13.140625" style="39" customWidth="1"/>
    <col min="8710" max="8945" width="9.140625" style="39"/>
    <col min="8946" max="8946" width="11.140625" style="39" bestFit="1" customWidth="1"/>
    <col min="8947" max="8947" width="3" style="39" bestFit="1" customWidth="1"/>
    <col min="8948" max="8949" width="11.140625" style="39" customWidth="1"/>
    <col min="8950" max="8950" width="10.140625" style="39" bestFit="1" customWidth="1"/>
    <col min="8951" max="8951" width="9.140625" style="39" customWidth="1"/>
    <col min="8952" max="8952" width="10.28515625" style="39" bestFit="1" customWidth="1"/>
    <col min="8953" max="8953" width="12.7109375" style="39" customWidth="1"/>
    <col min="8954" max="8954" width="10.140625" style="39" bestFit="1" customWidth="1"/>
    <col min="8955" max="8955" width="10.28515625" style="39" customWidth="1"/>
    <col min="8956" max="8956" width="10.140625" style="39" customWidth="1"/>
    <col min="8957" max="8957" width="10.140625" style="39" bestFit="1" customWidth="1"/>
    <col min="8958" max="8958" width="10.5703125" style="39" customWidth="1"/>
    <col min="8959" max="8959" width="12.5703125" style="39" customWidth="1"/>
    <col min="8960" max="8960" width="10.5703125" style="39" bestFit="1" customWidth="1"/>
    <col min="8961" max="8961" width="11.28515625" style="39" customWidth="1"/>
    <col min="8962" max="8962" width="4.7109375" style="39" customWidth="1"/>
    <col min="8963" max="8963" width="23.140625" style="39" customWidth="1"/>
    <col min="8964" max="8964" width="20" style="39" customWidth="1"/>
    <col min="8965" max="8965" width="13.140625" style="39" customWidth="1"/>
    <col min="8966" max="9201" width="9.140625" style="39"/>
    <col min="9202" max="9202" width="11.140625" style="39" bestFit="1" customWidth="1"/>
    <col min="9203" max="9203" width="3" style="39" bestFit="1" customWidth="1"/>
    <col min="9204" max="9205" width="11.140625" style="39" customWidth="1"/>
    <col min="9206" max="9206" width="10.140625" style="39" bestFit="1" customWidth="1"/>
    <col min="9207" max="9207" width="9.140625" style="39" customWidth="1"/>
    <col min="9208" max="9208" width="10.28515625" style="39" bestFit="1" customWidth="1"/>
    <col min="9209" max="9209" width="12.7109375" style="39" customWidth="1"/>
    <col min="9210" max="9210" width="10.140625" style="39" bestFit="1" customWidth="1"/>
    <col min="9211" max="9211" width="10.28515625" style="39" customWidth="1"/>
    <col min="9212" max="9212" width="10.140625" style="39" customWidth="1"/>
    <col min="9213" max="9213" width="10.140625" style="39" bestFit="1" customWidth="1"/>
    <col min="9214" max="9214" width="10.5703125" style="39" customWidth="1"/>
    <col min="9215" max="9215" width="12.5703125" style="39" customWidth="1"/>
    <col min="9216" max="9216" width="10.5703125" style="39" bestFit="1" customWidth="1"/>
    <col min="9217" max="9217" width="11.28515625" style="39" customWidth="1"/>
    <col min="9218" max="9218" width="4.7109375" style="39" customWidth="1"/>
    <col min="9219" max="9219" width="23.140625" style="39" customWidth="1"/>
    <col min="9220" max="9220" width="20" style="39" customWidth="1"/>
    <col min="9221" max="9221" width="13.140625" style="39" customWidth="1"/>
    <col min="9222" max="9457" width="9.140625" style="39"/>
    <col min="9458" max="9458" width="11.140625" style="39" bestFit="1" customWidth="1"/>
    <col min="9459" max="9459" width="3" style="39" bestFit="1" customWidth="1"/>
    <col min="9460" max="9461" width="11.140625" style="39" customWidth="1"/>
    <col min="9462" max="9462" width="10.140625" style="39" bestFit="1" customWidth="1"/>
    <col min="9463" max="9463" width="9.140625" style="39" customWidth="1"/>
    <col min="9464" max="9464" width="10.28515625" style="39" bestFit="1" customWidth="1"/>
    <col min="9465" max="9465" width="12.7109375" style="39" customWidth="1"/>
    <col min="9466" max="9466" width="10.140625" style="39" bestFit="1" customWidth="1"/>
    <col min="9467" max="9467" width="10.28515625" style="39" customWidth="1"/>
    <col min="9468" max="9468" width="10.140625" style="39" customWidth="1"/>
    <col min="9469" max="9469" width="10.140625" style="39" bestFit="1" customWidth="1"/>
    <col min="9470" max="9470" width="10.5703125" style="39" customWidth="1"/>
    <col min="9471" max="9471" width="12.5703125" style="39" customWidth="1"/>
    <col min="9472" max="9472" width="10.5703125" style="39" bestFit="1" customWidth="1"/>
    <col min="9473" max="9473" width="11.28515625" style="39" customWidth="1"/>
    <col min="9474" max="9474" width="4.7109375" style="39" customWidth="1"/>
    <col min="9475" max="9475" width="23.140625" style="39" customWidth="1"/>
    <col min="9476" max="9476" width="20" style="39" customWidth="1"/>
    <col min="9477" max="9477" width="13.140625" style="39" customWidth="1"/>
    <col min="9478" max="9713" width="9.140625" style="39"/>
    <col min="9714" max="9714" width="11.140625" style="39" bestFit="1" customWidth="1"/>
    <col min="9715" max="9715" width="3" style="39" bestFit="1" customWidth="1"/>
    <col min="9716" max="9717" width="11.140625" style="39" customWidth="1"/>
    <col min="9718" max="9718" width="10.140625" style="39" bestFit="1" customWidth="1"/>
    <col min="9719" max="9719" width="9.140625" style="39" customWidth="1"/>
    <col min="9720" max="9720" width="10.28515625" style="39" bestFit="1" customWidth="1"/>
    <col min="9721" max="9721" width="12.7109375" style="39" customWidth="1"/>
    <col min="9722" max="9722" width="10.140625" style="39" bestFit="1" customWidth="1"/>
    <col min="9723" max="9723" width="10.28515625" style="39" customWidth="1"/>
    <col min="9724" max="9724" width="10.140625" style="39" customWidth="1"/>
    <col min="9725" max="9725" width="10.140625" style="39" bestFit="1" customWidth="1"/>
    <col min="9726" max="9726" width="10.5703125" style="39" customWidth="1"/>
    <col min="9727" max="9727" width="12.5703125" style="39" customWidth="1"/>
    <col min="9728" max="9728" width="10.5703125" style="39" bestFit="1" customWidth="1"/>
    <col min="9729" max="9729" width="11.28515625" style="39" customWidth="1"/>
    <col min="9730" max="9730" width="4.7109375" style="39" customWidth="1"/>
    <col min="9731" max="9731" width="23.140625" style="39" customWidth="1"/>
    <col min="9732" max="9732" width="20" style="39" customWidth="1"/>
    <col min="9733" max="9733" width="13.140625" style="39" customWidth="1"/>
    <col min="9734" max="9969" width="9.140625" style="39"/>
    <col min="9970" max="9970" width="11.140625" style="39" bestFit="1" customWidth="1"/>
    <col min="9971" max="9971" width="3" style="39" bestFit="1" customWidth="1"/>
    <col min="9972" max="9973" width="11.140625" style="39" customWidth="1"/>
    <col min="9974" max="9974" width="10.140625" style="39" bestFit="1" customWidth="1"/>
    <col min="9975" max="9975" width="9.140625" style="39" customWidth="1"/>
    <col min="9976" max="9976" width="10.28515625" style="39" bestFit="1" customWidth="1"/>
    <col min="9977" max="9977" width="12.7109375" style="39" customWidth="1"/>
    <col min="9978" max="9978" width="10.140625" style="39" bestFit="1" customWidth="1"/>
    <col min="9979" max="9979" width="10.28515625" style="39" customWidth="1"/>
    <col min="9980" max="9980" width="10.140625" style="39" customWidth="1"/>
    <col min="9981" max="9981" width="10.140625" style="39" bestFit="1" customWidth="1"/>
    <col min="9982" max="9982" width="10.5703125" style="39" customWidth="1"/>
    <col min="9983" max="9983" width="12.5703125" style="39" customWidth="1"/>
    <col min="9984" max="9984" width="10.5703125" style="39" bestFit="1" customWidth="1"/>
    <col min="9985" max="9985" width="11.28515625" style="39" customWidth="1"/>
    <col min="9986" max="9986" width="4.7109375" style="39" customWidth="1"/>
    <col min="9987" max="9987" width="23.140625" style="39" customWidth="1"/>
    <col min="9988" max="9988" width="20" style="39" customWidth="1"/>
    <col min="9989" max="9989" width="13.140625" style="39" customWidth="1"/>
    <col min="9990" max="10225" width="9.140625" style="39"/>
    <col min="10226" max="10226" width="11.140625" style="39" bestFit="1" customWidth="1"/>
    <col min="10227" max="10227" width="3" style="39" bestFit="1" customWidth="1"/>
    <col min="10228" max="10229" width="11.140625" style="39" customWidth="1"/>
    <col min="10230" max="10230" width="10.140625" style="39" bestFit="1" customWidth="1"/>
    <col min="10231" max="10231" width="9.140625" style="39" customWidth="1"/>
    <col min="10232" max="10232" width="10.28515625" style="39" bestFit="1" customWidth="1"/>
    <col min="10233" max="10233" width="12.7109375" style="39" customWidth="1"/>
    <col min="10234" max="10234" width="10.140625" style="39" bestFit="1" customWidth="1"/>
    <col min="10235" max="10235" width="10.28515625" style="39" customWidth="1"/>
    <col min="10236" max="10236" width="10.140625" style="39" customWidth="1"/>
    <col min="10237" max="10237" width="10.140625" style="39" bestFit="1" customWidth="1"/>
    <col min="10238" max="10238" width="10.5703125" style="39" customWidth="1"/>
    <col min="10239" max="10239" width="12.5703125" style="39" customWidth="1"/>
    <col min="10240" max="10240" width="10.5703125" style="39" bestFit="1" customWidth="1"/>
    <col min="10241" max="10241" width="11.28515625" style="39" customWidth="1"/>
    <col min="10242" max="10242" width="4.7109375" style="39" customWidth="1"/>
    <col min="10243" max="10243" width="23.140625" style="39" customWidth="1"/>
    <col min="10244" max="10244" width="20" style="39" customWidth="1"/>
    <col min="10245" max="10245" width="13.140625" style="39" customWidth="1"/>
    <col min="10246" max="10481" width="9.140625" style="39"/>
    <col min="10482" max="10482" width="11.140625" style="39" bestFit="1" customWidth="1"/>
    <col min="10483" max="10483" width="3" style="39" bestFit="1" customWidth="1"/>
    <col min="10484" max="10485" width="11.140625" style="39" customWidth="1"/>
    <col min="10486" max="10486" width="10.140625" style="39" bestFit="1" customWidth="1"/>
    <col min="10487" max="10487" width="9.140625" style="39" customWidth="1"/>
    <col min="10488" max="10488" width="10.28515625" style="39" bestFit="1" customWidth="1"/>
    <col min="10489" max="10489" width="12.7109375" style="39" customWidth="1"/>
    <col min="10490" max="10490" width="10.140625" style="39" bestFit="1" customWidth="1"/>
    <col min="10491" max="10491" width="10.28515625" style="39" customWidth="1"/>
    <col min="10492" max="10492" width="10.140625" style="39" customWidth="1"/>
    <col min="10493" max="10493" width="10.140625" style="39" bestFit="1" customWidth="1"/>
    <col min="10494" max="10494" width="10.5703125" style="39" customWidth="1"/>
    <col min="10495" max="10495" width="12.5703125" style="39" customWidth="1"/>
    <col min="10496" max="10496" width="10.5703125" style="39" bestFit="1" customWidth="1"/>
    <col min="10497" max="10497" width="11.28515625" style="39" customWidth="1"/>
    <col min="10498" max="10498" width="4.7109375" style="39" customWidth="1"/>
    <col min="10499" max="10499" width="23.140625" style="39" customWidth="1"/>
    <col min="10500" max="10500" width="20" style="39" customWidth="1"/>
    <col min="10501" max="10501" width="13.140625" style="39" customWidth="1"/>
    <col min="10502" max="10737" width="9.140625" style="39"/>
    <col min="10738" max="10738" width="11.140625" style="39" bestFit="1" customWidth="1"/>
    <col min="10739" max="10739" width="3" style="39" bestFit="1" customWidth="1"/>
    <col min="10740" max="10741" width="11.140625" style="39" customWidth="1"/>
    <col min="10742" max="10742" width="10.140625" style="39" bestFit="1" customWidth="1"/>
    <col min="10743" max="10743" width="9.140625" style="39" customWidth="1"/>
    <col min="10744" max="10744" width="10.28515625" style="39" bestFit="1" customWidth="1"/>
    <col min="10745" max="10745" width="12.7109375" style="39" customWidth="1"/>
    <col min="10746" max="10746" width="10.140625" style="39" bestFit="1" customWidth="1"/>
    <col min="10747" max="10747" width="10.28515625" style="39" customWidth="1"/>
    <col min="10748" max="10748" width="10.140625" style="39" customWidth="1"/>
    <col min="10749" max="10749" width="10.140625" style="39" bestFit="1" customWidth="1"/>
    <col min="10750" max="10750" width="10.5703125" style="39" customWidth="1"/>
    <col min="10751" max="10751" width="12.5703125" style="39" customWidth="1"/>
    <col min="10752" max="10752" width="10.5703125" style="39" bestFit="1" customWidth="1"/>
    <col min="10753" max="10753" width="11.28515625" style="39" customWidth="1"/>
    <col min="10754" max="10754" width="4.7109375" style="39" customWidth="1"/>
    <col min="10755" max="10755" width="23.140625" style="39" customWidth="1"/>
    <col min="10756" max="10756" width="20" style="39" customWidth="1"/>
    <col min="10757" max="10757" width="13.140625" style="39" customWidth="1"/>
    <col min="10758" max="10993" width="9.140625" style="39"/>
    <col min="10994" max="10994" width="11.140625" style="39" bestFit="1" customWidth="1"/>
    <col min="10995" max="10995" width="3" style="39" bestFit="1" customWidth="1"/>
    <col min="10996" max="10997" width="11.140625" style="39" customWidth="1"/>
    <col min="10998" max="10998" width="10.140625" style="39" bestFit="1" customWidth="1"/>
    <col min="10999" max="10999" width="9.140625" style="39" customWidth="1"/>
    <col min="11000" max="11000" width="10.28515625" style="39" bestFit="1" customWidth="1"/>
    <col min="11001" max="11001" width="12.7109375" style="39" customWidth="1"/>
    <col min="11002" max="11002" width="10.140625" style="39" bestFit="1" customWidth="1"/>
    <col min="11003" max="11003" width="10.28515625" style="39" customWidth="1"/>
    <col min="11004" max="11004" width="10.140625" style="39" customWidth="1"/>
    <col min="11005" max="11005" width="10.140625" style="39" bestFit="1" customWidth="1"/>
    <col min="11006" max="11006" width="10.5703125" style="39" customWidth="1"/>
    <col min="11007" max="11007" width="12.5703125" style="39" customWidth="1"/>
    <col min="11008" max="11008" width="10.5703125" style="39" bestFit="1" customWidth="1"/>
    <col min="11009" max="11009" width="11.28515625" style="39" customWidth="1"/>
    <col min="11010" max="11010" width="4.7109375" style="39" customWidth="1"/>
    <col min="11011" max="11011" width="23.140625" style="39" customWidth="1"/>
    <col min="11012" max="11012" width="20" style="39" customWidth="1"/>
    <col min="11013" max="11013" width="13.140625" style="39" customWidth="1"/>
    <col min="11014" max="11249" width="9.140625" style="39"/>
    <col min="11250" max="11250" width="11.140625" style="39" bestFit="1" customWidth="1"/>
    <col min="11251" max="11251" width="3" style="39" bestFit="1" customWidth="1"/>
    <col min="11252" max="11253" width="11.140625" style="39" customWidth="1"/>
    <col min="11254" max="11254" width="10.140625" style="39" bestFit="1" customWidth="1"/>
    <col min="11255" max="11255" width="9.140625" style="39" customWidth="1"/>
    <col min="11256" max="11256" width="10.28515625" style="39" bestFit="1" customWidth="1"/>
    <col min="11257" max="11257" width="12.7109375" style="39" customWidth="1"/>
    <col min="11258" max="11258" width="10.140625" style="39" bestFit="1" customWidth="1"/>
    <col min="11259" max="11259" width="10.28515625" style="39" customWidth="1"/>
    <col min="11260" max="11260" width="10.140625" style="39" customWidth="1"/>
    <col min="11261" max="11261" width="10.140625" style="39" bestFit="1" customWidth="1"/>
    <col min="11262" max="11262" width="10.5703125" style="39" customWidth="1"/>
    <col min="11263" max="11263" width="12.5703125" style="39" customWidth="1"/>
    <col min="11264" max="11264" width="10.5703125" style="39" bestFit="1" customWidth="1"/>
    <col min="11265" max="11265" width="11.28515625" style="39" customWidth="1"/>
    <col min="11266" max="11266" width="4.7109375" style="39" customWidth="1"/>
    <col min="11267" max="11267" width="23.140625" style="39" customWidth="1"/>
    <col min="11268" max="11268" width="20" style="39" customWidth="1"/>
    <col min="11269" max="11269" width="13.140625" style="39" customWidth="1"/>
    <col min="11270" max="11505" width="9.140625" style="39"/>
    <col min="11506" max="11506" width="11.140625" style="39" bestFit="1" customWidth="1"/>
    <col min="11507" max="11507" width="3" style="39" bestFit="1" customWidth="1"/>
    <col min="11508" max="11509" width="11.140625" style="39" customWidth="1"/>
    <col min="11510" max="11510" width="10.140625" style="39" bestFit="1" customWidth="1"/>
    <col min="11511" max="11511" width="9.140625" style="39" customWidth="1"/>
    <col min="11512" max="11512" width="10.28515625" style="39" bestFit="1" customWidth="1"/>
    <col min="11513" max="11513" width="12.7109375" style="39" customWidth="1"/>
    <col min="11514" max="11514" width="10.140625" style="39" bestFit="1" customWidth="1"/>
    <col min="11515" max="11515" width="10.28515625" style="39" customWidth="1"/>
    <col min="11516" max="11516" width="10.140625" style="39" customWidth="1"/>
    <col min="11517" max="11517" width="10.140625" style="39" bestFit="1" customWidth="1"/>
    <col min="11518" max="11518" width="10.5703125" style="39" customWidth="1"/>
    <col min="11519" max="11519" width="12.5703125" style="39" customWidth="1"/>
    <col min="11520" max="11520" width="10.5703125" style="39" bestFit="1" customWidth="1"/>
    <col min="11521" max="11521" width="11.28515625" style="39" customWidth="1"/>
    <col min="11522" max="11522" width="4.7109375" style="39" customWidth="1"/>
    <col min="11523" max="11523" width="23.140625" style="39" customWidth="1"/>
    <col min="11524" max="11524" width="20" style="39" customWidth="1"/>
    <col min="11525" max="11525" width="13.140625" style="39" customWidth="1"/>
    <col min="11526" max="11761" width="9.140625" style="39"/>
    <col min="11762" max="11762" width="11.140625" style="39" bestFit="1" customWidth="1"/>
    <col min="11763" max="11763" width="3" style="39" bestFit="1" customWidth="1"/>
    <col min="11764" max="11765" width="11.140625" style="39" customWidth="1"/>
    <col min="11766" max="11766" width="10.140625" style="39" bestFit="1" customWidth="1"/>
    <col min="11767" max="11767" width="9.140625" style="39" customWidth="1"/>
    <col min="11768" max="11768" width="10.28515625" style="39" bestFit="1" customWidth="1"/>
    <col min="11769" max="11769" width="12.7109375" style="39" customWidth="1"/>
    <col min="11770" max="11770" width="10.140625" style="39" bestFit="1" customWidth="1"/>
    <col min="11771" max="11771" width="10.28515625" style="39" customWidth="1"/>
    <col min="11772" max="11772" width="10.140625" style="39" customWidth="1"/>
    <col min="11773" max="11773" width="10.140625" style="39" bestFit="1" customWidth="1"/>
    <col min="11774" max="11774" width="10.5703125" style="39" customWidth="1"/>
    <col min="11775" max="11775" width="12.5703125" style="39" customWidth="1"/>
    <col min="11776" max="11776" width="10.5703125" style="39" bestFit="1" customWidth="1"/>
    <col min="11777" max="11777" width="11.28515625" style="39" customWidth="1"/>
    <col min="11778" max="11778" width="4.7109375" style="39" customWidth="1"/>
    <col min="11779" max="11779" width="23.140625" style="39" customWidth="1"/>
    <col min="11780" max="11780" width="20" style="39" customWidth="1"/>
    <col min="11781" max="11781" width="13.140625" style="39" customWidth="1"/>
    <col min="11782" max="12017" width="9.140625" style="39"/>
    <col min="12018" max="12018" width="11.140625" style="39" bestFit="1" customWidth="1"/>
    <col min="12019" max="12019" width="3" style="39" bestFit="1" customWidth="1"/>
    <col min="12020" max="12021" width="11.140625" style="39" customWidth="1"/>
    <col min="12022" max="12022" width="10.140625" style="39" bestFit="1" customWidth="1"/>
    <col min="12023" max="12023" width="9.140625" style="39" customWidth="1"/>
    <col min="12024" max="12024" width="10.28515625" style="39" bestFit="1" customWidth="1"/>
    <col min="12025" max="12025" width="12.7109375" style="39" customWidth="1"/>
    <col min="12026" max="12026" width="10.140625" style="39" bestFit="1" customWidth="1"/>
    <col min="12027" max="12027" width="10.28515625" style="39" customWidth="1"/>
    <col min="12028" max="12028" width="10.140625" style="39" customWidth="1"/>
    <col min="12029" max="12029" width="10.140625" style="39" bestFit="1" customWidth="1"/>
    <col min="12030" max="12030" width="10.5703125" style="39" customWidth="1"/>
    <col min="12031" max="12031" width="12.5703125" style="39" customWidth="1"/>
    <col min="12032" max="12032" width="10.5703125" style="39" bestFit="1" customWidth="1"/>
    <col min="12033" max="12033" width="11.28515625" style="39" customWidth="1"/>
    <col min="12034" max="12034" width="4.7109375" style="39" customWidth="1"/>
    <col min="12035" max="12035" width="23.140625" style="39" customWidth="1"/>
    <col min="12036" max="12036" width="20" style="39" customWidth="1"/>
    <col min="12037" max="12037" width="13.140625" style="39" customWidth="1"/>
    <col min="12038" max="12273" width="9.140625" style="39"/>
    <col min="12274" max="12274" width="11.140625" style="39" bestFit="1" customWidth="1"/>
    <col min="12275" max="12275" width="3" style="39" bestFit="1" customWidth="1"/>
    <col min="12276" max="12277" width="11.140625" style="39" customWidth="1"/>
    <col min="12278" max="12278" width="10.140625" style="39" bestFit="1" customWidth="1"/>
    <col min="12279" max="12279" width="9.140625" style="39" customWidth="1"/>
    <col min="12280" max="12280" width="10.28515625" style="39" bestFit="1" customWidth="1"/>
    <col min="12281" max="12281" width="12.7109375" style="39" customWidth="1"/>
    <col min="12282" max="12282" width="10.140625" style="39" bestFit="1" customWidth="1"/>
    <col min="12283" max="12283" width="10.28515625" style="39" customWidth="1"/>
    <col min="12284" max="12284" width="10.140625" style="39" customWidth="1"/>
    <col min="12285" max="12285" width="10.140625" style="39" bestFit="1" customWidth="1"/>
    <col min="12286" max="12286" width="10.5703125" style="39" customWidth="1"/>
    <col min="12287" max="12287" width="12.5703125" style="39" customWidth="1"/>
    <col min="12288" max="12288" width="10.5703125" style="39" bestFit="1" customWidth="1"/>
    <col min="12289" max="12289" width="11.28515625" style="39" customWidth="1"/>
    <col min="12290" max="12290" width="4.7109375" style="39" customWidth="1"/>
    <col min="12291" max="12291" width="23.140625" style="39" customWidth="1"/>
    <col min="12292" max="12292" width="20" style="39" customWidth="1"/>
    <col min="12293" max="12293" width="13.140625" style="39" customWidth="1"/>
    <col min="12294" max="12529" width="9.140625" style="39"/>
    <col min="12530" max="12530" width="11.140625" style="39" bestFit="1" customWidth="1"/>
    <col min="12531" max="12531" width="3" style="39" bestFit="1" customWidth="1"/>
    <col min="12532" max="12533" width="11.140625" style="39" customWidth="1"/>
    <col min="12534" max="12534" width="10.140625" style="39" bestFit="1" customWidth="1"/>
    <col min="12535" max="12535" width="9.140625" style="39" customWidth="1"/>
    <col min="12536" max="12536" width="10.28515625" style="39" bestFit="1" customWidth="1"/>
    <col min="12537" max="12537" width="12.7109375" style="39" customWidth="1"/>
    <col min="12538" max="12538" width="10.140625" style="39" bestFit="1" customWidth="1"/>
    <col min="12539" max="12539" width="10.28515625" style="39" customWidth="1"/>
    <col min="12540" max="12540" width="10.140625" style="39" customWidth="1"/>
    <col min="12541" max="12541" width="10.140625" style="39" bestFit="1" customWidth="1"/>
    <col min="12542" max="12542" width="10.5703125" style="39" customWidth="1"/>
    <col min="12543" max="12543" width="12.5703125" style="39" customWidth="1"/>
    <col min="12544" max="12544" width="10.5703125" style="39" bestFit="1" customWidth="1"/>
    <col min="12545" max="12545" width="11.28515625" style="39" customWidth="1"/>
    <col min="12546" max="12546" width="4.7109375" style="39" customWidth="1"/>
    <col min="12547" max="12547" width="23.140625" style="39" customWidth="1"/>
    <col min="12548" max="12548" width="20" style="39" customWidth="1"/>
    <col min="12549" max="12549" width="13.140625" style="39" customWidth="1"/>
    <col min="12550" max="12785" width="9.140625" style="39"/>
    <col min="12786" max="12786" width="11.140625" style="39" bestFit="1" customWidth="1"/>
    <col min="12787" max="12787" width="3" style="39" bestFit="1" customWidth="1"/>
    <col min="12788" max="12789" width="11.140625" style="39" customWidth="1"/>
    <col min="12790" max="12790" width="10.140625" style="39" bestFit="1" customWidth="1"/>
    <col min="12791" max="12791" width="9.140625" style="39" customWidth="1"/>
    <col min="12792" max="12792" width="10.28515625" style="39" bestFit="1" customWidth="1"/>
    <col min="12793" max="12793" width="12.7109375" style="39" customWidth="1"/>
    <col min="12794" max="12794" width="10.140625" style="39" bestFit="1" customWidth="1"/>
    <col min="12795" max="12795" width="10.28515625" style="39" customWidth="1"/>
    <col min="12796" max="12796" width="10.140625" style="39" customWidth="1"/>
    <col min="12797" max="12797" width="10.140625" style="39" bestFit="1" customWidth="1"/>
    <col min="12798" max="12798" width="10.5703125" style="39" customWidth="1"/>
    <col min="12799" max="12799" width="12.5703125" style="39" customWidth="1"/>
    <col min="12800" max="12800" width="10.5703125" style="39" bestFit="1" customWidth="1"/>
    <col min="12801" max="12801" width="11.28515625" style="39" customWidth="1"/>
    <col min="12802" max="12802" width="4.7109375" style="39" customWidth="1"/>
    <col min="12803" max="12803" width="23.140625" style="39" customWidth="1"/>
    <col min="12804" max="12804" width="20" style="39" customWidth="1"/>
    <col min="12805" max="12805" width="13.140625" style="39" customWidth="1"/>
    <col min="12806" max="13041" width="9.140625" style="39"/>
    <col min="13042" max="13042" width="11.140625" style="39" bestFit="1" customWidth="1"/>
    <col min="13043" max="13043" width="3" style="39" bestFit="1" customWidth="1"/>
    <col min="13044" max="13045" width="11.140625" style="39" customWidth="1"/>
    <col min="13046" max="13046" width="10.140625" style="39" bestFit="1" customWidth="1"/>
    <col min="13047" max="13047" width="9.140625" style="39" customWidth="1"/>
    <col min="13048" max="13048" width="10.28515625" style="39" bestFit="1" customWidth="1"/>
    <col min="13049" max="13049" width="12.7109375" style="39" customWidth="1"/>
    <col min="13050" max="13050" width="10.140625" style="39" bestFit="1" customWidth="1"/>
    <col min="13051" max="13051" width="10.28515625" style="39" customWidth="1"/>
    <col min="13052" max="13052" width="10.140625" style="39" customWidth="1"/>
    <col min="13053" max="13053" width="10.140625" style="39" bestFit="1" customWidth="1"/>
    <col min="13054" max="13054" width="10.5703125" style="39" customWidth="1"/>
    <col min="13055" max="13055" width="12.5703125" style="39" customWidth="1"/>
    <col min="13056" max="13056" width="10.5703125" style="39" bestFit="1" customWidth="1"/>
    <col min="13057" max="13057" width="11.28515625" style="39" customWidth="1"/>
    <col min="13058" max="13058" width="4.7109375" style="39" customWidth="1"/>
    <col min="13059" max="13059" width="23.140625" style="39" customWidth="1"/>
    <col min="13060" max="13060" width="20" style="39" customWidth="1"/>
    <col min="13061" max="13061" width="13.140625" style="39" customWidth="1"/>
    <col min="13062" max="13297" width="9.140625" style="39"/>
    <col min="13298" max="13298" width="11.140625" style="39" bestFit="1" customWidth="1"/>
    <col min="13299" max="13299" width="3" style="39" bestFit="1" customWidth="1"/>
    <col min="13300" max="13301" width="11.140625" style="39" customWidth="1"/>
    <col min="13302" max="13302" width="10.140625" style="39" bestFit="1" customWidth="1"/>
    <col min="13303" max="13303" width="9.140625" style="39" customWidth="1"/>
    <col min="13304" max="13304" width="10.28515625" style="39" bestFit="1" customWidth="1"/>
    <col min="13305" max="13305" width="12.7109375" style="39" customWidth="1"/>
    <col min="13306" max="13306" width="10.140625" style="39" bestFit="1" customWidth="1"/>
    <col min="13307" max="13307" width="10.28515625" style="39" customWidth="1"/>
    <col min="13308" max="13308" width="10.140625" style="39" customWidth="1"/>
    <col min="13309" max="13309" width="10.140625" style="39" bestFit="1" customWidth="1"/>
    <col min="13310" max="13310" width="10.5703125" style="39" customWidth="1"/>
    <col min="13311" max="13311" width="12.5703125" style="39" customWidth="1"/>
    <col min="13312" max="13312" width="10.5703125" style="39" bestFit="1" customWidth="1"/>
    <col min="13313" max="13313" width="11.28515625" style="39" customWidth="1"/>
    <col min="13314" max="13314" width="4.7109375" style="39" customWidth="1"/>
    <col min="13315" max="13315" width="23.140625" style="39" customWidth="1"/>
    <col min="13316" max="13316" width="20" style="39" customWidth="1"/>
    <col min="13317" max="13317" width="13.140625" style="39" customWidth="1"/>
    <col min="13318" max="13553" width="9.140625" style="39"/>
    <col min="13554" max="13554" width="11.140625" style="39" bestFit="1" customWidth="1"/>
    <col min="13555" max="13555" width="3" style="39" bestFit="1" customWidth="1"/>
    <col min="13556" max="13557" width="11.140625" style="39" customWidth="1"/>
    <col min="13558" max="13558" width="10.140625" style="39" bestFit="1" customWidth="1"/>
    <col min="13559" max="13559" width="9.140625" style="39" customWidth="1"/>
    <col min="13560" max="13560" width="10.28515625" style="39" bestFit="1" customWidth="1"/>
    <col min="13561" max="13561" width="12.7109375" style="39" customWidth="1"/>
    <col min="13562" max="13562" width="10.140625" style="39" bestFit="1" customWidth="1"/>
    <col min="13563" max="13563" width="10.28515625" style="39" customWidth="1"/>
    <col min="13564" max="13564" width="10.140625" style="39" customWidth="1"/>
    <col min="13565" max="13565" width="10.140625" style="39" bestFit="1" customWidth="1"/>
    <col min="13566" max="13566" width="10.5703125" style="39" customWidth="1"/>
    <col min="13567" max="13567" width="12.5703125" style="39" customWidth="1"/>
    <col min="13568" max="13568" width="10.5703125" style="39" bestFit="1" customWidth="1"/>
    <col min="13569" max="13569" width="11.28515625" style="39" customWidth="1"/>
    <col min="13570" max="13570" width="4.7109375" style="39" customWidth="1"/>
    <col min="13571" max="13571" width="23.140625" style="39" customWidth="1"/>
    <col min="13572" max="13572" width="20" style="39" customWidth="1"/>
    <col min="13573" max="13573" width="13.140625" style="39" customWidth="1"/>
    <col min="13574" max="13809" width="9.140625" style="39"/>
    <col min="13810" max="13810" width="11.140625" style="39" bestFit="1" customWidth="1"/>
    <col min="13811" max="13811" width="3" style="39" bestFit="1" customWidth="1"/>
    <col min="13812" max="13813" width="11.140625" style="39" customWidth="1"/>
    <col min="13814" max="13814" width="10.140625" style="39" bestFit="1" customWidth="1"/>
    <col min="13815" max="13815" width="9.140625" style="39" customWidth="1"/>
    <col min="13816" max="13816" width="10.28515625" style="39" bestFit="1" customWidth="1"/>
    <col min="13817" max="13817" width="12.7109375" style="39" customWidth="1"/>
    <col min="13818" max="13818" width="10.140625" style="39" bestFit="1" customWidth="1"/>
    <col min="13819" max="13819" width="10.28515625" style="39" customWidth="1"/>
    <col min="13820" max="13820" width="10.140625" style="39" customWidth="1"/>
    <col min="13821" max="13821" width="10.140625" style="39" bestFit="1" customWidth="1"/>
    <col min="13822" max="13822" width="10.5703125" style="39" customWidth="1"/>
    <col min="13823" max="13823" width="12.5703125" style="39" customWidth="1"/>
    <col min="13824" max="13824" width="10.5703125" style="39" bestFit="1" customWidth="1"/>
    <col min="13825" max="13825" width="11.28515625" style="39" customWidth="1"/>
    <col min="13826" max="13826" width="4.7109375" style="39" customWidth="1"/>
    <col min="13827" max="13827" width="23.140625" style="39" customWidth="1"/>
    <col min="13828" max="13828" width="20" style="39" customWidth="1"/>
    <col min="13829" max="13829" width="13.140625" style="39" customWidth="1"/>
    <col min="13830" max="14065" width="9.140625" style="39"/>
    <col min="14066" max="14066" width="11.140625" style="39" bestFit="1" customWidth="1"/>
    <col min="14067" max="14067" width="3" style="39" bestFit="1" customWidth="1"/>
    <col min="14068" max="14069" width="11.140625" style="39" customWidth="1"/>
    <col min="14070" max="14070" width="10.140625" style="39" bestFit="1" customWidth="1"/>
    <col min="14071" max="14071" width="9.140625" style="39" customWidth="1"/>
    <col min="14072" max="14072" width="10.28515625" style="39" bestFit="1" customWidth="1"/>
    <col min="14073" max="14073" width="12.7109375" style="39" customWidth="1"/>
    <col min="14074" max="14074" width="10.140625" style="39" bestFit="1" customWidth="1"/>
    <col min="14075" max="14075" width="10.28515625" style="39" customWidth="1"/>
    <col min="14076" max="14076" width="10.140625" style="39" customWidth="1"/>
    <col min="14077" max="14077" width="10.140625" style="39" bestFit="1" customWidth="1"/>
    <col min="14078" max="14078" width="10.5703125" style="39" customWidth="1"/>
    <col min="14079" max="14079" width="12.5703125" style="39" customWidth="1"/>
    <col min="14080" max="14080" width="10.5703125" style="39" bestFit="1" customWidth="1"/>
    <col min="14081" max="14081" width="11.28515625" style="39" customWidth="1"/>
    <col min="14082" max="14082" width="4.7109375" style="39" customWidth="1"/>
    <col min="14083" max="14083" width="23.140625" style="39" customWidth="1"/>
    <col min="14084" max="14084" width="20" style="39" customWidth="1"/>
    <col min="14085" max="14085" width="13.140625" style="39" customWidth="1"/>
    <col min="14086" max="14321" width="9.140625" style="39"/>
    <col min="14322" max="14322" width="11.140625" style="39" bestFit="1" customWidth="1"/>
    <col min="14323" max="14323" width="3" style="39" bestFit="1" customWidth="1"/>
    <col min="14324" max="14325" width="11.140625" style="39" customWidth="1"/>
    <col min="14326" max="14326" width="10.140625" style="39" bestFit="1" customWidth="1"/>
    <col min="14327" max="14327" width="9.140625" style="39" customWidth="1"/>
    <col min="14328" max="14328" width="10.28515625" style="39" bestFit="1" customWidth="1"/>
    <col min="14329" max="14329" width="12.7109375" style="39" customWidth="1"/>
    <col min="14330" max="14330" width="10.140625" style="39" bestFit="1" customWidth="1"/>
    <col min="14331" max="14331" width="10.28515625" style="39" customWidth="1"/>
    <col min="14332" max="14332" width="10.140625" style="39" customWidth="1"/>
    <col min="14333" max="14333" width="10.140625" style="39" bestFit="1" customWidth="1"/>
    <col min="14334" max="14334" width="10.5703125" style="39" customWidth="1"/>
    <col min="14335" max="14335" width="12.5703125" style="39" customWidth="1"/>
    <col min="14336" max="14336" width="10.5703125" style="39" bestFit="1" customWidth="1"/>
    <col min="14337" max="14337" width="11.28515625" style="39" customWidth="1"/>
    <col min="14338" max="14338" width="4.7109375" style="39" customWidth="1"/>
    <col min="14339" max="14339" width="23.140625" style="39" customWidth="1"/>
    <col min="14340" max="14340" width="20" style="39" customWidth="1"/>
    <col min="14341" max="14341" width="13.140625" style="39" customWidth="1"/>
    <col min="14342" max="14577" width="9.140625" style="39"/>
    <col min="14578" max="14578" width="11.140625" style="39" bestFit="1" customWidth="1"/>
    <col min="14579" max="14579" width="3" style="39" bestFit="1" customWidth="1"/>
    <col min="14580" max="14581" width="11.140625" style="39" customWidth="1"/>
    <col min="14582" max="14582" width="10.140625" style="39" bestFit="1" customWidth="1"/>
    <col min="14583" max="14583" width="9.140625" style="39" customWidth="1"/>
    <col min="14584" max="14584" width="10.28515625" style="39" bestFit="1" customWidth="1"/>
    <col min="14585" max="14585" width="12.7109375" style="39" customWidth="1"/>
    <col min="14586" max="14586" width="10.140625" style="39" bestFit="1" customWidth="1"/>
    <col min="14587" max="14587" width="10.28515625" style="39" customWidth="1"/>
    <col min="14588" max="14588" width="10.140625" style="39" customWidth="1"/>
    <col min="14589" max="14589" width="10.140625" style="39" bestFit="1" customWidth="1"/>
    <col min="14590" max="14590" width="10.5703125" style="39" customWidth="1"/>
    <col min="14591" max="14591" width="12.5703125" style="39" customWidth="1"/>
    <col min="14592" max="14592" width="10.5703125" style="39" bestFit="1" customWidth="1"/>
    <col min="14593" max="14593" width="11.28515625" style="39" customWidth="1"/>
    <col min="14594" max="14594" width="4.7109375" style="39" customWidth="1"/>
    <col min="14595" max="14595" width="23.140625" style="39" customWidth="1"/>
    <col min="14596" max="14596" width="20" style="39" customWidth="1"/>
    <col min="14597" max="14597" width="13.140625" style="39" customWidth="1"/>
    <col min="14598" max="14833" width="9.140625" style="39"/>
    <col min="14834" max="14834" width="11.140625" style="39" bestFit="1" customWidth="1"/>
    <col min="14835" max="14835" width="3" style="39" bestFit="1" customWidth="1"/>
    <col min="14836" max="14837" width="11.140625" style="39" customWidth="1"/>
    <col min="14838" max="14838" width="10.140625" style="39" bestFit="1" customWidth="1"/>
    <col min="14839" max="14839" width="9.140625" style="39" customWidth="1"/>
    <col min="14840" max="14840" width="10.28515625" style="39" bestFit="1" customWidth="1"/>
    <col min="14841" max="14841" width="12.7109375" style="39" customWidth="1"/>
    <col min="14842" max="14842" width="10.140625" style="39" bestFit="1" customWidth="1"/>
    <col min="14843" max="14843" width="10.28515625" style="39" customWidth="1"/>
    <col min="14844" max="14844" width="10.140625" style="39" customWidth="1"/>
    <col min="14845" max="14845" width="10.140625" style="39" bestFit="1" customWidth="1"/>
    <col min="14846" max="14846" width="10.5703125" style="39" customWidth="1"/>
    <col min="14847" max="14847" width="12.5703125" style="39" customWidth="1"/>
    <col min="14848" max="14848" width="10.5703125" style="39" bestFit="1" customWidth="1"/>
    <col min="14849" max="14849" width="11.28515625" style="39" customWidth="1"/>
    <col min="14850" max="14850" width="4.7109375" style="39" customWidth="1"/>
    <col min="14851" max="14851" width="23.140625" style="39" customWidth="1"/>
    <col min="14852" max="14852" width="20" style="39" customWidth="1"/>
    <col min="14853" max="14853" width="13.140625" style="39" customWidth="1"/>
    <col min="14854" max="15089" width="9.140625" style="39"/>
    <col min="15090" max="15090" width="11.140625" style="39" bestFit="1" customWidth="1"/>
    <col min="15091" max="15091" width="3" style="39" bestFit="1" customWidth="1"/>
    <col min="15092" max="15093" width="11.140625" style="39" customWidth="1"/>
    <col min="15094" max="15094" width="10.140625" style="39" bestFit="1" customWidth="1"/>
    <col min="15095" max="15095" width="9.140625" style="39" customWidth="1"/>
    <col min="15096" max="15096" width="10.28515625" style="39" bestFit="1" customWidth="1"/>
    <col min="15097" max="15097" width="12.7109375" style="39" customWidth="1"/>
    <col min="15098" max="15098" width="10.140625" style="39" bestFit="1" customWidth="1"/>
    <col min="15099" max="15099" width="10.28515625" style="39" customWidth="1"/>
    <col min="15100" max="15100" width="10.140625" style="39" customWidth="1"/>
    <col min="15101" max="15101" width="10.140625" style="39" bestFit="1" customWidth="1"/>
    <col min="15102" max="15102" width="10.5703125" style="39" customWidth="1"/>
    <col min="15103" max="15103" width="12.5703125" style="39" customWidth="1"/>
    <col min="15104" max="15104" width="10.5703125" style="39" bestFit="1" customWidth="1"/>
    <col min="15105" max="15105" width="11.28515625" style="39" customWidth="1"/>
    <col min="15106" max="15106" width="4.7109375" style="39" customWidth="1"/>
    <col min="15107" max="15107" width="23.140625" style="39" customWidth="1"/>
    <col min="15108" max="15108" width="20" style="39" customWidth="1"/>
    <col min="15109" max="15109" width="13.140625" style="39" customWidth="1"/>
    <col min="15110" max="15345" width="9.140625" style="39"/>
    <col min="15346" max="15346" width="11.140625" style="39" bestFit="1" customWidth="1"/>
    <col min="15347" max="15347" width="3" style="39" bestFit="1" customWidth="1"/>
    <col min="15348" max="15349" width="11.140625" style="39" customWidth="1"/>
    <col min="15350" max="15350" width="10.140625" style="39" bestFit="1" customWidth="1"/>
    <col min="15351" max="15351" width="9.140625" style="39" customWidth="1"/>
    <col min="15352" max="15352" width="10.28515625" style="39" bestFit="1" customWidth="1"/>
    <col min="15353" max="15353" width="12.7109375" style="39" customWidth="1"/>
    <col min="15354" max="15354" width="10.140625" style="39" bestFit="1" customWidth="1"/>
    <col min="15355" max="15355" width="10.28515625" style="39" customWidth="1"/>
    <col min="15356" max="15356" width="10.140625" style="39" customWidth="1"/>
    <col min="15357" max="15357" width="10.140625" style="39" bestFit="1" customWidth="1"/>
    <col min="15358" max="15358" width="10.5703125" style="39" customWidth="1"/>
    <col min="15359" max="15359" width="12.5703125" style="39" customWidth="1"/>
    <col min="15360" max="15360" width="10.5703125" style="39" bestFit="1" customWidth="1"/>
    <col min="15361" max="15361" width="11.28515625" style="39" customWidth="1"/>
    <col min="15362" max="15362" width="4.7109375" style="39" customWidth="1"/>
    <col min="15363" max="15363" width="23.140625" style="39" customWidth="1"/>
    <col min="15364" max="15364" width="20" style="39" customWidth="1"/>
    <col min="15365" max="15365" width="13.140625" style="39" customWidth="1"/>
    <col min="15366" max="15601" width="9.140625" style="39"/>
    <col min="15602" max="15602" width="11.140625" style="39" bestFit="1" customWidth="1"/>
    <col min="15603" max="15603" width="3" style="39" bestFit="1" customWidth="1"/>
    <col min="15604" max="15605" width="11.140625" style="39" customWidth="1"/>
    <col min="15606" max="15606" width="10.140625" style="39" bestFit="1" customWidth="1"/>
    <col min="15607" max="15607" width="9.140625" style="39" customWidth="1"/>
    <col min="15608" max="15608" width="10.28515625" style="39" bestFit="1" customWidth="1"/>
    <col min="15609" max="15609" width="12.7109375" style="39" customWidth="1"/>
    <col min="15610" max="15610" width="10.140625" style="39" bestFit="1" customWidth="1"/>
    <col min="15611" max="15611" width="10.28515625" style="39" customWidth="1"/>
    <col min="15612" max="15612" width="10.140625" style="39" customWidth="1"/>
    <col min="15613" max="15613" width="10.140625" style="39" bestFit="1" customWidth="1"/>
    <col min="15614" max="15614" width="10.5703125" style="39" customWidth="1"/>
    <col min="15615" max="15615" width="12.5703125" style="39" customWidth="1"/>
    <col min="15616" max="15616" width="10.5703125" style="39" bestFit="1" customWidth="1"/>
    <col min="15617" max="15617" width="11.28515625" style="39" customWidth="1"/>
    <col min="15618" max="15618" width="4.7109375" style="39" customWidth="1"/>
    <col min="15619" max="15619" width="23.140625" style="39" customWidth="1"/>
    <col min="15620" max="15620" width="20" style="39" customWidth="1"/>
    <col min="15621" max="15621" width="13.140625" style="39" customWidth="1"/>
    <col min="15622" max="15857" width="9.140625" style="39"/>
    <col min="15858" max="15858" width="11.140625" style="39" bestFit="1" customWidth="1"/>
    <col min="15859" max="15859" width="3" style="39" bestFit="1" customWidth="1"/>
    <col min="15860" max="15861" width="11.140625" style="39" customWidth="1"/>
    <col min="15862" max="15862" width="10.140625" style="39" bestFit="1" customWidth="1"/>
    <col min="15863" max="15863" width="9.140625" style="39" customWidth="1"/>
    <col min="15864" max="15864" width="10.28515625" style="39" bestFit="1" customWidth="1"/>
    <col min="15865" max="15865" width="12.7109375" style="39" customWidth="1"/>
    <col min="15866" max="15866" width="10.140625" style="39" bestFit="1" customWidth="1"/>
    <col min="15867" max="15867" width="10.28515625" style="39" customWidth="1"/>
    <col min="15868" max="15868" width="10.140625" style="39" customWidth="1"/>
    <col min="15869" max="15869" width="10.140625" style="39" bestFit="1" customWidth="1"/>
    <col min="15870" max="15870" width="10.5703125" style="39" customWidth="1"/>
    <col min="15871" max="15871" width="12.5703125" style="39" customWidth="1"/>
    <col min="15872" max="15872" width="10.5703125" style="39" bestFit="1" customWidth="1"/>
    <col min="15873" max="15873" width="11.28515625" style="39" customWidth="1"/>
    <col min="15874" max="15874" width="4.7109375" style="39" customWidth="1"/>
    <col min="15875" max="15875" width="23.140625" style="39" customWidth="1"/>
    <col min="15876" max="15876" width="20" style="39" customWidth="1"/>
    <col min="15877" max="15877" width="13.140625" style="39" customWidth="1"/>
    <col min="15878" max="16113" width="9.140625" style="39"/>
    <col min="16114" max="16114" width="11.140625" style="39" bestFit="1" customWidth="1"/>
    <col min="16115" max="16115" width="3" style="39" bestFit="1" customWidth="1"/>
    <col min="16116" max="16117" width="11.140625" style="39" customWidth="1"/>
    <col min="16118" max="16118" width="10.140625" style="39" bestFit="1" customWidth="1"/>
    <col min="16119" max="16119" width="9.140625" style="39" customWidth="1"/>
    <col min="16120" max="16120" width="10.28515625" style="39" bestFit="1" customWidth="1"/>
    <col min="16121" max="16121" width="12.7109375" style="39" customWidth="1"/>
    <col min="16122" max="16122" width="10.140625" style="39" bestFit="1" customWidth="1"/>
    <col min="16123" max="16123" width="10.28515625" style="39" customWidth="1"/>
    <col min="16124" max="16124" width="10.140625" style="39" customWidth="1"/>
    <col min="16125" max="16125" width="10.140625" style="39" bestFit="1" customWidth="1"/>
    <col min="16126" max="16126" width="10.5703125" style="39" customWidth="1"/>
    <col min="16127" max="16127" width="12.5703125" style="39" customWidth="1"/>
    <col min="16128" max="16128" width="10.5703125" style="39" bestFit="1" customWidth="1"/>
    <col min="16129" max="16129" width="11.28515625" style="39" customWidth="1"/>
    <col min="16130" max="16130" width="4.7109375" style="39" customWidth="1"/>
    <col min="16131" max="16131" width="23.140625" style="39" customWidth="1"/>
    <col min="16132" max="16132" width="20" style="39" customWidth="1"/>
    <col min="16133" max="16133" width="13.140625" style="39" customWidth="1"/>
    <col min="16134" max="16384" width="9.140625" style="39"/>
  </cols>
  <sheetData>
    <row r="1" spans="1:17" ht="15.75" x14ac:dyDescent="0.25">
      <c r="A1" s="35" t="s">
        <v>81</v>
      </c>
      <c r="B1" s="36"/>
      <c r="C1" s="37"/>
      <c r="M1" s="115" t="s">
        <v>60</v>
      </c>
      <c r="N1" s="115"/>
      <c r="O1" s="116"/>
      <c r="P1" s="116"/>
    </row>
    <row r="2" spans="1:17" x14ac:dyDescent="0.25">
      <c r="A2" s="41" t="s">
        <v>0</v>
      </c>
      <c r="B2" s="42"/>
      <c r="C2" s="43"/>
      <c r="G2" s="39" t="s">
        <v>108</v>
      </c>
      <c r="M2" s="39" t="s">
        <v>100</v>
      </c>
      <c r="O2" s="44"/>
    </row>
    <row r="3" spans="1:17" s="40" customFormat="1" x14ac:dyDescent="0.25">
      <c r="A3" s="117"/>
      <c r="B3" s="118"/>
      <c r="C3" s="45"/>
      <c r="D3" s="46" t="s">
        <v>45</v>
      </c>
      <c r="E3" s="2" t="s">
        <v>47</v>
      </c>
      <c r="F3" s="2" t="s">
        <v>49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47" t="s">
        <v>58</v>
      </c>
      <c r="O3" s="2" t="s">
        <v>68</v>
      </c>
      <c r="P3" s="2" t="s">
        <v>1</v>
      </c>
    </row>
    <row r="4" spans="1:17" x14ac:dyDescent="0.25">
      <c r="A4" s="117" t="s">
        <v>69</v>
      </c>
      <c r="B4" s="118"/>
      <c r="C4" s="45"/>
      <c r="D4" s="48">
        <v>0</v>
      </c>
      <c r="E4" s="48">
        <f>D4</f>
        <v>0</v>
      </c>
      <c r="F4" s="48">
        <f t="shared" ref="F4:O4" si="0">E4</f>
        <v>0</v>
      </c>
      <c r="G4" s="48">
        <f t="shared" si="0"/>
        <v>0</v>
      </c>
      <c r="H4" s="48">
        <f t="shared" si="0"/>
        <v>0</v>
      </c>
      <c r="I4" s="48">
        <f t="shared" si="0"/>
        <v>0</v>
      </c>
      <c r="J4" s="48">
        <f t="shared" si="0"/>
        <v>0</v>
      </c>
      <c r="K4" s="48">
        <f t="shared" si="0"/>
        <v>0</v>
      </c>
      <c r="L4" s="48">
        <f t="shared" si="0"/>
        <v>0</v>
      </c>
      <c r="M4" s="48">
        <f t="shared" si="0"/>
        <v>0</v>
      </c>
      <c r="N4" s="48">
        <f t="shared" si="0"/>
        <v>0</v>
      </c>
      <c r="O4" s="48">
        <f t="shared" si="0"/>
        <v>0</v>
      </c>
      <c r="P4" s="86">
        <f t="shared" ref="P4:P16" si="1">SUM(D4:O4)</f>
        <v>0</v>
      </c>
      <c r="Q4" s="49"/>
    </row>
    <row r="5" spans="1:17" x14ac:dyDescent="0.25">
      <c r="A5" s="50" t="s">
        <v>82</v>
      </c>
      <c r="B5" s="51" t="s">
        <v>83</v>
      </c>
      <c r="C5" s="45"/>
      <c r="D5" s="48">
        <v>0</v>
      </c>
      <c r="E5" s="48">
        <f>D5</f>
        <v>0</v>
      </c>
      <c r="F5" s="48">
        <f t="shared" ref="F5:O5" si="2">E5</f>
        <v>0</v>
      </c>
      <c r="G5" s="48">
        <f t="shared" si="2"/>
        <v>0</v>
      </c>
      <c r="H5" s="48">
        <f t="shared" si="2"/>
        <v>0</v>
      </c>
      <c r="I5" s="48">
        <f t="shared" si="2"/>
        <v>0</v>
      </c>
      <c r="J5" s="48">
        <f t="shared" si="2"/>
        <v>0</v>
      </c>
      <c r="K5" s="48">
        <f t="shared" si="2"/>
        <v>0</v>
      </c>
      <c r="L5" s="48">
        <f t="shared" si="2"/>
        <v>0</v>
      </c>
      <c r="M5" s="48">
        <f t="shared" si="2"/>
        <v>0</v>
      </c>
      <c r="N5" s="48">
        <f t="shared" si="2"/>
        <v>0</v>
      </c>
      <c r="O5" s="48">
        <f t="shared" si="2"/>
        <v>0</v>
      </c>
      <c r="P5" s="86">
        <f t="shared" si="1"/>
        <v>0</v>
      </c>
    </row>
    <row r="6" spans="1:17" x14ac:dyDescent="0.25">
      <c r="A6" s="111" t="s">
        <v>109</v>
      </c>
      <c r="B6" s="112"/>
      <c r="C6" s="91" t="s">
        <v>110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83"/>
      <c r="O6" s="48"/>
      <c r="P6" s="86"/>
    </row>
    <row r="7" spans="1:17" x14ac:dyDescent="0.25">
      <c r="C7" s="53"/>
      <c r="D7" s="87">
        <f>SUM(D4:D6)</f>
        <v>0</v>
      </c>
      <c r="E7" s="87">
        <f t="shared" ref="E7:O7" si="3">SUM(E4:E6)</f>
        <v>0</v>
      </c>
      <c r="F7" s="87">
        <f t="shared" si="3"/>
        <v>0</v>
      </c>
      <c r="G7" s="87">
        <f t="shared" si="3"/>
        <v>0</v>
      </c>
      <c r="H7" s="87">
        <f t="shared" si="3"/>
        <v>0</v>
      </c>
      <c r="I7" s="87">
        <f t="shared" si="3"/>
        <v>0</v>
      </c>
      <c r="J7" s="87">
        <f t="shared" si="3"/>
        <v>0</v>
      </c>
      <c r="K7" s="87">
        <f t="shared" si="3"/>
        <v>0</v>
      </c>
      <c r="L7" s="87">
        <f t="shared" si="3"/>
        <v>0</v>
      </c>
      <c r="M7" s="87">
        <f t="shared" si="3"/>
        <v>0</v>
      </c>
      <c r="N7" s="87">
        <f t="shared" si="3"/>
        <v>0</v>
      </c>
      <c r="O7" s="87">
        <f t="shared" si="3"/>
        <v>0</v>
      </c>
      <c r="P7" s="86">
        <f t="shared" si="1"/>
        <v>0</v>
      </c>
    </row>
    <row r="8" spans="1:17" s="53" customFormat="1" x14ac:dyDescent="0.25">
      <c r="B8" s="54"/>
      <c r="D8" s="55"/>
      <c r="O8" s="44"/>
      <c r="P8" s="74"/>
      <c r="Q8" s="43"/>
    </row>
    <row r="9" spans="1:17" x14ac:dyDescent="0.25">
      <c r="A9" s="119" t="s">
        <v>70</v>
      </c>
      <c r="B9" s="51" t="s">
        <v>71</v>
      </c>
      <c r="C9" s="45"/>
      <c r="D9" s="85">
        <f>$C42*D39</f>
        <v>0</v>
      </c>
      <c r="E9" s="85">
        <f t="shared" ref="E9:O9" si="4">$C42*E39</f>
        <v>0</v>
      </c>
      <c r="F9" s="85">
        <f t="shared" si="4"/>
        <v>0</v>
      </c>
      <c r="G9" s="85">
        <f t="shared" si="4"/>
        <v>0</v>
      </c>
      <c r="H9" s="85">
        <f t="shared" si="4"/>
        <v>0</v>
      </c>
      <c r="I9" s="85">
        <f t="shared" si="4"/>
        <v>0</v>
      </c>
      <c r="J9" s="85">
        <f t="shared" si="4"/>
        <v>0</v>
      </c>
      <c r="K9" s="85">
        <f t="shared" si="4"/>
        <v>0</v>
      </c>
      <c r="L9" s="85">
        <f t="shared" si="4"/>
        <v>0</v>
      </c>
      <c r="M9" s="85">
        <f t="shared" si="4"/>
        <v>0</v>
      </c>
      <c r="N9" s="85">
        <f t="shared" si="4"/>
        <v>0</v>
      </c>
      <c r="O9" s="85">
        <f t="shared" si="4"/>
        <v>0</v>
      </c>
      <c r="P9" s="86">
        <f t="shared" si="1"/>
        <v>0</v>
      </c>
    </row>
    <row r="10" spans="1:17" x14ac:dyDescent="0.25">
      <c r="A10" s="119"/>
      <c r="B10" s="82" t="s">
        <v>102</v>
      </c>
      <c r="C10" s="4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83"/>
      <c r="O10" s="48"/>
      <c r="P10" s="86">
        <f t="shared" si="1"/>
        <v>0</v>
      </c>
    </row>
    <row r="11" spans="1:17" x14ac:dyDescent="0.25">
      <c r="A11" s="119"/>
      <c r="B11" s="82" t="s">
        <v>103</v>
      </c>
      <c r="C11" s="45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83"/>
      <c r="O11" s="48"/>
      <c r="P11" s="86">
        <f t="shared" si="1"/>
        <v>0</v>
      </c>
    </row>
    <row r="12" spans="1:17" x14ac:dyDescent="0.25">
      <c r="A12" s="119"/>
      <c r="B12" s="82" t="s">
        <v>104</v>
      </c>
      <c r="C12" s="4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83"/>
      <c r="O12" s="48"/>
      <c r="P12" s="86">
        <f t="shared" si="1"/>
        <v>0</v>
      </c>
    </row>
    <row r="13" spans="1:17" x14ac:dyDescent="0.25">
      <c r="A13" s="119"/>
      <c r="B13" s="82" t="s">
        <v>105</v>
      </c>
      <c r="C13" s="45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83"/>
      <c r="O13" s="48"/>
      <c r="P13" s="86">
        <f t="shared" si="1"/>
        <v>0</v>
      </c>
    </row>
    <row r="14" spans="1:17" x14ac:dyDescent="0.25">
      <c r="A14" s="119"/>
      <c r="B14" s="82" t="s">
        <v>91</v>
      </c>
      <c r="C14" s="45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83"/>
      <c r="O14" s="48"/>
      <c r="P14" s="86">
        <f t="shared" si="1"/>
        <v>0</v>
      </c>
    </row>
    <row r="15" spans="1:17" x14ac:dyDescent="0.25">
      <c r="A15" s="119"/>
      <c r="B15" s="82" t="s">
        <v>106</v>
      </c>
      <c r="C15" s="45"/>
      <c r="D15" s="48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56"/>
      <c r="P15" s="86">
        <f t="shared" si="1"/>
        <v>0</v>
      </c>
    </row>
    <row r="16" spans="1:17" x14ac:dyDescent="0.25">
      <c r="A16" s="58"/>
      <c r="C16" s="53"/>
      <c r="D16" s="87">
        <f t="shared" ref="D16:O16" si="5">SUM(D9:D15)</f>
        <v>0</v>
      </c>
      <c r="E16" s="87">
        <f t="shared" si="5"/>
        <v>0</v>
      </c>
      <c r="F16" s="87">
        <f t="shared" si="5"/>
        <v>0</v>
      </c>
      <c r="G16" s="87">
        <f t="shared" si="5"/>
        <v>0</v>
      </c>
      <c r="H16" s="87">
        <f t="shared" si="5"/>
        <v>0</v>
      </c>
      <c r="I16" s="87">
        <f t="shared" si="5"/>
        <v>0</v>
      </c>
      <c r="J16" s="87">
        <f t="shared" si="5"/>
        <v>0</v>
      </c>
      <c r="K16" s="87">
        <f t="shared" si="5"/>
        <v>0</v>
      </c>
      <c r="L16" s="87">
        <f t="shared" si="5"/>
        <v>0</v>
      </c>
      <c r="M16" s="87">
        <f t="shared" si="5"/>
        <v>0</v>
      </c>
      <c r="N16" s="88">
        <f t="shared" si="5"/>
        <v>0</v>
      </c>
      <c r="O16" s="87">
        <f t="shared" si="5"/>
        <v>0</v>
      </c>
      <c r="P16" s="86">
        <f t="shared" si="1"/>
        <v>0</v>
      </c>
    </row>
    <row r="17" spans="1:18" x14ac:dyDescent="0.25">
      <c r="A17" s="58"/>
      <c r="C17" s="53"/>
      <c r="P17" s="49"/>
    </row>
    <row r="18" spans="1:18" s="80" customFormat="1" x14ac:dyDescent="0.25">
      <c r="A18" s="75" t="s">
        <v>96</v>
      </c>
      <c r="B18" s="76"/>
      <c r="C18" s="77">
        <v>0</v>
      </c>
      <c r="D18" s="84">
        <f>C18+C19-C20</f>
        <v>0</v>
      </c>
      <c r="E18" s="84">
        <f>D18+D19-D20</f>
        <v>0</v>
      </c>
      <c r="F18" s="84">
        <f t="shared" ref="F18:P18" si="6">E18+E19-E20</f>
        <v>0</v>
      </c>
      <c r="G18" s="84">
        <f t="shared" si="6"/>
        <v>0</v>
      </c>
      <c r="H18" s="84">
        <f t="shared" si="6"/>
        <v>0</v>
      </c>
      <c r="I18" s="84">
        <f t="shared" si="6"/>
        <v>0</v>
      </c>
      <c r="J18" s="84">
        <f t="shared" si="6"/>
        <v>0</v>
      </c>
      <c r="K18" s="84">
        <f t="shared" si="6"/>
        <v>0</v>
      </c>
      <c r="L18" s="84">
        <f t="shared" si="6"/>
        <v>0</v>
      </c>
      <c r="M18" s="84">
        <f t="shared" si="6"/>
        <v>0</v>
      </c>
      <c r="N18" s="84">
        <f t="shared" si="6"/>
        <v>0</v>
      </c>
      <c r="O18" s="84">
        <f t="shared" si="6"/>
        <v>0</v>
      </c>
      <c r="P18" s="78">
        <f t="shared" si="6"/>
        <v>0</v>
      </c>
      <c r="Q18" s="79" t="s">
        <v>97</v>
      </c>
    </row>
    <row r="19" spans="1:18" x14ac:dyDescent="0.25">
      <c r="A19" s="71" t="s">
        <v>95</v>
      </c>
      <c r="B19" s="73"/>
      <c r="C19" s="72"/>
      <c r="D19" s="48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56"/>
      <c r="P19" s="86">
        <f>SUM(D19:O19)</f>
        <v>0</v>
      </c>
    </row>
    <row r="20" spans="1:18" x14ac:dyDescent="0.25">
      <c r="A20" s="128" t="s">
        <v>2</v>
      </c>
      <c r="B20" s="124" t="s">
        <v>72</v>
      </c>
      <c r="C20" s="125"/>
      <c r="D20" s="59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56"/>
      <c r="P20" s="86">
        <f t="shared" ref="P20:P30" si="7">SUM(D20:O20)</f>
        <v>0</v>
      </c>
    </row>
    <row r="21" spans="1:18" x14ac:dyDescent="0.25">
      <c r="A21" s="128"/>
      <c r="B21" s="124" t="s">
        <v>73</v>
      </c>
      <c r="C21" s="125"/>
      <c r="D21" s="85">
        <f>$B38*D38</f>
        <v>0</v>
      </c>
      <c r="E21" s="85">
        <f t="shared" ref="E21:O21" si="8">$B38*E38</f>
        <v>0</v>
      </c>
      <c r="F21" s="85">
        <f t="shared" si="8"/>
        <v>0</v>
      </c>
      <c r="G21" s="85">
        <f t="shared" si="8"/>
        <v>0</v>
      </c>
      <c r="H21" s="85">
        <f t="shared" si="8"/>
        <v>0</v>
      </c>
      <c r="I21" s="85">
        <f t="shared" si="8"/>
        <v>0</v>
      </c>
      <c r="J21" s="85">
        <f t="shared" si="8"/>
        <v>0</v>
      </c>
      <c r="K21" s="85">
        <f t="shared" si="8"/>
        <v>0</v>
      </c>
      <c r="L21" s="85">
        <f t="shared" si="8"/>
        <v>0</v>
      </c>
      <c r="M21" s="85">
        <f t="shared" si="8"/>
        <v>0</v>
      </c>
      <c r="N21" s="85">
        <f t="shared" si="8"/>
        <v>0</v>
      </c>
      <c r="O21" s="85">
        <f t="shared" si="8"/>
        <v>0</v>
      </c>
      <c r="P21" s="86">
        <f t="shared" si="7"/>
        <v>0</v>
      </c>
    </row>
    <row r="22" spans="1:18" x14ac:dyDescent="0.25">
      <c r="A22" s="128"/>
      <c r="B22" s="126" t="s">
        <v>84</v>
      </c>
      <c r="C22" s="127"/>
      <c r="D22" s="59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56"/>
      <c r="P22" s="86">
        <f t="shared" si="7"/>
        <v>0</v>
      </c>
      <c r="R22" s="40"/>
    </row>
    <row r="23" spans="1:18" x14ac:dyDescent="0.25">
      <c r="A23" s="128"/>
      <c r="B23" s="126" t="s">
        <v>74</v>
      </c>
      <c r="C23" s="127"/>
      <c r="D23" s="89">
        <f>($B40*D40)+($B41*D41)+($C42*D42)</f>
        <v>0</v>
      </c>
      <c r="E23" s="89">
        <f t="shared" ref="E23:O23" si="9">($B40*E40)+($B41*E41)+($C42*E42)</f>
        <v>0</v>
      </c>
      <c r="F23" s="89">
        <f t="shared" si="9"/>
        <v>0</v>
      </c>
      <c r="G23" s="89">
        <f t="shared" si="9"/>
        <v>0</v>
      </c>
      <c r="H23" s="89">
        <f t="shared" si="9"/>
        <v>0</v>
      </c>
      <c r="I23" s="89">
        <f t="shared" si="9"/>
        <v>0</v>
      </c>
      <c r="J23" s="89">
        <f t="shared" si="9"/>
        <v>0</v>
      </c>
      <c r="K23" s="89">
        <f t="shared" si="9"/>
        <v>0</v>
      </c>
      <c r="L23" s="89">
        <f t="shared" si="9"/>
        <v>0</v>
      </c>
      <c r="M23" s="89">
        <f t="shared" si="9"/>
        <v>0</v>
      </c>
      <c r="N23" s="89">
        <f t="shared" si="9"/>
        <v>0</v>
      </c>
      <c r="O23" s="89">
        <f t="shared" si="9"/>
        <v>0</v>
      </c>
      <c r="P23" s="86">
        <f t="shared" si="7"/>
        <v>0</v>
      </c>
    </row>
    <row r="24" spans="1:18" x14ac:dyDescent="0.25">
      <c r="A24" s="128"/>
      <c r="B24" s="126" t="s">
        <v>85</v>
      </c>
      <c r="C24" s="127"/>
      <c r="D24" s="89">
        <f>$B43*D43</f>
        <v>0</v>
      </c>
      <c r="E24" s="89">
        <f t="shared" ref="E24:O24" si="10">$B43*E43</f>
        <v>0</v>
      </c>
      <c r="F24" s="89">
        <f t="shared" si="10"/>
        <v>0</v>
      </c>
      <c r="G24" s="89">
        <f t="shared" si="10"/>
        <v>0</v>
      </c>
      <c r="H24" s="89">
        <f t="shared" si="10"/>
        <v>0</v>
      </c>
      <c r="I24" s="89">
        <f t="shared" si="10"/>
        <v>0</v>
      </c>
      <c r="J24" s="89">
        <f t="shared" si="10"/>
        <v>0</v>
      </c>
      <c r="K24" s="89">
        <f t="shared" si="10"/>
        <v>0</v>
      </c>
      <c r="L24" s="89">
        <f t="shared" si="10"/>
        <v>0</v>
      </c>
      <c r="M24" s="89">
        <f t="shared" si="10"/>
        <v>0</v>
      </c>
      <c r="N24" s="89">
        <f t="shared" si="10"/>
        <v>0</v>
      </c>
      <c r="O24" s="89">
        <f t="shared" si="10"/>
        <v>0</v>
      </c>
      <c r="P24" s="86">
        <f t="shared" si="7"/>
        <v>0</v>
      </c>
    </row>
    <row r="25" spans="1:18" x14ac:dyDescent="0.25">
      <c r="A25" s="128"/>
      <c r="B25" s="124" t="s">
        <v>86</v>
      </c>
      <c r="C25" s="125"/>
      <c r="D25" s="59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56"/>
      <c r="P25" s="86">
        <f t="shared" si="7"/>
        <v>0</v>
      </c>
    </row>
    <row r="26" spans="1:18" x14ac:dyDescent="0.25">
      <c r="A26" s="60"/>
      <c r="C26" s="53"/>
      <c r="D26" s="87">
        <f t="shared" ref="D26:O26" si="11">SUM(D20:D25)</f>
        <v>0</v>
      </c>
      <c r="E26" s="87">
        <f t="shared" si="11"/>
        <v>0</v>
      </c>
      <c r="F26" s="87">
        <f t="shared" si="11"/>
        <v>0</v>
      </c>
      <c r="G26" s="87">
        <f t="shared" si="11"/>
        <v>0</v>
      </c>
      <c r="H26" s="87">
        <f t="shared" si="11"/>
        <v>0</v>
      </c>
      <c r="I26" s="87">
        <f t="shared" si="11"/>
        <v>0</v>
      </c>
      <c r="J26" s="87">
        <f t="shared" si="11"/>
        <v>0</v>
      </c>
      <c r="K26" s="87">
        <f t="shared" si="11"/>
        <v>0</v>
      </c>
      <c r="L26" s="87">
        <f t="shared" si="11"/>
        <v>0</v>
      </c>
      <c r="M26" s="87">
        <f t="shared" si="11"/>
        <v>0</v>
      </c>
      <c r="N26" s="88">
        <f t="shared" si="11"/>
        <v>0</v>
      </c>
      <c r="O26" s="87">
        <f t="shared" si="11"/>
        <v>0</v>
      </c>
      <c r="P26" s="86">
        <f t="shared" si="7"/>
        <v>0</v>
      </c>
    </row>
    <row r="27" spans="1:18" x14ac:dyDescent="0.25">
      <c r="C27" s="53"/>
      <c r="O27" s="44"/>
      <c r="P27" s="49">
        <f t="shared" si="7"/>
        <v>0</v>
      </c>
    </row>
    <row r="28" spans="1:18" x14ac:dyDescent="0.25">
      <c r="A28" s="119" t="s">
        <v>101</v>
      </c>
      <c r="B28" s="122" t="s">
        <v>75</v>
      </c>
      <c r="C28" s="123"/>
      <c r="D28" s="48">
        <v>0</v>
      </c>
      <c r="E28" s="24"/>
      <c r="F28" s="24"/>
      <c r="G28" s="24"/>
      <c r="H28" s="24"/>
      <c r="I28" s="24"/>
      <c r="J28" s="24"/>
      <c r="K28" s="24"/>
      <c r="L28" s="24"/>
      <c r="M28" s="24"/>
      <c r="N28" s="90"/>
      <c r="O28" s="24"/>
      <c r="P28" s="86">
        <f t="shared" si="7"/>
        <v>0</v>
      </c>
    </row>
    <row r="29" spans="1:18" x14ac:dyDescent="0.25">
      <c r="A29" s="119"/>
      <c r="B29" s="122"/>
      <c r="C29" s="123"/>
      <c r="D29" s="48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56"/>
      <c r="P29" s="86">
        <f t="shared" si="7"/>
        <v>0</v>
      </c>
    </row>
    <row r="30" spans="1:18" x14ac:dyDescent="0.25">
      <c r="C30" s="53"/>
      <c r="D30" s="87">
        <f>SUM(D28:D29)</f>
        <v>0</v>
      </c>
      <c r="E30" s="87">
        <f t="shared" ref="E30:O30" si="12">SUM(E28:E29)</f>
        <v>0</v>
      </c>
      <c r="F30" s="87">
        <f t="shared" si="12"/>
        <v>0</v>
      </c>
      <c r="G30" s="87">
        <f t="shared" si="12"/>
        <v>0</v>
      </c>
      <c r="H30" s="87">
        <f t="shared" si="12"/>
        <v>0</v>
      </c>
      <c r="I30" s="87">
        <f t="shared" si="12"/>
        <v>0</v>
      </c>
      <c r="J30" s="87">
        <f t="shared" si="12"/>
        <v>0</v>
      </c>
      <c r="K30" s="87">
        <f t="shared" si="12"/>
        <v>0</v>
      </c>
      <c r="L30" s="87">
        <f t="shared" si="12"/>
        <v>0</v>
      </c>
      <c r="M30" s="87">
        <f t="shared" si="12"/>
        <v>0</v>
      </c>
      <c r="N30" s="88">
        <f t="shared" si="12"/>
        <v>0</v>
      </c>
      <c r="O30" s="87">
        <f t="shared" si="12"/>
        <v>0</v>
      </c>
      <c r="P30" s="86">
        <f t="shared" si="7"/>
        <v>0</v>
      </c>
    </row>
    <row r="31" spans="1:18" x14ac:dyDescent="0.25">
      <c r="C31" s="53"/>
      <c r="O31" s="44"/>
      <c r="P31" s="49"/>
    </row>
    <row r="32" spans="1:18" x14ac:dyDescent="0.25">
      <c r="A32" s="120" t="s">
        <v>76</v>
      </c>
      <c r="B32" s="121"/>
      <c r="C32" s="121"/>
      <c r="D32" s="61">
        <f t="shared" ref="D32:O32" si="13">D7+D16-D26</f>
        <v>0</v>
      </c>
      <c r="E32" s="61">
        <f t="shared" si="13"/>
        <v>0</v>
      </c>
      <c r="F32" s="61">
        <f t="shared" si="13"/>
        <v>0</v>
      </c>
      <c r="G32" s="61">
        <f t="shared" si="13"/>
        <v>0</v>
      </c>
      <c r="H32" s="61">
        <f t="shared" si="13"/>
        <v>0</v>
      </c>
      <c r="I32" s="61">
        <f t="shared" si="13"/>
        <v>0</v>
      </c>
      <c r="J32" s="61">
        <f t="shared" si="13"/>
        <v>0</v>
      </c>
      <c r="K32" s="61">
        <f t="shared" si="13"/>
        <v>0</v>
      </c>
      <c r="L32" s="61">
        <f t="shared" si="13"/>
        <v>0</v>
      </c>
      <c r="M32" s="61">
        <f t="shared" si="13"/>
        <v>0</v>
      </c>
      <c r="N32" s="61">
        <f t="shared" si="13"/>
        <v>0</v>
      </c>
      <c r="O32" s="61">
        <f t="shared" si="13"/>
        <v>0</v>
      </c>
      <c r="P32" s="86">
        <f>SUM(D32:O32)</f>
        <v>0</v>
      </c>
    </row>
    <row r="33" spans="1:17" x14ac:dyDescent="0.25">
      <c r="C33" s="53"/>
      <c r="E33" s="62"/>
      <c r="O33" s="44"/>
    </row>
    <row r="34" spans="1:17" x14ac:dyDescent="0.25">
      <c r="A34" s="31" t="s">
        <v>87</v>
      </c>
      <c r="B34" s="63"/>
      <c r="C34" s="64"/>
      <c r="D34" s="91">
        <v>27</v>
      </c>
      <c r="E34" s="91">
        <v>26</v>
      </c>
      <c r="F34" s="91">
        <v>23</v>
      </c>
      <c r="G34" s="91">
        <v>24</v>
      </c>
      <c r="H34" s="91">
        <v>23</v>
      </c>
      <c r="I34" s="91">
        <v>26</v>
      </c>
      <c r="J34" s="91">
        <v>25</v>
      </c>
      <c r="K34" s="91">
        <v>26</v>
      </c>
      <c r="L34" s="91">
        <v>24</v>
      </c>
      <c r="M34" s="91">
        <v>26</v>
      </c>
      <c r="N34" s="92">
        <v>27</v>
      </c>
      <c r="O34" s="91">
        <v>23</v>
      </c>
      <c r="P34" s="93">
        <f>SUM(D34:O34)</f>
        <v>300</v>
      </c>
      <c r="Q34" s="65"/>
    </row>
    <row r="35" spans="1:17" x14ac:dyDescent="0.25">
      <c r="A35" s="31" t="s">
        <v>77</v>
      </c>
      <c r="B35" s="99"/>
      <c r="C35" s="100"/>
      <c r="D35" s="66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7"/>
      <c r="P35" s="93">
        <f t="shared" ref="P35:P42" si="14">SUM(D35:O35)</f>
        <v>0</v>
      </c>
      <c r="Q35" s="65"/>
    </row>
    <row r="36" spans="1:17" x14ac:dyDescent="0.25">
      <c r="A36" s="31" t="s">
        <v>78</v>
      </c>
      <c r="B36" s="99"/>
      <c r="C36" s="100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8"/>
      <c r="O36" s="67"/>
      <c r="P36" s="93">
        <f t="shared" si="14"/>
        <v>0</v>
      </c>
      <c r="Q36" s="65"/>
    </row>
    <row r="37" spans="1:17" x14ac:dyDescent="0.25">
      <c r="A37" s="31" t="s">
        <v>79</v>
      </c>
      <c r="B37" s="101" t="s">
        <v>88</v>
      </c>
      <c r="C37" s="102">
        <f>12-5-P37</f>
        <v>7</v>
      </c>
      <c r="D37" s="66"/>
      <c r="E37" s="67"/>
      <c r="F37" s="67"/>
      <c r="G37" s="67"/>
      <c r="H37" s="67"/>
      <c r="I37" s="67"/>
      <c r="J37" s="67"/>
      <c r="K37" s="67"/>
      <c r="L37" s="67"/>
      <c r="M37" s="67"/>
      <c r="N37" s="68"/>
      <c r="O37" s="67"/>
      <c r="P37" s="93">
        <f t="shared" si="14"/>
        <v>0</v>
      </c>
      <c r="Q37" s="65"/>
    </row>
    <row r="38" spans="1:17" x14ac:dyDescent="0.25">
      <c r="A38" s="31" t="s">
        <v>80</v>
      </c>
      <c r="B38" s="103">
        <f>D7/173*7</f>
        <v>0</v>
      </c>
      <c r="C38" s="104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8"/>
      <c r="O38" s="67"/>
      <c r="P38" s="93">
        <f t="shared" si="14"/>
        <v>0</v>
      </c>
      <c r="Q38" s="65"/>
    </row>
    <row r="39" spans="1:17" x14ac:dyDescent="0.25">
      <c r="A39" s="32" t="s">
        <v>89</v>
      </c>
      <c r="B39" s="105"/>
      <c r="C39" s="102"/>
      <c r="D39" s="95">
        <f>D34-D35-D36-D37-D38</f>
        <v>27</v>
      </c>
      <c r="E39" s="95">
        <f t="shared" ref="E39:O39" si="15">E34-E35-E36-E37-E38</f>
        <v>26</v>
      </c>
      <c r="F39" s="95">
        <f t="shared" si="15"/>
        <v>23</v>
      </c>
      <c r="G39" s="95">
        <f t="shared" si="15"/>
        <v>24</v>
      </c>
      <c r="H39" s="95">
        <f t="shared" si="15"/>
        <v>23</v>
      </c>
      <c r="I39" s="95">
        <f t="shared" si="15"/>
        <v>26</v>
      </c>
      <c r="J39" s="95">
        <f t="shared" si="15"/>
        <v>25</v>
      </c>
      <c r="K39" s="95">
        <f t="shared" si="15"/>
        <v>26</v>
      </c>
      <c r="L39" s="95">
        <f t="shared" si="15"/>
        <v>24</v>
      </c>
      <c r="M39" s="95">
        <f t="shared" si="15"/>
        <v>26</v>
      </c>
      <c r="N39" s="96">
        <f t="shared" si="15"/>
        <v>27</v>
      </c>
      <c r="O39" s="95">
        <f t="shared" si="15"/>
        <v>23</v>
      </c>
      <c r="P39" s="93">
        <f t="shared" si="14"/>
        <v>300</v>
      </c>
      <c r="Q39" s="65"/>
    </row>
    <row r="40" spans="1:17" x14ac:dyDescent="0.25">
      <c r="A40" s="31" t="s">
        <v>92</v>
      </c>
      <c r="B40" s="103">
        <v>10</v>
      </c>
      <c r="C40" s="104" t="s">
        <v>99</v>
      </c>
      <c r="D40" s="66"/>
      <c r="E40" s="67"/>
      <c r="F40" s="67"/>
      <c r="G40" s="67"/>
      <c r="H40" s="67"/>
      <c r="I40" s="67"/>
      <c r="J40" s="67"/>
      <c r="K40" s="67"/>
      <c r="L40" s="67"/>
      <c r="M40" s="67"/>
      <c r="N40" s="68"/>
      <c r="O40" s="67"/>
      <c r="P40" s="93">
        <f t="shared" si="14"/>
        <v>0</v>
      </c>
      <c r="Q40" s="65"/>
    </row>
    <row r="41" spans="1:17" x14ac:dyDescent="0.25">
      <c r="A41" s="31" t="s">
        <v>93</v>
      </c>
      <c r="B41" s="103">
        <f>C42</f>
        <v>0</v>
      </c>
      <c r="C41" s="106" t="s">
        <v>99</v>
      </c>
      <c r="D41" s="66"/>
      <c r="E41" s="67"/>
      <c r="F41" s="67"/>
      <c r="G41" s="67"/>
      <c r="H41" s="67"/>
      <c r="I41" s="67"/>
      <c r="J41" s="67"/>
      <c r="K41" s="67"/>
      <c r="L41" s="67"/>
      <c r="M41" s="67"/>
      <c r="N41" s="68"/>
      <c r="O41" s="67"/>
      <c r="P41" s="93">
        <f t="shared" si="14"/>
        <v>0</v>
      </c>
      <c r="Q41" s="65"/>
    </row>
    <row r="42" spans="1:17" x14ac:dyDescent="0.25">
      <c r="A42" s="31" t="s">
        <v>94</v>
      </c>
      <c r="B42" s="107" t="s">
        <v>98</v>
      </c>
      <c r="C42" s="81">
        <v>0</v>
      </c>
      <c r="D42" s="66"/>
      <c r="E42" s="67"/>
      <c r="F42" s="67"/>
      <c r="G42" s="67"/>
      <c r="H42" s="67"/>
      <c r="I42" s="67"/>
      <c r="J42" s="67"/>
      <c r="K42" s="67"/>
      <c r="L42" s="67"/>
      <c r="M42" s="67"/>
      <c r="N42" s="68"/>
      <c r="O42" s="67"/>
      <c r="P42" s="93">
        <f t="shared" si="14"/>
        <v>0</v>
      </c>
      <c r="Q42" s="65"/>
    </row>
    <row r="43" spans="1:17" x14ac:dyDescent="0.25">
      <c r="A43" s="31" t="s">
        <v>85</v>
      </c>
      <c r="B43" s="107">
        <f>B38/7</f>
        <v>0</v>
      </c>
      <c r="C43" s="110" t="s">
        <v>107</v>
      </c>
      <c r="D43" s="66"/>
      <c r="E43" s="67"/>
      <c r="F43" s="67"/>
      <c r="G43" s="67"/>
      <c r="H43" s="67"/>
      <c r="I43" s="67"/>
      <c r="J43" s="67"/>
      <c r="K43" s="67"/>
      <c r="L43" s="67"/>
      <c r="M43" s="67"/>
      <c r="N43" s="68"/>
      <c r="O43" s="67"/>
      <c r="P43" s="93"/>
      <c r="Q43" s="65"/>
    </row>
    <row r="44" spans="1:17" s="69" customFormat="1" x14ac:dyDescent="0.25">
      <c r="A44" s="33" t="s">
        <v>90</v>
      </c>
      <c r="B44" s="108"/>
      <c r="C44" s="109"/>
      <c r="D44" s="97">
        <v>42371</v>
      </c>
      <c r="E44" s="94">
        <v>42555</v>
      </c>
      <c r="F44" s="94">
        <v>42559</v>
      </c>
      <c r="G44" s="94">
        <v>42560</v>
      </c>
      <c r="H44" s="94">
        <v>42556</v>
      </c>
      <c r="I44" s="94"/>
      <c r="J44" s="94"/>
      <c r="K44" s="94"/>
      <c r="L44" s="94"/>
      <c r="M44" s="94"/>
      <c r="N44" s="98"/>
      <c r="O44" s="94"/>
      <c r="P44" s="94"/>
    </row>
    <row r="54" spans="1:1" x14ac:dyDescent="0.25">
      <c r="A54" s="70"/>
    </row>
  </sheetData>
  <mergeCells count="16">
    <mergeCell ref="A32:C32"/>
    <mergeCell ref="B28:C28"/>
    <mergeCell ref="B29:C29"/>
    <mergeCell ref="B20:C20"/>
    <mergeCell ref="B21:C21"/>
    <mergeCell ref="B22:C22"/>
    <mergeCell ref="B23:C23"/>
    <mergeCell ref="B24:C24"/>
    <mergeCell ref="B25:C25"/>
    <mergeCell ref="A28:A29"/>
    <mergeCell ref="A20:A25"/>
    <mergeCell ref="M1:N1"/>
    <mergeCell ref="O1:P1"/>
    <mergeCell ref="A3:B3"/>
    <mergeCell ref="A4:B4"/>
    <mergeCell ref="A9:A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 2017</vt:lpstr>
      <vt:lpstr>Sheet1</vt:lpstr>
    </vt:vector>
  </TitlesOfParts>
  <Company>ACER ASPIRE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TomZ</cp:lastModifiedBy>
  <dcterms:created xsi:type="dcterms:W3CDTF">2014-02-27T06:42:31Z</dcterms:created>
  <dcterms:modified xsi:type="dcterms:W3CDTF">2017-01-20T09:18:18Z</dcterms:modified>
</cp:coreProperties>
</file>