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vin\Dropbox\Server\Hardware\"/>
    </mc:Choice>
  </mc:AlternateContent>
  <bookViews>
    <workbookView xWindow="0" yWindow="0" windowWidth="2370" windowHeight="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4" i="1"/>
  <c r="F13" i="1" l="1"/>
  <c r="F10" i="1"/>
  <c r="F15" i="1" l="1"/>
  <c r="F16" i="1"/>
  <c r="F9" i="1" l="1"/>
  <c r="F11" i="1" l="1"/>
  <c r="F8" i="1"/>
  <c r="F12" i="1"/>
  <c r="F7" i="1" l="1"/>
  <c r="F6" i="1"/>
  <c r="F5" i="1"/>
  <c r="F4" i="1"/>
  <c r="F3" i="1"/>
  <c r="F2" i="1"/>
  <c r="F21" i="1" l="1"/>
</calcChain>
</file>

<file path=xl/sharedStrings.xml><?xml version="1.0" encoding="utf-8"?>
<sst xmlns="http://schemas.openxmlformats.org/spreadsheetml/2006/main" count="69" uniqueCount="60">
  <si>
    <t>Model</t>
  </si>
  <si>
    <t>Price</t>
  </si>
  <si>
    <t>CPU</t>
  </si>
  <si>
    <t>MOTHERBOARD</t>
  </si>
  <si>
    <t>RAM</t>
  </si>
  <si>
    <t>POWER</t>
  </si>
  <si>
    <t>CASE</t>
  </si>
  <si>
    <t>HDD</t>
  </si>
  <si>
    <t>SSD</t>
  </si>
  <si>
    <t>Store</t>
  </si>
  <si>
    <t>Link</t>
  </si>
  <si>
    <t>Supermicro MBD-X10SL7-F-O </t>
  </si>
  <si>
    <t>eBay</t>
  </si>
  <si>
    <t>http://www.ebay.com.au/itm/231157766606</t>
  </si>
  <si>
    <t>Intel Xeon E3-1230 V3</t>
  </si>
  <si>
    <t>Samsung ECC DDR3-1600 8GB</t>
  </si>
  <si>
    <t>Qty</t>
  </si>
  <si>
    <t>Total</t>
  </si>
  <si>
    <t>http://www.ebay.com.au/itm/171174969172</t>
  </si>
  <si>
    <t>ARC</t>
  </si>
  <si>
    <t>mwave</t>
  </si>
  <si>
    <t>Shipping</t>
  </si>
  <si>
    <t>ADDITIONAL</t>
  </si>
  <si>
    <t>Conversion Rate</t>
  </si>
  <si>
    <t>TOTAL</t>
  </si>
  <si>
    <t>5.25 ADAPTER</t>
  </si>
  <si>
    <t>Icydock MB343SP</t>
  </si>
  <si>
    <t>http://www.mwave.com.au/product/intel-xeon-e31230v3-quad-core-lga-1150-33ghz-cpu-processor-ab50091#detailTabs=tabShipping</t>
  </si>
  <si>
    <t>Fractal Design Define Mini</t>
  </si>
  <si>
    <t>HEATSINK</t>
  </si>
  <si>
    <t>Samsung PRO 512GB</t>
  </si>
  <si>
    <t>http://www.arc.com.au/pub.php?pid=40856&amp;p=product</t>
  </si>
  <si>
    <t>MOLEX TO SATA</t>
  </si>
  <si>
    <t>http://www.arc.com.au/pub.php?pid=40119&amp;p=product</t>
  </si>
  <si>
    <t>1 Molex-M to 2 SATA</t>
  </si>
  <si>
    <t>Intel 520 120GB</t>
  </si>
  <si>
    <t>Centre Com</t>
  </si>
  <si>
    <t>http://www.centrecom.com.au/intel-520-cherryville-120gb-ssdsc2cw120a310-25-ssd-oem</t>
  </si>
  <si>
    <t>Western Digital SE 4TB</t>
  </si>
  <si>
    <t>http://www.mwave.com.au/product/western-digital-wd4000f9yz-wd-4tb-se-35-7200rpm-sata3-nas-hard-drive-ab49914</t>
  </si>
  <si>
    <t>USB</t>
  </si>
  <si>
    <t>UPS</t>
  </si>
  <si>
    <t>SWITCH</t>
  </si>
  <si>
    <t>D-Link DGS-1100-16</t>
  </si>
  <si>
    <t>SanDisk 16GB Cruzer</t>
  </si>
  <si>
    <t>CyberPower PFC Sinewave 1300Va</t>
  </si>
  <si>
    <t>http://www.arc.com.au/pub.php?gid=23135&amp;pid=43241&amp;p=product</t>
  </si>
  <si>
    <t>Conversion Rate #2</t>
  </si>
  <si>
    <t>http://www.ebay.com.au/itm/301202332185</t>
  </si>
  <si>
    <t>Harvey Norman</t>
  </si>
  <si>
    <t>http://www.harveynorman.com.au/computers-tablets/networking-hard-drives/usb-hard-drives/sandisk-cruzer-blade-usb-flash-drive-16gb.html</t>
  </si>
  <si>
    <t>MSY</t>
  </si>
  <si>
    <t>http://www.msy.com.au/nsw/auburn/pc-components/5235-samsung-840-pro-series-512gb-sata-iii-ssd-mz-7pd512bw.html</t>
  </si>
  <si>
    <t>http://www.msy.com.au/nsw/auburn/pc-accessories/12234-noctua-nh-u12s-multi-socket-cpu-cooler-universal.html</t>
  </si>
  <si>
    <t>Noctua NH-L12</t>
  </si>
  <si>
    <t>http://www.msy.com.au/nsw/auburn/home/12795-d-link-dgs-1100-16-16-port-gigabit-easysmart-switch.html</t>
  </si>
  <si>
    <t>Corsair AX760</t>
  </si>
  <si>
    <t>http://www.arc.com.au/pub.php?gid=23708&amp;pid=52706&amp;p=product</t>
  </si>
  <si>
    <t>IKEA Shelf</t>
  </si>
  <si>
    <t>Credit Card Surchage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</si>
</sst>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1"/>
    <xf numFmtId="0" fontId="2" fillId="3" borderId="0" xfId="2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1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1" applyNumberFormat="1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4" fillId="0" borderId="0" xfId="0" applyFont="1"/>
    <xf numFmtId="6" fontId="0" fillId="0" borderId="0" xfId="0" applyNumberFormat="1" applyAlignment="1">
      <alignment horizontal="center"/>
    </xf>
    <xf numFmtId="0" fontId="1" fillId="2" borderId="0" xfId="1" applyBorder="1"/>
    <xf numFmtId="164" fontId="1" fillId="2" borderId="0" xfId="1" applyNumberFormat="1" applyBorder="1" applyAlignment="1">
      <alignment horizontal="center"/>
    </xf>
    <xf numFmtId="0" fontId="1" fillId="2" borderId="0" xfId="1" applyNumberFormat="1" applyBorder="1" applyAlignment="1">
      <alignment horizontal="center"/>
    </xf>
    <xf numFmtId="0" fontId="1" fillId="2" borderId="0" xfId="1" applyBorder="1" applyAlignment="1">
      <alignment horizontal="center"/>
    </xf>
    <xf numFmtId="0" fontId="5" fillId="2" borderId="0" xfId="4" applyFill="1"/>
  </cellXfs>
  <cellStyles count="5">
    <cellStyle name="Good" xfId="1" builtinId="26"/>
    <cellStyle name="Hyperlink" xfId="4" builtinId="8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rc.com.au/pub.php?gid=23135&amp;pid=43241&amp;p=produ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B1" workbookViewId="0">
      <selection activeCell="F7" sqref="F7"/>
    </sheetView>
  </sheetViews>
  <sheetFormatPr defaultRowHeight="15" x14ac:dyDescent="0.25"/>
  <cols>
    <col min="1" max="1" width="15" bestFit="1" customWidth="1"/>
    <col min="2" max="2" width="32" bestFit="1" customWidth="1"/>
    <col min="3" max="3" width="7.5703125" bestFit="1" customWidth="1"/>
    <col min="4" max="4" width="9.28515625" bestFit="1" customWidth="1"/>
    <col min="5" max="5" width="14" customWidth="1"/>
    <col min="6" max="6" width="9.140625" bestFit="1" customWidth="1"/>
    <col min="7" max="7" width="14.85546875" bestFit="1" customWidth="1"/>
    <col min="8" max="8" width="133.28515625" bestFit="1" customWidth="1"/>
  </cols>
  <sheetData>
    <row r="1" spans="1:8" x14ac:dyDescent="0.25">
      <c r="B1" s="10" t="s">
        <v>0</v>
      </c>
      <c r="C1" s="10" t="s">
        <v>1</v>
      </c>
      <c r="D1" s="10" t="s">
        <v>16</v>
      </c>
      <c r="E1" s="10" t="s">
        <v>21</v>
      </c>
      <c r="F1" s="10" t="s">
        <v>17</v>
      </c>
      <c r="G1" s="10" t="s">
        <v>9</v>
      </c>
      <c r="H1" s="10" t="s">
        <v>10</v>
      </c>
    </row>
    <row r="2" spans="1:8" s="1" customFormat="1" x14ac:dyDescent="0.25">
      <c r="A2" s="9" t="s">
        <v>2</v>
      </c>
      <c r="B2" s="1" t="s">
        <v>14</v>
      </c>
      <c r="C2" s="8">
        <v>296.99</v>
      </c>
      <c r="D2" s="6">
        <v>1</v>
      </c>
      <c r="E2" s="8">
        <v>0</v>
      </c>
      <c r="F2" s="8">
        <f t="shared" ref="F2:F14" si="0">SUM(PRODUCT(C2,D2), E2)</f>
        <v>296.99</v>
      </c>
      <c r="G2" s="1" t="s">
        <v>20</v>
      </c>
      <c r="H2" s="1" t="s">
        <v>27</v>
      </c>
    </row>
    <row r="3" spans="1:8" s="1" customFormat="1" x14ac:dyDescent="0.25">
      <c r="A3" s="2" t="s">
        <v>3</v>
      </c>
      <c r="B3" s="1" t="s">
        <v>11</v>
      </c>
      <c r="C3" s="8">
        <v>268.22000000000003</v>
      </c>
      <c r="D3" s="6">
        <v>1</v>
      </c>
      <c r="E3" s="8">
        <v>43.92</v>
      </c>
      <c r="F3" s="8">
        <f t="shared" si="0"/>
        <v>312.14000000000004</v>
      </c>
      <c r="G3" s="1" t="s">
        <v>12</v>
      </c>
      <c r="H3" s="1" t="s">
        <v>13</v>
      </c>
    </row>
    <row r="4" spans="1:8" s="1" customFormat="1" x14ac:dyDescent="0.25">
      <c r="A4" s="9" t="s">
        <v>4</v>
      </c>
      <c r="B4" s="1" t="s">
        <v>15</v>
      </c>
      <c r="C4" s="8">
        <v>93.76</v>
      </c>
      <c r="D4" s="6">
        <v>4</v>
      </c>
      <c r="E4" s="8">
        <v>33.71</v>
      </c>
      <c r="F4" s="8">
        <f t="shared" si="0"/>
        <v>408.75</v>
      </c>
      <c r="G4" s="1" t="s">
        <v>12</v>
      </c>
      <c r="H4" s="1" t="s">
        <v>18</v>
      </c>
    </row>
    <row r="5" spans="1:8" s="1" customFormat="1" x14ac:dyDescent="0.25">
      <c r="A5" s="9" t="s">
        <v>5</v>
      </c>
      <c r="B5" s="13" t="s">
        <v>56</v>
      </c>
      <c r="C5" s="14">
        <v>259</v>
      </c>
      <c r="D5" s="15">
        <v>1</v>
      </c>
      <c r="E5" s="14">
        <v>0</v>
      </c>
      <c r="F5" s="14">
        <f t="shared" si="0"/>
        <v>259</v>
      </c>
      <c r="G5" s="13" t="s">
        <v>19</v>
      </c>
      <c r="H5" s="13" t="s">
        <v>57</v>
      </c>
    </row>
    <row r="6" spans="1:8" s="1" customFormat="1" x14ac:dyDescent="0.25">
      <c r="A6" s="16" t="s">
        <v>6</v>
      </c>
      <c r="B6" s="1" t="s">
        <v>28</v>
      </c>
      <c r="C6" s="8">
        <v>125.94</v>
      </c>
      <c r="D6" s="6">
        <v>1</v>
      </c>
      <c r="E6" s="8">
        <v>0</v>
      </c>
      <c r="F6" s="8">
        <f t="shared" si="0"/>
        <v>125.94</v>
      </c>
      <c r="G6" s="1" t="s">
        <v>19</v>
      </c>
      <c r="H6" s="1" t="s">
        <v>31</v>
      </c>
    </row>
    <row r="7" spans="1:8" s="1" customFormat="1" x14ac:dyDescent="0.25">
      <c r="A7" s="9" t="s">
        <v>8</v>
      </c>
      <c r="B7" s="1" t="s">
        <v>35</v>
      </c>
      <c r="C7" s="8">
        <v>69</v>
      </c>
      <c r="D7" s="6">
        <v>2</v>
      </c>
      <c r="E7" s="8">
        <v>0</v>
      </c>
      <c r="F7" s="8">
        <f t="shared" si="0"/>
        <v>138</v>
      </c>
      <c r="G7" s="1" t="s">
        <v>36</v>
      </c>
      <c r="H7" s="1" t="s">
        <v>37</v>
      </c>
    </row>
    <row r="8" spans="1:8" s="1" customFormat="1" x14ac:dyDescent="0.25">
      <c r="A8" s="9" t="s">
        <v>8</v>
      </c>
      <c r="B8" s="1" t="s">
        <v>30</v>
      </c>
      <c r="C8" s="8">
        <v>408</v>
      </c>
      <c r="D8" s="6">
        <v>2</v>
      </c>
      <c r="E8" s="8">
        <v>0</v>
      </c>
      <c r="F8" s="8">
        <f t="shared" si="0"/>
        <v>816</v>
      </c>
      <c r="G8" s="1" t="s">
        <v>51</v>
      </c>
      <c r="H8" s="1" t="s">
        <v>52</v>
      </c>
    </row>
    <row r="9" spans="1:8" s="1" customFormat="1" x14ac:dyDescent="0.25">
      <c r="A9" s="9" t="s">
        <v>7</v>
      </c>
      <c r="B9" s="1" t="s">
        <v>38</v>
      </c>
      <c r="C9" s="8">
        <v>308.99</v>
      </c>
      <c r="D9" s="6">
        <v>6</v>
      </c>
      <c r="E9" s="8">
        <v>0</v>
      </c>
      <c r="F9" s="8">
        <f t="shared" si="0"/>
        <v>1853.94</v>
      </c>
      <c r="G9" s="1" t="s">
        <v>20</v>
      </c>
      <c r="H9" s="1" t="s">
        <v>39</v>
      </c>
    </row>
    <row r="10" spans="1:8" s="1" customFormat="1" x14ac:dyDescent="0.25">
      <c r="A10" s="9" t="s">
        <v>41</v>
      </c>
      <c r="B10" s="1" t="s">
        <v>45</v>
      </c>
      <c r="C10" s="8">
        <v>242.55</v>
      </c>
      <c r="D10" s="6">
        <v>1</v>
      </c>
      <c r="E10" s="8">
        <v>0</v>
      </c>
      <c r="F10" s="8">
        <f t="shared" si="0"/>
        <v>242.55</v>
      </c>
      <c r="G10" s="1" t="s">
        <v>19</v>
      </c>
      <c r="H10" s="17" t="s">
        <v>46</v>
      </c>
    </row>
    <row r="11" spans="1:8" s="1" customFormat="1" x14ac:dyDescent="0.25">
      <c r="A11" s="9" t="s">
        <v>29</v>
      </c>
      <c r="B11" s="1" t="s">
        <v>54</v>
      </c>
      <c r="C11" s="8">
        <v>73</v>
      </c>
      <c r="D11" s="6">
        <v>1</v>
      </c>
      <c r="E11" s="8">
        <v>0</v>
      </c>
      <c r="F11" s="8">
        <f t="shared" si="0"/>
        <v>73</v>
      </c>
      <c r="G11" s="1" t="s">
        <v>51</v>
      </c>
      <c r="H11" s="1" t="s">
        <v>53</v>
      </c>
    </row>
    <row r="12" spans="1:8" s="1" customFormat="1" x14ac:dyDescent="0.25">
      <c r="A12" s="9" t="s">
        <v>40</v>
      </c>
      <c r="B12" s="1" t="s">
        <v>44</v>
      </c>
      <c r="C12" s="8">
        <v>12</v>
      </c>
      <c r="D12" s="6">
        <v>1</v>
      </c>
      <c r="E12" s="8">
        <v>0</v>
      </c>
      <c r="F12" s="8">
        <f t="shared" si="0"/>
        <v>12</v>
      </c>
      <c r="G12" s="1" t="s">
        <v>49</v>
      </c>
      <c r="H12" s="1" t="s">
        <v>50</v>
      </c>
    </row>
    <row r="13" spans="1:8" s="1" customFormat="1" x14ac:dyDescent="0.25">
      <c r="A13" s="9" t="s">
        <v>32</v>
      </c>
      <c r="B13" s="1" t="s">
        <v>34</v>
      </c>
      <c r="C13" s="8">
        <v>3</v>
      </c>
      <c r="D13" s="6">
        <v>2</v>
      </c>
      <c r="E13" s="8">
        <v>0</v>
      </c>
      <c r="F13" s="8">
        <f t="shared" si="0"/>
        <v>6</v>
      </c>
      <c r="G13" s="1" t="s">
        <v>19</v>
      </c>
      <c r="H13" s="1" t="s">
        <v>33</v>
      </c>
    </row>
    <row r="14" spans="1:8" s="1" customFormat="1" x14ac:dyDescent="0.25">
      <c r="A14" s="9" t="s">
        <v>25</v>
      </c>
      <c r="B14" s="1" t="s">
        <v>26</v>
      </c>
      <c r="C14" s="8">
        <v>12.77</v>
      </c>
      <c r="D14" s="6">
        <v>2</v>
      </c>
      <c r="E14" s="8">
        <v>14.91</v>
      </c>
      <c r="F14" s="8">
        <f t="shared" si="0"/>
        <v>40.450000000000003</v>
      </c>
      <c r="G14" s="1" t="s">
        <v>12</v>
      </c>
      <c r="H14" s="1" t="s">
        <v>48</v>
      </c>
    </row>
    <row r="15" spans="1:8" s="1" customFormat="1" x14ac:dyDescent="0.25">
      <c r="A15" s="9" t="s">
        <v>22</v>
      </c>
      <c r="B15" s="1" t="s">
        <v>43</v>
      </c>
      <c r="C15" s="8">
        <v>119</v>
      </c>
      <c r="D15" s="6">
        <v>1</v>
      </c>
      <c r="E15" s="8">
        <v>0</v>
      </c>
      <c r="F15" s="8">
        <f>SUM(PRODUCT(C15,D15), E15)</f>
        <v>119</v>
      </c>
      <c r="G15" s="1" t="s">
        <v>51</v>
      </c>
      <c r="H15" s="1" t="s">
        <v>55</v>
      </c>
    </row>
    <row r="16" spans="1:8" x14ac:dyDescent="0.25">
      <c r="A16" s="2" t="s">
        <v>42</v>
      </c>
      <c r="B16" t="s">
        <v>23</v>
      </c>
      <c r="C16" s="7">
        <v>24.5</v>
      </c>
      <c r="D16" s="5">
        <v>1</v>
      </c>
      <c r="E16" s="3"/>
      <c r="F16" s="7">
        <f>SUM(PRODUCT(C16,D16), E16)</f>
        <v>24.5</v>
      </c>
    </row>
    <row r="17" spans="1:7" x14ac:dyDescent="0.25">
      <c r="B17" t="s">
        <v>47</v>
      </c>
      <c r="C17" s="7">
        <v>1.49</v>
      </c>
      <c r="D17" s="5">
        <v>1</v>
      </c>
      <c r="F17" s="7">
        <f>SUM(PRODUCT(C17,D17), E17)</f>
        <v>1.49</v>
      </c>
    </row>
    <row r="18" spans="1:7" x14ac:dyDescent="0.25">
      <c r="B18" t="s">
        <v>58</v>
      </c>
      <c r="C18" s="12">
        <v>49.99</v>
      </c>
      <c r="D18" s="4">
        <v>1</v>
      </c>
      <c r="E18" s="4">
        <v>0</v>
      </c>
      <c r="F18" s="12">
        <v>49.99</v>
      </c>
    </row>
    <row r="19" spans="1:7" x14ac:dyDescent="0.25">
      <c r="A19">
        <v>1</v>
      </c>
      <c r="B19" t="s">
        <v>59</v>
      </c>
      <c r="C19">
        <v>20.16</v>
      </c>
      <c r="F19">
        <v>20.16</v>
      </c>
    </row>
    <row r="20" spans="1:7" x14ac:dyDescent="0.25">
      <c r="A20">
        <v>2</v>
      </c>
    </row>
    <row r="21" spans="1:7" x14ac:dyDescent="0.25">
      <c r="A21">
        <v>3</v>
      </c>
      <c r="E21" t="s">
        <v>24</v>
      </c>
      <c r="F21" s="7">
        <f>SUM(F2:F19)</f>
        <v>4799.8999999999996</v>
      </c>
    </row>
    <row r="22" spans="1:7" x14ac:dyDescent="0.25">
      <c r="A22">
        <v>4</v>
      </c>
    </row>
    <row r="23" spans="1:7" x14ac:dyDescent="0.25">
      <c r="A23">
        <v>5</v>
      </c>
    </row>
    <row r="24" spans="1:7" x14ac:dyDescent="0.25">
      <c r="A24">
        <v>6</v>
      </c>
    </row>
    <row r="25" spans="1:7" x14ac:dyDescent="0.25">
      <c r="A25">
        <v>7</v>
      </c>
    </row>
    <row r="26" spans="1:7" x14ac:dyDescent="0.25">
      <c r="A26">
        <v>8</v>
      </c>
      <c r="G26" s="11"/>
    </row>
    <row r="27" spans="1:7" x14ac:dyDescent="0.25">
      <c r="A27">
        <v>9</v>
      </c>
    </row>
    <row r="28" spans="1:7" x14ac:dyDescent="0.25">
      <c r="A28">
        <v>10</v>
      </c>
    </row>
    <row r="29" spans="1:7" x14ac:dyDescent="0.25">
      <c r="A29">
        <v>11</v>
      </c>
    </row>
  </sheetData>
  <hyperlinks>
    <hyperlink ref="H10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Trungthi (Calvin) Bui</dc:creator>
  <cp:lastModifiedBy>Windows User</cp:lastModifiedBy>
  <dcterms:created xsi:type="dcterms:W3CDTF">2014-06-07T10:40:00Z</dcterms:created>
  <dcterms:modified xsi:type="dcterms:W3CDTF">2017-05-11T13:44:21Z</dcterms:modified>
</cp:coreProperties>
</file>