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First" sheetId="1" r:id="rId4"/>
    <sheet state="visible" name="seeds" sheetId="2" r:id="rId5"/>
    <sheet state="visible" name="definitions" sheetId="3" r:id="rId6"/>
    <sheet state="visible" name="change log" sheetId="4" r:id="rId7"/>
  </sheets>
  <definedNames>
    <definedName hidden="1" localSheetId="1" name="Z_221194B0_B68F_4311_B8ED_A71E2735ADAA_.wvu.FilterData">seeds!$A$1:$X$549</definedName>
  </definedNames>
  <calcPr/>
  <customWorkbookViews>
    <customWorkbookView activeSheetId="0" maximized="1" windowHeight="0" windowWidth="0" guid="{221194B0-B68F-4311-B8ED-A71E2735ADA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G1">
      <text>
        <t xml:space="preserve">Auto calculated column.
We will not be distributing seed types where we have 5 or less packs. We will hold these for people that will be charged with saving these seeds to ensure we have a stable inventory in years to come. </t>
      </text>
    </comment>
    <comment authorId="0" ref="I1">
      <text>
        <t xml:space="preserve">Spring: March -May
Early Summer: June-July
Late Summer: July -Sept
Fall: Sept- November</t>
      </text>
    </comment>
    <comment authorId="0" ref="J1">
      <text>
        <t xml:space="preserve">Easy	
Requires low level of gardening knowledge, no special equipment, produces a yield the same season it is planted.
Moderate	
Slightly more fussy, requires a trellis or some type of support, maybe requires more attention, pruning or knowledge than an "easy" plant
Difficult	
Requires specialty soil, fertilizer, or other equipment. Fussy if not attended to, or prone to disease or insects. Does not produce a yield in the same season it is planted.</t>
      </text>
    </comment>
    <comment authorId="0" ref="K1">
      <text>
        <t xml:space="preserve">This will be useful to know what plants can cross pollinate.</t>
      </text>
    </comment>
    <comment authorId="0" ref="L1">
      <text>
        <t xml:space="preserve">Useful so we know if we can expect seeds to be true to their parent plant.</t>
      </text>
    </comment>
    <comment authorId="0" ref="O1">
      <text>
        <t xml:space="preserve">This date is not hard and fast, and is based on the predicted frost date for our region, 6a/6b.
We are using 4/20 as our last frost date.</t>
      </text>
    </comment>
    <comment authorId="0" ref="Q1">
      <text>
        <t xml:space="preserve">This date is not hard and fast, and is based on the predicted frost date for our region, 6a/6b.
We are using 4/20 as our last frost date.</t>
      </text>
    </comment>
    <comment authorId="0" ref="R1">
      <text>
        <t xml:space="preserve">Space out plantings of the same vegetable every two to four weeks to ensure a yield all season.
Some plants are recommended to do this with, some are not based on how they grow and yield.</t>
      </text>
    </comment>
    <comment authorId="0" ref="U1">
      <text>
        <t xml:space="preserve">If the plant needs steaking, a trellis or something like that, it may be too much for a novice, or maybe not? but its good that they know what they are getting into.</t>
      </text>
    </comment>
    <comment authorId="0" ref="X1">
      <text>
        <t xml:space="preserve">Smoketown - 6b
Shelby Park - 6b
Russell - 6b/7a
</t>
      </text>
    </comment>
    <comment authorId="0" ref="AB1">
      <text>
        <t xml:space="preserve">This is an auto-generate column used to feed another workbook. please do not fill this in.</t>
      </text>
    </comment>
    <comment authorId="0" ref="B7">
      <text>
        <t xml:space="preserve">Added info</t>
      </text>
    </comment>
    <comment authorId="0" ref="C7">
      <text>
        <t xml:space="preserve">Added info
</t>
      </text>
    </comment>
    <comment authorId="0" ref="D7">
      <text>
        <t xml:space="preserve">Moved to Sub-Sub-variety</t>
      </text>
    </comment>
    <comment authorId="0" ref="B9">
      <text>
        <t xml:space="preserve">Added info</t>
      </text>
    </comment>
    <comment authorId="0" ref="C9">
      <text>
        <t xml:space="preserve">Added info
</t>
      </text>
    </comment>
    <comment authorId="0" ref="D9">
      <text>
        <t xml:space="preserve">Moved to Sub-Sub-variety</t>
      </text>
    </comment>
    <comment authorId="0" ref="C10">
      <text>
        <t xml:space="preserve">Added info
</t>
      </text>
    </comment>
    <comment authorId="0" ref="D10">
      <text>
        <t xml:space="preserve">Moved to Sub-Sub-variety</t>
      </text>
    </comment>
    <comment authorId="0" ref="C11">
      <text>
        <t xml:space="preserve">Added Info</t>
      </text>
    </comment>
    <comment authorId="0" ref="D11">
      <text>
        <t xml:space="preserve">Moved to Sub-Sub-variety</t>
      </text>
    </comment>
    <comment authorId="0" ref="C12">
      <text>
        <t xml:space="preserve">Added Info</t>
      </text>
    </comment>
    <comment authorId="0" ref="D12">
      <text>
        <t xml:space="preserve">Moved to Sub-Sub-variety</t>
      </text>
    </comment>
    <comment authorId="0" ref="C13">
      <text>
        <t xml:space="preserve">Added Info</t>
      </text>
    </comment>
    <comment authorId="0" ref="D13">
      <text>
        <t xml:space="preserve">Moved to Sub-Sub-variety</t>
      </text>
    </comment>
    <comment authorId="0" ref="C14">
      <text>
        <t xml:space="preserve">Added info
</t>
      </text>
    </comment>
    <comment authorId="0" ref="D14">
      <text>
        <t xml:space="preserve">Moved to Sub-Sub-variety</t>
      </text>
    </comment>
    <comment authorId="0" ref="C15">
      <text>
        <t xml:space="preserve">Added Info</t>
      </text>
    </comment>
    <comment authorId="0" ref="D15">
      <text>
        <t xml:space="preserve">Moved to Sub-Sub-variety</t>
      </text>
    </comment>
    <comment authorId="0" ref="C16">
      <text>
        <t xml:space="preserve">Added Info</t>
      </text>
    </comment>
    <comment authorId="0" ref="D16">
      <text>
        <t xml:space="preserve">Moved to Sub-Sub-variety</t>
      </text>
    </comment>
    <comment authorId="0" ref="C17">
      <text>
        <t xml:space="preserve">Added Info</t>
      </text>
    </comment>
    <comment authorId="0" ref="D17">
      <text>
        <t xml:space="preserve">Moved to Sub-Sub-variety</t>
      </text>
    </comment>
    <comment authorId="0" ref="C18">
      <text>
        <t xml:space="preserve">Added Info</t>
      </text>
    </comment>
    <comment authorId="0" ref="D18">
      <text>
        <t xml:space="preserve">Moved to Sub-Sub-variety</t>
      </text>
    </comment>
    <comment authorId="0" ref="C19">
      <text>
        <t xml:space="preserve">Added Info</t>
      </text>
    </comment>
    <comment authorId="0" ref="D19">
      <text>
        <t xml:space="preserve">Moved to Sub-Sub-variety</t>
      </text>
    </comment>
    <comment authorId="0" ref="V70">
      <text>
        <t xml:space="preserve">please note that with carrot "height" we are talking about the actual size of the carrot in the ground, not the height of the ground level plant</t>
      </text>
    </comment>
    <comment authorId="0" ref="X70">
      <text>
        <t xml:space="preserve">in the second year, carrots produce a flower called an "umbel" that produces seeds</t>
      </text>
    </comment>
    <comment authorId="0" ref="P71">
      <text>
        <t xml:space="preserve">danvers are cold-hardy, and can be planted up to 3 weeks before the last frost date. but it is recommended to plant after the last frost to better ensure germination rates</t>
      </text>
    </comment>
    <comment authorId="0" ref="B72">
      <text>
        <t xml:space="preserve">from what I could find, it seems like the "half-longs" are just another name for "danvers" carrots. so rows 71 and 72 might be the same carrot ?</t>
      </text>
    </comment>
    <comment authorId="0" ref="V83">
      <text>
        <t xml:space="preserve">develops roughly 10in head</t>
      </text>
    </comment>
    <comment authorId="0" ref="V84">
      <text>
        <t xml:space="preserve">heads will be ~5-6 inches in diameter when ready to harvest
</t>
      </text>
    </comment>
    <comment authorId="0" ref="E105">
      <text>
        <t xml:space="preserve">Bulk Pack (unsure how much is in a bulk pack)</t>
      </text>
    </comment>
    <comment authorId="0" ref="C265">
      <text>
        <t xml:space="preserve">Removed the '!' because it will mess with data analysis</t>
      </text>
    </comment>
    <comment authorId="0" ref="E54">
      <text>
        <t xml:space="preserve">This variety was distributed, but was never entered into the database so i have no idea how many we have. please update.
	-Dani Clifford</t>
      </text>
    </comment>
    <comment authorId="0" ref="B54">
      <text>
        <t xml:space="preserve">This variety was distributed, but was never entered into the database so i have no idea how many we have. please update.
	-Dani Clifford</t>
      </text>
    </comment>
    <comment authorId="0" ref="A241">
      <text>
        <t xml:space="preserve">I moved this from beets to swiss chard
	-Abby Rudolph</t>
      </text>
    </comment>
    <comment authorId="0" ref="B8">
      <text>
        <t xml:space="preserve">Because i cannot find the sub variety, I am not sure of the variety. if we can check the package, that would be helpful thank you.
	-Dani Clifford</t>
      </text>
    </comment>
    <comment authorId="0" ref="C8">
      <text>
        <t xml:space="preserve">I have not been able to locate with exact sub variety "Baby Borlotti". I have found a bush, pole and "dwarf" variety. any thoughts?
	-Dani Clifford
@jodydahmer@gmail.com
	-Dani Clifford</t>
      </text>
    </comment>
  </commentList>
</comments>
</file>

<file path=xl/comments2.xml><?xml version="1.0" encoding="utf-8"?>
<comments xmlns:r="http://schemas.openxmlformats.org/officeDocument/2006/relationships" xmlns="http://schemas.openxmlformats.org/spreadsheetml/2006/main">
  <authors>
    <author/>
  </authors>
  <commentList>
    <comment authorId="0" ref="A7">
      <text>
        <t xml:space="preserve">I made up these definitions, please feel free to tweak</t>
      </text>
    </comment>
    <comment authorId="0" ref="A14">
      <text>
        <t xml:space="preserve">Need Better definitions for all of these
	-Dani Clifford
We are not adding levels to our seedbank giveaways per discussion with Louisville Grows
	-Jody Dahmer</t>
      </text>
    </comment>
    <comment authorId="0" ref="B5">
      <text>
        <t xml:space="preserve">In the notes from the data meeting it was unclear if we wanted to define a "fall" season. if we did, was this is?
	-Dani Clifford</t>
      </text>
    </comment>
    <comment authorId="0" ref="B3">
      <text>
        <t xml:space="preserve">no overlap in spring and summer like other seasons? should early summer be May - July? this initial info were ranges we talked about in the Data Meeting.
	-Dani Clifford</t>
      </text>
    </comment>
  </commentList>
</comments>
</file>

<file path=xl/sharedStrings.xml><?xml version="1.0" encoding="utf-8"?>
<sst xmlns="http://schemas.openxmlformats.org/spreadsheetml/2006/main" count="3007" uniqueCount="933">
  <si>
    <t>WORKING Seed Catalog Procedures</t>
  </si>
  <si>
    <t>Adding a new column is great, please highlight the column header in teal so we know it was not in the original seed catalog</t>
  </si>
  <si>
    <t>if you move or add info that was in the existing seed bank columns (plant, variety, sub-variety, sub-sub-variety, #) please add a note so we know it was changed. (right click - add note)</t>
  </si>
  <si>
    <t>If you have a questions about data, and especially if you want to alert something to someone, add a Comment to that cell (right click - add comment)</t>
  </si>
  <si>
    <t>Be sure to checkout the definitions tab and add other useful gardening info please. This may be a good jumping off point for a pamphlet!!</t>
  </si>
  <si>
    <t>As you are working on a seed, or set of seeds, please highlight the row so no one else tries to add info. Un-highlight when you are done.</t>
  </si>
  <si>
    <t>Also be sure to check out notes on the sheet that have been added to clarify definitions. You know a cell has a note because it has a small black triangle on the top right corner.</t>
  </si>
  <si>
    <t>If you make changes (other than adding date) like adding or deleting a column or tab, please log it in the CHANGE LOG tab.</t>
  </si>
  <si>
    <t>Plant</t>
  </si>
  <si>
    <t>Variety</t>
  </si>
  <si>
    <t>Sub-Variety</t>
  </si>
  <si>
    <t>Sub-Sub-Variety</t>
  </si>
  <si>
    <t xml:space="preserve"># </t>
  </si>
  <si>
    <t>Hold for Seed Savers</t>
  </si>
  <si>
    <t>Give Away Month</t>
  </si>
  <si>
    <t>Planting Group</t>
  </si>
  <si>
    <t>Seed Difficulty</t>
  </si>
  <si>
    <t>Botanical Name</t>
  </si>
  <si>
    <t>Open Pollinated</t>
  </si>
  <si>
    <t xml:space="preserve">Light </t>
  </si>
  <si>
    <t>Start Indoors</t>
  </si>
  <si>
    <t>Inside Start Date</t>
  </si>
  <si>
    <t>Outdoors</t>
  </si>
  <si>
    <t>Outside Start Date</t>
  </si>
  <si>
    <t>Successive Planting</t>
  </si>
  <si>
    <t>Days to Maturity</t>
  </si>
  <si>
    <t>Container Friendly</t>
  </si>
  <si>
    <t>Support</t>
  </si>
  <si>
    <t>Height</t>
  </si>
  <si>
    <t>Spread</t>
  </si>
  <si>
    <t>Type (in our zone)</t>
  </si>
  <si>
    <t>name_combined</t>
  </si>
  <si>
    <t>Amaranth</t>
  </si>
  <si>
    <t>Hopi Red Dye</t>
  </si>
  <si>
    <t>April</t>
  </si>
  <si>
    <t>Spring</t>
  </si>
  <si>
    <t>Moderate</t>
  </si>
  <si>
    <t>Amaranthus cruentus</t>
  </si>
  <si>
    <t>Yes</t>
  </si>
  <si>
    <t>Full Sun</t>
  </si>
  <si>
    <t>4-6 wk before last frost</t>
  </si>
  <si>
    <t>Early/Mid March</t>
  </si>
  <si>
    <t>after last frost</t>
  </si>
  <si>
    <t>Late April</t>
  </si>
  <si>
    <t>60-75</t>
  </si>
  <si>
    <t>4' - 6'</t>
  </si>
  <si>
    <t>Annual</t>
  </si>
  <si>
    <t>Love Lies Bleeding</t>
  </si>
  <si>
    <t>Amaranthus caudatus</t>
  </si>
  <si>
    <t>8 wk before last frost</t>
  </si>
  <si>
    <t>Early March</t>
  </si>
  <si>
    <t>After last frost</t>
  </si>
  <si>
    <t>65-75</t>
  </si>
  <si>
    <t>2' - 8'</t>
  </si>
  <si>
    <t>1'-3'</t>
  </si>
  <si>
    <t>Artichoke</t>
  </si>
  <si>
    <t>Cardoon</t>
  </si>
  <si>
    <t>Cynara cardunculus</t>
  </si>
  <si>
    <t>January</t>
  </si>
  <si>
    <t>2 weeks after last frost (direct sow not recommended)</t>
  </si>
  <si>
    <t>Early May</t>
  </si>
  <si>
    <t>60-80</t>
  </si>
  <si>
    <t>4' - 5'</t>
  </si>
  <si>
    <t>4'</t>
  </si>
  <si>
    <t>Tavor</t>
  </si>
  <si>
    <t>Cynara scolymus</t>
  </si>
  <si>
    <t>8-10 wk before planting</t>
  </si>
  <si>
    <t>Late Jan - late February</t>
  </si>
  <si>
    <t>3' - 4'</t>
  </si>
  <si>
    <t>2.5'-3'</t>
  </si>
  <si>
    <t>Asparagus</t>
  </si>
  <si>
    <t>Mary Washington</t>
  </si>
  <si>
    <t>Asparagus officinalis</t>
  </si>
  <si>
    <t>8-12 wk before outdoors</t>
  </si>
  <si>
    <t>Early Feb - Early March</t>
  </si>
  <si>
    <t>After last frost, soil over 60</t>
  </si>
  <si>
    <t>Late April / early may</t>
  </si>
  <si>
    <t>1'-2'</t>
  </si>
  <si>
    <t>Perennial</t>
  </si>
  <si>
    <t>Beans</t>
  </si>
  <si>
    <t>Bush</t>
  </si>
  <si>
    <t>Shelling</t>
  </si>
  <si>
    <t>Appaloosa</t>
  </si>
  <si>
    <t>Difficult</t>
  </si>
  <si>
    <t>Phaseolus vulgaris</t>
  </si>
  <si>
    <t>2-3 weeks before transplant</t>
  </si>
  <si>
    <t>Early-Mid April</t>
  </si>
  <si>
    <t>1-2 weeks after last frost, soil at 60</t>
  </si>
  <si>
    <t>Every 10 days up to 8 weeks before fall frost</t>
  </si>
  <si>
    <t>85-110</t>
  </si>
  <si>
    <t>18" - 2'</t>
  </si>
  <si>
    <t>Pole?</t>
  </si>
  <si>
    <t>Baby Borlotti?</t>
  </si>
  <si>
    <t>20"</t>
  </si>
  <si>
    <t>Black &amp; White Calypso</t>
  </si>
  <si>
    <t>Spring / Fall</t>
  </si>
  <si>
    <t>Easy</t>
  </si>
  <si>
    <t>1-2 weeks after last frost, soil at 60 / In fall once soil is &lt; 80</t>
  </si>
  <si>
    <t>70-90</t>
  </si>
  <si>
    <t>Yes (12" or larger)</t>
  </si>
  <si>
    <t>No</t>
  </si>
  <si>
    <t>20" - 2'</t>
  </si>
  <si>
    <t>Broad</t>
  </si>
  <si>
    <t>Windsor</t>
  </si>
  <si>
    <t>Vicia faba</t>
  </si>
  <si>
    <t>Not recommended</t>
  </si>
  <si>
    <t>N/A</t>
  </si>
  <si>
    <t>75-85</t>
  </si>
  <si>
    <t>Snap</t>
  </si>
  <si>
    <t>Blue Lake 274</t>
  </si>
  <si>
    <t>50-60</t>
  </si>
  <si>
    <t>1' - 2'</t>
  </si>
  <si>
    <t>Bountiful</t>
  </si>
  <si>
    <t>45-50</t>
  </si>
  <si>
    <t>Brittle Wax</t>
  </si>
  <si>
    <t>55-60</t>
  </si>
  <si>
    <t>14" - 16"</t>
  </si>
  <si>
    <t>Coco Noir Starozagorski</t>
  </si>
  <si>
    <t>18"</t>
  </si>
  <si>
    <t>Golden Wax</t>
  </si>
  <si>
    <t>45-60</t>
  </si>
  <si>
    <t>16" -18"</t>
  </si>
  <si>
    <t>12"-18"</t>
  </si>
  <si>
    <t>Greencrop</t>
  </si>
  <si>
    <t>Maxibel Haricot Vert</t>
  </si>
  <si>
    <t>22 "- 26"</t>
  </si>
  <si>
    <t>Royal Burgundy</t>
  </si>
  <si>
    <t>15"-20"</t>
  </si>
  <si>
    <t>Stringless Green Pod</t>
  </si>
  <si>
    <t>Butterscotch</t>
  </si>
  <si>
    <t>Spring / Early Summer</t>
  </si>
  <si>
    <t>1-2 weeks after last frost</t>
  </si>
  <si>
    <t>20-24"</t>
  </si>
  <si>
    <t>12"</t>
  </si>
  <si>
    <t>Contender</t>
  </si>
  <si>
    <t>18-30"</t>
  </si>
  <si>
    <t>Pole</t>
  </si>
  <si>
    <t>Cowpea</t>
  </si>
  <si>
    <t>Michel's</t>
  </si>
  <si>
    <t>Vigna unguiculata</t>
  </si>
  <si>
    <t>72-120"</t>
  </si>
  <si>
    <t>Snap/Dry</t>
  </si>
  <si>
    <t>Dapple Grey</t>
  </si>
  <si>
    <t>51-60</t>
  </si>
  <si>
    <t xml:space="preserve">12-18" </t>
  </si>
  <si>
    <t>Eye of the Goat</t>
  </si>
  <si>
    <t>Improved Tendergreen</t>
  </si>
  <si>
    <t>Lima</t>
  </si>
  <si>
    <t xml:space="preserve">Henderson </t>
  </si>
  <si>
    <t>Phaseolus lunatus</t>
  </si>
  <si>
    <t>18-24"</t>
  </si>
  <si>
    <t>Sieva</t>
  </si>
  <si>
    <t>65-80</t>
  </si>
  <si>
    <t>Mayflower</t>
  </si>
  <si>
    <t>Pinto</t>
  </si>
  <si>
    <t>Quincy</t>
  </si>
  <si>
    <t>Caminat</t>
  </si>
  <si>
    <t>(xtra-large seed pack)</t>
  </si>
  <si>
    <t>60-65</t>
  </si>
  <si>
    <t>Kentucky Wonder</t>
  </si>
  <si>
    <t>Monte Cristo</t>
  </si>
  <si>
    <t>Old Homestead</t>
  </si>
  <si>
    <t>Red &amp; White Calypso</t>
  </si>
  <si>
    <t>15"</t>
  </si>
  <si>
    <t>Runner</t>
  </si>
  <si>
    <t>Scarlet Emperor</t>
  </si>
  <si>
    <t>Phaseolus coccineus</t>
  </si>
  <si>
    <t>Scarlet Runner</t>
  </si>
  <si>
    <t>Soy</t>
  </si>
  <si>
    <t>Agate</t>
  </si>
  <si>
    <t>Glycine max</t>
  </si>
  <si>
    <t>65-70</t>
  </si>
  <si>
    <t>Fiskeby</t>
  </si>
  <si>
    <t>95-105</t>
  </si>
  <si>
    <t>Turkey Craw</t>
  </si>
  <si>
    <t>80-100</t>
  </si>
  <si>
    <t>Yellow Indian Woman</t>
  </si>
  <si>
    <t>French/Filet?</t>
  </si>
  <si>
    <t>Fortex</t>
  </si>
  <si>
    <t>4-6"</t>
  </si>
  <si>
    <t>Beans - Pole Fortex</t>
  </si>
  <si>
    <t>Speedy Organic</t>
  </si>
  <si>
    <t>4-6 weeks after last frost</t>
  </si>
  <si>
    <t>Mid-May / early June</t>
  </si>
  <si>
    <t>3-6"</t>
  </si>
  <si>
    <t>Beans - Speedy Organic Snap Bush</t>
  </si>
  <si>
    <t>Beets</t>
  </si>
  <si>
    <t>Chioggia</t>
  </si>
  <si>
    <t>April / May</t>
  </si>
  <si>
    <t>Beta vulgaris</t>
  </si>
  <si>
    <t xml:space="preserve">partial-full sun </t>
  </si>
  <si>
    <t>Every 14 Days up to 8 weeks before fall frost</t>
  </si>
  <si>
    <t>45-55</t>
  </si>
  <si>
    <t>yes</t>
  </si>
  <si>
    <t>no</t>
  </si>
  <si>
    <t>8-10 in</t>
  </si>
  <si>
    <t>4 in</t>
  </si>
  <si>
    <t>annual</t>
  </si>
  <si>
    <t>Detroit Dark Red</t>
  </si>
  <si>
    <t>Detroit Golden</t>
  </si>
  <si>
    <t>Early Wonder</t>
  </si>
  <si>
    <t>10-12 in</t>
  </si>
  <si>
    <t>Falcon</t>
  </si>
  <si>
    <t>16-18 in</t>
  </si>
  <si>
    <t>Pablo</t>
  </si>
  <si>
    <t>8 in</t>
  </si>
  <si>
    <t>Red Ace</t>
  </si>
  <si>
    <t>Spring Color</t>
  </si>
  <si>
    <t>51-65</t>
  </si>
  <si>
    <t>Avalanche</t>
  </si>
  <si>
    <t>Blend</t>
  </si>
  <si>
    <t>Broccoli</t>
  </si>
  <si>
    <t>De Cicco</t>
  </si>
  <si>
    <t>Feb/March / May</t>
  </si>
  <si>
    <t>Brassica oleracea var. italica</t>
  </si>
  <si>
    <t>full sun</t>
  </si>
  <si>
    <t>6-8 wks before outdoor planting</t>
  </si>
  <si>
    <t>Late February - Early March</t>
  </si>
  <si>
    <t>50-85</t>
  </si>
  <si>
    <t>24-30 in</t>
  </si>
  <si>
    <t>12 in</t>
  </si>
  <si>
    <t>Calabrese</t>
  </si>
  <si>
    <t>Fiesta</t>
  </si>
  <si>
    <t>Green Magic</t>
  </si>
  <si>
    <t>24 in</t>
  </si>
  <si>
    <t>Italian Green</t>
  </si>
  <si>
    <t>20 in</t>
  </si>
  <si>
    <t xml:space="preserve">De Ropa - Spring Raab   </t>
  </si>
  <si>
    <t>24-36 in</t>
  </si>
  <si>
    <t>Romanesco</t>
  </si>
  <si>
    <t>70-100</t>
  </si>
  <si>
    <t>Waltham 29</t>
  </si>
  <si>
    <t>Aspabroc</t>
  </si>
  <si>
    <t>Broccolini (hybrid)</t>
  </si>
  <si>
    <t>6-8 weeks before outdoor planting</t>
  </si>
  <si>
    <t>8-10"</t>
  </si>
  <si>
    <t>Broccoli - Aspabroc Broccolini Hybrid</t>
  </si>
  <si>
    <t>Brussels Sprouts</t>
  </si>
  <si>
    <t>Autumn Star</t>
  </si>
  <si>
    <t>May</t>
  </si>
  <si>
    <t>Fall</t>
  </si>
  <si>
    <t>Brassica oleracea</t>
  </si>
  <si>
    <t>4-6 wks before outdoor planting</t>
  </si>
  <si>
    <t>May-June</t>
  </si>
  <si>
    <t>transplant June-July for fall harvest</t>
  </si>
  <si>
    <t>Dagan</t>
  </si>
  <si>
    <t>Long Island</t>
  </si>
  <si>
    <t>Cantaloupe</t>
  </si>
  <si>
    <t>Delicious</t>
  </si>
  <si>
    <t>Cucumis melo</t>
  </si>
  <si>
    <t>3-4 wks before outdoor planting</t>
  </si>
  <si>
    <t>Mid-Late March</t>
  </si>
  <si>
    <t>transplant after last frost date</t>
  </si>
  <si>
    <t>recommended to start indoors, extremely sensitive to cold</t>
  </si>
  <si>
    <t>80-90</t>
  </si>
  <si>
    <t>12-18 in</t>
  </si>
  <si>
    <t>3-4 ft</t>
  </si>
  <si>
    <t>Delicious 51 (Muskmelon)</t>
  </si>
  <si>
    <t>18 in</t>
  </si>
  <si>
    <t>Edisto 47</t>
  </si>
  <si>
    <t>1-2 weeks after last frost date</t>
  </si>
  <si>
    <t>Hale's Best</t>
  </si>
  <si>
    <t>EarliChamp</t>
  </si>
  <si>
    <t>Mid-Late April</t>
  </si>
  <si>
    <t>transplant Late May / Early June</t>
  </si>
  <si>
    <t>Late May / Early June</t>
  </si>
  <si>
    <t>Cantaloupe EarliChamp</t>
  </si>
  <si>
    <t>Carrot</t>
  </si>
  <si>
    <t>Canada</t>
  </si>
  <si>
    <t>Daucus Carota</t>
  </si>
  <si>
    <t>Late April - Mid July</t>
  </si>
  <si>
    <t>Every 3 weeks</t>
  </si>
  <si>
    <t>6-8 in</t>
  </si>
  <si>
    <t xml:space="preserve">bi-enniel </t>
  </si>
  <si>
    <t>Every 3-6 weeks</t>
  </si>
  <si>
    <t xml:space="preserve">65-87 </t>
  </si>
  <si>
    <t>4-6 in</t>
  </si>
  <si>
    <t>Danvers Half Long</t>
  </si>
  <si>
    <t>65-87</t>
  </si>
  <si>
    <t xml:space="preserve">Carrot </t>
  </si>
  <si>
    <t>Ingot</t>
  </si>
  <si>
    <t>7-8 in</t>
  </si>
  <si>
    <t>1-2 in</t>
  </si>
  <si>
    <t>Little Finger</t>
  </si>
  <si>
    <t>Every 2 weeks</t>
  </si>
  <si>
    <t>4-8 in</t>
  </si>
  <si>
    <t>3 in</t>
  </si>
  <si>
    <t>Musico</t>
  </si>
  <si>
    <t xml:space="preserve">Late April - Mid July </t>
  </si>
  <si>
    <t>9-16 in</t>
  </si>
  <si>
    <t>Napa</t>
  </si>
  <si>
    <t>63-70</t>
  </si>
  <si>
    <t>Nutri Red</t>
  </si>
  <si>
    <t>70 days</t>
  </si>
  <si>
    <t>7-9 in</t>
  </si>
  <si>
    <t>Paris Market</t>
  </si>
  <si>
    <t>50-68</t>
  </si>
  <si>
    <t>2-4 in</t>
  </si>
  <si>
    <t>bi-enniel</t>
  </si>
  <si>
    <t>Purplesnax</t>
  </si>
  <si>
    <t>70-75</t>
  </si>
  <si>
    <t>8-9 in</t>
  </si>
  <si>
    <t>2-3 in</t>
  </si>
  <si>
    <t>Scarlet Nantes</t>
  </si>
  <si>
    <t>6-7 in</t>
  </si>
  <si>
    <t>4-5 in</t>
  </si>
  <si>
    <t>Cat Drugs</t>
  </si>
  <si>
    <t>Catgrass</t>
  </si>
  <si>
    <t>Dactylis Glomerata</t>
  </si>
  <si>
    <t>full / partial sun</t>
  </si>
  <si>
    <t>can be grown indoors year round / start after frost date</t>
  </si>
  <si>
    <t>Late April / Early May</t>
  </si>
  <si>
    <t>40-60</t>
  </si>
  <si>
    <t>36-48 in</t>
  </si>
  <si>
    <t>Catnip</t>
  </si>
  <si>
    <t>Nepeta Cataria</t>
  </si>
  <si>
    <t>4-8 weeks before last frost date</t>
  </si>
  <si>
    <t>Mid March</t>
  </si>
  <si>
    <t xml:space="preserve">Late April   </t>
  </si>
  <si>
    <t>12-14 in</t>
  </si>
  <si>
    <t>perennial</t>
  </si>
  <si>
    <t>Cauliflower</t>
  </si>
  <si>
    <t>Amazing</t>
  </si>
  <si>
    <t>Feb/March</t>
  </si>
  <si>
    <t>Brassica oleracea var. botrytis</t>
  </si>
  <si>
    <t>4-6 weeks before last frost date</t>
  </si>
  <si>
    <t>68-75</t>
  </si>
  <si>
    <t>20-24 in</t>
  </si>
  <si>
    <t>Graffiti</t>
  </si>
  <si>
    <t>75-80</t>
  </si>
  <si>
    <t>Multi-color</t>
  </si>
  <si>
    <t>6 wks before outdoor planting</t>
  </si>
  <si>
    <t>24-30</t>
  </si>
  <si>
    <t>Purple of Sicily</t>
  </si>
  <si>
    <t>60-85</t>
  </si>
  <si>
    <t>Self-blanche</t>
  </si>
  <si>
    <t>60-70</t>
  </si>
  <si>
    <t>Snowball</t>
  </si>
  <si>
    <t>70-80</t>
  </si>
  <si>
    <t>Veronica</t>
  </si>
  <si>
    <t>White</t>
  </si>
  <si>
    <t>Celeriac</t>
  </si>
  <si>
    <t>Monstorpolgi</t>
  </si>
  <si>
    <t>Early summer</t>
  </si>
  <si>
    <t>Apium graveolens</t>
  </si>
  <si>
    <t>10 -12 weeks before outdoor planting</t>
  </si>
  <si>
    <t>Mid - Late March</t>
  </si>
  <si>
    <t>June</t>
  </si>
  <si>
    <t>Brilliant</t>
  </si>
  <si>
    <t>Celery</t>
  </si>
  <si>
    <t>Summer</t>
  </si>
  <si>
    <t>Tall Utah</t>
  </si>
  <si>
    <t>Corn</t>
  </si>
  <si>
    <t>American Dream</t>
  </si>
  <si>
    <t>Bear Paw</t>
  </si>
  <si>
    <t>Black Aztec</t>
  </si>
  <si>
    <t>Butter &amp; Sugar</t>
  </si>
  <si>
    <t>Delectable</t>
  </si>
  <si>
    <t>Early Sunglow</t>
  </si>
  <si>
    <t>Golden Bantam</t>
  </si>
  <si>
    <t>Golden Cross Bantam</t>
  </si>
  <si>
    <t>Golden Jubilee</t>
  </si>
  <si>
    <t>Honey and Cream</t>
  </si>
  <si>
    <t>Honey Select</t>
  </si>
  <si>
    <t>Japonica Striped Maize</t>
  </si>
  <si>
    <t>Kandy King</t>
  </si>
  <si>
    <t>Peaches and Cream</t>
  </si>
  <si>
    <t>Reid's Yellow Dent</t>
  </si>
  <si>
    <t>Silver Queen</t>
  </si>
  <si>
    <t>Silvermine</t>
  </si>
  <si>
    <t>Trucker's Favorite Yellow</t>
  </si>
  <si>
    <t>Cucumber</t>
  </si>
  <si>
    <t>Alibi</t>
  </si>
  <si>
    <t>Armenian</t>
  </si>
  <si>
    <t>Boston Pickling</t>
  </si>
  <si>
    <t>Bush Pickle</t>
  </si>
  <si>
    <t>Early Spring Burpless</t>
  </si>
  <si>
    <t>Green Dragon</t>
  </si>
  <si>
    <t>Japanese Long Dragon</t>
  </si>
  <si>
    <t>Lemon</t>
  </si>
  <si>
    <t>Marketmore</t>
  </si>
  <si>
    <t>Muncher</t>
  </si>
  <si>
    <t>Spacemaster 80</t>
  </si>
  <si>
    <t>Straight 8</t>
  </si>
  <si>
    <t>Tasty Green</t>
  </si>
  <si>
    <t>Wisconsin Pickling</t>
  </si>
  <si>
    <t>Eggplant</t>
  </si>
  <si>
    <t>Black Beauty</t>
  </si>
  <si>
    <t>Casper</t>
  </si>
  <si>
    <t>Pingtung Long</t>
  </si>
  <si>
    <t>Poropera</t>
  </si>
  <si>
    <t>Flower/Ornamental</t>
  </si>
  <si>
    <t>Aster</t>
  </si>
  <si>
    <t>Crego Mix</t>
  </si>
  <si>
    <t>Montezuma Mix</t>
  </si>
  <si>
    <t>Baby's Breath</t>
  </si>
  <si>
    <t>Bachelor's Buttons</t>
  </si>
  <si>
    <t>Blue Boy</t>
  </si>
  <si>
    <t>Mixed</t>
  </si>
  <si>
    <t>Bee Balm</t>
  </si>
  <si>
    <t>Bells of Ireland</t>
  </si>
  <si>
    <t>Black Eyed Susan</t>
  </si>
  <si>
    <t>Blanket Flowers</t>
  </si>
  <si>
    <t>Bluebonnets</t>
  </si>
  <si>
    <t>Calendula</t>
  </si>
  <si>
    <t>Pacific Beauty Mix</t>
  </si>
  <si>
    <t>Columbine</t>
  </si>
  <si>
    <t>Granny's Nightcap</t>
  </si>
  <si>
    <t>Coreopsis</t>
  </si>
  <si>
    <t>Cornflower</t>
  </si>
  <si>
    <t>Blue Box</t>
  </si>
  <si>
    <t>Cosmos</t>
  </si>
  <si>
    <t>Bright Lights</t>
  </si>
  <si>
    <t>Candystripe</t>
  </si>
  <si>
    <t>Sea Shells Mix</t>
  </si>
  <si>
    <t>Sensation</t>
  </si>
  <si>
    <t>Dahlia</t>
  </si>
  <si>
    <t>Daisy</t>
  </si>
  <si>
    <t>Dusty Miller</t>
  </si>
  <si>
    <t>Flax Scarlet Rubrum</t>
  </si>
  <si>
    <t>Forget-Me-Not</t>
  </si>
  <si>
    <t>Four O'clock</t>
  </si>
  <si>
    <t>Foxglove</t>
  </si>
  <si>
    <t>Gaillardia</t>
  </si>
  <si>
    <t>Hollyhock</t>
  </si>
  <si>
    <t>Carter's Double</t>
  </si>
  <si>
    <t>Indian Spring</t>
  </si>
  <si>
    <t>Outhouse</t>
  </si>
  <si>
    <t>Johnny-Jump-Up</t>
  </si>
  <si>
    <t>Larkspur</t>
  </si>
  <si>
    <t>Lunaria</t>
  </si>
  <si>
    <t>Lupine</t>
  </si>
  <si>
    <t>Hartwegii</t>
  </si>
  <si>
    <t>Marigold</t>
  </si>
  <si>
    <t>Brocade</t>
  </si>
  <si>
    <t>Crackerjack</t>
  </si>
  <si>
    <t>French Petite</t>
  </si>
  <si>
    <t>Mary Helen</t>
  </si>
  <si>
    <t>Petite Mix</t>
  </si>
  <si>
    <t>Mixture</t>
  </si>
  <si>
    <t>Bee My Friend</t>
  </si>
  <si>
    <t>Beneficial Bug</t>
  </si>
  <si>
    <t>Bird Lover's</t>
  </si>
  <si>
    <t>Please Don't Flutter By</t>
  </si>
  <si>
    <t>Wildflower</t>
  </si>
  <si>
    <t>Moonflower</t>
  </si>
  <si>
    <t>Evening Glory</t>
  </si>
  <si>
    <t>Morning Glory</t>
  </si>
  <si>
    <t>Early Heavenly Blue</t>
  </si>
  <si>
    <t>Flying Saucers</t>
  </si>
  <si>
    <t>Giant</t>
  </si>
  <si>
    <t>Grandpa Ott's</t>
  </si>
  <si>
    <t>Improved Heavenly Blue</t>
  </si>
  <si>
    <t>Picotee Blue</t>
  </si>
  <si>
    <t>Shadow Dance</t>
  </si>
  <si>
    <t>Nasturtium</t>
  </si>
  <si>
    <t>Alaska</t>
  </si>
  <si>
    <t xml:space="preserve">Nasturtium </t>
  </si>
  <si>
    <t>Dwarf</t>
  </si>
  <si>
    <t>Empress of India</t>
  </si>
  <si>
    <t>Nasturium</t>
  </si>
  <si>
    <t>Salad Blend</t>
  </si>
  <si>
    <t>Painted Tongue</t>
  </si>
  <si>
    <t>Pansy</t>
  </si>
  <si>
    <t>Phlox</t>
  </si>
  <si>
    <t>Poppy</t>
  </si>
  <si>
    <t>California Mix</t>
  </si>
  <si>
    <t>Iceland Mix</t>
  </si>
  <si>
    <t>Oriental Scarlet</t>
  </si>
  <si>
    <t>Shirley Double</t>
  </si>
  <si>
    <t>Prairie Clover</t>
  </si>
  <si>
    <t>Purple Coneflower</t>
  </si>
  <si>
    <t>Salvia</t>
  </si>
  <si>
    <t>Blue Bedder</t>
  </si>
  <si>
    <t>St. John's Fire</t>
  </si>
  <si>
    <t>Scabiosa</t>
  </si>
  <si>
    <t>Sensitive Plant</t>
  </si>
  <si>
    <t>Snapdragon</t>
  </si>
  <si>
    <t>Sunflower</t>
  </si>
  <si>
    <t>Evening Sun</t>
  </si>
  <si>
    <t>Goldy Double</t>
  </si>
  <si>
    <t>Italian White</t>
  </si>
  <si>
    <t>Lemon Queen</t>
  </si>
  <si>
    <t>Mammoth Russian</t>
  </si>
  <si>
    <t>Special Mix</t>
  </si>
  <si>
    <t>Sun Gold Purple</t>
  </si>
  <si>
    <t>Taiyo</t>
  </si>
  <si>
    <t>Velvet Queen</t>
  </si>
  <si>
    <t>Giganteus</t>
  </si>
  <si>
    <t>Sweet William</t>
  </si>
  <si>
    <t>Tithonia</t>
  </si>
  <si>
    <t>Torch Mexican</t>
  </si>
  <si>
    <t>Yellow Mexican</t>
  </si>
  <si>
    <t>White Cypress Vine</t>
  </si>
  <si>
    <t>Zinnia</t>
  </si>
  <si>
    <t>California Giant Mix</t>
  </si>
  <si>
    <t>California Giant Scarlet</t>
  </si>
  <si>
    <t>California Giant White</t>
  </si>
  <si>
    <t>Cut &amp; Come Again</t>
  </si>
  <si>
    <t>State Fair</t>
  </si>
  <si>
    <t>Gourd</t>
  </si>
  <si>
    <t>Small Varieties Mixed</t>
  </si>
  <si>
    <t>Greens</t>
  </si>
  <si>
    <t>Alfresco Blend</t>
  </si>
  <si>
    <t>Arugula</t>
  </si>
  <si>
    <t>Astro</t>
  </si>
  <si>
    <t>Every 14 Days up to 1 month before fall frost</t>
  </si>
  <si>
    <t>Rocket</t>
  </si>
  <si>
    <t>Beet</t>
  </si>
  <si>
    <t>Five Color Silver</t>
  </si>
  <si>
    <t>Cabbage</t>
  </si>
  <si>
    <t>Chinese - Michihli</t>
  </si>
  <si>
    <t>if desired</t>
  </si>
  <si>
    <t>Copenhagen Market</t>
  </si>
  <si>
    <t>Danish Ballhead</t>
  </si>
  <si>
    <t>Early Jersey Wakefield</t>
  </si>
  <si>
    <t>Golden Acre</t>
  </si>
  <si>
    <t>Green Presto</t>
  </si>
  <si>
    <t>Red Acre</t>
  </si>
  <si>
    <t>Red Express</t>
  </si>
  <si>
    <t>Savoy Perfection</t>
  </si>
  <si>
    <t>Taiwan</t>
  </si>
  <si>
    <t>Tokyo Bekana</t>
  </si>
  <si>
    <t>Late Flat Dutch</t>
  </si>
  <si>
    <t>beginner friendly</t>
  </si>
  <si>
    <t>8-12 weeks before last frost date</t>
  </si>
  <si>
    <t xml:space="preserve">after last frost date </t>
  </si>
  <si>
    <t>Chard</t>
  </si>
  <si>
    <t>5 Color Silver</t>
  </si>
  <si>
    <t>Fordhook Giant</t>
  </si>
  <si>
    <t>Orange</t>
  </si>
  <si>
    <t>Rainbow Blend</t>
  </si>
  <si>
    <t>Swiss</t>
  </si>
  <si>
    <t>Dark Green Lucullus</t>
  </si>
  <si>
    <t>Oriole</t>
  </si>
  <si>
    <t>Rainbow of Lights</t>
  </si>
  <si>
    <t>Rhubarb</t>
  </si>
  <si>
    <t>Ruby Red</t>
  </si>
  <si>
    <t>Flamingo Pink</t>
  </si>
  <si>
    <t>Chicory</t>
  </si>
  <si>
    <t>Radicchio</t>
  </si>
  <si>
    <t>Palla Rossa Special</t>
  </si>
  <si>
    <t>Cicoria</t>
  </si>
  <si>
    <t>Collards</t>
  </si>
  <si>
    <t>Champion</t>
  </si>
  <si>
    <t>Georgia</t>
  </si>
  <si>
    <t>Green</t>
  </si>
  <si>
    <t>Southern</t>
  </si>
  <si>
    <t>Vates</t>
  </si>
  <si>
    <t>Cress</t>
  </si>
  <si>
    <t>Curly</t>
  </si>
  <si>
    <t>Endive</t>
  </si>
  <si>
    <t>Broad-Leaf Batavian</t>
  </si>
  <si>
    <t>Green Curled</t>
  </si>
  <si>
    <t>Rhodes</t>
  </si>
  <si>
    <t>Kale</t>
  </si>
  <si>
    <t>Dwarf Blue Curled Scotch</t>
  </si>
  <si>
    <t>Heirloom Red Russian</t>
  </si>
  <si>
    <t>Holy Kale Blend</t>
  </si>
  <si>
    <t>Improved Siberian</t>
  </si>
  <si>
    <t>Lacinato or Tuscan</t>
  </si>
  <si>
    <t>Nagoya White</t>
  </si>
  <si>
    <t>Nancy's Baby Leaf Blend</t>
  </si>
  <si>
    <t>Ornamental</t>
  </si>
  <si>
    <t>Red Russian</t>
  </si>
  <si>
    <t>Red Ursa</t>
  </si>
  <si>
    <t>Smooth German</t>
  </si>
  <si>
    <t>Lettuce</t>
  </si>
  <si>
    <t>Alkindus-Pelleted</t>
  </si>
  <si>
    <t>Every 7-10 Days untill 4-8 weeks before fall frost (depending on if harvesting full head or baby lettuce)</t>
  </si>
  <si>
    <t>Bistro Blend</t>
  </si>
  <si>
    <t>Black Seeded Simpson</t>
  </si>
  <si>
    <t>Buckley</t>
  </si>
  <si>
    <t>Buttercrunch</t>
  </si>
  <si>
    <t>Darkness</t>
  </si>
  <si>
    <t>Gourmet Blend</t>
  </si>
  <si>
    <t>Grand Rapids</t>
  </si>
  <si>
    <t>Hart's Special Mix</t>
  </si>
  <si>
    <t>Iceberg</t>
  </si>
  <si>
    <t>Red</t>
  </si>
  <si>
    <t>Little Gem</t>
  </si>
  <si>
    <t>Merlot Organic</t>
  </si>
  <si>
    <t>Merveille Des Quatre Saisons</t>
  </si>
  <si>
    <t>Oakleaf</t>
  </si>
  <si>
    <t>Quattro Stagioni</t>
  </si>
  <si>
    <t>Red Salad Bowl</t>
  </si>
  <si>
    <t>Romaine</t>
  </si>
  <si>
    <t>Bullet</t>
  </si>
  <si>
    <t>Little Gem-Pelleted</t>
  </si>
  <si>
    <t>Romaine or White</t>
  </si>
  <si>
    <t>Tom Thumb</t>
  </si>
  <si>
    <t>Mesclun</t>
  </si>
  <si>
    <t>Provence Style</t>
  </si>
  <si>
    <t>Micro Greens Blend</t>
  </si>
  <si>
    <t>Mustard</t>
  </si>
  <si>
    <t>Green Mizuna</t>
  </si>
  <si>
    <t>Leaf Heading</t>
  </si>
  <si>
    <t>Mizuna</t>
  </si>
  <si>
    <t>Red Giant</t>
  </si>
  <si>
    <t>Red Komatsuna</t>
  </si>
  <si>
    <t>Southern Giant Curled</t>
  </si>
  <si>
    <t>Wild Garden</t>
  </si>
  <si>
    <t>Pac Choi</t>
  </si>
  <si>
    <t>White Stemmed</t>
  </si>
  <si>
    <t>Sorrel</t>
  </si>
  <si>
    <t>Spinach</t>
  </si>
  <si>
    <t>Bloomsdale</t>
  </si>
  <si>
    <t>Every 7 days till 2 weeks before fall frost</t>
  </si>
  <si>
    <t>New Zealand</t>
  </si>
  <si>
    <t>Olympia</t>
  </si>
  <si>
    <t>Palco</t>
  </si>
  <si>
    <t>Space</t>
  </si>
  <si>
    <t>Tatsoi</t>
  </si>
  <si>
    <t>Turnip</t>
  </si>
  <si>
    <t>Seven Top</t>
  </si>
  <si>
    <t>Vit</t>
  </si>
  <si>
    <t>Corn Salad</t>
  </si>
  <si>
    <t>Herbs</t>
  </si>
  <si>
    <t>Anise</t>
  </si>
  <si>
    <t>Hyssop</t>
  </si>
  <si>
    <t>Basil</t>
  </si>
  <si>
    <t>Emily</t>
  </si>
  <si>
    <t>Organic</t>
  </si>
  <si>
    <t>Finissimo Verde a Palla</t>
  </si>
  <si>
    <t>Genovese</t>
  </si>
  <si>
    <t>Holy</t>
  </si>
  <si>
    <t>Italian</t>
  </si>
  <si>
    <t>Kitchen Blend</t>
  </si>
  <si>
    <t>Mix</t>
  </si>
  <si>
    <t>Rosie</t>
  </si>
  <si>
    <t>Spicy Globe</t>
  </si>
  <si>
    <t>Sweet Thai</t>
  </si>
  <si>
    <t>Borage</t>
  </si>
  <si>
    <t>Chamomile</t>
  </si>
  <si>
    <t>German</t>
  </si>
  <si>
    <t>Chervil</t>
  </si>
  <si>
    <t>Chives</t>
  </si>
  <si>
    <t>Garlic</t>
  </si>
  <si>
    <t>Cilantro</t>
  </si>
  <si>
    <t>Santo</t>
  </si>
  <si>
    <t>Dill</t>
  </si>
  <si>
    <t>Bouquet</t>
  </si>
  <si>
    <t>Dukat</t>
  </si>
  <si>
    <t>Fennel</t>
  </si>
  <si>
    <t>Bronze</t>
  </si>
  <si>
    <t>Sweet Florence</t>
  </si>
  <si>
    <t>Hibiscus</t>
  </si>
  <si>
    <t>Red Drops</t>
  </si>
  <si>
    <t>Lavender</t>
  </si>
  <si>
    <t>Lemon Balm</t>
  </si>
  <si>
    <t>Lovage</t>
  </si>
  <si>
    <t>Marjoram</t>
  </si>
  <si>
    <t>Sweet</t>
  </si>
  <si>
    <t>Oregano</t>
  </si>
  <si>
    <t>Zaatar</t>
  </si>
  <si>
    <t>Parsley</t>
  </si>
  <si>
    <t>Forest Green</t>
  </si>
  <si>
    <t>Giant Italian</t>
  </si>
  <si>
    <t>Italian Flat Leaf</t>
  </si>
  <si>
    <t>Italian Large Flat Leaf</t>
  </si>
  <si>
    <t>Moss Curled</t>
  </si>
  <si>
    <t>Triple Curled</t>
  </si>
  <si>
    <t>Rosemary</t>
  </si>
  <si>
    <t>Sage</t>
  </si>
  <si>
    <t>Broad Leaf</t>
  </si>
  <si>
    <t>Spearmint</t>
  </si>
  <si>
    <t>Stevia</t>
  </si>
  <si>
    <t>Summer Savory</t>
  </si>
  <si>
    <t>Thyme</t>
  </si>
  <si>
    <t>English Thyme</t>
  </si>
  <si>
    <t>Huckleberry</t>
  </si>
  <si>
    <t>Garden</t>
  </si>
  <si>
    <t>Kohlrabi</t>
  </si>
  <si>
    <t>Azur Star</t>
  </si>
  <si>
    <t>Purple &amp; White</t>
  </si>
  <si>
    <t>Superschmeltz</t>
  </si>
  <si>
    <t>Trero</t>
  </si>
  <si>
    <t>Leek</t>
  </si>
  <si>
    <t>American Flag</t>
  </si>
  <si>
    <t>Blue Solaise</t>
  </si>
  <si>
    <t>Chinook</t>
  </si>
  <si>
    <t>Tadorna</t>
  </si>
  <si>
    <t>Melon</t>
  </si>
  <si>
    <t>Galia Incredible</t>
  </si>
  <si>
    <t>Papayadew</t>
  </si>
  <si>
    <t>Sakata's Sweet</t>
  </si>
  <si>
    <t>Tasty Bites</t>
  </si>
  <si>
    <t>Onion</t>
  </si>
  <si>
    <t>Ailsa Craig</t>
  </si>
  <si>
    <t>Apache</t>
  </si>
  <si>
    <t>Kincho</t>
  </si>
  <si>
    <t>Parade-Pelleted</t>
  </si>
  <si>
    <t>Purplette</t>
  </si>
  <si>
    <t>Red Wethersfield</t>
  </si>
  <si>
    <t>Talon</t>
  </si>
  <si>
    <t>Walla Walla</t>
  </si>
  <si>
    <t>Yellow Sweet Spanish</t>
  </si>
  <si>
    <t>Peas</t>
  </si>
  <si>
    <t>Blue Podded</t>
  </si>
  <si>
    <t>Bolero</t>
  </si>
  <si>
    <t>Canoe</t>
  </si>
  <si>
    <t>Cascadia Snap</t>
  </si>
  <si>
    <t>Dwarf Gray Sugar</t>
  </si>
  <si>
    <t>Green Arrow</t>
  </si>
  <si>
    <t>Laxton Progress</t>
  </si>
  <si>
    <t>Lincoln</t>
  </si>
  <si>
    <t>Little Marvel</t>
  </si>
  <si>
    <t>Sugar</t>
  </si>
  <si>
    <t>Sugar Ann</t>
  </si>
  <si>
    <t>Sugar Daddy</t>
  </si>
  <si>
    <t>Sugar Magnolia</t>
  </si>
  <si>
    <t>Snow</t>
  </si>
  <si>
    <t>Orgegon Sugar Pod</t>
  </si>
  <si>
    <t>Orgegon Sugar Pod II</t>
  </si>
  <si>
    <t xml:space="preserve">Sugar Daddy </t>
  </si>
  <si>
    <t>Sugar Snap</t>
  </si>
  <si>
    <t>Super Sugar</t>
  </si>
  <si>
    <t>Knee-Hi Mix</t>
  </si>
  <si>
    <t>Old Spice Mix</t>
  </si>
  <si>
    <t>Painted Lady</t>
  </si>
  <si>
    <t>Royal Mixed Colors</t>
  </si>
  <si>
    <t>Peppers</t>
  </si>
  <si>
    <t>Arapaho</t>
  </si>
  <si>
    <t>Banana</t>
  </si>
  <si>
    <t>Bangles Blend</t>
  </si>
  <si>
    <t>Bell</t>
  </si>
  <si>
    <t>Baby</t>
  </si>
  <si>
    <t>Caifornia Wonder</t>
  </si>
  <si>
    <t>King of the North Red</t>
  </si>
  <si>
    <t>Lady</t>
  </si>
  <si>
    <t>Yellow California Wonder</t>
  </si>
  <si>
    <t>Yolo Wonder</t>
  </si>
  <si>
    <t>Cayenne</t>
  </si>
  <si>
    <t>Cubanelle</t>
  </si>
  <si>
    <t>Fish</t>
  </si>
  <si>
    <t>Habanero</t>
  </si>
  <si>
    <t>Hungarian Hot Wax</t>
  </si>
  <si>
    <t>Jalapeno</t>
  </si>
  <si>
    <t>Early</t>
  </si>
  <si>
    <t>Marconi Red</t>
  </si>
  <si>
    <t>Pepperoncini</t>
  </si>
  <si>
    <t>Pretty n' Sweet</t>
  </si>
  <si>
    <t>Shishito</t>
  </si>
  <si>
    <t>Pumpkin</t>
  </si>
  <si>
    <t>Baby Bear</t>
  </si>
  <si>
    <t>Big Max</t>
  </si>
  <si>
    <t>Connecticut Field</t>
  </si>
  <si>
    <t>Fairytale</t>
  </si>
  <si>
    <t>Howden</t>
  </si>
  <si>
    <t>Jack Be Little</t>
  </si>
  <si>
    <t>Jack of all Trades</t>
  </si>
  <si>
    <t>Pepitas</t>
  </si>
  <si>
    <t>Small Sugar Pie</t>
  </si>
  <si>
    <t>Radish</t>
  </si>
  <si>
    <t>Cherriette</t>
  </si>
  <si>
    <t>Caryone Colors</t>
  </si>
  <si>
    <t>Every 7 days untill 4 weeks from fall frost</t>
  </si>
  <si>
    <t>Cherry Belle</t>
  </si>
  <si>
    <t>Cincinnati Market</t>
  </si>
  <si>
    <t>Daikon</t>
  </si>
  <si>
    <t>French Breakfast</t>
  </si>
  <si>
    <t>Helios</t>
  </si>
  <si>
    <t>Kaleidoscope</t>
  </si>
  <si>
    <t>Red Arrow Daikon</t>
  </si>
  <si>
    <t>Round Black Spanish</t>
  </si>
  <si>
    <t>Starburst</t>
  </si>
  <si>
    <t>Watermelon</t>
  </si>
  <si>
    <t>White Icicle</t>
  </si>
  <si>
    <t>Rutabaga</t>
  </si>
  <si>
    <t>American Purple Top</t>
  </si>
  <si>
    <t>Joan</t>
  </si>
  <si>
    <t>Westport Macomber</t>
  </si>
  <si>
    <t>Salsify</t>
  </si>
  <si>
    <t>Sorghum</t>
  </si>
  <si>
    <t>Mixed Color Broomcorn</t>
  </si>
  <si>
    <t>Squash</t>
  </si>
  <si>
    <t>Amish Pie</t>
  </si>
  <si>
    <t>Benning's Green Tint</t>
  </si>
  <si>
    <t>Birdhouse Gourd</t>
  </si>
  <si>
    <t>Blue Hubard</t>
  </si>
  <si>
    <t>Buttercup</t>
  </si>
  <si>
    <t>Burgess</t>
  </si>
  <si>
    <t>First Taste</t>
  </si>
  <si>
    <t>Gold Nugget</t>
  </si>
  <si>
    <t>Butternut</t>
  </si>
  <si>
    <t>Butterbush</t>
  </si>
  <si>
    <t>Honeynut</t>
  </si>
  <si>
    <t>Waltham</t>
  </si>
  <si>
    <t>Cocozelle di Napoli</t>
  </si>
  <si>
    <t>Crookneck</t>
  </si>
  <si>
    <t>Cucuzzi Caravazzi</t>
  </si>
  <si>
    <t>Delicata Winter</t>
  </si>
  <si>
    <t>Dostal Cucumber</t>
  </si>
  <si>
    <t>Jackpot</t>
  </si>
  <si>
    <t>Golden Hubbard</t>
  </si>
  <si>
    <t>Scallop Blend</t>
  </si>
  <si>
    <t>Spaghetti</t>
  </si>
  <si>
    <t>Straightneck</t>
  </si>
  <si>
    <t>Superpik</t>
  </si>
  <si>
    <t>Yellowfin</t>
  </si>
  <si>
    <t>Tomatillo</t>
  </si>
  <si>
    <t>Purple de Milpa</t>
  </si>
  <si>
    <t>Toma Verde</t>
  </si>
  <si>
    <t>Tomato</t>
  </si>
  <si>
    <t>Amish Paste</t>
  </si>
  <si>
    <t>Arkansas Traveler</t>
  </si>
  <si>
    <t>Beefsteak</t>
  </si>
  <si>
    <t>Best Boy</t>
  </si>
  <si>
    <t>Black Krim</t>
  </si>
  <si>
    <t>Bobcat</t>
  </si>
  <si>
    <t>Bradley</t>
  </si>
  <si>
    <t>Brandywine</t>
  </si>
  <si>
    <t>Pink</t>
  </si>
  <si>
    <t>Yellow</t>
  </si>
  <si>
    <t>Brown Berry</t>
  </si>
  <si>
    <t>Candyland Red</t>
  </si>
  <si>
    <t>Celebration</t>
  </si>
  <si>
    <t>Cherokee Purple</t>
  </si>
  <si>
    <t>Cherry</t>
  </si>
  <si>
    <t>Goldie Ground</t>
  </si>
  <si>
    <t>Matt's Wild</t>
  </si>
  <si>
    <t>Pineapple</t>
  </si>
  <si>
    <t>Roma</t>
  </si>
  <si>
    <t>Container Choice</t>
  </si>
  <si>
    <t>Culinary Blend</t>
  </si>
  <si>
    <t>Gardener's Sweetheart</t>
  </si>
  <si>
    <t>German Johnson</t>
  </si>
  <si>
    <t>Grape</t>
  </si>
  <si>
    <t>Riesentraube</t>
  </si>
  <si>
    <t>Sugar Plum</t>
  </si>
  <si>
    <t>Green Zebra</t>
  </si>
  <si>
    <t>Hartman's Yellow Gooseberry</t>
  </si>
  <si>
    <t>Heinz 2654</t>
  </si>
  <si>
    <t>Indigo Rose</t>
  </si>
  <si>
    <t>Jennie</t>
  </si>
  <si>
    <t>Marglobe</t>
  </si>
  <si>
    <t>Marglobe Supreme</t>
  </si>
  <si>
    <t>Marlowe Charlestown</t>
  </si>
  <si>
    <t>Momotaro</t>
  </si>
  <si>
    <t>Mortgage Lifter</t>
  </si>
  <si>
    <t>Moskvich</t>
  </si>
  <si>
    <t>Mountain Princess</t>
  </si>
  <si>
    <t>Northern Delight</t>
  </si>
  <si>
    <t>Pantano Romanesco</t>
  </si>
  <si>
    <t>Pink Ponderosa</t>
  </si>
  <si>
    <t>Red Pear</t>
  </si>
  <si>
    <t>Red Racer</t>
  </si>
  <si>
    <t>San Marzano</t>
  </si>
  <si>
    <t>Rutgers</t>
  </si>
  <si>
    <t>Sheboygan</t>
  </si>
  <si>
    <t>Southern Nights</t>
  </si>
  <si>
    <t>Stupice</t>
  </si>
  <si>
    <t>Velvet Red</t>
  </si>
  <si>
    <t>White Tomesol</t>
  </si>
  <si>
    <t>Yellow Pear</t>
  </si>
  <si>
    <t>Golden Ball</t>
  </si>
  <si>
    <t>Every 14 Days up till 6 weeks before fall frost</t>
  </si>
  <si>
    <t>Hakurei</t>
  </si>
  <si>
    <t>Purple Top White</t>
  </si>
  <si>
    <t>Borries Yello</t>
  </si>
  <si>
    <t>Cal Sweet Bush</t>
  </si>
  <si>
    <t>Charleston Gray</t>
  </si>
  <si>
    <t>Giant Black Diamond</t>
  </si>
  <si>
    <t>Moon &amp; Stars</t>
  </si>
  <si>
    <t>Zucchini</t>
  </si>
  <si>
    <t>Cavili</t>
  </si>
  <si>
    <t>Costata Romanesco</t>
  </si>
  <si>
    <t>Dark Green</t>
  </si>
  <si>
    <t>Fordhook</t>
  </si>
  <si>
    <t>Ronde de Nice</t>
  </si>
  <si>
    <t>Planting Seasons</t>
  </si>
  <si>
    <t>March -May</t>
  </si>
  <si>
    <t>Early Summer</t>
  </si>
  <si>
    <t>June-July</t>
  </si>
  <si>
    <t>Late Summer</t>
  </si>
  <si>
    <t>July -Sept</t>
  </si>
  <si>
    <t>Sept- November</t>
  </si>
  <si>
    <t>Give Away Group (based on Louisville Grows Needs)</t>
  </si>
  <si>
    <t>Cole crops, Early Spring crops, Things listed as cold hardy and "planted as soon as soil is workable"</t>
  </si>
  <si>
    <t>Spring crops Things listed as "planted after last frost"</t>
  </si>
  <si>
    <t>eary summer and late summer planted crops, also fall crops</t>
  </si>
  <si>
    <t>Gardener Levels</t>
  </si>
  <si>
    <t>Level 1</t>
  </si>
  <si>
    <t>Beginners</t>
  </si>
  <si>
    <t>Starts if available, If additional pamphlets or supplemental info, prioritized. Super simple data collection. Likely no seed collection.</t>
  </si>
  <si>
    <t>Level 2a</t>
  </si>
  <si>
    <t>Intermediate 1</t>
  </si>
  <si>
    <t>Anyone who has experience gardening, slightly more data collection than Level 1, likely no seed collection</t>
  </si>
  <si>
    <t>Level 2b</t>
  </si>
  <si>
    <t>Intermediate 2</t>
  </si>
  <si>
    <t>More experience that level 2b, more data collection than Level 2a, seed collection?</t>
  </si>
  <si>
    <t>Level 3</t>
  </si>
  <si>
    <t>Expert</t>
  </si>
  <si>
    <t>More experienced gardeners, most reliable to get seeds back to the seedbank</t>
  </si>
  <si>
    <t>Requires low level of gardening knowledge, no special equipment, produces a yield the same season it is planted.</t>
  </si>
  <si>
    <t>Slightly more fussy, requires a trellis or some type of support, maybe requires more attention, pruning or knowledge than an "easy" plant</t>
  </si>
  <si>
    <t>Requires specialty soil, fertilizer, or other equipment. Fussy if not attended to, or prone to disease or insects. Does not produce a yield in the same season it is planted.</t>
  </si>
  <si>
    <t>Louisville Frost Dates 2021</t>
  </si>
  <si>
    <t>4/1-4/21</t>
  </si>
  <si>
    <t>10/17-10/31</t>
  </si>
  <si>
    <t>Types of Light</t>
  </si>
  <si>
    <t>Full sun</t>
  </si>
  <si>
    <t>6+ Hourse of Direct light</t>
  </si>
  <si>
    <t>Sun to Partial Sun</t>
  </si>
  <si>
    <t>Will do Okay with 4+ hours, but will likely want some intense midday sun to thrive, and would be ok with 6+ hours of direct light</t>
  </si>
  <si>
    <t>Partial Sun</t>
  </si>
  <si>
    <t>4+ Hours of Direct Light, avoid hot midday light</t>
  </si>
  <si>
    <t>Dapple Shade</t>
  </si>
  <si>
    <t>No full direct sun, but blotches of sun like you'd see under a tree</t>
  </si>
  <si>
    <t>Part Shade to Shade</t>
  </si>
  <si>
    <t>Plant will thrive in less intense sun , but still needs some direct light, may scorch if it gets lots of hot midday light.</t>
  </si>
  <si>
    <t>Full Shade</t>
  </si>
  <si>
    <t>No Direct sun</t>
  </si>
  <si>
    <t>Sun or Shade</t>
  </si>
  <si>
    <t>The plant is flexiable on where it can be planted and survive, but, the color/blooms/size could vary depending on the amount of sun.</t>
  </si>
  <si>
    <t>Succession planting (of same crop)</t>
  </si>
  <si>
    <t>Space out plantings of the same vegetable every two to four weeks. Many vegetables fade after producing their initial crop, setting a heavy yield initially, then smaller and smaller yields throughout the summer. Rather than planting your entire row of beans all at once and having feast or famine, you can plant part of the row at the beginning of the season and then plant more in about two to four weeks. A new crop will be continually coming in.</t>
  </si>
  <si>
    <t>Date</t>
  </si>
  <si>
    <t>Action</t>
  </si>
  <si>
    <t>Dani Clifford</t>
  </si>
  <si>
    <t>Made Copy of Master Seed Catalog</t>
  </si>
  <si>
    <t>Created Definitions tab</t>
  </si>
  <si>
    <t>Creates Read Me FIrst Tab</t>
  </si>
  <si>
    <t>Deleted "gardener level" column</t>
  </si>
  <si>
    <t>Added "Outside planting Date" Column &amp; Notes</t>
  </si>
  <si>
    <t>Added "Inside Planting Date Column &amp; notes</t>
  </si>
  <si>
    <t>Added "succession planting" column and notes</t>
  </si>
  <si>
    <t>Added "Hold for seed savers" column &amp; notes</t>
  </si>
  <si>
    <t>Updated Definitions tab to reflect column changes</t>
  </si>
  <si>
    <t>Created Change Log Tab</t>
  </si>
  <si>
    <t>Created a name_combined column to use in the data collection sheet. This is Auto generated based on formulas</t>
  </si>
  <si>
    <t>Seeds added</t>
  </si>
  <si>
    <t>Seeds Subtracted from march 9th Louisville Grows subtraction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</si>
</sst>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color rgb="FF000000"/>
      <name val="Arial"/>
    </font>
    <font>
      <sz val="14.0"/>
      <color theme="1"/>
      <name val="Arial"/>
    </font>
    <font>
      <color theme="1"/>
      <name val="Arial"/>
    </font>
    <font>
      <sz val="12.0"/>
      <color theme="1"/>
      <name val="Arial"/>
    </font>
    <font>
      <b/>
      <color theme="1"/>
      <name val="Arial"/>
    </font>
    <font>
      <b/>
      <color rgb="FF000000"/>
      <name val="Arial"/>
    </font>
    <font>
      <sz val="10.0"/>
      <color theme="1"/>
      <name val="Arial"/>
    </font>
    <font>
      <i/>
      <sz val="10.0"/>
      <color rgb="FF000000"/>
      <name val="Arial"/>
    </font>
    <font>
      <sz val="10.0"/>
      <color rgb="FF222222"/>
      <name val="Arial"/>
    </font>
    <font>
      <i/>
      <sz val="10.0"/>
      <color rgb="FF222222"/>
      <name val="Arial"/>
    </font>
    <font>
      <color rgb="FF000000"/>
      <name val="Arial"/>
    </font>
    <font>
      <i/>
      <sz val="10.0"/>
      <color rgb="FF111111"/>
      <name val="Arial"/>
    </font>
    <font>
      <i/>
      <color theme="1"/>
      <name val="Arial"/>
    </font>
    <font>
      <i/>
      <sz val="10.0"/>
      <color rgb="FF464646"/>
      <name val="Arial"/>
    </font>
    <font>
      <i/>
      <sz val="11.0"/>
      <color rgb="FF202124"/>
      <name val="Roboto"/>
    </font>
    <font>
      <i/>
      <sz val="11.0"/>
      <color rgb="FF52463B"/>
      <name val="Franklin-gothic-urw"/>
    </font>
    <font>
      <i/>
      <sz val="11.0"/>
      <color rgb="FF242424"/>
      <name val="Lato"/>
    </font>
    <font/>
    <font>
      <sz val="11.0"/>
      <color rgb="FF000000"/>
      <name val="Arial"/>
    </font>
  </fonts>
  <fills count="8">
    <fill>
      <patternFill patternType="none"/>
    </fill>
    <fill>
      <patternFill patternType="lightGray"/>
    </fill>
    <fill>
      <patternFill patternType="solid">
        <fgColor theme="9"/>
        <bgColor theme="9"/>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0000FF"/>
        <bgColor rgb="FF0000FF"/>
      </patternFill>
    </fill>
    <fill>
      <patternFill patternType="solid">
        <fgColor rgb="FFEFEFEF"/>
        <bgColor rgb="FFEFEFEF"/>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Font="1"/>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4" numFmtId="0" xfId="0" applyAlignment="1" applyFont="1">
      <alignment horizontal="center" readingOrder="0"/>
    </xf>
    <xf borderId="0" fillId="3" fontId="4" numFmtId="0" xfId="0" applyAlignment="1" applyFill="1" applyFont="1">
      <alignment readingOrder="0"/>
    </xf>
    <xf borderId="0" fillId="2" fontId="4" numFmtId="0" xfId="0" applyAlignment="1" applyFont="1">
      <alignment readingOrder="0"/>
    </xf>
    <xf borderId="0" fillId="2" fontId="5" numFmtId="0" xfId="0" applyAlignment="1" applyFont="1">
      <alignment readingOrder="0"/>
    </xf>
    <xf borderId="0" fillId="2" fontId="4" numFmtId="0" xfId="0" applyAlignment="1" applyFont="1">
      <alignment horizontal="left" readingOrder="0"/>
    </xf>
    <xf borderId="0" fillId="3" fontId="2" numFmtId="0" xfId="0" applyAlignment="1" applyFont="1">
      <alignment readingOrder="0"/>
    </xf>
    <xf borderId="0" fillId="0" fontId="2" numFmtId="0" xfId="0" applyAlignment="1" applyFont="1">
      <alignment readingOrder="0"/>
    </xf>
    <xf borderId="0" fillId="0" fontId="2" numFmtId="0" xfId="0" applyAlignment="1" applyFont="1">
      <alignment horizontal="center" readingOrder="0"/>
    </xf>
    <xf borderId="0" fillId="4" fontId="6" numFmtId="0" xfId="0" applyAlignment="1" applyFill="1" applyFont="1">
      <alignment readingOrder="0"/>
    </xf>
    <xf borderId="0" fillId="0" fontId="6" numFmtId="0" xfId="0" applyAlignment="1" applyFont="1">
      <alignment readingOrder="0"/>
    </xf>
    <xf borderId="0" fillId="5" fontId="0" numFmtId="0" xfId="0" applyAlignment="1" applyFill="1" applyFont="1">
      <alignment readingOrder="0"/>
    </xf>
    <xf borderId="0" fillId="5" fontId="7" numFmtId="0" xfId="0" applyAlignment="1" applyFont="1">
      <alignment readingOrder="0"/>
    </xf>
    <xf borderId="0" fillId="0" fontId="6" numFmtId="0" xfId="0" applyAlignment="1" applyFont="1">
      <alignment horizontal="left" readingOrder="0"/>
    </xf>
    <xf borderId="0" fillId="0" fontId="6" numFmtId="0" xfId="0" applyFont="1"/>
    <xf borderId="0" fillId="4" fontId="2" numFmtId="0" xfId="0" applyFont="1"/>
    <xf borderId="0" fillId="0" fontId="8" numFmtId="0" xfId="0" applyAlignment="1" applyFont="1">
      <alignment readingOrder="0"/>
    </xf>
    <xf borderId="0" fillId="0" fontId="9" numFmtId="0" xfId="0" applyAlignment="1" applyFont="1">
      <alignment readingOrder="0"/>
    </xf>
    <xf borderId="0" fillId="0" fontId="2" numFmtId="0" xfId="0" applyAlignment="1" applyFont="1">
      <alignment horizontal="center" vertical="bottom"/>
    </xf>
    <xf borderId="0" fillId="0" fontId="2" numFmtId="0" xfId="0" applyAlignment="1" applyFont="1">
      <alignment horizontal="left" readingOrder="0"/>
    </xf>
    <xf borderId="0" fillId="0" fontId="2" numFmtId="0" xfId="0" applyAlignment="1" applyFont="1">
      <alignment readingOrder="0" vertical="bottom"/>
    </xf>
    <xf borderId="0" fillId="0" fontId="2" numFmtId="0" xfId="0" applyAlignment="1" applyFont="1">
      <alignment horizontal="center" readingOrder="0" vertical="bottom"/>
    </xf>
    <xf borderId="0" fillId="5" fontId="10" numFmtId="0" xfId="0" applyAlignment="1" applyFont="1">
      <alignment horizontal="left" readingOrder="0"/>
    </xf>
    <xf borderId="0" fillId="5" fontId="11" numFmtId="0" xfId="0" applyAlignment="1" applyFont="1">
      <alignment readingOrder="0"/>
    </xf>
    <xf borderId="0" fillId="0" fontId="2" numFmtId="0" xfId="0" applyAlignment="1" applyFont="1">
      <alignment vertical="bottom"/>
    </xf>
    <xf borderId="0" fillId="0" fontId="2" numFmtId="0" xfId="0" applyAlignment="1" applyFont="1">
      <alignment horizontal="left" readingOrder="0" vertical="bottom"/>
    </xf>
    <xf borderId="0" fillId="0" fontId="12" numFmtId="0" xfId="0" applyAlignment="1" applyFont="1">
      <alignment readingOrder="0"/>
    </xf>
    <xf borderId="0" fillId="5" fontId="13" numFmtId="0" xfId="0" applyAlignment="1" applyFont="1">
      <alignment readingOrder="0"/>
    </xf>
    <xf borderId="0" fillId="4" fontId="2" numFmtId="0" xfId="0" applyAlignment="1" applyFont="1">
      <alignment readingOrder="0"/>
    </xf>
    <xf borderId="0" fillId="5" fontId="14" numFmtId="0" xfId="0" applyAlignment="1" applyFont="1">
      <alignment horizontal="left" readingOrder="0"/>
    </xf>
    <xf borderId="0" fillId="5" fontId="14" numFmtId="0" xfId="0" applyAlignment="1" applyFont="1">
      <alignment vertical="bottom"/>
    </xf>
    <xf borderId="0" fillId="5" fontId="14" numFmtId="0" xfId="0" applyAlignment="1" applyFont="1">
      <alignment readingOrder="0" vertical="bottom"/>
    </xf>
    <xf borderId="0" fillId="5" fontId="9" numFmtId="0" xfId="0" applyAlignment="1" applyFont="1">
      <alignment horizontal="left" readingOrder="0"/>
    </xf>
    <xf borderId="0" fillId="5" fontId="15" numFmtId="0" xfId="0" applyAlignment="1" applyFont="1">
      <alignment readingOrder="0"/>
    </xf>
    <xf borderId="0" fillId="0" fontId="2" numFmtId="0" xfId="0" applyAlignment="1" applyFont="1">
      <alignment horizontal="left"/>
    </xf>
    <xf borderId="0" fillId="5" fontId="16" numFmtId="0" xfId="0" applyAlignment="1" applyFont="1">
      <alignment horizontal="left" readingOrder="0" shrinkToFit="0" wrapText="1"/>
    </xf>
    <xf borderId="0" fillId="0" fontId="7" numFmtId="0" xfId="0" applyAlignment="1" applyFont="1">
      <alignment readingOrder="0"/>
    </xf>
    <xf borderId="0" fillId="0" fontId="12" numFmtId="0" xfId="0" applyFont="1"/>
    <xf borderId="0" fillId="0" fontId="17" numFmtId="0" xfId="0" applyAlignment="1" applyFont="1">
      <alignment readingOrder="0"/>
    </xf>
    <xf borderId="0" fillId="6" fontId="2" numFmtId="0" xfId="0" applyFill="1" applyFont="1"/>
    <xf borderId="0" fillId="6" fontId="2" numFmtId="0" xfId="0" applyAlignment="1" applyFont="1">
      <alignment horizontal="center"/>
    </xf>
    <xf borderId="0" fillId="6" fontId="12" numFmtId="0" xfId="0" applyFont="1"/>
    <xf borderId="0" fillId="6" fontId="2" numFmtId="0" xfId="0" applyAlignment="1" applyFont="1">
      <alignment horizontal="left"/>
    </xf>
    <xf borderId="0" fillId="0" fontId="2" numFmtId="0" xfId="0" applyAlignment="1" applyFont="1">
      <alignment horizontal="center"/>
    </xf>
    <xf borderId="0" fillId="7" fontId="2" numFmtId="0" xfId="0" applyFill="1" applyFont="1"/>
    <xf borderId="0" fillId="2" fontId="4" numFmtId="0" xfId="0" applyAlignment="1" applyFont="1">
      <alignment horizontal="center" readingOrder="0"/>
    </xf>
    <xf borderId="0" fillId="0" fontId="18" numFmtId="0" xfId="0" applyAlignment="1" applyFont="1">
      <alignment readingOrder="0"/>
    </xf>
    <xf borderId="0" fillId="0" fontId="18" numFmtId="0" xfId="0" applyFont="1"/>
    <xf borderId="0" fillId="2" fontId="1" numFmtId="0" xfId="0" applyAlignment="1" applyFont="1">
      <alignment readingOrder="0"/>
    </xf>
    <xf borderId="0" fillId="2" fontId="1" numFmtId="0" xfId="0" applyFont="1"/>
    <xf borderId="0" fillId="0" fontId="2"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6"/>
  </cols>
  <sheetData>
    <row r="1">
      <c r="A1" s="1" t="s">
        <v>0</v>
      </c>
      <c r="E1" s="2"/>
      <c r="F1" s="2"/>
      <c r="G1" s="2"/>
      <c r="H1" s="2"/>
      <c r="I1" s="2"/>
      <c r="J1" s="2"/>
      <c r="K1" s="2"/>
      <c r="L1" s="2"/>
      <c r="M1" s="2"/>
      <c r="N1" s="2"/>
      <c r="O1" s="2"/>
      <c r="P1" s="2"/>
      <c r="Q1" s="2"/>
      <c r="R1" s="2"/>
      <c r="S1" s="2"/>
      <c r="T1" s="2"/>
      <c r="U1" s="2"/>
      <c r="V1" s="2"/>
      <c r="W1" s="2"/>
      <c r="X1" s="2"/>
      <c r="Y1" s="2"/>
      <c r="Z1" s="2"/>
    </row>
    <row r="3">
      <c r="A3" s="3">
        <v>1.0</v>
      </c>
      <c r="B3" s="3" t="s">
        <v>1</v>
      </c>
      <c r="C3" s="4"/>
      <c r="D3" s="4"/>
      <c r="E3" s="4"/>
      <c r="F3" s="4"/>
      <c r="G3" s="4"/>
      <c r="H3" s="4"/>
      <c r="I3" s="4"/>
      <c r="J3" s="4"/>
      <c r="K3" s="4"/>
      <c r="L3" s="4"/>
      <c r="M3" s="4"/>
      <c r="N3" s="4"/>
      <c r="O3" s="4"/>
      <c r="P3" s="4"/>
      <c r="Q3" s="4"/>
      <c r="R3" s="4"/>
      <c r="S3" s="4"/>
      <c r="T3" s="4"/>
      <c r="U3" s="4"/>
      <c r="V3" s="4"/>
      <c r="W3" s="4"/>
      <c r="X3" s="4"/>
      <c r="Y3" s="4"/>
      <c r="Z3" s="4"/>
    </row>
    <row r="4">
      <c r="A4" s="3"/>
      <c r="B4" s="3"/>
      <c r="C4" s="4"/>
      <c r="D4" s="4"/>
      <c r="E4" s="4"/>
      <c r="F4" s="4"/>
      <c r="G4" s="4"/>
      <c r="H4" s="4"/>
      <c r="I4" s="4"/>
      <c r="J4" s="4"/>
      <c r="K4" s="4"/>
      <c r="L4" s="4"/>
      <c r="M4" s="4"/>
      <c r="N4" s="4"/>
      <c r="O4" s="4"/>
      <c r="P4" s="4"/>
      <c r="Q4" s="4"/>
      <c r="R4" s="4"/>
      <c r="S4" s="4"/>
      <c r="T4" s="4"/>
      <c r="U4" s="4"/>
      <c r="V4" s="4"/>
      <c r="W4" s="4"/>
      <c r="X4" s="4"/>
      <c r="Y4" s="4"/>
      <c r="Z4" s="4"/>
    </row>
    <row r="5">
      <c r="A5" s="3">
        <v>2.0</v>
      </c>
      <c r="B5" s="3" t="s">
        <v>2</v>
      </c>
      <c r="C5" s="3"/>
      <c r="D5" s="4"/>
      <c r="E5" s="4"/>
      <c r="F5" s="4"/>
      <c r="G5" s="4"/>
      <c r="H5" s="4"/>
      <c r="I5" s="4"/>
      <c r="J5" s="4"/>
      <c r="K5" s="4"/>
      <c r="L5" s="4"/>
      <c r="M5" s="4"/>
      <c r="N5" s="4"/>
      <c r="O5" s="4"/>
      <c r="P5" s="4"/>
      <c r="Q5" s="4"/>
      <c r="R5" s="4"/>
      <c r="S5" s="4"/>
      <c r="T5" s="4"/>
      <c r="U5" s="4"/>
      <c r="V5" s="4"/>
      <c r="W5" s="4"/>
      <c r="X5" s="4"/>
      <c r="Y5" s="4"/>
      <c r="Z5" s="4"/>
    </row>
    <row r="6">
      <c r="A6" s="3"/>
      <c r="B6" s="3"/>
      <c r="C6" s="3"/>
      <c r="D6" s="4"/>
      <c r="E6" s="4"/>
      <c r="F6" s="4"/>
      <c r="G6" s="4"/>
      <c r="H6" s="4"/>
      <c r="I6" s="4"/>
      <c r="J6" s="4"/>
      <c r="K6" s="4"/>
      <c r="L6" s="4"/>
      <c r="M6" s="4"/>
      <c r="N6" s="4"/>
      <c r="O6" s="4"/>
      <c r="P6" s="4"/>
      <c r="Q6" s="4"/>
      <c r="R6" s="4"/>
      <c r="S6" s="4"/>
      <c r="T6" s="4"/>
      <c r="U6" s="4"/>
      <c r="V6" s="4"/>
      <c r="W6" s="4"/>
      <c r="X6" s="4"/>
      <c r="Y6" s="4"/>
      <c r="Z6" s="4"/>
    </row>
    <row r="7">
      <c r="A7" s="3">
        <v>3.0</v>
      </c>
      <c r="B7" s="3" t="s">
        <v>3</v>
      </c>
      <c r="C7" s="3"/>
      <c r="D7" s="4"/>
      <c r="E7" s="4"/>
      <c r="F7" s="4"/>
      <c r="G7" s="4"/>
      <c r="H7" s="4"/>
      <c r="I7" s="4"/>
      <c r="J7" s="4"/>
      <c r="K7" s="4"/>
      <c r="L7" s="4"/>
      <c r="M7" s="4"/>
      <c r="N7" s="4"/>
      <c r="O7" s="4"/>
      <c r="P7" s="4"/>
      <c r="Q7" s="4"/>
      <c r="R7" s="4"/>
      <c r="S7" s="4"/>
      <c r="T7" s="4"/>
      <c r="U7" s="4"/>
      <c r="V7" s="4"/>
      <c r="W7" s="4"/>
      <c r="X7" s="4"/>
      <c r="Y7" s="4"/>
      <c r="Z7" s="4"/>
    </row>
    <row r="8">
      <c r="A8" s="3"/>
      <c r="B8" s="3"/>
      <c r="C8" s="3"/>
    </row>
    <row r="9">
      <c r="A9" s="3">
        <v>4.0</v>
      </c>
      <c r="B9" s="3" t="s">
        <v>4</v>
      </c>
      <c r="C9" s="3"/>
      <c r="D9" s="4"/>
      <c r="E9" s="4"/>
      <c r="F9" s="4"/>
      <c r="G9" s="4"/>
      <c r="H9" s="4"/>
      <c r="I9" s="4"/>
      <c r="J9" s="4"/>
      <c r="K9" s="4"/>
      <c r="L9" s="4"/>
      <c r="M9" s="4"/>
      <c r="N9" s="4"/>
      <c r="O9" s="4"/>
      <c r="P9" s="4"/>
      <c r="Q9" s="4"/>
      <c r="R9" s="4"/>
      <c r="S9" s="4"/>
      <c r="T9" s="4"/>
      <c r="U9" s="4"/>
      <c r="V9" s="4"/>
      <c r="W9" s="4"/>
      <c r="X9" s="4"/>
      <c r="Y9" s="4"/>
      <c r="Z9" s="4"/>
    </row>
    <row r="10">
      <c r="A10" s="3"/>
      <c r="B10" s="3"/>
      <c r="C10" s="3"/>
    </row>
    <row r="11">
      <c r="A11" s="3">
        <v>5.0</v>
      </c>
      <c r="B11" s="3" t="s">
        <v>5</v>
      </c>
      <c r="C11" s="3"/>
    </row>
    <row r="12">
      <c r="A12" s="3"/>
      <c r="B12" s="3"/>
      <c r="C12" s="3"/>
    </row>
    <row r="13">
      <c r="A13" s="3">
        <v>6.0</v>
      </c>
      <c r="B13" s="3" t="s">
        <v>6</v>
      </c>
      <c r="C13" s="3"/>
    </row>
    <row r="15">
      <c r="A15" s="3">
        <v>7.0</v>
      </c>
      <c r="B15" s="3" t="s">
        <v>7</v>
      </c>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26.57"/>
    <col customWidth="1" min="3" max="3" width="26.29"/>
    <col customWidth="1" min="4" max="4" width="20.71"/>
    <col customWidth="1" min="5" max="5" width="12.43"/>
    <col customWidth="1" min="6" max="6" width="3.0"/>
    <col customWidth="1" min="7" max="7" width="21.86"/>
    <col customWidth="1" min="8" max="9" width="16.43"/>
    <col customWidth="1" min="10" max="10" width="16.14"/>
    <col customWidth="1" min="11" max="11" width="25.14"/>
    <col customWidth="1" min="12" max="12" width="16.71"/>
    <col customWidth="1" min="13" max="13" width="13.57"/>
    <col customWidth="1" min="14" max="14" width="17.0"/>
    <col customWidth="1" min="17" max="19" width="18.14"/>
    <col customWidth="1" min="20" max="20" width="18.86"/>
    <col customWidth="1" min="22" max="22" width="8.29"/>
    <col customWidth="1" min="23" max="23" width="7.71"/>
    <col customWidth="1" min="24" max="24" width="17.43"/>
    <col customWidth="1" min="28" max="28" width="39.0"/>
  </cols>
  <sheetData>
    <row r="1">
      <c r="A1" s="5" t="s">
        <v>8</v>
      </c>
      <c r="B1" s="5" t="s">
        <v>9</v>
      </c>
      <c r="C1" s="5" t="s">
        <v>10</v>
      </c>
      <c r="D1" s="5" t="s">
        <v>11</v>
      </c>
      <c r="E1" s="6" t="s">
        <v>12</v>
      </c>
      <c r="G1" s="7" t="s">
        <v>13</v>
      </c>
      <c r="H1" s="8" t="s">
        <v>14</v>
      </c>
      <c r="I1" s="9" t="s">
        <v>15</v>
      </c>
      <c r="J1" s="8" t="s">
        <v>16</v>
      </c>
      <c r="K1" s="8" t="s">
        <v>17</v>
      </c>
      <c r="L1" s="8" t="s">
        <v>18</v>
      </c>
      <c r="M1" s="8" t="s">
        <v>19</v>
      </c>
      <c r="N1" s="8" t="s">
        <v>20</v>
      </c>
      <c r="O1" s="8" t="s">
        <v>21</v>
      </c>
      <c r="P1" s="8" t="s">
        <v>22</v>
      </c>
      <c r="Q1" s="10" t="s">
        <v>23</v>
      </c>
      <c r="R1" s="10" t="s">
        <v>24</v>
      </c>
      <c r="S1" s="10" t="s">
        <v>25</v>
      </c>
      <c r="T1" s="8" t="s">
        <v>26</v>
      </c>
      <c r="U1" s="8" t="s">
        <v>27</v>
      </c>
      <c r="V1" s="8" t="s">
        <v>28</v>
      </c>
      <c r="W1" s="8" t="s">
        <v>29</v>
      </c>
      <c r="X1" s="8" t="s">
        <v>30</v>
      </c>
      <c r="AB1" s="11" t="s">
        <v>31</v>
      </c>
    </row>
    <row r="2">
      <c r="A2" s="12" t="s">
        <v>32</v>
      </c>
      <c r="B2" s="12" t="s">
        <v>33</v>
      </c>
      <c r="E2" s="13">
        <v>1.0</v>
      </c>
      <c r="G2" s="14" t="str">
        <f t="shared" ref="G2:G549" si="1">Ifs($E2&lt;=5,"Hold", $E2&gt; 5, "Distribute")</f>
        <v>Hold</v>
      </c>
      <c r="H2" s="15" t="s">
        <v>34</v>
      </c>
      <c r="I2" s="15" t="s">
        <v>35</v>
      </c>
      <c r="J2" s="16" t="s">
        <v>36</v>
      </c>
      <c r="K2" s="17" t="s">
        <v>37</v>
      </c>
      <c r="L2" s="15" t="s">
        <v>38</v>
      </c>
      <c r="M2" s="15" t="s">
        <v>39</v>
      </c>
      <c r="N2" s="15" t="s">
        <v>40</v>
      </c>
      <c r="O2" s="15" t="s">
        <v>41</v>
      </c>
      <c r="P2" s="15" t="s">
        <v>42</v>
      </c>
      <c r="Q2" s="18" t="s">
        <v>43</v>
      </c>
      <c r="R2" s="18"/>
      <c r="S2" s="18" t="s">
        <v>44</v>
      </c>
      <c r="T2" s="19"/>
      <c r="U2" s="15" t="s">
        <v>38</v>
      </c>
      <c r="V2" s="15" t="s">
        <v>45</v>
      </c>
      <c r="W2" s="15"/>
      <c r="X2" s="15" t="s">
        <v>46</v>
      </c>
      <c r="AB2" s="20" t="str">
        <f t="shared" ref="AB2:AB40" si="2">trim(CONCATENATE($A2," - ",$D2," ",$C2," ",$B2," "))</f>
        <v>Amaranth - Hopi Red Dye</v>
      </c>
    </row>
    <row r="3">
      <c r="A3" s="12" t="s">
        <v>32</v>
      </c>
      <c r="B3" s="12" t="s">
        <v>47</v>
      </c>
      <c r="E3" s="13">
        <v>14.0</v>
      </c>
      <c r="G3" s="14" t="str">
        <f t="shared" si="1"/>
        <v>Distribute</v>
      </c>
      <c r="H3" s="15" t="s">
        <v>34</v>
      </c>
      <c r="I3" s="15" t="s">
        <v>35</v>
      </c>
      <c r="J3" s="16" t="s">
        <v>36</v>
      </c>
      <c r="K3" s="17" t="s">
        <v>48</v>
      </c>
      <c r="L3" s="15" t="s">
        <v>38</v>
      </c>
      <c r="M3" s="15" t="s">
        <v>39</v>
      </c>
      <c r="N3" s="15" t="s">
        <v>49</v>
      </c>
      <c r="O3" s="15" t="s">
        <v>50</v>
      </c>
      <c r="P3" s="15" t="s">
        <v>51</v>
      </c>
      <c r="Q3" s="18" t="s">
        <v>43</v>
      </c>
      <c r="R3" s="18"/>
      <c r="S3" s="18" t="s">
        <v>52</v>
      </c>
      <c r="T3" s="19"/>
      <c r="U3" s="15" t="s">
        <v>38</v>
      </c>
      <c r="V3" s="15" t="s">
        <v>53</v>
      </c>
      <c r="W3" s="15" t="s">
        <v>54</v>
      </c>
      <c r="X3" s="15" t="s">
        <v>46</v>
      </c>
      <c r="AB3" s="20" t="str">
        <f t="shared" si="2"/>
        <v>Amaranth - Love Lies Bleeding</v>
      </c>
    </row>
    <row r="4">
      <c r="A4" s="12" t="s">
        <v>55</v>
      </c>
      <c r="B4" s="12" t="s">
        <v>56</v>
      </c>
      <c r="C4" s="12"/>
      <c r="D4" s="12"/>
      <c r="E4" s="13">
        <v>2.0</v>
      </c>
      <c r="G4" s="14" t="str">
        <f t="shared" si="1"/>
        <v>Hold</v>
      </c>
      <c r="H4" s="15" t="s">
        <v>34</v>
      </c>
      <c r="I4" s="15" t="s">
        <v>35</v>
      </c>
      <c r="J4" s="21" t="s">
        <v>36</v>
      </c>
      <c r="K4" s="22" t="s">
        <v>57</v>
      </c>
      <c r="L4" s="15" t="s">
        <v>38</v>
      </c>
      <c r="M4" s="15" t="s">
        <v>39</v>
      </c>
      <c r="N4" s="15" t="s">
        <v>58</v>
      </c>
      <c r="O4" s="15" t="s">
        <v>58</v>
      </c>
      <c r="P4" s="15" t="s">
        <v>59</v>
      </c>
      <c r="Q4" s="18" t="s">
        <v>60</v>
      </c>
      <c r="R4" s="18"/>
      <c r="S4" s="18" t="s">
        <v>61</v>
      </c>
      <c r="T4" s="19"/>
      <c r="U4" s="19"/>
      <c r="V4" s="15" t="s">
        <v>62</v>
      </c>
      <c r="W4" s="15" t="s">
        <v>63</v>
      </c>
      <c r="X4" s="15" t="s">
        <v>46</v>
      </c>
      <c r="AB4" s="20" t="str">
        <f t="shared" si="2"/>
        <v>Artichoke - Cardoon</v>
      </c>
    </row>
    <row r="5">
      <c r="A5" s="12" t="s">
        <v>55</v>
      </c>
      <c r="B5" s="12" t="s">
        <v>64</v>
      </c>
      <c r="C5" s="12"/>
      <c r="D5" s="12"/>
      <c r="E5" s="13">
        <v>1.0</v>
      </c>
      <c r="G5" s="14" t="str">
        <f t="shared" si="1"/>
        <v>Hold</v>
      </c>
      <c r="H5" s="15" t="s">
        <v>34</v>
      </c>
      <c r="I5" s="15" t="s">
        <v>35</v>
      </c>
      <c r="J5" s="21" t="s">
        <v>36</v>
      </c>
      <c r="K5" s="22" t="s">
        <v>65</v>
      </c>
      <c r="L5" s="15" t="s">
        <v>38</v>
      </c>
      <c r="M5" s="15" t="s">
        <v>39</v>
      </c>
      <c r="N5" s="15" t="s">
        <v>66</v>
      </c>
      <c r="O5" s="15" t="s">
        <v>67</v>
      </c>
      <c r="P5" s="15" t="s">
        <v>51</v>
      </c>
      <c r="Q5" s="18" t="s">
        <v>43</v>
      </c>
      <c r="R5" s="18"/>
      <c r="S5" s="18">
        <v>90.0</v>
      </c>
      <c r="T5" s="19"/>
      <c r="U5" s="19"/>
      <c r="V5" s="15" t="s">
        <v>68</v>
      </c>
      <c r="W5" s="15" t="s">
        <v>69</v>
      </c>
      <c r="X5" s="15" t="s">
        <v>46</v>
      </c>
      <c r="AB5" s="20" t="str">
        <f t="shared" si="2"/>
        <v>Artichoke - Tavor</v>
      </c>
    </row>
    <row r="6">
      <c r="A6" s="12" t="s">
        <v>70</v>
      </c>
      <c r="B6" s="12" t="s">
        <v>71</v>
      </c>
      <c r="C6" s="12"/>
      <c r="E6" s="13">
        <v>1.0</v>
      </c>
      <c r="G6" s="14" t="str">
        <f t="shared" si="1"/>
        <v>Hold</v>
      </c>
      <c r="H6" s="15" t="s">
        <v>34</v>
      </c>
      <c r="I6" s="15" t="s">
        <v>35</v>
      </c>
      <c r="J6" s="21" t="s">
        <v>36</v>
      </c>
      <c r="K6" s="22" t="s">
        <v>72</v>
      </c>
      <c r="L6" s="15" t="s">
        <v>38</v>
      </c>
      <c r="M6" s="15" t="s">
        <v>39</v>
      </c>
      <c r="N6" s="15" t="s">
        <v>73</v>
      </c>
      <c r="O6" s="15" t="s">
        <v>74</v>
      </c>
      <c r="P6" s="15" t="s">
        <v>75</v>
      </c>
      <c r="Q6" s="18" t="s">
        <v>76</v>
      </c>
      <c r="R6" s="18"/>
      <c r="S6" s="18">
        <v>730.0</v>
      </c>
      <c r="T6" s="19"/>
      <c r="U6" s="19"/>
      <c r="V6" s="15" t="s">
        <v>68</v>
      </c>
      <c r="W6" s="15" t="s">
        <v>77</v>
      </c>
      <c r="X6" s="15" t="s">
        <v>78</v>
      </c>
      <c r="AB6" s="20" t="str">
        <f t="shared" si="2"/>
        <v>Asparagus - Mary Washington</v>
      </c>
    </row>
    <row r="7">
      <c r="A7" s="12" t="s">
        <v>79</v>
      </c>
      <c r="B7" s="12" t="s">
        <v>80</v>
      </c>
      <c r="C7" s="12" t="s">
        <v>81</v>
      </c>
      <c r="D7" s="12" t="s">
        <v>82</v>
      </c>
      <c r="E7" s="23">
        <v>1.0</v>
      </c>
      <c r="G7" s="14" t="str">
        <f t="shared" si="1"/>
        <v>Hold</v>
      </c>
      <c r="H7" s="12" t="s">
        <v>34</v>
      </c>
      <c r="I7" s="12" t="s">
        <v>35</v>
      </c>
      <c r="J7" s="12" t="s">
        <v>83</v>
      </c>
      <c r="K7" s="22" t="s">
        <v>84</v>
      </c>
      <c r="L7" s="12" t="s">
        <v>38</v>
      </c>
      <c r="M7" s="12" t="s">
        <v>39</v>
      </c>
      <c r="N7" s="12" t="s">
        <v>85</v>
      </c>
      <c r="O7" s="12" t="s">
        <v>86</v>
      </c>
      <c r="P7" s="12" t="s">
        <v>87</v>
      </c>
      <c r="Q7" s="18" t="s">
        <v>76</v>
      </c>
      <c r="R7" s="24" t="s">
        <v>88</v>
      </c>
      <c r="S7" s="24" t="s">
        <v>89</v>
      </c>
      <c r="V7" s="12" t="s">
        <v>90</v>
      </c>
      <c r="X7" s="12" t="s">
        <v>46</v>
      </c>
      <c r="AB7" s="20" t="str">
        <f t="shared" si="2"/>
        <v>Beans - Appaloosa Shelling Bush</v>
      </c>
    </row>
    <row r="8">
      <c r="A8" s="12" t="s">
        <v>79</v>
      </c>
      <c r="B8" s="12" t="s">
        <v>91</v>
      </c>
      <c r="C8" s="12" t="s">
        <v>92</v>
      </c>
      <c r="E8" s="23">
        <v>1.0</v>
      </c>
      <c r="G8" s="14" t="str">
        <f t="shared" si="1"/>
        <v>Hold</v>
      </c>
      <c r="H8" s="12" t="s">
        <v>34</v>
      </c>
      <c r="I8" s="12" t="s">
        <v>35</v>
      </c>
      <c r="J8" s="12" t="s">
        <v>36</v>
      </c>
      <c r="K8" s="22" t="s">
        <v>84</v>
      </c>
      <c r="L8" s="12" t="s">
        <v>38</v>
      </c>
      <c r="M8" s="12" t="s">
        <v>39</v>
      </c>
      <c r="N8" s="12" t="s">
        <v>85</v>
      </c>
      <c r="O8" s="12" t="s">
        <v>86</v>
      </c>
      <c r="P8" s="12" t="s">
        <v>87</v>
      </c>
      <c r="Q8" s="18" t="s">
        <v>76</v>
      </c>
      <c r="R8" s="24"/>
      <c r="S8" s="24" t="s">
        <v>61</v>
      </c>
      <c r="T8" s="25"/>
      <c r="U8" s="12" t="s">
        <v>38</v>
      </c>
      <c r="V8" s="12" t="s">
        <v>93</v>
      </c>
      <c r="X8" s="12" t="s">
        <v>46</v>
      </c>
      <c r="AB8" s="20" t="str">
        <f t="shared" si="2"/>
        <v>Beans - Baby Borlotti? Pole?</v>
      </c>
    </row>
    <row r="9">
      <c r="A9" s="12" t="s">
        <v>79</v>
      </c>
      <c r="B9" s="12" t="s">
        <v>80</v>
      </c>
      <c r="C9" s="12" t="s">
        <v>81</v>
      </c>
      <c r="D9" s="12" t="s">
        <v>94</v>
      </c>
      <c r="E9" s="23">
        <v>1.0</v>
      </c>
      <c r="G9" s="14" t="str">
        <f t="shared" si="1"/>
        <v>Hold</v>
      </c>
      <c r="H9" s="12" t="s">
        <v>34</v>
      </c>
      <c r="I9" s="12" t="s">
        <v>95</v>
      </c>
      <c r="J9" s="12" t="s">
        <v>96</v>
      </c>
      <c r="K9" s="22" t="s">
        <v>84</v>
      </c>
      <c r="L9" s="12" t="s">
        <v>38</v>
      </c>
      <c r="M9" s="12" t="s">
        <v>39</v>
      </c>
      <c r="N9" s="12" t="s">
        <v>85</v>
      </c>
      <c r="O9" s="12" t="s">
        <v>86</v>
      </c>
      <c r="P9" s="12" t="s">
        <v>97</v>
      </c>
      <c r="Q9" s="18" t="s">
        <v>76</v>
      </c>
      <c r="R9" s="24" t="s">
        <v>88</v>
      </c>
      <c r="S9" s="24" t="s">
        <v>98</v>
      </c>
      <c r="T9" s="25" t="s">
        <v>99</v>
      </c>
      <c r="U9" s="12" t="s">
        <v>100</v>
      </c>
      <c r="V9" s="12" t="s">
        <v>101</v>
      </c>
      <c r="X9" s="12" t="s">
        <v>46</v>
      </c>
      <c r="AB9" s="20" t="str">
        <f t="shared" si="2"/>
        <v>Beans - Black &amp; White Calypso Shelling Bush</v>
      </c>
    </row>
    <row r="10">
      <c r="A10" s="12" t="s">
        <v>79</v>
      </c>
      <c r="B10" s="12" t="s">
        <v>102</v>
      </c>
      <c r="C10" s="12" t="s">
        <v>81</v>
      </c>
      <c r="D10" s="12" t="s">
        <v>103</v>
      </c>
      <c r="E10" s="13">
        <v>2.0</v>
      </c>
      <c r="G10" s="14" t="str">
        <f t="shared" si="1"/>
        <v>Hold</v>
      </c>
      <c r="H10" s="12" t="s">
        <v>34</v>
      </c>
      <c r="I10" s="12" t="s">
        <v>95</v>
      </c>
      <c r="J10" s="12" t="s">
        <v>96</v>
      </c>
      <c r="K10" s="22" t="s">
        <v>104</v>
      </c>
      <c r="L10" s="12" t="s">
        <v>38</v>
      </c>
      <c r="M10" s="12" t="s">
        <v>39</v>
      </c>
      <c r="N10" s="12" t="s">
        <v>105</v>
      </c>
      <c r="O10" s="12" t="s">
        <v>106</v>
      </c>
      <c r="P10" s="12" t="s">
        <v>87</v>
      </c>
      <c r="Q10" s="18" t="s">
        <v>76</v>
      </c>
      <c r="R10" s="24"/>
      <c r="S10" s="24" t="s">
        <v>107</v>
      </c>
      <c r="T10" s="25"/>
      <c r="X10" s="12" t="s">
        <v>46</v>
      </c>
      <c r="AB10" s="20" t="str">
        <f t="shared" si="2"/>
        <v>Beans - Windsor Shelling Broad</v>
      </c>
    </row>
    <row r="11">
      <c r="A11" s="12" t="s">
        <v>79</v>
      </c>
      <c r="B11" s="12" t="s">
        <v>80</v>
      </c>
      <c r="C11" s="12" t="s">
        <v>108</v>
      </c>
      <c r="D11" s="12" t="s">
        <v>109</v>
      </c>
      <c r="E11" s="23">
        <v>1.0</v>
      </c>
      <c r="G11" s="14" t="str">
        <f t="shared" si="1"/>
        <v>Hold</v>
      </c>
      <c r="H11" s="12" t="s">
        <v>34</v>
      </c>
      <c r="I11" s="12" t="s">
        <v>35</v>
      </c>
      <c r="J11" s="12" t="s">
        <v>96</v>
      </c>
      <c r="K11" s="22" t="s">
        <v>84</v>
      </c>
      <c r="L11" s="12" t="s">
        <v>38</v>
      </c>
      <c r="M11" s="12" t="s">
        <v>39</v>
      </c>
      <c r="N11" s="12" t="s">
        <v>105</v>
      </c>
      <c r="O11" s="12" t="s">
        <v>106</v>
      </c>
      <c r="P11" s="12" t="s">
        <v>87</v>
      </c>
      <c r="Q11" s="18" t="s">
        <v>76</v>
      </c>
      <c r="R11" s="24" t="s">
        <v>88</v>
      </c>
      <c r="S11" s="24" t="s">
        <v>110</v>
      </c>
      <c r="T11" s="25" t="s">
        <v>99</v>
      </c>
      <c r="U11" s="12" t="s">
        <v>100</v>
      </c>
      <c r="V11" s="12" t="s">
        <v>111</v>
      </c>
      <c r="X11" s="12" t="s">
        <v>46</v>
      </c>
      <c r="AB11" s="20" t="str">
        <f t="shared" si="2"/>
        <v>Beans - Blue Lake 274 Snap Bush</v>
      </c>
    </row>
    <row r="12">
      <c r="A12" s="12" t="s">
        <v>79</v>
      </c>
      <c r="B12" s="12" t="s">
        <v>80</v>
      </c>
      <c r="C12" s="12" t="s">
        <v>108</v>
      </c>
      <c r="D12" s="12" t="s">
        <v>112</v>
      </c>
      <c r="E12" s="23">
        <v>1.0</v>
      </c>
      <c r="G12" s="14" t="str">
        <f t="shared" si="1"/>
        <v>Hold</v>
      </c>
      <c r="H12" s="12" t="s">
        <v>34</v>
      </c>
      <c r="I12" s="12" t="s">
        <v>35</v>
      </c>
      <c r="J12" s="12" t="s">
        <v>96</v>
      </c>
      <c r="K12" s="22" t="s">
        <v>84</v>
      </c>
      <c r="L12" s="12" t="s">
        <v>38</v>
      </c>
      <c r="M12" s="12" t="s">
        <v>39</v>
      </c>
      <c r="N12" s="12" t="s">
        <v>105</v>
      </c>
      <c r="O12" s="12" t="s">
        <v>106</v>
      </c>
      <c r="P12" s="12" t="s">
        <v>87</v>
      </c>
      <c r="Q12" s="18" t="s">
        <v>76</v>
      </c>
      <c r="R12" s="24" t="s">
        <v>88</v>
      </c>
      <c r="S12" s="24" t="s">
        <v>113</v>
      </c>
      <c r="T12" s="25" t="s">
        <v>99</v>
      </c>
      <c r="U12" s="12" t="s">
        <v>100</v>
      </c>
      <c r="X12" s="12" t="s">
        <v>46</v>
      </c>
      <c r="AB12" s="20" t="str">
        <f t="shared" si="2"/>
        <v>Beans - Bountiful Snap Bush</v>
      </c>
    </row>
    <row r="13">
      <c r="A13" s="12" t="s">
        <v>79</v>
      </c>
      <c r="B13" s="12" t="s">
        <v>80</v>
      </c>
      <c r="C13" s="12" t="s">
        <v>108</v>
      </c>
      <c r="D13" s="12" t="s">
        <v>114</v>
      </c>
      <c r="E13" s="26">
        <v>2.0</v>
      </c>
      <c r="G13" s="14" t="str">
        <f t="shared" si="1"/>
        <v>Hold</v>
      </c>
      <c r="H13" s="12" t="s">
        <v>34</v>
      </c>
      <c r="I13" s="12" t="s">
        <v>35</v>
      </c>
      <c r="J13" s="12" t="s">
        <v>96</v>
      </c>
      <c r="K13" s="22" t="s">
        <v>84</v>
      </c>
      <c r="L13" s="12" t="s">
        <v>38</v>
      </c>
      <c r="M13" s="12" t="s">
        <v>39</v>
      </c>
      <c r="N13" s="12" t="s">
        <v>105</v>
      </c>
      <c r="O13" s="12" t="s">
        <v>106</v>
      </c>
      <c r="P13" s="12" t="s">
        <v>87</v>
      </c>
      <c r="Q13" s="18" t="s">
        <v>76</v>
      </c>
      <c r="R13" s="24" t="s">
        <v>88</v>
      </c>
      <c r="S13" s="24" t="s">
        <v>115</v>
      </c>
      <c r="T13" s="25" t="s">
        <v>99</v>
      </c>
      <c r="U13" s="12" t="s">
        <v>100</v>
      </c>
      <c r="V13" s="12" t="s">
        <v>116</v>
      </c>
      <c r="X13" s="12" t="s">
        <v>46</v>
      </c>
      <c r="AB13" s="20" t="str">
        <f t="shared" si="2"/>
        <v>Beans - Brittle Wax Snap Bush</v>
      </c>
    </row>
    <row r="14">
      <c r="A14" s="12" t="s">
        <v>79</v>
      </c>
      <c r="B14" s="12" t="s">
        <v>80</v>
      </c>
      <c r="C14" s="12" t="s">
        <v>81</v>
      </c>
      <c r="D14" s="12" t="s">
        <v>117</v>
      </c>
      <c r="E14" s="13">
        <v>1.0</v>
      </c>
      <c r="G14" s="14" t="str">
        <f t="shared" si="1"/>
        <v>Hold</v>
      </c>
      <c r="H14" s="12" t="s">
        <v>34</v>
      </c>
      <c r="I14" s="12" t="s">
        <v>35</v>
      </c>
      <c r="J14" s="12" t="s">
        <v>96</v>
      </c>
      <c r="K14" s="22" t="s">
        <v>84</v>
      </c>
      <c r="L14" s="12" t="s">
        <v>38</v>
      </c>
      <c r="M14" s="12" t="s">
        <v>39</v>
      </c>
      <c r="N14" s="12" t="s">
        <v>105</v>
      </c>
      <c r="O14" s="12" t="s">
        <v>106</v>
      </c>
      <c r="P14" s="12" t="s">
        <v>87</v>
      </c>
      <c r="Q14" s="18" t="s">
        <v>76</v>
      </c>
      <c r="R14" s="24" t="s">
        <v>88</v>
      </c>
      <c r="S14" s="24" t="s">
        <v>107</v>
      </c>
      <c r="T14" s="25" t="s">
        <v>99</v>
      </c>
      <c r="U14" s="12" t="s">
        <v>100</v>
      </c>
      <c r="V14" s="12" t="s">
        <v>118</v>
      </c>
      <c r="X14" s="12" t="s">
        <v>46</v>
      </c>
      <c r="AB14" s="20" t="str">
        <f t="shared" si="2"/>
        <v>Beans - Coco Noir Starozagorski Shelling Bush</v>
      </c>
    </row>
    <row r="15">
      <c r="A15" s="12" t="s">
        <v>79</v>
      </c>
      <c r="B15" s="12" t="s">
        <v>80</v>
      </c>
      <c r="C15" s="12" t="s">
        <v>108</v>
      </c>
      <c r="D15" s="12" t="s">
        <v>119</v>
      </c>
      <c r="E15" s="13">
        <v>5.0</v>
      </c>
      <c r="G15" s="14" t="str">
        <f t="shared" si="1"/>
        <v>Hold</v>
      </c>
      <c r="H15" s="12" t="s">
        <v>34</v>
      </c>
      <c r="I15" s="12" t="s">
        <v>35</v>
      </c>
      <c r="J15" s="12" t="s">
        <v>96</v>
      </c>
      <c r="K15" s="22" t="s">
        <v>84</v>
      </c>
      <c r="L15" s="12" t="s">
        <v>38</v>
      </c>
      <c r="M15" s="12" t="s">
        <v>39</v>
      </c>
      <c r="N15" s="12" t="s">
        <v>105</v>
      </c>
      <c r="O15" s="12" t="s">
        <v>106</v>
      </c>
      <c r="P15" s="12" t="s">
        <v>87</v>
      </c>
      <c r="Q15" s="18" t="s">
        <v>76</v>
      </c>
      <c r="R15" s="24" t="s">
        <v>88</v>
      </c>
      <c r="S15" s="24" t="s">
        <v>120</v>
      </c>
      <c r="T15" s="25" t="s">
        <v>99</v>
      </c>
      <c r="U15" s="12" t="s">
        <v>100</v>
      </c>
      <c r="V15" s="12" t="s">
        <v>121</v>
      </c>
      <c r="W15" s="12" t="s">
        <v>122</v>
      </c>
      <c r="X15" s="12" t="s">
        <v>46</v>
      </c>
      <c r="AB15" s="20" t="str">
        <f t="shared" si="2"/>
        <v>Beans - Golden Wax Snap Bush</v>
      </c>
    </row>
    <row r="16">
      <c r="A16" s="12" t="s">
        <v>79</v>
      </c>
      <c r="B16" s="12" t="s">
        <v>80</v>
      </c>
      <c r="C16" s="12" t="s">
        <v>108</v>
      </c>
      <c r="D16" s="12" t="s">
        <v>123</v>
      </c>
      <c r="E16" s="13">
        <v>2.0</v>
      </c>
      <c r="G16" s="14" t="str">
        <f t="shared" si="1"/>
        <v>Hold</v>
      </c>
      <c r="H16" s="12" t="s">
        <v>34</v>
      </c>
      <c r="I16" s="12" t="s">
        <v>35</v>
      </c>
      <c r="J16" s="12" t="s">
        <v>96</v>
      </c>
      <c r="K16" s="22" t="s">
        <v>84</v>
      </c>
      <c r="L16" s="12" t="s">
        <v>38</v>
      </c>
      <c r="M16" s="12" t="s">
        <v>39</v>
      </c>
      <c r="N16" s="12" t="s">
        <v>105</v>
      </c>
      <c r="O16" s="12" t="s">
        <v>106</v>
      </c>
      <c r="P16" s="12" t="s">
        <v>87</v>
      </c>
      <c r="Q16" s="18" t="s">
        <v>76</v>
      </c>
      <c r="R16" s="24" t="s">
        <v>88</v>
      </c>
      <c r="S16" s="24">
        <v>50.0</v>
      </c>
      <c r="T16" s="25" t="s">
        <v>99</v>
      </c>
      <c r="U16" s="12" t="s">
        <v>100</v>
      </c>
      <c r="X16" s="12" t="s">
        <v>46</v>
      </c>
      <c r="AB16" s="20" t="str">
        <f t="shared" si="2"/>
        <v>Beans - Greencrop Snap Bush</v>
      </c>
    </row>
    <row r="17">
      <c r="A17" s="12" t="s">
        <v>79</v>
      </c>
      <c r="B17" s="12" t="s">
        <v>80</v>
      </c>
      <c r="C17" s="12" t="s">
        <v>108</v>
      </c>
      <c r="D17" s="12" t="s">
        <v>124</v>
      </c>
      <c r="E17" s="13">
        <v>2.0</v>
      </c>
      <c r="G17" s="14" t="str">
        <f t="shared" si="1"/>
        <v>Hold</v>
      </c>
      <c r="H17" s="12" t="s">
        <v>34</v>
      </c>
      <c r="I17" s="12" t="s">
        <v>35</v>
      </c>
      <c r="J17" s="12" t="s">
        <v>96</v>
      </c>
      <c r="K17" s="22" t="s">
        <v>84</v>
      </c>
      <c r="L17" s="12" t="s">
        <v>38</v>
      </c>
      <c r="M17" s="12" t="s">
        <v>39</v>
      </c>
      <c r="N17" s="12" t="s">
        <v>105</v>
      </c>
      <c r="O17" s="12" t="s">
        <v>106</v>
      </c>
      <c r="P17" s="12" t="s">
        <v>87</v>
      </c>
      <c r="Q17" s="18" t="s">
        <v>76</v>
      </c>
      <c r="R17" s="24" t="s">
        <v>88</v>
      </c>
      <c r="S17" s="24">
        <v>65.0</v>
      </c>
      <c r="T17" s="25" t="s">
        <v>99</v>
      </c>
      <c r="U17" s="12" t="s">
        <v>100</v>
      </c>
      <c r="V17" s="12" t="s">
        <v>125</v>
      </c>
      <c r="X17" s="12" t="s">
        <v>46</v>
      </c>
      <c r="AB17" s="20" t="str">
        <f t="shared" si="2"/>
        <v>Beans - Maxibel Haricot Vert Snap Bush</v>
      </c>
    </row>
    <row r="18">
      <c r="A18" s="12" t="s">
        <v>79</v>
      </c>
      <c r="B18" s="12" t="s">
        <v>80</v>
      </c>
      <c r="C18" s="12" t="s">
        <v>108</v>
      </c>
      <c r="D18" s="12" t="s">
        <v>126</v>
      </c>
      <c r="E18" s="13">
        <v>3.0</v>
      </c>
      <c r="G18" s="14" t="str">
        <f t="shared" si="1"/>
        <v>Hold</v>
      </c>
      <c r="H18" s="12" t="s">
        <v>34</v>
      </c>
      <c r="I18" s="12" t="s">
        <v>35</v>
      </c>
      <c r="J18" s="12" t="s">
        <v>96</v>
      </c>
      <c r="K18" s="22" t="s">
        <v>84</v>
      </c>
      <c r="L18" s="12" t="s">
        <v>38</v>
      </c>
      <c r="M18" s="12" t="s">
        <v>39</v>
      </c>
      <c r="N18" s="12" t="s">
        <v>105</v>
      </c>
      <c r="O18" s="12" t="s">
        <v>106</v>
      </c>
      <c r="P18" s="12" t="s">
        <v>87</v>
      </c>
      <c r="Q18" s="18" t="s">
        <v>76</v>
      </c>
      <c r="R18" s="24" t="s">
        <v>88</v>
      </c>
      <c r="S18" s="24">
        <v>55.0</v>
      </c>
      <c r="T18" s="25" t="s">
        <v>99</v>
      </c>
      <c r="U18" s="12" t="s">
        <v>100</v>
      </c>
      <c r="V18" s="12" t="s">
        <v>127</v>
      </c>
      <c r="X18" s="12" t="s">
        <v>46</v>
      </c>
      <c r="AB18" s="20" t="str">
        <f t="shared" si="2"/>
        <v>Beans - Royal Burgundy Snap Bush</v>
      </c>
    </row>
    <row r="19">
      <c r="A19" s="12" t="s">
        <v>79</v>
      </c>
      <c r="B19" s="12" t="s">
        <v>80</v>
      </c>
      <c r="C19" s="12" t="s">
        <v>108</v>
      </c>
      <c r="D19" s="12" t="s">
        <v>128</v>
      </c>
      <c r="E19" s="13">
        <v>23.0</v>
      </c>
      <c r="G19" s="14" t="str">
        <f t="shared" si="1"/>
        <v>Distribute</v>
      </c>
      <c r="H19" s="12" t="s">
        <v>34</v>
      </c>
      <c r="I19" s="12" t="s">
        <v>35</v>
      </c>
      <c r="J19" s="12" t="s">
        <v>96</v>
      </c>
      <c r="K19" s="22" t="s">
        <v>84</v>
      </c>
      <c r="L19" s="12" t="s">
        <v>38</v>
      </c>
      <c r="M19" s="12" t="s">
        <v>39</v>
      </c>
      <c r="N19" s="12" t="s">
        <v>105</v>
      </c>
      <c r="O19" s="12" t="s">
        <v>106</v>
      </c>
      <c r="P19" s="12" t="s">
        <v>87</v>
      </c>
      <c r="Q19" s="18" t="s">
        <v>76</v>
      </c>
      <c r="R19" s="24" t="s">
        <v>88</v>
      </c>
      <c r="S19" s="24">
        <v>50.0</v>
      </c>
      <c r="T19" s="25" t="s">
        <v>99</v>
      </c>
      <c r="U19" s="12" t="s">
        <v>100</v>
      </c>
      <c r="X19" s="12" t="s">
        <v>46</v>
      </c>
      <c r="AB19" s="20" t="str">
        <f t="shared" si="2"/>
        <v>Beans - Stringless Green Pod Snap Bush</v>
      </c>
    </row>
    <row r="20">
      <c r="A20" s="12" t="s">
        <v>79</v>
      </c>
      <c r="B20" s="12" t="s">
        <v>80</v>
      </c>
      <c r="C20" s="12" t="s">
        <v>81</v>
      </c>
      <c r="D20" s="12" t="s">
        <v>129</v>
      </c>
      <c r="E20" s="23">
        <v>1.0</v>
      </c>
      <c r="G20" s="14" t="str">
        <f t="shared" si="1"/>
        <v>Hold</v>
      </c>
      <c r="H20" s="12" t="s">
        <v>34</v>
      </c>
      <c r="I20" s="12" t="s">
        <v>130</v>
      </c>
      <c r="J20" s="12" t="s">
        <v>96</v>
      </c>
      <c r="K20" s="22" t="s">
        <v>84</v>
      </c>
      <c r="L20" s="12" t="s">
        <v>38</v>
      </c>
      <c r="M20" s="12" t="s">
        <v>39</v>
      </c>
      <c r="N20" s="12" t="s">
        <v>105</v>
      </c>
      <c r="O20" s="12" t="s">
        <v>106</v>
      </c>
      <c r="P20" s="12" t="s">
        <v>131</v>
      </c>
      <c r="Q20" s="18" t="s">
        <v>76</v>
      </c>
      <c r="R20" s="24" t="s">
        <v>88</v>
      </c>
      <c r="S20" s="24">
        <v>50.0</v>
      </c>
      <c r="T20" s="25" t="s">
        <v>99</v>
      </c>
      <c r="U20" s="12" t="s">
        <v>100</v>
      </c>
      <c r="V20" s="12" t="s">
        <v>132</v>
      </c>
      <c r="W20" s="12" t="s">
        <v>133</v>
      </c>
      <c r="X20" s="12" t="s">
        <v>46</v>
      </c>
      <c r="AB20" s="20" t="str">
        <f t="shared" si="2"/>
        <v>Beans - Butterscotch Shelling Bush</v>
      </c>
    </row>
    <row r="21">
      <c r="A21" s="12" t="s">
        <v>79</v>
      </c>
      <c r="B21" s="12" t="s">
        <v>80</v>
      </c>
      <c r="C21" s="12" t="s">
        <v>108</v>
      </c>
      <c r="D21" s="12" t="s">
        <v>134</v>
      </c>
      <c r="E21" s="23">
        <v>1.0</v>
      </c>
      <c r="G21" s="14" t="str">
        <f t="shared" si="1"/>
        <v>Hold</v>
      </c>
      <c r="H21" s="12" t="s">
        <v>34</v>
      </c>
      <c r="I21" s="12" t="s">
        <v>130</v>
      </c>
      <c r="J21" s="12" t="s">
        <v>96</v>
      </c>
      <c r="K21" s="22" t="s">
        <v>84</v>
      </c>
      <c r="L21" s="12" t="s">
        <v>38</v>
      </c>
      <c r="M21" s="12" t="s">
        <v>39</v>
      </c>
      <c r="N21" s="12" t="s">
        <v>105</v>
      </c>
      <c r="O21" s="12" t="s">
        <v>106</v>
      </c>
      <c r="P21" s="12" t="s">
        <v>131</v>
      </c>
      <c r="Q21" s="18" t="s">
        <v>76</v>
      </c>
      <c r="R21" s="24" t="s">
        <v>88</v>
      </c>
      <c r="S21" s="24">
        <v>55.0</v>
      </c>
      <c r="T21" s="25" t="s">
        <v>99</v>
      </c>
      <c r="U21" s="12" t="s">
        <v>100</v>
      </c>
      <c r="V21" s="12" t="s">
        <v>135</v>
      </c>
      <c r="W21" s="12" t="s">
        <v>133</v>
      </c>
      <c r="X21" s="12" t="s">
        <v>46</v>
      </c>
      <c r="AB21" s="20" t="str">
        <f t="shared" si="2"/>
        <v>Beans - Contender Snap Bush</v>
      </c>
    </row>
    <row r="22">
      <c r="A22" s="12" t="s">
        <v>79</v>
      </c>
      <c r="B22" s="12" t="s">
        <v>136</v>
      </c>
      <c r="C22" s="27" t="s">
        <v>137</v>
      </c>
      <c r="D22" s="27" t="s">
        <v>138</v>
      </c>
      <c r="E22" s="23">
        <v>1.0</v>
      </c>
      <c r="G22" s="14" t="str">
        <f t="shared" si="1"/>
        <v>Hold</v>
      </c>
      <c r="H22" s="12" t="s">
        <v>34</v>
      </c>
      <c r="I22" s="12" t="s">
        <v>130</v>
      </c>
      <c r="J22" s="12" t="s">
        <v>36</v>
      </c>
      <c r="K22" s="28" t="s">
        <v>139</v>
      </c>
      <c r="L22" s="12" t="s">
        <v>38</v>
      </c>
      <c r="M22" s="12" t="s">
        <v>39</v>
      </c>
      <c r="N22" s="12" t="s">
        <v>105</v>
      </c>
      <c r="O22" s="12" t="s">
        <v>106</v>
      </c>
      <c r="P22" s="12" t="s">
        <v>131</v>
      </c>
      <c r="Q22" s="18" t="s">
        <v>76</v>
      </c>
      <c r="R22" s="24"/>
      <c r="S22" s="24">
        <v>80.0</v>
      </c>
      <c r="U22" s="12" t="s">
        <v>38</v>
      </c>
      <c r="V22" s="12" t="s">
        <v>140</v>
      </c>
      <c r="X22" s="12" t="s">
        <v>46</v>
      </c>
      <c r="AB22" s="20" t="str">
        <f t="shared" si="2"/>
        <v>Beans - Michel's Cowpea Pole</v>
      </c>
    </row>
    <row r="23">
      <c r="A23" s="12" t="s">
        <v>79</v>
      </c>
      <c r="B23" s="12" t="s">
        <v>80</v>
      </c>
      <c r="C23" s="12" t="s">
        <v>141</v>
      </c>
      <c r="D23" s="12" t="s">
        <v>142</v>
      </c>
      <c r="E23" s="23">
        <v>1.0</v>
      </c>
      <c r="G23" s="14" t="str">
        <f t="shared" si="1"/>
        <v>Hold</v>
      </c>
      <c r="H23" s="12" t="s">
        <v>34</v>
      </c>
      <c r="I23" s="12" t="s">
        <v>130</v>
      </c>
      <c r="J23" s="12" t="s">
        <v>96</v>
      </c>
      <c r="K23" s="22" t="s">
        <v>84</v>
      </c>
      <c r="L23" s="12" t="s">
        <v>38</v>
      </c>
      <c r="M23" s="12" t="s">
        <v>39</v>
      </c>
      <c r="N23" s="12" t="s">
        <v>105</v>
      </c>
      <c r="O23" s="12" t="s">
        <v>106</v>
      </c>
      <c r="P23" s="12" t="s">
        <v>131</v>
      </c>
      <c r="Q23" s="18" t="s">
        <v>76</v>
      </c>
      <c r="R23" s="24" t="s">
        <v>88</v>
      </c>
      <c r="S23" s="24" t="s">
        <v>143</v>
      </c>
      <c r="T23" s="25" t="s">
        <v>99</v>
      </c>
      <c r="U23" s="12" t="s">
        <v>100</v>
      </c>
      <c r="V23" s="12" t="s">
        <v>144</v>
      </c>
      <c r="W23" s="12" t="s">
        <v>133</v>
      </c>
      <c r="X23" s="12" t="s">
        <v>46</v>
      </c>
      <c r="AB23" s="20" t="str">
        <f t="shared" si="2"/>
        <v>Beans - Dapple Grey Snap/Dry Bush</v>
      </c>
    </row>
    <row r="24">
      <c r="A24" s="12" t="s">
        <v>79</v>
      </c>
      <c r="B24" s="12" t="s">
        <v>136</v>
      </c>
      <c r="C24" s="12" t="s">
        <v>141</v>
      </c>
      <c r="D24" s="12" t="s">
        <v>145</v>
      </c>
      <c r="E24" s="23">
        <v>1.0</v>
      </c>
      <c r="G24" s="14" t="str">
        <f t="shared" si="1"/>
        <v>Hold</v>
      </c>
      <c r="H24" s="12" t="s">
        <v>34</v>
      </c>
      <c r="I24" s="12" t="s">
        <v>130</v>
      </c>
      <c r="J24" s="12" t="s">
        <v>36</v>
      </c>
      <c r="K24" s="22" t="s">
        <v>84</v>
      </c>
      <c r="L24" s="12" t="s">
        <v>38</v>
      </c>
      <c r="M24" s="12" t="s">
        <v>39</v>
      </c>
      <c r="N24" s="12" t="s">
        <v>105</v>
      </c>
      <c r="O24" s="12" t="s">
        <v>106</v>
      </c>
      <c r="P24" s="12" t="s">
        <v>131</v>
      </c>
      <c r="Q24" s="18" t="s">
        <v>76</v>
      </c>
      <c r="R24" s="24"/>
      <c r="S24" s="24" t="s">
        <v>61</v>
      </c>
      <c r="U24" s="12" t="s">
        <v>38</v>
      </c>
      <c r="V24" s="12" t="s">
        <v>140</v>
      </c>
      <c r="W24" s="12"/>
      <c r="X24" s="12" t="s">
        <v>46</v>
      </c>
      <c r="AB24" s="20" t="str">
        <f t="shared" si="2"/>
        <v>Beans - Eye of the Goat Snap/Dry Pole</v>
      </c>
    </row>
    <row r="25">
      <c r="A25" s="29" t="s">
        <v>79</v>
      </c>
      <c r="B25" s="12" t="s">
        <v>80</v>
      </c>
      <c r="C25" s="25" t="s">
        <v>108</v>
      </c>
      <c r="D25" s="29" t="s">
        <v>146</v>
      </c>
      <c r="E25" s="23">
        <v>30.0</v>
      </c>
      <c r="F25" s="29"/>
      <c r="G25" s="14" t="str">
        <f t="shared" si="1"/>
        <v>Distribute</v>
      </c>
      <c r="H25" s="12" t="s">
        <v>34</v>
      </c>
      <c r="I25" s="12" t="s">
        <v>130</v>
      </c>
      <c r="J25" s="12" t="s">
        <v>96</v>
      </c>
      <c r="K25" s="22" t="s">
        <v>84</v>
      </c>
      <c r="L25" s="12" t="s">
        <v>38</v>
      </c>
      <c r="M25" s="12" t="s">
        <v>39</v>
      </c>
      <c r="N25" s="12" t="s">
        <v>105</v>
      </c>
      <c r="O25" s="12" t="s">
        <v>106</v>
      </c>
      <c r="P25" s="12" t="s">
        <v>131</v>
      </c>
      <c r="Q25" s="18" t="s">
        <v>76</v>
      </c>
      <c r="R25" s="24" t="s">
        <v>88</v>
      </c>
      <c r="S25" s="30">
        <v>52.0</v>
      </c>
      <c r="T25" s="25" t="s">
        <v>99</v>
      </c>
      <c r="U25" s="25" t="s">
        <v>100</v>
      </c>
      <c r="V25" s="29"/>
      <c r="W25" s="29"/>
      <c r="X25" s="25" t="s">
        <v>46</v>
      </c>
      <c r="Y25" s="29"/>
      <c r="Z25" s="29"/>
      <c r="AA25" s="29"/>
      <c r="AB25" s="20" t="str">
        <f t="shared" si="2"/>
        <v>Beans - Improved Tendergreen Snap Bush</v>
      </c>
      <c r="AC25" s="29"/>
      <c r="AD25" s="29"/>
      <c r="AE25" s="29"/>
      <c r="AF25" s="29"/>
      <c r="AG25" s="29"/>
      <c r="AH25" s="29"/>
      <c r="AI25" s="29"/>
      <c r="AJ25" s="29"/>
      <c r="AK25" s="29"/>
      <c r="AL25" s="29"/>
    </row>
    <row r="26">
      <c r="A26" s="12" t="s">
        <v>79</v>
      </c>
      <c r="B26" s="12" t="s">
        <v>80</v>
      </c>
      <c r="C26" s="12" t="s">
        <v>147</v>
      </c>
      <c r="D26" s="12" t="s">
        <v>148</v>
      </c>
      <c r="E26" s="13">
        <v>7.0</v>
      </c>
      <c r="G26" s="14" t="str">
        <f t="shared" si="1"/>
        <v>Distribute</v>
      </c>
      <c r="H26" s="12" t="s">
        <v>34</v>
      </c>
      <c r="I26" s="12" t="s">
        <v>130</v>
      </c>
      <c r="J26" s="12" t="s">
        <v>96</v>
      </c>
      <c r="K26" s="31" t="s">
        <v>149</v>
      </c>
      <c r="L26" s="12" t="s">
        <v>38</v>
      </c>
      <c r="M26" s="12" t="s">
        <v>39</v>
      </c>
      <c r="N26" s="12" t="s">
        <v>105</v>
      </c>
      <c r="O26" s="12" t="s">
        <v>106</v>
      </c>
      <c r="P26" s="12" t="s">
        <v>131</v>
      </c>
      <c r="Q26" s="18" t="s">
        <v>76</v>
      </c>
      <c r="R26" s="24" t="s">
        <v>88</v>
      </c>
      <c r="S26" s="24">
        <v>65.0</v>
      </c>
      <c r="T26" s="25" t="s">
        <v>99</v>
      </c>
      <c r="U26" s="12" t="s">
        <v>100</v>
      </c>
      <c r="V26" s="12" t="s">
        <v>150</v>
      </c>
      <c r="W26" s="12" t="s">
        <v>133</v>
      </c>
      <c r="X26" s="12" t="s">
        <v>46</v>
      </c>
      <c r="AB26" s="20" t="str">
        <f t="shared" si="2"/>
        <v>Beans - Henderson Lima Bush</v>
      </c>
    </row>
    <row r="27">
      <c r="A27" s="12" t="s">
        <v>79</v>
      </c>
      <c r="B27" s="12" t="s">
        <v>80</v>
      </c>
      <c r="C27" s="12" t="s">
        <v>147</v>
      </c>
      <c r="D27" s="12" t="s">
        <v>151</v>
      </c>
      <c r="E27" s="13">
        <v>1.0</v>
      </c>
      <c r="G27" s="14" t="str">
        <f t="shared" si="1"/>
        <v>Hold</v>
      </c>
      <c r="H27" s="12" t="s">
        <v>34</v>
      </c>
      <c r="I27" s="12" t="s">
        <v>130</v>
      </c>
      <c r="J27" s="12" t="s">
        <v>96</v>
      </c>
      <c r="K27" s="31" t="s">
        <v>149</v>
      </c>
      <c r="L27" s="12" t="s">
        <v>38</v>
      </c>
      <c r="M27" s="12" t="s">
        <v>39</v>
      </c>
      <c r="N27" s="12" t="s">
        <v>105</v>
      </c>
      <c r="O27" s="12" t="s">
        <v>106</v>
      </c>
      <c r="P27" s="12" t="s">
        <v>131</v>
      </c>
      <c r="Q27" s="18" t="s">
        <v>76</v>
      </c>
      <c r="R27" s="24" t="s">
        <v>88</v>
      </c>
      <c r="S27" s="24" t="s">
        <v>152</v>
      </c>
      <c r="T27" s="25" t="s">
        <v>99</v>
      </c>
      <c r="U27" s="12" t="s">
        <v>100</v>
      </c>
      <c r="V27" s="12" t="s">
        <v>150</v>
      </c>
      <c r="W27" s="12" t="s">
        <v>133</v>
      </c>
      <c r="X27" s="12" t="s">
        <v>46</v>
      </c>
      <c r="AB27" s="20" t="str">
        <f t="shared" si="2"/>
        <v>Beans - Sieva Lima Bush</v>
      </c>
    </row>
    <row r="28">
      <c r="A28" s="12" t="s">
        <v>79</v>
      </c>
      <c r="B28" s="12" t="s">
        <v>136</v>
      </c>
      <c r="C28" s="12" t="s">
        <v>141</v>
      </c>
      <c r="D28" s="12" t="s">
        <v>153</v>
      </c>
      <c r="E28" s="13">
        <v>1.0</v>
      </c>
      <c r="G28" s="14" t="str">
        <f t="shared" si="1"/>
        <v>Hold</v>
      </c>
      <c r="H28" s="12" t="s">
        <v>34</v>
      </c>
      <c r="I28" s="12" t="s">
        <v>130</v>
      </c>
      <c r="J28" s="12" t="s">
        <v>36</v>
      </c>
      <c r="K28" s="22" t="s">
        <v>84</v>
      </c>
      <c r="L28" s="12" t="s">
        <v>38</v>
      </c>
      <c r="M28" s="12" t="s">
        <v>39</v>
      </c>
      <c r="N28" s="12" t="s">
        <v>105</v>
      </c>
      <c r="O28" s="12" t="s">
        <v>106</v>
      </c>
      <c r="P28" s="12" t="s">
        <v>131</v>
      </c>
      <c r="Q28" s="18" t="s">
        <v>76</v>
      </c>
      <c r="R28" s="24"/>
      <c r="S28" s="24">
        <v>100.0</v>
      </c>
      <c r="T28" s="25"/>
      <c r="U28" s="12" t="s">
        <v>38</v>
      </c>
      <c r="V28" s="12" t="s">
        <v>140</v>
      </c>
      <c r="X28" s="12" t="s">
        <v>46</v>
      </c>
      <c r="AB28" s="20" t="str">
        <f t="shared" si="2"/>
        <v>Beans - Mayflower Snap/Dry Pole</v>
      </c>
    </row>
    <row r="29">
      <c r="A29" s="12" t="s">
        <v>79</v>
      </c>
      <c r="B29" s="12" t="s">
        <v>80</v>
      </c>
      <c r="C29" s="12" t="s">
        <v>154</v>
      </c>
      <c r="D29" s="12" t="s">
        <v>155</v>
      </c>
      <c r="E29" s="13">
        <v>1.0</v>
      </c>
      <c r="G29" s="14" t="str">
        <f t="shared" si="1"/>
        <v>Hold</v>
      </c>
      <c r="H29" s="12" t="s">
        <v>34</v>
      </c>
      <c r="I29" s="12" t="s">
        <v>130</v>
      </c>
      <c r="J29" s="12" t="s">
        <v>96</v>
      </c>
      <c r="K29" s="22" t="s">
        <v>84</v>
      </c>
      <c r="L29" s="12" t="s">
        <v>38</v>
      </c>
      <c r="M29" s="12" t="s">
        <v>39</v>
      </c>
      <c r="N29" s="12" t="s">
        <v>105</v>
      </c>
      <c r="O29" s="12" t="s">
        <v>106</v>
      </c>
      <c r="P29" s="12" t="s">
        <v>131</v>
      </c>
      <c r="Q29" s="18" t="s">
        <v>76</v>
      </c>
      <c r="R29" s="24" t="s">
        <v>88</v>
      </c>
      <c r="S29" s="24">
        <v>106.0</v>
      </c>
      <c r="T29" s="25" t="s">
        <v>99</v>
      </c>
      <c r="U29" s="12" t="s">
        <v>100</v>
      </c>
      <c r="V29" s="12" t="s">
        <v>150</v>
      </c>
      <c r="W29" s="12" t="s">
        <v>133</v>
      </c>
      <c r="X29" s="12" t="s">
        <v>46</v>
      </c>
      <c r="AB29" s="20" t="str">
        <f t="shared" si="2"/>
        <v>Beans - Quincy Pinto Bush</v>
      </c>
    </row>
    <row r="30">
      <c r="A30" s="25" t="s">
        <v>79</v>
      </c>
      <c r="B30" s="12" t="s">
        <v>136</v>
      </c>
      <c r="C30" s="25" t="s">
        <v>108</v>
      </c>
      <c r="D30" s="29" t="s">
        <v>156</v>
      </c>
      <c r="E30" s="23">
        <v>1.0</v>
      </c>
      <c r="F30" s="29" t="s">
        <v>157</v>
      </c>
      <c r="G30" s="14" t="str">
        <f t="shared" si="1"/>
        <v>Hold</v>
      </c>
      <c r="H30" s="12" t="s">
        <v>34</v>
      </c>
      <c r="I30" s="12" t="s">
        <v>130</v>
      </c>
      <c r="J30" s="12" t="s">
        <v>36</v>
      </c>
      <c r="K30" s="22" t="s">
        <v>84</v>
      </c>
      <c r="L30" s="12" t="s">
        <v>38</v>
      </c>
      <c r="M30" s="12" t="s">
        <v>39</v>
      </c>
      <c r="N30" s="12" t="s">
        <v>105</v>
      </c>
      <c r="O30" s="12" t="s">
        <v>106</v>
      </c>
      <c r="P30" s="12" t="s">
        <v>131</v>
      </c>
      <c r="Q30" s="18" t="s">
        <v>76</v>
      </c>
      <c r="R30" s="24"/>
      <c r="S30" s="24" t="s">
        <v>158</v>
      </c>
      <c r="T30" s="25"/>
      <c r="U30" s="12" t="s">
        <v>38</v>
      </c>
      <c r="V30" s="12" t="s">
        <v>140</v>
      </c>
      <c r="X30" s="12" t="s">
        <v>46</v>
      </c>
      <c r="Y30" s="29"/>
      <c r="Z30" s="29"/>
      <c r="AA30" s="29"/>
      <c r="AB30" s="20" t="str">
        <f t="shared" si="2"/>
        <v>Beans - Caminat Snap Pole</v>
      </c>
      <c r="AC30" s="29"/>
      <c r="AD30" s="29"/>
      <c r="AE30" s="29"/>
      <c r="AF30" s="29"/>
      <c r="AG30" s="29"/>
      <c r="AH30" s="29"/>
      <c r="AI30" s="29"/>
      <c r="AJ30" s="29"/>
      <c r="AK30" s="29"/>
      <c r="AL30" s="29"/>
    </row>
    <row r="31">
      <c r="A31" s="12" t="s">
        <v>79</v>
      </c>
      <c r="B31" s="12" t="s">
        <v>136</v>
      </c>
      <c r="C31" s="12" t="s">
        <v>108</v>
      </c>
      <c r="D31" s="12" t="s">
        <v>159</v>
      </c>
      <c r="E31" s="13">
        <v>21.0</v>
      </c>
      <c r="G31" s="14" t="str">
        <f t="shared" si="1"/>
        <v>Distribute</v>
      </c>
      <c r="H31" s="12" t="s">
        <v>34</v>
      </c>
      <c r="I31" s="12" t="s">
        <v>130</v>
      </c>
      <c r="J31" s="12" t="s">
        <v>36</v>
      </c>
      <c r="K31" s="22" t="s">
        <v>84</v>
      </c>
      <c r="L31" s="12" t="s">
        <v>38</v>
      </c>
      <c r="M31" s="12" t="s">
        <v>39</v>
      </c>
      <c r="N31" s="12" t="s">
        <v>105</v>
      </c>
      <c r="O31" s="12" t="s">
        <v>106</v>
      </c>
      <c r="P31" s="12" t="s">
        <v>131</v>
      </c>
      <c r="Q31" s="18" t="s">
        <v>76</v>
      </c>
      <c r="R31" s="24"/>
      <c r="S31" s="24">
        <v>65.0</v>
      </c>
      <c r="T31" s="25"/>
      <c r="U31" s="12" t="s">
        <v>38</v>
      </c>
      <c r="V31" s="12" t="s">
        <v>140</v>
      </c>
      <c r="X31" s="12" t="s">
        <v>46</v>
      </c>
      <c r="AB31" s="20" t="str">
        <f t="shared" si="2"/>
        <v>Beans - Kentucky Wonder Snap Pole</v>
      </c>
    </row>
    <row r="32">
      <c r="A32" s="12" t="s">
        <v>79</v>
      </c>
      <c r="B32" s="12" t="s">
        <v>136</v>
      </c>
      <c r="C32" s="12" t="s">
        <v>108</v>
      </c>
      <c r="D32" s="12" t="s">
        <v>160</v>
      </c>
      <c r="E32" s="13">
        <v>1.0</v>
      </c>
      <c r="G32" s="14" t="str">
        <f t="shared" si="1"/>
        <v>Hold</v>
      </c>
      <c r="H32" s="12" t="s">
        <v>34</v>
      </c>
      <c r="I32" s="12" t="s">
        <v>130</v>
      </c>
      <c r="J32" s="12" t="s">
        <v>36</v>
      </c>
      <c r="K32" s="22" t="s">
        <v>84</v>
      </c>
      <c r="L32" s="12" t="s">
        <v>38</v>
      </c>
      <c r="M32" s="12" t="s">
        <v>39</v>
      </c>
      <c r="N32" s="12" t="s">
        <v>105</v>
      </c>
      <c r="O32" s="12" t="s">
        <v>106</v>
      </c>
      <c r="P32" s="12" t="s">
        <v>131</v>
      </c>
      <c r="Q32" s="18" t="s">
        <v>76</v>
      </c>
      <c r="R32" s="24"/>
      <c r="S32" s="24">
        <v>71.0</v>
      </c>
      <c r="T32" s="25"/>
      <c r="U32" s="12" t="s">
        <v>38</v>
      </c>
      <c r="V32" s="12" t="s">
        <v>140</v>
      </c>
      <c r="X32" s="12" t="s">
        <v>46</v>
      </c>
      <c r="AB32" s="20" t="str">
        <f t="shared" si="2"/>
        <v>Beans - Monte Cristo Snap Pole</v>
      </c>
    </row>
    <row r="33">
      <c r="A33" s="12" t="s">
        <v>79</v>
      </c>
      <c r="B33" s="12" t="s">
        <v>136</v>
      </c>
      <c r="C33" s="12" t="s">
        <v>108</v>
      </c>
      <c r="D33" s="12" t="s">
        <v>161</v>
      </c>
      <c r="E33" s="13">
        <v>7.0</v>
      </c>
      <c r="G33" s="14" t="str">
        <f t="shared" si="1"/>
        <v>Distribute</v>
      </c>
      <c r="H33" s="12" t="s">
        <v>34</v>
      </c>
      <c r="I33" s="12" t="s">
        <v>130</v>
      </c>
      <c r="J33" s="12" t="s">
        <v>36</v>
      </c>
      <c r="K33" s="22" t="s">
        <v>84</v>
      </c>
      <c r="L33" s="12" t="s">
        <v>38</v>
      </c>
      <c r="M33" s="12" t="s">
        <v>39</v>
      </c>
      <c r="N33" s="12" t="s">
        <v>105</v>
      </c>
      <c r="O33" s="12" t="s">
        <v>106</v>
      </c>
      <c r="P33" s="12" t="s">
        <v>131</v>
      </c>
      <c r="Q33" s="18" t="s">
        <v>76</v>
      </c>
      <c r="R33" s="24"/>
      <c r="S33" s="24">
        <v>65.0</v>
      </c>
      <c r="T33" s="25"/>
      <c r="U33" s="12" t="s">
        <v>38</v>
      </c>
      <c r="V33" s="12" t="s">
        <v>140</v>
      </c>
      <c r="X33" s="12" t="s">
        <v>46</v>
      </c>
      <c r="AB33" s="20" t="str">
        <f t="shared" si="2"/>
        <v>Beans - Old Homestead Snap Pole</v>
      </c>
    </row>
    <row r="34">
      <c r="A34" s="12" t="s">
        <v>79</v>
      </c>
      <c r="B34" s="12" t="s">
        <v>80</v>
      </c>
      <c r="C34" s="12" t="s">
        <v>81</v>
      </c>
      <c r="D34" s="12" t="s">
        <v>162</v>
      </c>
      <c r="E34" s="13">
        <v>1.0</v>
      </c>
      <c r="G34" s="14" t="str">
        <f t="shared" si="1"/>
        <v>Hold</v>
      </c>
      <c r="H34" s="12" t="s">
        <v>34</v>
      </c>
      <c r="I34" s="12" t="s">
        <v>130</v>
      </c>
      <c r="J34" s="12" t="s">
        <v>96</v>
      </c>
      <c r="K34" s="22" t="s">
        <v>84</v>
      </c>
      <c r="L34" s="12" t="s">
        <v>38</v>
      </c>
      <c r="M34" s="12" t="s">
        <v>39</v>
      </c>
      <c r="N34" s="12" t="s">
        <v>105</v>
      </c>
      <c r="O34" s="12" t="s">
        <v>106</v>
      </c>
      <c r="P34" s="12" t="s">
        <v>131</v>
      </c>
      <c r="Q34" s="18" t="s">
        <v>76</v>
      </c>
      <c r="R34" s="24" t="s">
        <v>88</v>
      </c>
      <c r="S34" s="24" t="s">
        <v>98</v>
      </c>
      <c r="T34" s="25" t="s">
        <v>99</v>
      </c>
      <c r="U34" s="12" t="s">
        <v>100</v>
      </c>
      <c r="V34" s="12" t="s">
        <v>163</v>
      </c>
      <c r="W34" s="12" t="s">
        <v>133</v>
      </c>
      <c r="X34" s="12" t="s">
        <v>46</v>
      </c>
      <c r="AB34" s="20" t="str">
        <f t="shared" si="2"/>
        <v>Beans - Red &amp; White Calypso Shelling Bush</v>
      </c>
    </row>
    <row r="35">
      <c r="A35" s="12" t="s">
        <v>79</v>
      </c>
      <c r="B35" s="12" t="s">
        <v>136</v>
      </c>
      <c r="C35" s="12" t="s">
        <v>164</v>
      </c>
      <c r="D35" s="12" t="s">
        <v>165</v>
      </c>
      <c r="E35" s="13">
        <v>4.0</v>
      </c>
      <c r="G35" s="14" t="str">
        <f t="shared" si="1"/>
        <v>Hold</v>
      </c>
      <c r="H35" s="12" t="s">
        <v>34</v>
      </c>
      <c r="I35" s="12" t="s">
        <v>130</v>
      </c>
      <c r="J35" s="12" t="s">
        <v>36</v>
      </c>
      <c r="K35" s="32" t="s">
        <v>166</v>
      </c>
      <c r="L35" s="12" t="s">
        <v>38</v>
      </c>
      <c r="M35" s="12" t="s">
        <v>39</v>
      </c>
      <c r="N35" s="12" t="s">
        <v>105</v>
      </c>
      <c r="O35" s="12" t="s">
        <v>106</v>
      </c>
      <c r="P35" s="12" t="s">
        <v>131</v>
      </c>
      <c r="Q35" s="18" t="s">
        <v>76</v>
      </c>
      <c r="R35" s="24"/>
      <c r="S35" s="24">
        <v>75.0</v>
      </c>
      <c r="U35" s="12" t="s">
        <v>38</v>
      </c>
      <c r="V35" s="12" t="s">
        <v>140</v>
      </c>
      <c r="X35" s="12" t="s">
        <v>46</v>
      </c>
      <c r="AB35" s="20" t="str">
        <f t="shared" si="2"/>
        <v>Beans - Scarlet Emperor Runner Pole</v>
      </c>
    </row>
    <row r="36">
      <c r="A36" s="12" t="s">
        <v>79</v>
      </c>
      <c r="B36" s="12" t="s">
        <v>136</v>
      </c>
      <c r="C36" s="12" t="s">
        <v>164</v>
      </c>
      <c r="D36" s="12" t="s">
        <v>167</v>
      </c>
      <c r="E36" s="13">
        <v>1.0</v>
      </c>
      <c r="G36" s="14" t="str">
        <f t="shared" si="1"/>
        <v>Hold</v>
      </c>
      <c r="H36" s="12" t="s">
        <v>34</v>
      </c>
      <c r="I36" s="12" t="s">
        <v>130</v>
      </c>
      <c r="J36" s="12" t="s">
        <v>36</v>
      </c>
      <c r="K36" s="32" t="s">
        <v>166</v>
      </c>
      <c r="L36" s="12" t="s">
        <v>38</v>
      </c>
      <c r="M36" s="12" t="s">
        <v>39</v>
      </c>
      <c r="N36" s="12" t="s">
        <v>105</v>
      </c>
      <c r="O36" s="12" t="s">
        <v>106</v>
      </c>
      <c r="P36" s="12" t="s">
        <v>131</v>
      </c>
      <c r="Q36" s="18" t="s">
        <v>76</v>
      </c>
      <c r="R36" s="24"/>
      <c r="S36" s="24">
        <v>75.0</v>
      </c>
      <c r="U36" s="12" t="s">
        <v>38</v>
      </c>
      <c r="V36" s="12" t="s">
        <v>140</v>
      </c>
      <c r="X36" s="12" t="s">
        <v>46</v>
      </c>
      <c r="AB36" s="20" t="str">
        <f t="shared" si="2"/>
        <v>Beans - Scarlet Runner Runner Pole</v>
      </c>
    </row>
    <row r="37">
      <c r="A37" s="12" t="s">
        <v>79</v>
      </c>
      <c r="B37" s="12" t="s">
        <v>80</v>
      </c>
      <c r="C37" s="12" t="s">
        <v>168</v>
      </c>
      <c r="D37" s="12" t="s">
        <v>169</v>
      </c>
      <c r="E37" s="13">
        <v>1.0</v>
      </c>
      <c r="G37" s="14" t="str">
        <f t="shared" si="1"/>
        <v>Hold</v>
      </c>
      <c r="H37" s="12" t="s">
        <v>34</v>
      </c>
      <c r="I37" s="12" t="s">
        <v>130</v>
      </c>
      <c r="J37" s="12" t="s">
        <v>96</v>
      </c>
      <c r="K37" s="22" t="s">
        <v>170</v>
      </c>
      <c r="L37" s="12" t="s">
        <v>38</v>
      </c>
      <c r="M37" s="12" t="s">
        <v>39</v>
      </c>
      <c r="N37" s="12" t="s">
        <v>105</v>
      </c>
      <c r="O37" s="12" t="s">
        <v>106</v>
      </c>
      <c r="P37" s="12" t="s">
        <v>131</v>
      </c>
      <c r="Q37" s="18" t="s">
        <v>76</v>
      </c>
      <c r="R37" s="24" t="s">
        <v>88</v>
      </c>
      <c r="S37" s="24" t="s">
        <v>171</v>
      </c>
      <c r="T37" s="25" t="s">
        <v>99</v>
      </c>
      <c r="U37" s="12" t="s">
        <v>100</v>
      </c>
      <c r="V37" s="12" t="s">
        <v>163</v>
      </c>
      <c r="W37" s="12" t="s">
        <v>133</v>
      </c>
      <c r="X37" s="12" t="s">
        <v>46</v>
      </c>
      <c r="AB37" s="20" t="str">
        <f t="shared" si="2"/>
        <v>Beans - Agate Soy Bush</v>
      </c>
    </row>
    <row r="38">
      <c r="A38" s="12" t="s">
        <v>79</v>
      </c>
      <c r="B38" s="12" t="s">
        <v>80</v>
      </c>
      <c r="C38" s="12" t="s">
        <v>168</v>
      </c>
      <c r="D38" s="12" t="s">
        <v>172</v>
      </c>
      <c r="E38" s="13">
        <v>1.0</v>
      </c>
      <c r="G38" s="14" t="str">
        <f t="shared" si="1"/>
        <v>Hold</v>
      </c>
      <c r="H38" s="12" t="s">
        <v>34</v>
      </c>
      <c r="I38" s="12" t="s">
        <v>130</v>
      </c>
      <c r="J38" s="12" t="s">
        <v>96</v>
      </c>
      <c r="K38" s="22" t="s">
        <v>170</v>
      </c>
      <c r="L38" s="12" t="s">
        <v>38</v>
      </c>
      <c r="M38" s="12" t="s">
        <v>39</v>
      </c>
      <c r="N38" s="12" t="s">
        <v>105</v>
      </c>
      <c r="O38" s="12" t="s">
        <v>106</v>
      </c>
      <c r="P38" s="12" t="s">
        <v>131</v>
      </c>
      <c r="Q38" s="18" t="s">
        <v>76</v>
      </c>
      <c r="R38" s="24" t="s">
        <v>88</v>
      </c>
      <c r="S38" s="24" t="s">
        <v>173</v>
      </c>
      <c r="T38" s="25" t="s">
        <v>99</v>
      </c>
      <c r="U38" s="12" t="s">
        <v>100</v>
      </c>
      <c r="V38" s="12" t="s">
        <v>163</v>
      </c>
      <c r="W38" s="12" t="s">
        <v>133</v>
      </c>
      <c r="X38" s="12" t="s">
        <v>46</v>
      </c>
      <c r="AB38" s="20" t="str">
        <f t="shared" si="2"/>
        <v>Beans - Fiskeby Soy Bush</v>
      </c>
    </row>
    <row r="39">
      <c r="A39" s="12" t="s">
        <v>79</v>
      </c>
      <c r="B39" s="12" t="s">
        <v>136</v>
      </c>
      <c r="C39" s="12" t="s">
        <v>141</v>
      </c>
      <c r="D39" s="12" t="s">
        <v>174</v>
      </c>
      <c r="E39" s="13">
        <v>1.0</v>
      </c>
      <c r="G39" s="14" t="str">
        <f t="shared" si="1"/>
        <v>Hold</v>
      </c>
      <c r="H39" s="12" t="s">
        <v>34</v>
      </c>
      <c r="I39" s="12" t="s">
        <v>130</v>
      </c>
      <c r="J39" s="12" t="s">
        <v>36</v>
      </c>
      <c r="K39" s="22" t="s">
        <v>84</v>
      </c>
      <c r="L39" s="12" t="s">
        <v>38</v>
      </c>
      <c r="M39" s="12" t="s">
        <v>39</v>
      </c>
      <c r="N39" s="12" t="s">
        <v>105</v>
      </c>
      <c r="O39" s="12" t="s">
        <v>106</v>
      </c>
      <c r="P39" s="12" t="s">
        <v>131</v>
      </c>
      <c r="Q39" s="18" t="s">
        <v>76</v>
      </c>
      <c r="R39" s="12"/>
      <c r="S39" s="12" t="s">
        <v>175</v>
      </c>
      <c r="T39" s="25"/>
      <c r="U39" s="12" t="s">
        <v>38</v>
      </c>
      <c r="V39" s="12" t="s">
        <v>140</v>
      </c>
      <c r="X39" s="12" t="s">
        <v>46</v>
      </c>
      <c r="AB39" s="20" t="str">
        <f t="shared" si="2"/>
        <v>Beans - Turkey Craw Snap/Dry Pole</v>
      </c>
    </row>
    <row r="40">
      <c r="A40" s="12" t="s">
        <v>79</v>
      </c>
      <c r="B40" s="12" t="s">
        <v>80</v>
      </c>
      <c r="C40" s="12" t="s">
        <v>141</v>
      </c>
      <c r="D40" s="12" t="s">
        <v>176</v>
      </c>
      <c r="E40" s="13">
        <v>1.0</v>
      </c>
      <c r="G40" s="14" t="str">
        <f t="shared" si="1"/>
        <v>Hold</v>
      </c>
      <c r="H40" s="12" t="s">
        <v>34</v>
      </c>
      <c r="I40" s="12" t="s">
        <v>130</v>
      </c>
      <c r="J40" s="12" t="s">
        <v>96</v>
      </c>
      <c r="K40" s="22" t="s">
        <v>84</v>
      </c>
      <c r="L40" s="12" t="s">
        <v>38</v>
      </c>
      <c r="M40" s="12" t="s">
        <v>39</v>
      </c>
      <c r="N40" s="12" t="s">
        <v>105</v>
      </c>
      <c r="O40" s="12" t="s">
        <v>106</v>
      </c>
      <c r="P40" s="12" t="s">
        <v>131</v>
      </c>
      <c r="Q40" s="18" t="s">
        <v>76</v>
      </c>
      <c r="R40" s="24" t="s">
        <v>88</v>
      </c>
      <c r="S40" s="24" t="s">
        <v>52</v>
      </c>
      <c r="T40" s="25" t="s">
        <v>99</v>
      </c>
      <c r="U40" s="12" t="s">
        <v>100</v>
      </c>
      <c r="V40" s="12" t="s">
        <v>118</v>
      </c>
      <c r="W40" s="12" t="s">
        <v>133</v>
      </c>
      <c r="X40" s="12" t="s">
        <v>46</v>
      </c>
      <c r="AB40" s="20" t="str">
        <f t="shared" si="2"/>
        <v>Beans - Yellow Indian Woman Snap/Dry Bush</v>
      </c>
    </row>
    <row r="41">
      <c r="A41" s="12" t="s">
        <v>79</v>
      </c>
      <c r="B41" s="12" t="s">
        <v>136</v>
      </c>
      <c r="C41" s="12" t="s">
        <v>177</v>
      </c>
      <c r="D41" s="12" t="s">
        <v>178</v>
      </c>
      <c r="E41" s="13">
        <v>1.0</v>
      </c>
      <c r="G41" s="14" t="str">
        <f t="shared" si="1"/>
        <v>Hold</v>
      </c>
      <c r="H41" s="12" t="s">
        <v>34</v>
      </c>
      <c r="I41" s="12" t="s">
        <v>130</v>
      </c>
      <c r="J41" s="12" t="s">
        <v>96</v>
      </c>
      <c r="K41" s="22" t="s">
        <v>84</v>
      </c>
      <c r="L41" s="12" t="s">
        <v>38</v>
      </c>
      <c r="M41" s="12" t="s">
        <v>39</v>
      </c>
      <c r="N41" s="12" t="s">
        <v>105</v>
      </c>
      <c r="O41" s="12" t="s">
        <v>106</v>
      </c>
      <c r="P41" s="12" t="s">
        <v>131</v>
      </c>
      <c r="Q41" s="18" t="s">
        <v>76</v>
      </c>
      <c r="R41" s="24"/>
      <c r="S41" s="24">
        <v>60.0</v>
      </c>
      <c r="T41" s="25"/>
      <c r="U41" s="12" t="s">
        <v>38</v>
      </c>
      <c r="V41" s="12" t="s">
        <v>140</v>
      </c>
      <c r="W41" s="12" t="s">
        <v>179</v>
      </c>
      <c r="X41" s="12" t="s">
        <v>46</v>
      </c>
      <c r="AB41" s="33" t="s">
        <v>180</v>
      </c>
    </row>
    <row r="42">
      <c r="A42" s="12" t="s">
        <v>79</v>
      </c>
      <c r="B42" s="12" t="s">
        <v>80</v>
      </c>
      <c r="C42" s="12" t="s">
        <v>108</v>
      </c>
      <c r="D42" s="12" t="s">
        <v>181</v>
      </c>
      <c r="E42" s="13">
        <v>1.0</v>
      </c>
      <c r="G42" s="14" t="str">
        <f t="shared" si="1"/>
        <v>Hold</v>
      </c>
      <c r="H42" s="12" t="s">
        <v>34</v>
      </c>
      <c r="I42" s="12" t="s">
        <v>130</v>
      </c>
      <c r="J42" s="12" t="s">
        <v>96</v>
      </c>
      <c r="K42" s="22" t="s">
        <v>84</v>
      </c>
      <c r="L42" s="12" t="s">
        <v>38</v>
      </c>
      <c r="M42" s="12" t="s">
        <v>39</v>
      </c>
      <c r="N42" s="12" t="s">
        <v>105</v>
      </c>
      <c r="O42" s="12" t="s">
        <v>106</v>
      </c>
      <c r="P42" s="12" t="s">
        <v>182</v>
      </c>
      <c r="Q42" s="18" t="s">
        <v>183</v>
      </c>
      <c r="R42" s="24"/>
      <c r="S42" s="24">
        <v>50.0</v>
      </c>
      <c r="T42" s="25" t="s">
        <v>99</v>
      </c>
      <c r="U42" s="12" t="s">
        <v>100</v>
      </c>
      <c r="V42" s="12" t="s">
        <v>150</v>
      </c>
      <c r="W42" s="12" t="s">
        <v>184</v>
      </c>
      <c r="X42" s="12" t="s">
        <v>46</v>
      </c>
      <c r="AB42" s="33" t="s">
        <v>185</v>
      </c>
    </row>
    <row r="43">
      <c r="A43" s="12" t="s">
        <v>186</v>
      </c>
      <c r="B43" s="12" t="s">
        <v>187</v>
      </c>
      <c r="E43" s="13">
        <v>1.0</v>
      </c>
      <c r="G43" s="14" t="str">
        <f t="shared" si="1"/>
        <v>Hold</v>
      </c>
      <c r="H43" s="12" t="s">
        <v>188</v>
      </c>
      <c r="I43" s="12" t="s">
        <v>95</v>
      </c>
      <c r="J43" s="12" t="s">
        <v>96</v>
      </c>
      <c r="K43" s="34" t="s">
        <v>189</v>
      </c>
      <c r="L43" s="12" t="s">
        <v>38</v>
      </c>
      <c r="M43" s="12" t="s">
        <v>190</v>
      </c>
      <c r="N43" s="12" t="s">
        <v>105</v>
      </c>
      <c r="O43" s="12" t="s">
        <v>106</v>
      </c>
      <c r="P43" s="12" t="s">
        <v>42</v>
      </c>
      <c r="Q43" s="24" t="s">
        <v>43</v>
      </c>
      <c r="R43" s="25" t="s">
        <v>191</v>
      </c>
      <c r="S43" s="24" t="s">
        <v>192</v>
      </c>
      <c r="T43" s="12" t="s">
        <v>193</v>
      </c>
      <c r="U43" s="12" t="s">
        <v>194</v>
      </c>
      <c r="V43" s="12" t="s">
        <v>195</v>
      </c>
      <c r="W43" s="12" t="s">
        <v>196</v>
      </c>
      <c r="X43" s="12" t="s">
        <v>197</v>
      </c>
      <c r="AB43" s="20" t="str">
        <f t="shared" ref="AB43:AB50" si="3">trim(CONCATENATE($A43," - ",$D43," ",$C43," ",$B43," "))</f>
        <v>Beets - Chioggia</v>
      </c>
    </row>
    <row r="44">
      <c r="A44" s="12" t="s">
        <v>186</v>
      </c>
      <c r="B44" s="12" t="s">
        <v>198</v>
      </c>
      <c r="E44" s="13">
        <v>19.0</v>
      </c>
      <c r="G44" s="14" t="str">
        <f t="shared" si="1"/>
        <v>Distribute</v>
      </c>
      <c r="H44" s="12" t="s">
        <v>188</v>
      </c>
      <c r="I44" s="12" t="s">
        <v>95</v>
      </c>
      <c r="J44" s="12" t="s">
        <v>96</v>
      </c>
      <c r="K44" s="34" t="s">
        <v>189</v>
      </c>
      <c r="L44" s="12" t="s">
        <v>38</v>
      </c>
      <c r="M44" s="12" t="s">
        <v>190</v>
      </c>
      <c r="N44" s="12" t="s">
        <v>105</v>
      </c>
      <c r="O44" s="12" t="s">
        <v>106</v>
      </c>
      <c r="P44" s="12" t="s">
        <v>42</v>
      </c>
      <c r="Q44" s="24" t="s">
        <v>43</v>
      </c>
      <c r="R44" s="25" t="s">
        <v>191</v>
      </c>
      <c r="S44" s="24">
        <v>59.0</v>
      </c>
      <c r="T44" s="12" t="s">
        <v>193</v>
      </c>
      <c r="U44" s="12" t="s">
        <v>194</v>
      </c>
      <c r="V44" s="12" t="s">
        <v>195</v>
      </c>
      <c r="W44" s="12" t="s">
        <v>196</v>
      </c>
      <c r="X44" s="12" t="s">
        <v>197</v>
      </c>
      <c r="AB44" s="20" t="str">
        <f t="shared" si="3"/>
        <v>Beets - Detroit Dark Red</v>
      </c>
    </row>
    <row r="45">
      <c r="A45" s="12" t="s">
        <v>186</v>
      </c>
      <c r="B45" s="12" t="s">
        <v>199</v>
      </c>
      <c r="E45" s="13">
        <v>7.0</v>
      </c>
      <c r="G45" s="14" t="str">
        <f t="shared" si="1"/>
        <v>Distribute</v>
      </c>
      <c r="H45" s="29" t="s">
        <v>188</v>
      </c>
      <c r="I45" s="29" t="s">
        <v>95</v>
      </c>
      <c r="J45" s="12" t="s">
        <v>96</v>
      </c>
      <c r="K45" s="35" t="s">
        <v>189</v>
      </c>
      <c r="L45" s="25" t="s">
        <v>38</v>
      </c>
      <c r="M45" s="12" t="s">
        <v>190</v>
      </c>
      <c r="N45" s="12" t="s">
        <v>105</v>
      </c>
      <c r="O45" s="12" t="s">
        <v>106</v>
      </c>
      <c r="P45" s="12" t="s">
        <v>42</v>
      </c>
      <c r="Q45" s="24" t="s">
        <v>43</v>
      </c>
      <c r="R45" s="25" t="s">
        <v>191</v>
      </c>
      <c r="S45" s="25" t="s">
        <v>115</v>
      </c>
      <c r="T45" s="29" t="s">
        <v>193</v>
      </c>
      <c r="U45" s="29" t="s">
        <v>194</v>
      </c>
      <c r="V45" s="29" t="s">
        <v>195</v>
      </c>
      <c r="W45" s="25" t="s">
        <v>196</v>
      </c>
      <c r="X45" s="29" t="s">
        <v>197</v>
      </c>
      <c r="AB45" s="20" t="str">
        <f t="shared" si="3"/>
        <v>Beets - Detroit Golden</v>
      </c>
    </row>
    <row r="46">
      <c r="A46" s="12" t="s">
        <v>186</v>
      </c>
      <c r="B46" s="12" t="s">
        <v>200</v>
      </c>
      <c r="E46" s="13">
        <v>5.0</v>
      </c>
      <c r="G46" s="14" t="str">
        <f t="shared" si="1"/>
        <v>Hold</v>
      </c>
      <c r="H46" s="29" t="s">
        <v>188</v>
      </c>
      <c r="I46" s="29" t="s">
        <v>95</v>
      </c>
      <c r="J46" s="12" t="s">
        <v>96</v>
      </c>
      <c r="K46" s="35" t="s">
        <v>189</v>
      </c>
      <c r="L46" s="25" t="s">
        <v>38</v>
      </c>
      <c r="M46" s="12" t="s">
        <v>190</v>
      </c>
      <c r="N46" s="12" t="s">
        <v>105</v>
      </c>
      <c r="O46" s="12" t="s">
        <v>106</v>
      </c>
      <c r="P46" s="12" t="s">
        <v>42</v>
      </c>
      <c r="Q46" s="24" t="s">
        <v>43</v>
      </c>
      <c r="R46" s="25" t="s">
        <v>191</v>
      </c>
      <c r="S46" s="25" t="s">
        <v>115</v>
      </c>
      <c r="T46" s="29" t="s">
        <v>193</v>
      </c>
      <c r="U46" s="29" t="s">
        <v>194</v>
      </c>
      <c r="V46" s="25" t="s">
        <v>201</v>
      </c>
      <c r="W46" s="25" t="s">
        <v>196</v>
      </c>
      <c r="X46" s="29" t="s">
        <v>197</v>
      </c>
      <c r="AB46" s="20" t="str">
        <f t="shared" si="3"/>
        <v>Beets - Early Wonder</v>
      </c>
    </row>
    <row r="47">
      <c r="A47" s="12" t="s">
        <v>186</v>
      </c>
      <c r="B47" s="12" t="s">
        <v>202</v>
      </c>
      <c r="E47" s="13">
        <v>1.0</v>
      </c>
      <c r="G47" s="14" t="str">
        <f t="shared" si="1"/>
        <v>Hold</v>
      </c>
      <c r="H47" s="29" t="s">
        <v>188</v>
      </c>
      <c r="I47" s="29" t="s">
        <v>95</v>
      </c>
      <c r="J47" s="12" t="s">
        <v>96</v>
      </c>
      <c r="K47" s="35" t="s">
        <v>189</v>
      </c>
      <c r="L47" s="25" t="s">
        <v>38</v>
      </c>
      <c r="M47" s="12" t="s">
        <v>190</v>
      </c>
      <c r="N47" s="12" t="s">
        <v>105</v>
      </c>
      <c r="O47" s="12" t="s">
        <v>106</v>
      </c>
      <c r="P47" s="12" t="s">
        <v>42</v>
      </c>
      <c r="Q47" s="24" t="s">
        <v>43</v>
      </c>
      <c r="R47" s="25" t="s">
        <v>191</v>
      </c>
      <c r="S47" s="30">
        <v>60.0</v>
      </c>
      <c r="T47" s="29" t="s">
        <v>193</v>
      </c>
      <c r="U47" s="29" t="s">
        <v>194</v>
      </c>
      <c r="V47" s="25" t="s">
        <v>203</v>
      </c>
      <c r="W47" s="25" t="s">
        <v>196</v>
      </c>
      <c r="X47" s="29" t="s">
        <v>197</v>
      </c>
      <c r="AB47" s="20" t="str">
        <f t="shared" si="3"/>
        <v>Beets - Falcon</v>
      </c>
    </row>
    <row r="48">
      <c r="A48" s="12" t="s">
        <v>186</v>
      </c>
      <c r="B48" s="12" t="s">
        <v>204</v>
      </c>
      <c r="E48" s="13">
        <v>2.0</v>
      </c>
      <c r="G48" s="14" t="str">
        <f t="shared" si="1"/>
        <v>Hold</v>
      </c>
      <c r="H48" s="29" t="s">
        <v>188</v>
      </c>
      <c r="I48" s="29" t="s">
        <v>95</v>
      </c>
      <c r="J48" s="12" t="s">
        <v>96</v>
      </c>
      <c r="K48" s="35" t="s">
        <v>189</v>
      </c>
      <c r="L48" s="25" t="s">
        <v>38</v>
      </c>
      <c r="M48" s="12" t="s">
        <v>190</v>
      </c>
      <c r="N48" s="12" t="s">
        <v>105</v>
      </c>
      <c r="O48" s="12" t="s">
        <v>106</v>
      </c>
      <c r="P48" s="12" t="s">
        <v>42</v>
      </c>
      <c r="Q48" s="24" t="s">
        <v>43</v>
      </c>
      <c r="R48" s="25" t="s">
        <v>191</v>
      </c>
      <c r="S48" s="25" t="s">
        <v>192</v>
      </c>
      <c r="T48" s="29" t="s">
        <v>193</v>
      </c>
      <c r="U48" s="29" t="s">
        <v>194</v>
      </c>
      <c r="V48" s="25" t="s">
        <v>205</v>
      </c>
      <c r="W48" s="25" t="s">
        <v>196</v>
      </c>
      <c r="X48" s="29" t="s">
        <v>197</v>
      </c>
      <c r="AB48" s="20" t="str">
        <f t="shared" si="3"/>
        <v>Beets - Pablo</v>
      </c>
    </row>
    <row r="49">
      <c r="A49" s="12" t="s">
        <v>186</v>
      </c>
      <c r="B49" s="12" t="s">
        <v>206</v>
      </c>
      <c r="E49" s="13">
        <v>5.0</v>
      </c>
      <c r="G49" s="14" t="str">
        <f t="shared" si="1"/>
        <v>Hold</v>
      </c>
      <c r="H49" s="29" t="s">
        <v>188</v>
      </c>
      <c r="I49" s="29" t="s">
        <v>95</v>
      </c>
      <c r="J49" s="12" t="s">
        <v>96</v>
      </c>
      <c r="K49" s="35" t="s">
        <v>189</v>
      </c>
      <c r="L49" s="25" t="s">
        <v>38</v>
      </c>
      <c r="M49" s="12" t="s">
        <v>190</v>
      </c>
      <c r="N49" s="12" t="s">
        <v>105</v>
      </c>
      <c r="O49" s="12" t="s">
        <v>106</v>
      </c>
      <c r="P49" s="12" t="s">
        <v>42</v>
      </c>
      <c r="Q49" s="24" t="s">
        <v>43</v>
      </c>
      <c r="R49" s="25" t="s">
        <v>191</v>
      </c>
      <c r="S49" s="30">
        <v>50.0</v>
      </c>
      <c r="T49" s="29" t="s">
        <v>193</v>
      </c>
      <c r="U49" s="29" t="s">
        <v>194</v>
      </c>
      <c r="V49" s="29" t="s">
        <v>195</v>
      </c>
      <c r="W49" s="25" t="s">
        <v>196</v>
      </c>
      <c r="X49" s="29" t="s">
        <v>197</v>
      </c>
      <c r="AB49" s="20" t="str">
        <f t="shared" si="3"/>
        <v>Beets - Red Ace</v>
      </c>
    </row>
    <row r="50">
      <c r="A50" s="12" t="s">
        <v>186</v>
      </c>
      <c r="B50" s="12" t="s">
        <v>207</v>
      </c>
      <c r="E50" s="13">
        <v>1.0</v>
      </c>
      <c r="G50" s="14" t="str">
        <f t="shared" si="1"/>
        <v>Hold</v>
      </c>
      <c r="H50" s="29" t="s">
        <v>188</v>
      </c>
      <c r="I50" s="29" t="s">
        <v>95</v>
      </c>
      <c r="J50" s="12" t="s">
        <v>96</v>
      </c>
      <c r="K50" s="35" t="s">
        <v>189</v>
      </c>
      <c r="L50" s="25" t="s">
        <v>38</v>
      </c>
      <c r="M50" s="12" t="s">
        <v>190</v>
      </c>
      <c r="N50" s="12" t="s">
        <v>105</v>
      </c>
      <c r="O50" s="12" t="s">
        <v>106</v>
      </c>
      <c r="P50" s="12" t="s">
        <v>42</v>
      </c>
      <c r="Q50" s="24" t="s">
        <v>43</v>
      </c>
      <c r="R50" s="25" t="s">
        <v>191</v>
      </c>
      <c r="S50" s="25" t="s">
        <v>208</v>
      </c>
      <c r="T50" s="29" t="s">
        <v>193</v>
      </c>
      <c r="U50" s="29" t="s">
        <v>194</v>
      </c>
      <c r="V50" s="29" t="s">
        <v>195</v>
      </c>
      <c r="W50" s="25" t="s">
        <v>196</v>
      </c>
      <c r="X50" s="29" t="s">
        <v>197</v>
      </c>
      <c r="AB50" s="20" t="str">
        <f t="shared" si="3"/>
        <v>Beets - Spring Color</v>
      </c>
    </row>
    <row r="51">
      <c r="A51" s="12" t="s">
        <v>186</v>
      </c>
      <c r="B51" s="12" t="s">
        <v>209</v>
      </c>
      <c r="E51" s="13">
        <v>2.0</v>
      </c>
      <c r="G51" s="14" t="str">
        <f t="shared" si="1"/>
        <v>Hold</v>
      </c>
      <c r="H51" s="25" t="s">
        <v>188</v>
      </c>
      <c r="I51" s="25" t="s">
        <v>95</v>
      </c>
      <c r="J51" s="12" t="s">
        <v>96</v>
      </c>
      <c r="K51" s="36" t="s">
        <v>189</v>
      </c>
      <c r="L51" s="25" t="s">
        <v>38</v>
      </c>
      <c r="M51" s="12" t="s">
        <v>190</v>
      </c>
      <c r="N51" s="12" t="s">
        <v>105</v>
      </c>
      <c r="O51" s="12" t="s">
        <v>106</v>
      </c>
      <c r="P51" s="12"/>
      <c r="Q51" s="24"/>
      <c r="R51" s="25"/>
      <c r="S51" s="25"/>
      <c r="T51" s="29"/>
      <c r="U51" s="29"/>
      <c r="V51" s="29"/>
      <c r="W51" s="25"/>
      <c r="X51" s="29"/>
      <c r="AB51" s="20"/>
    </row>
    <row r="52">
      <c r="A52" s="12" t="s">
        <v>186</v>
      </c>
      <c r="B52" s="12" t="s">
        <v>210</v>
      </c>
      <c r="E52" s="13">
        <v>1.0</v>
      </c>
      <c r="G52" s="14" t="str">
        <f t="shared" si="1"/>
        <v>Hold</v>
      </c>
      <c r="H52" s="25" t="s">
        <v>188</v>
      </c>
      <c r="I52" s="25" t="s">
        <v>95</v>
      </c>
      <c r="J52" s="12" t="s">
        <v>96</v>
      </c>
      <c r="K52" s="36" t="s">
        <v>189</v>
      </c>
      <c r="L52" s="25" t="s">
        <v>38</v>
      </c>
      <c r="M52" s="12" t="s">
        <v>190</v>
      </c>
      <c r="N52" s="12" t="s">
        <v>105</v>
      </c>
      <c r="O52" s="12" t="s">
        <v>106</v>
      </c>
      <c r="P52" s="12"/>
      <c r="Q52" s="24"/>
      <c r="R52" s="25"/>
      <c r="S52" s="25"/>
      <c r="T52" s="29"/>
      <c r="U52" s="29"/>
      <c r="V52" s="29"/>
      <c r="W52" s="25"/>
      <c r="X52" s="29"/>
      <c r="AB52" s="20"/>
    </row>
    <row r="53">
      <c r="A53" s="12" t="s">
        <v>211</v>
      </c>
      <c r="B53" s="12" t="s">
        <v>212</v>
      </c>
      <c r="C53" s="12"/>
      <c r="D53" s="12"/>
      <c r="E53" s="13">
        <v>5.0</v>
      </c>
      <c r="G53" s="14" t="str">
        <f t="shared" si="1"/>
        <v>Hold</v>
      </c>
      <c r="H53" s="12" t="s">
        <v>213</v>
      </c>
      <c r="I53" s="12" t="s">
        <v>95</v>
      </c>
      <c r="J53" s="12" t="s">
        <v>36</v>
      </c>
      <c r="K53" s="37" t="s">
        <v>214</v>
      </c>
      <c r="L53" s="12" t="s">
        <v>38</v>
      </c>
      <c r="M53" s="12" t="s">
        <v>215</v>
      </c>
      <c r="N53" s="12" t="s">
        <v>216</v>
      </c>
      <c r="O53" s="12" t="s">
        <v>217</v>
      </c>
      <c r="P53" s="12" t="s">
        <v>42</v>
      </c>
      <c r="Q53" s="24" t="s">
        <v>43</v>
      </c>
      <c r="R53" s="24"/>
      <c r="S53" s="24" t="s">
        <v>218</v>
      </c>
      <c r="U53" s="12" t="s">
        <v>194</v>
      </c>
      <c r="V53" s="12" t="s">
        <v>219</v>
      </c>
      <c r="W53" s="12" t="s">
        <v>220</v>
      </c>
      <c r="X53" s="12" t="s">
        <v>197</v>
      </c>
      <c r="AB53" s="20" t="str">
        <f>trim(CONCATENATE($A53," - ",$D53," ",$C53," ",$B53," "))</f>
        <v>Broccoli - De Cicco</v>
      </c>
    </row>
    <row r="54">
      <c r="A54" s="12" t="s">
        <v>211</v>
      </c>
      <c r="B54" s="12" t="s">
        <v>221</v>
      </c>
      <c r="C54" s="12"/>
      <c r="D54" s="12"/>
      <c r="E54" s="13"/>
      <c r="G54" s="14" t="str">
        <f t="shared" si="1"/>
        <v>Hold</v>
      </c>
      <c r="H54" s="12"/>
      <c r="I54" s="12"/>
      <c r="J54" s="12"/>
      <c r="K54" s="37"/>
      <c r="L54" s="12"/>
      <c r="M54" s="12"/>
      <c r="N54" s="12"/>
      <c r="O54" s="12"/>
      <c r="P54" s="12"/>
      <c r="Q54" s="24"/>
      <c r="R54" s="24"/>
      <c r="S54" s="24"/>
      <c r="U54" s="12"/>
      <c r="V54" s="12"/>
      <c r="W54" s="12"/>
      <c r="X54" s="12"/>
      <c r="AB54" s="20"/>
    </row>
    <row r="55">
      <c r="A55" s="12" t="s">
        <v>211</v>
      </c>
      <c r="B55" s="12" t="s">
        <v>222</v>
      </c>
      <c r="C55" s="12"/>
      <c r="D55" s="12"/>
      <c r="E55" s="13">
        <v>3.0</v>
      </c>
      <c r="G55" s="14" t="str">
        <f t="shared" si="1"/>
        <v>Hold</v>
      </c>
      <c r="H55" s="12" t="s">
        <v>213</v>
      </c>
      <c r="I55" s="12" t="s">
        <v>95</v>
      </c>
      <c r="J55" s="12" t="s">
        <v>36</v>
      </c>
      <c r="K55" s="37" t="s">
        <v>214</v>
      </c>
      <c r="L55" s="12" t="s">
        <v>38</v>
      </c>
      <c r="M55" s="12" t="s">
        <v>215</v>
      </c>
      <c r="N55" s="12" t="s">
        <v>216</v>
      </c>
      <c r="O55" s="12" t="s">
        <v>217</v>
      </c>
      <c r="P55" s="12" t="s">
        <v>42</v>
      </c>
      <c r="Q55" s="24" t="s">
        <v>43</v>
      </c>
      <c r="R55" s="24"/>
      <c r="S55" s="24">
        <v>75.0</v>
      </c>
      <c r="U55" s="12" t="s">
        <v>194</v>
      </c>
      <c r="V55" s="12" t="s">
        <v>219</v>
      </c>
      <c r="W55" s="12" t="s">
        <v>220</v>
      </c>
      <c r="X55" s="12" t="s">
        <v>197</v>
      </c>
      <c r="AB55" s="20" t="str">
        <f t="shared" ref="AB55:AB60" si="4">trim(CONCATENATE($A55," - ",$D55," ",$C55," ",$B55," "))</f>
        <v>Broccoli - Fiesta</v>
      </c>
    </row>
    <row r="56">
      <c r="A56" s="12" t="s">
        <v>211</v>
      </c>
      <c r="B56" s="12" t="s">
        <v>223</v>
      </c>
      <c r="C56" s="12"/>
      <c r="D56" s="12"/>
      <c r="E56" s="13">
        <v>1.0</v>
      </c>
      <c r="G56" s="14" t="str">
        <f t="shared" si="1"/>
        <v>Hold</v>
      </c>
      <c r="H56" s="12" t="s">
        <v>213</v>
      </c>
      <c r="I56" s="12" t="s">
        <v>95</v>
      </c>
      <c r="J56" s="12" t="s">
        <v>36</v>
      </c>
      <c r="K56" s="37" t="s">
        <v>214</v>
      </c>
      <c r="L56" s="12" t="s">
        <v>38</v>
      </c>
      <c r="M56" s="12" t="s">
        <v>215</v>
      </c>
      <c r="N56" s="12" t="s">
        <v>216</v>
      </c>
      <c r="O56" s="12" t="s">
        <v>217</v>
      </c>
      <c r="P56" s="12" t="s">
        <v>42</v>
      </c>
      <c r="Q56" s="24" t="s">
        <v>43</v>
      </c>
      <c r="R56" s="24"/>
      <c r="S56" s="24">
        <v>75.0</v>
      </c>
      <c r="U56" s="12" t="s">
        <v>194</v>
      </c>
      <c r="V56" s="12" t="s">
        <v>224</v>
      </c>
      <c r="W56" s="12" t="s">
        <v>220</v>
      </c>
      <c r="X56" s="12" t="s">
        <v>197</v>
      </c>
      <c r="AB56" s="20" t="str">
        <f t="shared" si="4"/>
        <v>Broccoli - Green Magic</v>
      </c>
    </row>
    <row r="57">
      <c r="A57" s="12" t="s">
        <v>211</v>
      </c>
      <c r="B57" s="12" t="s">
        <v>225</v>
      </c>
      <c r="C57" s="12"/>
      <c r="D57" s="12"/>
      <c r="E57" s="13">
        <v>38.0</v>
      </c>
      <c r="G57" s="14" t="str">
        <f t="shared" si="1"/>
        <v>Distribute</v>
      </c>
      <c r="H57" s="12" t="s">
        <v>213</v>
      </c>
      <c r="I57" s="12" t="s">
        <v>95</v>
      </c>
      <c r="J57" s="12" t="s">
        <v>36</v>
      </c>
      <c r="K57" s="37" t="s">
        <v>214</v>
      </c>
      <c r="L57" s="12" t="s">
        <v>38</v>
      </c>
      <c r="M57" s="12" t="s">
        <v>215</v>
      </c>
      <c r="N57" s="12" t="s">
        <v>216</v>
      </c>
      <c r="O57" s="12" t="s">
        <v>217</v>
      </c>
      <c r="P57" s="12" t="s">
        <v>42</v>
      </c>
      <c r="Q57" s="24" t="s">
        <v>43</v>
      </c>
      <c r="R57" s="24"/>
      <c r="S57" s="24">
        <v>80.0</v>
      </c>
      <c r="U57" s="12" t="s">
        <v>194</v>
      </c>
      <c r="V57" s="12" t="s">
        <v>226</v>
      </c>
      <c r="W57" s="12" t="s">
        <v>220</v>
      </c>
      <c r="X57" s="12" t="s">
        <v>197</v>
      </c>
      <c r="AB57" s="20" t="str">
        <f t="shared" si="4"/>
        <v>Broccoli - Italian Green</v>
      </c>
    </row>
    <row r="58">
      <c r="A58" s="12" t="s">
        <v>211</v>
      </c>
      <c r="B58" s="12" t="s">
        <v>227</v>
      </c>
      <c r="C58" s="12"/>
      <c r="D58" s="12"/>
      <c r="E58" s="13">
        <v>22.0</v>
      </c>
      <c r="G58" s="14" t="str">
        <f t="shared" si="1"/>
        <v>Distribute</v>
      </c>
      <c r="H58" s="12" t="s">
        <v>213</v>
      </c>
      <c r="I58" s="12" t="s">
        <v>95</v>
      </c>
      <c r="J58" s="12" t="s">
        <v>36</v>
      </c>
      <c r="K58" s="37" t="s">
        <v>214</v>
      </c>
      <c r="L58" s="12" t="s">
        <v>38</v>
      </c>
      <c r="M58" s="12" t="s">
        <v>215</v>
      </c>
      <c r="N58" s="12" t="s">
        <v>216</v>
      </c>
      <c r="O58" s="12" t="s">
        <v>217</v>
      </c>
      <c r="P58" s="12" t="s">
        <v>42</v>
      </c>
      <c r="Q58" s="24" t="s">
        <v>43</v>
      </c>
      <c r="R58" s="24"/>
      <c r="S58" s="24" t="s">
        <v>110</v>
      </c>
      <c r="U58" s="12" t="s">
        <v>194</v>
      </c>
      <c r="V58" s="12" t="s">
        <v>228</v>
      </c>
      <c r="W58" s="12" t="s">
        <v>220</v>
      </c>
      <c r="X58" s="12" t="s">
        <v>197</v>
      </c>
      <c r="AB58" s="20" t="str">
        <f t="shared" si="4"/>
        <v>Broccoli - De Ropa - Spring Raab</v>
      </c>
    </row>
    <row r="59">
      <c r="A59" s="12" t="s">
        <v>211</v>
      </c>
      <c r="B59" s="12" t="s">
        <v>229</v>
      </c>
      <c r="C59" s="12"/>
      <c r="D59" s="12"/>
      <c r="E59" s="13">
        <v>3.0</v>
      </c>
      <c r="G59" s="14" t="str">
        <f t="shared" si="1"/>
        <v>Hold</v>
      </c>
      <c r="H59" s="12" t="s">
        <v>213</v>
      </c>
      <c r="I59" s="12" t="s">
        <v>95</v>
      </c>
      <c r="J59" s="12" t="s">
        <v>36</v>
      </c>
      <c r="K59" s="37" t="s">
        <v>214</v>
      </c>
      <c r="L59" s="12" t="s">
        <v>38</v>
      </c>
      <c r="M59" s="12" t="s">
        <v>215</v>
      </c>
      <c r="N59" s="12" t="s">
        <v>216</v>
      </c>
      <c r="O59" s="12" t="s">
        <v>217</v>
      </c>
      <c r="P59" s="12" t="s">
        <v>42</v>
      </c>
      <c r="Q59" s="24" t="s">
        <v>43</v>
      </c>
      <c r="R59" s="24"/>
      <c r="S59" s="24" t="s">
        <v>230</v>
      </c>
      <c r="U59" s="12" t="s">
        <v>194</v>
      </c>
      <c r="V59" s="12" t="s">
        <v>228</v>
      </c>
      <c r="W59" s="12" t="s">
        <v>220</v>
      </c>
      <c r="X59" s="12" t="s">
        <v>197</v>
      </c>
      <c r="AB59" s="20" t="str">
        <f t="shared" si="4"/>
        <v>Broccoli - Romanesco</v>
      </c>
    </row>
    <row r="60">
      <c r="A60" s="12" t="s">
        <v>211</v>
      </c>
      <c r="B60" s="12" t="s">
        <v>231</v>
      </c>
      <c r="C60" s="12"/>
      <c r="D60" s="12"/>
      <c r="E60" s="13">
        <v>10.0</v>
      </c>
      <c r="G60" s="14" t="str">
        <f t="shared" si="1"/>
        <v>Distribute</v>
      </c>
      <c r="H60" s="12" t="s">
        <v>213</v>
      </c>
      <c r="I60" s="12" t="s">
        <v>95</v>
      </c>
      <c r="J60" s="12" t="s">
        <v>36</v>
      </c>
      <c r="K60" s="37" t="s">
        <v>214</v>
      </c>
      <c r="L60" s="12" t="s">
        <v>38</v>
      </c>
      <c r="M60" s="12" t="s">
        <v>215</v>
      </c>
      <c r="N60" s="12" t="s">
        <v>216</v>
      </c>
      <c r="O60" s="12" t="s">
        <v>217</v>
      </c>
      <c r="P60" s="12" t="s">
        <v>42</v>
      </c>
      <c r="Q60" s="24" t="s">
        <v>43</v>
      </c>
      <c r="R60" s="24"/>
      <c r="S60" s="24">
        <v>74.0</v>
      </c>
      <c r="U60" s="12" t="s">
        <v>194</v>
      </c>
      <c r="V60" s="12" t="s">
        <v>219</v>
      </c>
      <c r="W60" s="12" t="s">
        <v>220</v>
      </c>
      <c r="X60" s="12" t="s">
        <v>197</v>
      </c>
      <c r="AB60" s="20" t="str">
        <f t="shared" si="4"/>
        <v>Broccoli - Waltham 29</v>
      </c>
    </row>
    <row r="61">
      <c r="A61" s="12" t="s">
        <v>211</v>
      </c>
      <c r="B61" s="12" t="s">
        <v>232</v>
      </c>
      <c r="C61" s="12" t="s">
        <v>233</v>
      </c>
      <c r="D61" s="12"/>
      <c r="E61" s="13">
        <v>2.0</v>
      </c>
      <c r="G61" s="14" t="str">
        <f t="shared" si="1"/>
        <v>Hold</v>
      </c>
      <c r="H61" s="12" t="s">
        <v>213</v>
      </c>
      <c r="I61" s="12" t="s">
        <v>95</v>
      </c>
      <c r="J61" s="12" t="s">
        <v>36</v>
      </c>
      <c r="K61" s="37" t="s">
        <v>214</v>
      </c>
      <c r="L61" s="12" t="s">
        <v>38</v>
      </c>
      <c r="M61" s="12" t="s">
        <v>215</v>
      </c>
      <c r="N61" s="12" t="s">
        <v>234</v>
      </c>
      <c r="O61" s="12" t="s">
        <v>217</v>
      </c>
      <c r="P61" s="12" t="s">
        <v>42</v>
      </c>
      <c r="Q61" s="24" t="s">
        <v>43</v>
      </c>
      <c r="R61" s="24"/>
      <c r="S61" s="24">
        <v>50.0</v>
      </c>
      <c r="U61" s="12" t="s">
        <v>194</v>
      </c>
      <c r="V61" s="12" t="s">
        <v>235</v>
      </c>
      <c r="W61" s="12" t="s">
        <v>150</v>
      </c>
      <c r="X61" s="12" t="s">
        <v>197</v>
      </c>
      <c r="AB61" s="33" t="s">
        <v>236</v>
      </c>
    </row>
    <row r="62">
      <c r="A62" s="12" t="s">
        <v>237</v>
      </c>
      <c r="B62" s="12" t="s">
        <v>238</v>
      </c>
      <c r="C62" s="12"/>
      <c r="D62" s="12"/>
      <c r="E62" s="13">
        <v>2.0</v>
      </c>
      <c r="G62" s="14" t="str">
        <f t="shared" si="1"/>
        <v>Hold</v>
      </c>
      <c r="H62" s="12" t="s">
        <v>239</v>
      </c>
      <c r="I62" s="12" t="s">
        <v>240</v>
      </c>
      <c r="J62" s="12" t="s">
        <v>36</v>
      </c>
      <c r="K62" s="37" t="s">
        <v>241</v>
      </c>
      <c r="L62" s="12" t="s">
        <v>38</v>
      </c>
      <c r="M62" s="12" t="s">
        <v>215</v>
      </c>
      <c r="N62" s="12" t="s">
        <v>242</v>
      </c>
      <c r="O62" s="12" t="s">
        <v>243</v>
      </c>
      <c r="P62" s="12" t="s">
        <v>244</v>
      </c>
      <c r="Q62" s="24"/>
      <c r="R62" s="24"/>
      <c r="S62" s="24">
        <v>110.0</v>
      </c>
      <c r="U62" s="12" t="s">
        <v>194</v>
      </c>
      <c r="V62" s="12" t="s">
        <v>228</v>
      </c>
      <c r="W62" s="12" t="s">
        <v>220</v>
      </c>
      <c r="X62" s="12" t="s">
        <v>197</v>
      </c>
      <c r="AB62" s="20" t="str">
        <f t="shared" ref="AB62:AB68" si="5">trim(CONCATENATE($A62," - ",$D62," ",$C62," ",$B62," "))</f>
        <v>Brussels Sprouts - Autumn Star</v>
      </c>
    </row>
    <row r="63">
      <c r="A63" s="12" t="s">
        <v>237</v>
      </c>
      <c r="B63" s="12" t="s">
        <v>245</v>
      </c>
      <c r="C63" s="12"/>
      <c r="D63" s="12"/>
      <c r="E63" s="13">
        <v>2.0</v>
      </c>
      <c r="G63" s="14" t="str">
        <f t="shared" si="1"/>
        <v>Hold</v>
      </c>
      <c r="H63" s="12" t="s">
        <v>239</v>
      </c>
      <c r="I63" s="12" t="s">
        <v>240</v>
      </c>
      <c r="J63" s="12" t="s">
        <v>36</v>
      </c>
      <c r="K63" s="37" t="s">
        <v>241</v>
      </c>
      <c r="L63" s="12" t="s">
        <v>38</v>
      </c>
      <c r="M63" s="12" t="s">
        <v>215</v>
      </c>
      <c r="N63" s="12" t="s">
        <v>242</v>
      </c>
      <c r="O63" s="12" t="s">
        <v>243</v>
      </c>
      <c r="P63" s="12" t="s">
        <v>244</v>
      </c>
      <c r="Q63" s="24"/>
      <c r="R63" s="24"/>
      <c r="S63" s="24">
        <v>100.0</v>
      </c>
      <c r="U63" s="12" t="s">
        <v>194</v>
      </c>
      <c r="V63" s="12" t="s">
        <v>228</v>
      </c>
      <c r="W63" s="12" t="s">
        <v>220</v>
      </c>
      <c r="X63" s="12" t="s">
        <v>197</v>
      </c>
      <c r="AB63" s="20" t="str">
        <f t="shared" si="5"/>
        <v>Brussels Sprouts - Dagan</v>
      </c>
    </row>
    <row r="64">
      <c r="A64" s="12" t="s">
        <v>237</v>
      </c>
      <c r="B64" s="12" t="s">
        <v>246</v>
      </c>
      <c r="C64" s="12"/>
      <c r="D64" s="12"/>
      <c r="E64" s="13">
        <v>33.0</v>
      </c>
      <c r="G64" s="14" t="str">
        <f t="shared" si="1"/>
        <v>Distribute</v>
      </c>
      <c r="H64" s="12" t="s">
        <v>239</v>
      </c>
      <c r="I64" s="12" t="s">
        <v>240</v>
      </c>
      <c r="J64" s="12" t="s">
        <v>36</v>
      </c>
      <c r="K64" s="37" t="s">
        <v>241</v>
      </c>
      <c r="L64" s="12" t="s">
        <v>38</v>
      </c>
      <c r="M64" s="12" t="s">
        <v>215</v>
      </c>
      <c r="N64" s="12" t="s">
        <v>242</v>
      </c>
      <c r="O64" s="12" t="s">
        <v>243</v>
      </c>
      <c r="P64" s="12" t="s">
        <v>244</v>
      </c>
      <c r="Q64" s="24"/>
      <c r="R64" s="24"/>
      <c r="S64" s="24">
        <v>90.0</v>
      </c>
      <c r="U64" s="12" t="s">
        <v>194</v>
      </c>
      <c r="V64" s="12" t="s">
        <v>224</v>
      </c>
      <c r="W64" s="12" t="s">
        <v>220</v>
      </c>
      <c r="X64" s="12" t="s">
        <v>197</v>
      </c>
      <c r="AB64" s="20" t="str">
        <f t="shared" si="5"/>
        <v>Brussels Sprouts - Long Island</v>
      </c>
    </row>
    <row r="65">
      <c r="A65" s="12" t="s">
        <v>247</v>
      </c>
      <c r="B65" s="12" t="s">
        <v>248</v>
      </c>
      <c r="E65" s="13">
        <v>1.0</v>
      </c>
      <c r="G65" s="14" t="str">
        <f t="shared" si="1"/>
        <v>Hold</v>
      </c>
      <c r="H65" s="12" t="s">
        <v>213</v>
      </c>
      <c r="I65" s="12" t="s">
        <v>130</v>
      </c>
      <c r="J65" s="12" t="s">
        <v>36</v>
      </c>
      <c r="K65" s="38" t="s">
        <v>249</v>
      </c>
      <c r="L65" s="12" t="s">
        <v>38</v>
      </c>
      <c r="M65" s="12" t="s">
        <v>215</v>
      </c>
      <c r="N65" s="12" t="s">
        <v>250</v>
      </c>
      <c r="O65" s="12" t="s">
        <v>251</v>
      </c>
      <c r="P65" s="12" t="s">
        <v>252</v>
      </c>
      <c r="Q65" s="24" t="s">
        <v>253</v>
      </c>
      <c r="R65" s="39"/>
      <c r="S65" s="24" t="s">
        <v>254</v>
      </c>
      <c r="T65" s="12" t="s">
        <v>194</v>
      </c>
      <c r="U65" s="12" t="s">
        <v>194</v>
      </c>
      <c r="V65" s="12" t="s">
        <v>255</v>
      </c>
      <c r="W65" s="12" t="s">
        <v>256</v>
      </c>
      <c r="X65" s="12" t="s">
        <v>197</v>
      </c>
      <c r="AB65" s="20" t="str">
        <f t="shared" si="5"/>
        <v>Cantaloupe - Delicious</v>
      </c>
    </row>
    <row r="66">
      <c r="A66" s="12" t="s">
        <v>247</v>
      </c>
      <c r="B66" s="12" t="s">
        <v>257</v>
      </c>
      <c r="E66" s="13">
        <v>9.0</v>
      </c>
      <c r="G66" s="14" t="str">
        <f t="shared" si="1"/>
        <v>Distribute</v>
      </c>
      <c r="H66" s="12" t="s">
        <v>213</v>
      </c>
      <c r="I66" s="12" t="s">
        <v>130</v>
      </c>
      <c r="J66" s="12" t="s">
        <v>36</v>
      </c>
      <c r="K66" s="40" t="s">
        <v>249</v>
      </c>
      <c r="L66" s="12" t="s">
        <v>38</v>
      </c>
      <c r="M66" s="12" t="s">
        <v>215</v>
      </c>
      <c r="N66" s="12" t="s">
        <v>105</v>
      </c>
      <c r="O66" s="12" t="s">
        <v>106</v>
      </c>
      <c r="P66" s="12" t="s">
        <v>131</v>
      </c>
      <c r="Q66" s="24" t="s">
        <v>43</v>
      </c>
      <c r="R66" s="39"/>
      <c r="S66" s="24">
        <v>85.0</v>
      </c>
      <c r="T66" s="12" t="s">
        <v>194</v>
      </c>
      <c r="U66" s="12" t="s">
        <v>194</v>
      </c>
      <c r="V66" s="12" t="s">
        <v>255</v>
      </c>
      <c r="W66" s="12" t="s">
        <v>258</v>
      </c>
      <c r="X66" s="12" t="s">
        <v>197</v>
      </c>
      <c r="AB66" s="20" t="str">
        <f t="shared" si="5"/>
        <v>Cantaloupe - Delicious 51 (Muskmelon)</v>
      </c>
    </row>
    <row r="67">
      <c r="A67" s="12" t="s">
        <v>247</v>
      </c>
      <c r="B67" s="12" t="s">
        <v>259</v>
      </c>
      <c r="E67" s="13">
        <v>1.0</v>
      </c>
      <c r="G67" s="14" t="str">
        <f t="shared" si="1"/>
        <v>Hold</v>
      </c>
      <c r="H67" s="12" t="s">
        <v>213</v>
      </c>
      <c r="I67" s="12" t="s">
        <v>130</v>
      </c>
      <c r="J67" s="12" t="s">
        <v>36</v>
      </c>
      <c r="K67" s="31" t="s">
        <v>249</v>
      </c>
      <c r="L67" s="12" t="s">
        <v>38</v>
      </c>
      <c r="M67" s="12" t="s">
        <v>215</v>
      </c>
      <c r="N67" s="12" t="s">
        <v>105</v>
      </c>
      <c r="O67" s="12" t="s">
        <v>106</v>
      </c>
      <c r="P67" s="12" t="s">
        <v>260</v>
      </c>
      <c r="Q67" s="24" t="s">
        <v>43</v>
      </c>
      <c r="R67" s="39"/>
      <c r="S67" s="24">
        <v>90.0</v>
      </c>
      <c r="T67" s="12" t="s">
        <v>194</v>
      </c>
      <c r="U67" s="12" t="s">
        <v>194</v>
      </c>
      <c r="V67" s="12" t="s">
        <v>255</v>
      </c>
      <c r="W67" s="12" t="s">
        <v>258</v>
      </c>
      <c r="X67" s="12" t="s">
        <v>197</v>
      </c>
      <c r="AB67" s="20" t="str">
        <f t="shared" si="5"/>
        <v>Cantaloupe - Edisto 47</v>
      </c>
    </row>
    <row r="68">
      <c r="A68" s="12" t="s">
        <v>247</v>
      </c>
      <c r="B68" s="12" t="s">
        <v>261</v>
      </c>
      <c r="E68" s="13">
        <v>4.0</v>
      </c>
      <c r="G68" s="14" t="str">
        <f t="shared" si="1"/>
        <v>Hold</v>
      </c>
      <c r="H68" s="12" t="s">
        <v>213</v>
      </c>
      <c r="I68" s="12" t="s">
        <v>130</v>
      </c>
      <c r="J68" s="12" t="s">
        <v>36</v>
      </c>
      <c r="K68" s="31" t="s">
        <v>249</v>
      </c>
      <c r="L68" s="12" t="s">
        <v>38</v>
      </c>
      <c r="M68" s="12" t="s">
        <v>215</v>
      </c>
      <c r="N68" s="12" t="s">
        <v>105</v>
      </c>
      <c r="O68" s="12" t="s">
        <v>106</v>
      </c>
      <c r="P68" s="12" t="s">
        <v>260</v>
      </c>
      <c r="Q68" s="24" t="s">
        <v>43</v>
      </c>
      <c r="R68" s="39"/>
      <c r="S68" s="24">
        <v>80.0</v>
      </c>
      <c r="T68" s="12" t="s">
        <v>194</v>
      </c>
      <c r="U68" s="12" t="s">
        <v>194</v>
      </c>
      <c r="V68" s="12" t="s">
        <v>255</v>
      </c>
      <c r="W68" s="12" t="s">
        <v>258</v>
      </c>
      <c r="X68" s="12" t="s">
        <v>197</v>
      </c>
      <c r="AB68" s="20" t="str">
        <f t="shared" si="5"/>
        <v>Cantaloupe - Hale's Best</v>
      </c>
    </row>
    <row r="69">
      <c r="A69" s="12" t="s">
        <v>247</v>
      </c>
      <c r="B69" s="12" t="s">
        <v>262</v>
      </c>
      <c r="E69" s="13">
        <v>1.0</v>
      </c>
      <c r="G69" s="14" t="str">
        <f t="shared" si="1"/>
        <v>Hold</v>
      </c>
      <c r="H69" s="12" t="s">
        <v>213</v>
      </c>
      <c r="I69" s="12" t="s">
        <v>130</v>
      </c>
      <c r="J69" s="12" t="s">
        <v>36</v>
      </c>
      <c r="K69" s="31" t="s">
        <v>249</v>
      </c>
      <c r="L69" s="12" t="s">
        <v>38</v>
      </c>
      <c r="M69" s="12" t="s">
        <v>215</v>
      </c>
      <c r="N69" s="12" t="s">
        <v>234</v>
      </c>
      <c r="O69" s="12" t="s">
        <v>263</v>
      </c>
      <c r="P69" s="12" t="s">
        <v>264</v>
      </c>
      <c r="Q69" s="24" t="s">
        <v>265</v>
      </c>
      <c r="R69" s="39"/>
      <c r="S69" s="24">
        <v>72.0</v>
      </c>
      <c r="T69" s="12" t="s">
        <v>194</v>
      </c>
      <c r="U69" s="12" t="s">
        <v>194</v>
      </c>
      <c r="V69" s="12" t="s">
        <v>255</v>
      </c>
      <c r="W69" s="12" t="s">
        <v>258</v>
      </c>
      <c r="X69" s="12" t="s">
        <v>197</v>
      </c>
      <c r="AB69" s="33" t="s">
        <v>266</v>
      </c>
    </row>
    <row r="70">
      <c r="A70" s="12" t="s">
        <v>267</v>
      </c>
      <c r="B70" s="12" t="s">
        <v>268</v>
      </c>
      <c r="E70" s="13">
        <v>1.0</v>
      </c>
      <c r="G70" s="14" t="str">
        <f t="shared" si="1"/>
        <v>Hold</v>
      </c>
      <c r="H70" s="12" t="s">
        <v>188</v>
      </c>
      <c r="I70" s="12" t="s">
        <v>95</v>
      </c>
      <c r="J70" s="12" t="s">
        <v>36</v>
      </c>
      <c r="K70" s="31" t="s">
        <v>269</v>
      </c>
      <c r="L70" s="12" t="s">
        <v>38</v>
      </c>
      <c r="M70" s="12" t="s">
        <v>215</v>
      </c>
      <c r="N70" s="12" t="s">
        <v>105</v>
      </c>
      <c r="O70" s="12" t="s">
        <v>106</v>
      </c>
      <c r="P70" s="12" t="s">
        <v>42</v>
      </c>
      <c r="Q70" s="24" t="s">
        <v>270</v>
      </c>
      <c r="R70" s="24" t="s">
        <v>271</v>
      </c>
      <c r="S70" s="24">
        <v>95.0</v>
      </c>
      <c r="T70" s="12" t="s">
        <v>194</v>
      </c>
      <c r="U70" s="12" t="s">
        <v>194</v>
      </c>
      <c r="V70" s="12" t="s">
        <v>201</v>
      </c>
      <c r="W70" s="12" t="s">
        <v>272</v>
      </c>
      <c r="X70" s="12" t="s">
        <v>273</v>
      </c>
      <c r="AB70" s="33"/>
    </row>
    <row r="71">
      <c r="A71" s="12" t="s">
        <v>267</v>
      </c>
      <c r="B71" s="12" t="s">
        <v>267</v>
      </c>
      <c r="E71" s="13">
        <v>24.0</v>
      </c>
      <c r="G71" s="14" t="str">
        <f t="shared" si="1"/>
        <v>Distribute</v>
      </c>
      <c r="H71" s="12" t="s">
        <v>188</v>
      </c>
      <c r="I71" s="12" t="s">
        <v>95</v>
      </c>
      <c r="J71" s="12" t="s">
        <v>36</v>
      </c>
      <c r="K71" s="31" t="s">
        <v>269</v>
      </c>
      <c r="L71" s="12" t="s">
        <v>38</v>
      </c>
      <c r="M71" s="12" t="s">
        <v>215</v>
      </c>
      <c r="N71" s="12" t="s">
        <v>105</v>
      </c>
      <c r="O71" s="12" t="s">
        <v>106</v>
      </c>
      <c r="P71" s="12" t="s">
        <v>42</v>
      </c>
      <c r="Q71" s="24" t="s">
        <v>263</v>
      </c>
      <c r="R71" s="24" t="s">
        <v>274</v>
      </c>
      <c r="S71" s="24" t="s">
        <v>275</v>
      </c>
      <c r="T71" s="12" t="s">
        <v>194</v>
      </c>
      <c r="U71" s="12" t="s">
        <v>194</v>
      </c>
      <c r="V71" s="12" t="s">
        <v>272</v>
      </c>
      <c r="W71" s="12" t="s">
        <v>276</v>
      </c>
      <c r="X71" s="12" t="s">
        <v>273</v>
      </c>
      <c r="AB71" s="20" t="str">
        <f t="shared" ref="AB71:AB72" si="6">trim(CONCATENATE($A71," - ",$D71," ",$C71," ",$B71," "))</f>
        <v>Carrot - Carrot</v>
      </c>
    </row>
    <row r="72">
      <c r="A72" s="12" t="s">
        <v>267</v>
      </c>
      <c r="B72" s="12" t="s">
        <v>277</v>
      </c>
      <c r="E72" s="13">
        <v>39.0</v>
      </c>
      <c r="G72" s="14" t="str">
        <f t="shared" si="1"/>
        <v>Distribute</v>
      </c>
      <c r="H72" s="12" t="s">
        <v>188</v>
      </c>
      <c r="I72" s="12" t="s">
        <v>95</v>
      </c>
      <c r="J72" s="12" t="s">
        <v>36</v>
      </c>
      <c r="K72" s="31" t="s">
        <v>269</v>
      </c>
      <c r="L72" s="12" t="s">
        <v>38</v>
      </c>
      <c r="M72" s="12" t="s">
        <v>215</v>
      </c>
      <c r="N72" s="12" t="s">
        <v>105</v>
      </c>
      <c r="O72" s="12" t="s">
        <v>106</v>
      </c>
      <c r="P72" s="12" t="s">
        <v>42</v>
      </c>
      <c r="Q72" s="24" t="s">
        <v>263</v>
      </c>
      <c r="R72" s="24" t="s">
        <v>274</v>
      </c>
      <c r="S72" s="24" t="s">
        <v>278</v>
      </c>
      <c r="T72" s="12" t="s">
        <v>194</v>
      </c>
      <c r="U72" s="12" t="s">
        <v>194</v>
      </c>
      <c r="V72" s="12" t="s">
        <v>272</v>
      </c>
      <c r="W72" s="12" t="s">
        <v>276</v>
      </c>
      <c r="X72" s="12" t="s">
        <v>273</v>
      </c>
      <c r="AB72" s="20" t="str">
        <f t="shared" si="6"/>
        <v>Carrot - Danvers Half Long</v>
      </c>
    </row>
    <row r="73">
      <c r="A73" s="12" t="s">
        <v>279</v>
      </c>
      <c r="B73" s="12" t="s">
        <v>280</v>
      </c>
      <c r="E73" s="13">
        <v>1.0</v>
      </c>
      <c r="G73" s="14" t="str">
        <f t="shared" si="1"/>
        <v>Hold</v>
      </c>
      <c r="H73" s="12" t="s">
        <v>188</v>
      </c>
      <c r="I73" s="12" t="s">
        <v>95</v>
      </c>
      <c r="J73" s="12" t="s">
        <v>36</v>
      </c>
      <c r="K73" s="31" t="s">
        <v>269</v>
      </c>
      <c r="L73" s="12" t="s">
        <v>38</v>
      </c>
      <c r="M73" s="12" t="s">
        <v>215</v>
      </c>
      <c r="N73" s="12" t="s">
        <v>105</v>
      </c>
      <c r="O73" s="12" t="s">
        <v>106</v>
      </c>
      <c r="P73" s="12" t="s">
        <v>42</v>
      </c>
      <c r="Q73" s="24" t="s">
        <v>270</v>
      </c>
      <c r="R73" s="24" t="s">
        <v>271</v>
      </c>
      <c r="S73" s="24" t="s">
        <v>171</v>
      </c>
      <c r="T73" s="12" t="s">
        <v>194</v>
      </c>
      <c r="U73" s="12" t="s">
        <v>194</v>
      </c>
      <c r="V73" s="12" t="s">
        <v>281</v>
      </c>
      <c r="W73" s="12" t="s">
        <v>282</v>
      </c>
      <c r="X73" s="12" t="s">
        <v>273</v>
      </c>
      <c r="AB73" s="20"/>
    </row>
    <row r="74">
      <c r="A74" s="12" t="s">
        <v>267</v>
      </c>
      <c r="B74" s="12" t="s">
        <v>283</v>
      </c>
      <c r="E74" s="13">
        <v>17.0</v>
      </c>
      <c r="G74" s="14" t="str">
        <f t="shared" si="1"/>
        <v>Distribute</v>
      </c>
      <c r="H74" s="12" t="s">
        <v>188</v>
      </c>
      <c r="I74" s="12" t="s">
        <v>95</v>
      </c>
      <c r="J74" s="12" t="s">
        <v>36</v>
      </c>
      <c r="K74" s="31" t="s">
        <v>269</v>
      </c>
      <c r="L74" s="12" t="s">
        <v>38</v>
      </c>
      <c r="M74" s="12" t="s">
        <v>215</v>
      </c>
      <c r="N74" s="12" t="s">
        <v>105</v>
      </c>
      <c r="O74" s="12" t="s">
        <v>106</v>
      </c>
      <c r="P74" s="12" t="s">
        <v>42</v>
      </c>
      <c r="Q74" s="24" t="s">
        <v>270</v>
      </c>
      <c r="R74" s="24" t="s">
        <v>284</v>
      </c>
      <c r="S74" s="24" t="s">
        <v>171</v>
      </c>
      <c r="T74" s="12" t="s">
        <v>194</v>
      </c>
      <c r="U74" s="12" t="s">
        <v>194</v>
      </c>
      <c r="V74" s="12" t="s">
        <v>285</v>
      </c>
      <c r="W74" s="12" t="s">
        <v>286</v>
      </c>
      <c r="X74" s="12" t="s">
        <v>273</v>
      </c>
      <c r="AB74" s="20" t="str">
        <f t="shared" ref="AB74:AB82" si="7">trim(CONCATENATE($A74," - ",$D74," ",$C74," ",$B74," "))</f>
        <v>Carrot - Little Finger</v>
      </c>
    </row>
    <row r="75">
      <c r="A75" s="12" t="s">
        <v>267</v>
      </c>
      <c r="B75" s="12" t="s">
        <v>287</v>
      </c>
      <c r="E75" s="13">
        <v>2.0</v>
      </c>
      <c r="G75" s="14" t="str">
        <f t="shared" si="1"/>
        <v>Hold</v>
      </c>
      <c r="H75" s="12" t="s">
        <v>188</v>
      </c>
      <c r="I75" s="12" t="s">
        <v>95</v>
      </c>
      <c r="J75" s="12" t="s">
        <v>36</v>
      </c>
      <c r="K75" s="31" t="s">
        <v>269</v>
      </c>
      <c r="L75" s="12" t="s">
        <v>38</v>
      </c>
      <c r="M75" s="12" t="s">
        <v>215</v>
      </c>
      <c r="N75" s="12" t="s">
        <v>105</v>
      </c>
      <c r="O75" s="12" t="s">
        <v>106</v>
      </c>
      <c r="P75" s="12" t="s">
        <v>42</v>
      </c>
      <c r="Q75" s="24" t="s">
        <v>288</v>
      </c>
      <c r="R75" s="24" t="s">
        <v>274</v>
      </c>
      <c r="S75" s="24" t="s">
        <v>171</v>
      </c>
      <c r="T75" s="12" t="s">
        <v>194</v>
      </c>
      <c r="U75" s="12" t="s">
        <v>194</v>
      </c>
      <c r="V75" s="12" t="s">
        <v>281</v>
      </c>
      <c r="W75" s="12" t="s">
        <v>289</v>
      </c>
      <c r="X75" s="12" t="s">
        <v>273</v>
      </c>
      <c r="AB75" s="20" t="str">
        <f t="shared" si="7"/>
        <v>Carrot - Musico</v>
      </c>
    </row>
    <row r="76">
      <c r="A76" s="12" t="s">
        <v>267</v>
      </c>
      <c r="B76" s="12" t="s">
        <v>290</v>
      </c>
      <c r="E76" s="13">
        <v>2.0</v>
      </c>
      <c r="G76" s="14" t="str">
        <f t="shared" si="1"/>
        <v>Hold</v>
      </c>
      <c r="H76" s="12" t="s">
        <v>188</v>
      </c>
      <c r="I76" s="12" t="s">
        <v>95</v>
      </c>
      <c r="J76" s="12" t="s">
        <v>36</v>
      </c>
      <c r="K76" s="31" t="s">
        <v>269</v>
      </c>
      <c r="L76" s="12" t="s">
        <v>38</v>
      </c>
      <c r="M76" s="12" t="s">
        <v>215</v>
      </c>
      <c r="N76" s="12" t="s">
        <v>105</v>
      </c>
      <c r="O76" s="12" t="s">
        <v>106</v>
      </c>
      <c r="P76" s="12" t="s">
        <v>42</v>
      </c>
      <c r="Q76" s="24" t="s">
        <v>270</v>
      </c>
      <c r="R76" s="24" t="s">
        <v>274</v>
      </c>
      <c r="S76" s="24" t="s">
        <v>291</v>
      </c>
      <c r="T76" s="12" t="s">
        <v>194</v>
      </c>
      <c r="U76" s="12" t="s">
        <v>194</v>
      </c>
      <c r="V76" s="12" t="s">
        <v>281</v>
      </c>
      <c r="W76" s="12" t="s">
        <v>289</v>
      </c>
      <c r="X76" s="12" t="s">
        <v>273</v>
      </c>
      <c r="AB76" s="20" t="str">
        <f t="shared" si="7"/>
        <v>Carrot - Napa</v>
      </c>
    </row>
    <row r="77">
      <c r="A77" s="12" t="s">
        <v>267</v>
      </c>
      <c r="B77" s="12" t="s">
        <v>292</v>
      </c>
      <c r="E77" s="13">
        <v>2.0</v>
      </c>
      <c r="G77" s="14" t="str">
        <f t="shared" si="1"/>
        <v>Hold</v>
      </c>
      <c r="H77" s="12" t="s">
        <v>188</v>
      </c>
      <c r="I77" s="12" t="s">
        <v>95</v>
      </c>
      <c r="J77" s="12" t="s">
        <v>36</v>
      </c>
      <c r="K77" s="31" t="s">
        <v>269</v>
      </c>
      <c r="L77" s="12" t="s">
        <v>38</v>
      </c>
      <c r="M77" s="12" t="s">
        <v>215</v>
      </c>
      <c r="N77" s="12" t="s">
        <v>105</v>
      </c>
      <c r="O77" s="12" t="s">
        <v>106</v>
      </c>
      <c r="P77" s="12" t="s">
        <v>42</v>
      </c>
      <c r="Q77" s="24" t="s">
        <v>270</v>
      </c>
      <c r="R77" s="24" t="s">
        <v>274</v>
      </c>
      <c r="S77" s="24" t="s">
        <v>293</v>
      </c>
      <c r="T77" s="12" t="s">
        <v>194</v>
      </c>
      <c r="U77" s="12" t="s">
        <v>194</v>
      </c>
      <c r="V77" s="12" t="s">
        <v>294</v>
      </c>
      <c r="W77" s="12" t="s">
        <v>289</v>
      </c>
      <c r="X77" s="12" t="s">
        <v>273</v>
      </c>
      <c r="AB77" s="20" t="str">
        <f t="shared" si="7"/>
        <v>Carrot - Nutri Red</v>
      </c>
    </row>
    <row r="78">
      <c r="A78" s="12" t="s">
        <v>267</v>
      </c>
      <c r="B78" s="12" t="s">
        <v>295</v>
      </c>
      <c r="E78" s="13">
        <v>1.0</v>
      </c>
      <c r="G78" s="14" t="str">
        <f t="shared" si="1"/>
        <v>Hold</v>
      </c>
      <c r="H78" s="12" t="s">
        <v>188</v>
      </c>
      <c r="I78" s="12" t="s">
        <v>95</v>
      </c>
      <c r="J78" s="12" t="s">
        <v>36</v>
      </c>
      <c r="K78" s="31" t="s">
        <v>269</v>
      </c>
      <c r="L78" s="12" t="s">
        <v>38</v>
      </c>
      <c r="M78" s="12" t="s">
        <v>215</v>
      </c>
      <c r="N78" s="12" t="s">
        <v>105</v>
      </c>
      <c r="O78" s="12" t="s">
        <v>106</v>
      </c>
      <c r="P78" s="12" t="s">
        <v>42</v>
      </c>
      <c r="Q78" s="24" t="s">
        <v>270</v>
      </c>
      <c r="R78" s="24" t="s">
        <v>274</v>
      </c>
      <c r="S78" s="24" t="s">
        <v>296</v>
      </c>
      <c r="T78" s="12" t="s">
        <v>193</v>
      </c>
      <c r="U78" s="12" t="s">
        <v>194</v>
      </c>
      <c r="V78" s="12" t="s">
        <v>282</v>
      </c>
      <c r="W78" s="12" t="s">
        <v>297</v>
      </c>
      <c r="X78" s="12" t="s">
        <v>298</v>
      </c>
      <c r="AB78" s="20" t="str">
        <f t="shared" si="7"/>
        <v>Carrot - Paris Market</v>
      </c>
    </row>
    <row r="79">
      <c r="A79" s="12" t="s">
        <v>267</v>
      </c>
      <c r="B79" s="12" t="s">
        <v>299</v>
      </c>
      <c r="E79" s="13">
        <v>2.0</v>
      </c>
      <c r="G79" s="14" t="str">
        <f t="shared" si="1"/>
        <v>Hold</v>
      </c>
      <c r="H79" s="12" t="s">
        <v>188</v>
      </c>
      <c r="I79" s="12" t="s">
        <v>95</v>
      </c>
      <c r="J79" s="12" t="s">
        <v>36</v>
      </c>
      <c r="K79" s="31" t="s">
        <v>269</v>
      </c>
      <c r="L79" s="12" t="s">
        <v>38</v>
      </c>
      <c r="M79" s="12" t="s">
        <v>215</v>
      </c>
      <c r="N79" s="12" t="s">
        <v>105</v>
      </c>
      <c r="O79" s="12" t="s">
        <v>106</v>
      </c>
      <c r="P79" s="12" t="s">
        <v>42</v>
      </c>
      <c r="Q79" s="24" t="s">
        <v>270</v>
      </c>
      <c r="R79" s="24" t="s">
        <v>274</v>
      </c>
      <c r="S79" s="24" t="s">
        <v>300</v>
      </c>
      <c r="T79" s="12" t="s">
        <v>194</v>
      </c>
      <c r="U79" s="12" t="s">
        <v>194</v>
      </c>
      <c r="V79" s="12" t="s">
        <v>301</v>
      </c>
      <c r="W79" s="12" t="s">
        <v>302</v>
      </c>
      <c r="X79" s="12" t="s">
        <v>298</v>
      </c>
      <c r="AB79" s="20" t="str">
        <f t="shared" si="7"/>
        <v>Carrot - Purplesnax</v>
      </c>
    </row>
    <row r="80">
      <c r="A80" s="12" t="s">
        <v>267</v>
      </c>
      <c r="B80" s="12" t="s">
        <v>303</v>
      </c>
      <c r="E80" s="13">
        <v>50.0</v>
      </c>
      <c r="G80" s="14" t="str">
        <f t="shared" si="1"/>
        <v>Distribute</v>
      </c>
      <c r="H80" s="12" t="s">
        <v>188</v>
      </c>
      <c r="I80" s="12" t="s">
        <v>95</v>
      </c>
      <c r="J80" s="12" t="s">
        <v>36</v>
      </c>
      <c r="K80" s="31" t="s">
        <v>269</v>
      </c>
      <c r="L80" s="12" t="s">
        <v>38</v>
      </c>
      <c r="M80" s="12" t="s">
        <v>215</v>
      </c>
      <c r="N80" s="12" t="s">
        <v>105</v>
      </c>
      <c r="O80" s="12" t="s">
        <v>106</v>
      </c>
      <c r="P80" s="12" t="s">
        <v>42</v>
      </c>
      <c r="Q80" s="24" t="s">
        <v>270</v>
      </c>
      <c r="R80" s="24" t="s">
        <v>274</v>
      </c>
      <c r="S80" s="24" t="s">
        <v>171</v>
      </c>
      <c r="T80" s="12" t="s">
        <v>194</v>
      </c>
      <c r="U80" s="12" t="s">
        <v>194</v>
      </c>
      <c r="V80" s="12" t="s">
        <v>304</v>
      </c>
      <c r="W80" s="12" t="s">
        <v>305</v>
      </c>
      <c r="X80" s="12" t="s">
        <v>298</v>
      </c>
      <c r="AB80" s="20" t="str">
        <f t="shared" si="7"/>
        <v>Carrot - Scarlet Nantes</v>
      </c>
    </row>
    <row r="81">
      <c r="A81" s="12" t="s">
        <v>306</v>
      </c>
      <c r="B81" s="12" t="s">
        <v>307</v>
      </c>
      <c r="E81" s="13">
        <v>13.0</v>
      </c>
      <c r="G81" s="14" t="str">
        <f t="shared" si="1"/>
        <v>Distribute</v>
      </c>
      <c r="H81" s="12" t="s">
        <v>188</v>
      </c>
      <c r="I81" s="12" t="s">
        <v>130</v>
      </c>
      <c r="J81" s="12" t="s">
        <v>36</v>
      </c>
      <c r="K81" s="31" t="s">
        <v>308</v>
      </c>
      <c r="L81" s="12" t="s">
        <v>38</v>
      </c>
      <c r="M81" s="12" t="s">
        <v>309</v>
      </c>
      <c r="N81" s="12" t="s">
        <v>310</v>
      </c>
      <c r="O81" s="12" t="s">
        <v>263</v>
      </c>
      <c r="P81" s="12" t="s">
        <v>42</v>
      </c>
      <c r="Q81" s="24" t="s">
        <v>311</v>
      </c>
      <c r="R81" s="39"/>
      <c r="S81" s="24" t="s">
        <v>312</v>
      </c>
      <c r="T81" s="12" t="s">
        <v>193</v>
      </c>
      <c r="U81" s="12" t="s">
        <v>194</v>
      </c>
      <c r="V81" s="12" t="s">
        <v>313</v>
      </c>
      <c r="W81" s="12" t="s">
        <v>272</v>
      </c>
      <c r="X81" s="12" t="s">
        <v>197</v>
      </c>
      <c r="AB81" s="20" t="str">
        <f t="shared" si="7"/>
        <v>Cat Drugs - Catgrass</v>
      </c>
    </row>
    <row r="82">
      <c r="A82" s="12" t="s">
        <v>306</v>
      </c>
      <c r="B82" s="12" t="s">
        <v>314</v>
      </c>
      <c r="E82" s="13">
        <v>55.0</v>
      </c>
      <c r="G82" s="14" t="str">
        <f t="shared" si="1"/>
        <v>Distribute</v>
      </c>
      <c r="H82" s="12" t="s">
        <v>188</v>
      </c>
      <c r="I82" s="12" t="s">
        <v>130</v>
      </c>
      <c r="J82" s="12" t="s">
        <v>36</v>
      </c>
      <c r="K82" s="31" t="s">
        <v>315</v>
      </c>
      <c r="L82" s="12" t="s">
        <v>38</v>
      </c>
      <c r="M82" s="12" t="s">
        <v>215</v>
      </c>
      <c r="N82" s="12" t="s">
        <v>316</v>
      </c>
      <c r="O82" s="12" t="s">
        <v>317</v>
      </c>
      <c r="P82" s="12" t="s">
        <v>42</v>
      </c>
      <c r="Q82" s="24" t="s">
        <v>318</v>
      </c>
      <c r="R82" s="39"/>
      <c r="S82" s="24" t="s">
        <v>254</v>
      </c>
      <c r="T82" s="12" t="s">
        <v>193</v>
      </c>
      <c r="U82" s="12" t="s">
        <v>194</v>
      </c>
      <c r="V82" s="12" t="s">
        <v>258</v>
      </c>
      <c r="W82" s="12" t="s">
        <v>319</v>
      </c>
      <c r="X82" s="12" t="s">
        <v>320</v>
      </c>
      <c r="AB82" s="20" t="str">
        <f t="shared" si="7"/>
        <v>Cat Drugs - Catnip</v>
      </c>
    </row>
    <row r="83">
      <c r="A83" s="12" t="s">
        <v>321</v>
      </c>
      <c r="B83" s="12" t="s">
        <v>322</v>
      </c>
      <c r="C83" s="12"/>
      <c r="D83" s="12"/>
      <c r="E83" s="13">
        <v>2.0</v>
      </c>
      <c r="G83" s="14" t="str">
        <f t="shared" si="1"/>
        <v>Hold</v>
      </c>
      <c r="H83" s="12" t="s">
        <v>323</v>
      </c>
      <c r="I83" s="12" t="s">
        <v>35</v>
      </c>
      <c r="J83" s="12" t="s">
        <v>36</v>
      </c>
      <c r="K83" s="32" t="s">
        <v>324</v>
      </c>
      <c r="L83" s="12" t="s">
        <v>38</v>
      </c>
      <c r="M83" s="12" t="s">
        <v>215</v>
      </c>
      <c r="N83" s="12" t="s">
        <v>325</v>
      </c>
      <c r="O83" s="12" t="s">
        <v>317</v>
      </c>
      <c r="P83" s="12" t="s">
        <v>42</v>
      </c>
      <c r="Q83" s="24" t="s">
        <v>43</v>
      </c>
      <c r="R83" s="24"/>
      <c r="S83" s="24" t="s">
        <v>326</v>
      </c>
      <c r="T83" s="12" t="s">
        <v>193</v>
      </c>
      <c r="U83" s="12" t="s">
        <v>194</v>
      </c>
      <c r="V83" s="12" t="s">
        <v>327</v>
      </c>
      <c r="W83" s="12" t="s">
        <v>258</v>
      </c>
      <c r="X83" s="12" t="s">
        <v>197</v>
      </c>
      <c r="AB83" s="20"/>
    </row>
    <row r="84">
      <c r="A84" s="12" t="s">
        <v>321</v>
      </c>
      <c r="B84" s="12" t="s">
        <v>328</v>
      </c>
      <c r="C84" s="12"/>
      <c r="D84" s="12"/>
      <c r="E84" s="13">
        <v>1.0</v>
      </c>
      <c r="G84" s="14" t="str">
        <f t="shared" si="1"/>
        <v>Hold</v>
      </c>
      <c r="H84" s="12" t="s">
        <v>323</v>
      </c>
      <c r="I84" s="12" t="s">
        <v>35</v>
      </c>
      <c r="J84" s="12" t="s">
        <v>36</v>
      </c>
      <c r="K84" s="32" t="s">
        <v>324</v>
      </c>
      <c r="L84" s="12" t="s">
        <v>38</v>
      </c>
      <c r="M84" s="12" t="s">
        <v>215</v>
      </c>
      <c r="N84" s="12" t="s">
        <v>325</v>
      </c>
      <c r="O84" s="12" t="s">
        <v>317</v>
      </c>
      <c r="P84" s="12" t="s">
        <v>42</v>
      </c>
      <c r="Q84" s="24" t="s">
        <v>43</v>
      </c>
      <c r="R84" s="24"/>
      <c r="S84" s="24" t="s">
        <v>329</v>
      </c>
      <c r="T84" s="12" t="s">
        <v>193</v>
      </c>
      <c r="U84" s="12" t="s">
        <v>194</v>
      </c>
      <c r="V84" s="12" t="s">
        <v>219</v>
      </c>
      <c r="W84" s="12" t="s">
        <v>258</v>
      </c>
      <c r="X84" s="12" t="s">
        <v>197</v>
      </c>
      <c r="AB84" s="20"/>
    </row>
    <row r="85">
      <c r="A85" s="12" t="s">
        <v>321</v>
      </c>
      <c r="B85" s="12" t="s">
        <v>330</v>
      </c>
      <c r="C85" s="12"/>
      <c r="D85" s="12"/>
      <c r="E85" s="13">
        <v>1.0</v>
      </c>
      <c r="G85" s="14" t="str">
        <f t="shared" si="1"/>
        <v>Hold</v>
      </c>
      <c r="H85" s="12" t="s">
        <v>323</v>
      </c>
      <c r="I85" s="12" t="s">
        <v>35</v>
      </c>
      <c r="J85" s="12" t="s">
        <v>36</v>
      </c>
      <c r="K85" s="32" t="s">
        <v>324</v>
      </c>
      <c r="L85" s="12" t="s">
        <v>38</v>
      </c>
      <c r="M85" s="12" t="s">
        <v>215</v>
      </c>
      <c r="N85" s="12" t="s">
        <v>331</v>
      </c>
      <c r="O85" s="12" t="s">
        <v>317</v>
      </c>
      <c r="P85" s="12" t="s">
        <v>42</v>
      </c>
      <c r="Q85" s="24" t="s">
        <v>43</v>
      </c>
      <c r="R85" s="24"/>
      <c r="S85" s="24" t="s">
        <v>61</v>
      </c>
      <c r="T85" s="12" t="s">
        <v>193</v>
      </c>
      <c r="U85" s="12" t="s">
        <v>194</v>
      </c>
      <c r="V85" s="12" t="s">
        <v>332</v>
      </c>
      <c r="W85" s="12" t="s">
        <v>220</v>
      </c>
      <c r="X85" s="12" t="s">
        <v>197</v>
      </c>
      <c r="AB85" s="20" t="str">
        <f t="shared" ref="AB85:AB103" si="8">trim(CONCATENATE($A85," - ",$D85," ",$C85," ",$B85," "))</f>
        <v>Cauliflower - Multi-color</v>
      </c>
    </row>
    <row r="86">
      <c r="A86" s="12" t="s">
        <v>321</v>
      </c>
      <c r="B86" s="12" t="s">
        <v>333</v>
      </c>
      <c r="C86" s="12"/>
      <c r="D86" s="12"/>
      <c r="E86" s="13">
        <v>2.0</v>
      </c>
      <c r="G86" s="14" t="str">
        <f t="shared" si="1"/>
        <v>Hold</v>
      </c>
      <c r="H86" s="12" t="s">
        <v>323</v>
      </c>
      <c r="I86" s="12" t="s">
        <v>35</v>
      </c>
      <c r="J86" s="12" t="s">
        <v>36</v>
      </c>
      <c r="K86" s="32" t="s">
        <v>324</v>
      </c>
      <c r="L86" s="12" t="s">
        <v>38</v>
      </c>
      <c r="M86" s="12" t="s">
        <v>215</v>
      </c>
      <c r="N86" s="12" t="s">
        <v>331</v>
      </c>
      <c r="O86" s="12" t="s">
        <v>317</v>
      </c>
      <c r="P86" s="12" t="s">
        <v>42</v>
      </c>
      <c r="Q86" s="24" t="s">
        <v>43</v>
      </c>
      <c r="R86" s="24"/>
      <c r="S86" s="24" t="s">
        <v>334</v>
      </c>
      <c r="T86" s="12" t="s">
        <v>193</v>
      </c>
      <c r="U86" s="12" t="s">
        <v>194</v>
      </c>
      <c r="V86" s="12" t="s">
        <v>332</v>
      </c>
      <c r="W86" s="12" t="s">
        <v>220</v>
      </c>
      <c r="X86" s="12" t="s">
        <v>197</v>
      </c>
      <c r="AB86" s="20" t="str">
        <f t="shared" si="8"/>
        <v>Cauliflower - Purple of Sicily</v>
      </c>
    </row>
    <row r="87">
      <c r="A87" s="12" t="s">
        <v>321</v>
      </c>
      <c r="B87" s="12" t="s">
        <v>335</v>
      </c>
      <c r="C87" s="12"/>
      <c r="D87" s="12"/>
      <c r="E87" s="13">
        <v>1.0</v>
      </c>
      <c r="G87" s="14" t="str">
        <f t="shared" si="1"/>
        <v>Hold</v>
      </c>
      <c r="H87" s="12" t="s">
        <v>323</v>
      </c>
      <c r="I87" s="12" t="s">
        <v>35</v>
      </c>
      <c r="J87" s="12" t="s">
        <v>36</v>
      </c>
      <c r="K87" s="32" t="s">
        <v>324</v>
      </c>
      <c r="L87" s="12" t="s">
        <v>38</v>
      </c>
      <c r="M87" s="12" t="s">
        <v>215</v>
      </c>
      <c r="N87" s="12" t="s">
        <v>331</v>
      </c>
      <c r="O87" s="12" t="s">
        <v>317</v>
      </c>
      <c r="P87" s="12" t="s">
        <v>42</v>
      </c>
      <c r="Q87" s="24" t="s">
        <v>43</v>
      </c>
      <c r="R87" s="24"/>
      <c r="S87" s="24" t="s">
        <v>336</v>
      </c>
      <c r="T87" s="12" t="s">
        <v>193</v>
      </c>
      <c r="U87" s="12" t="s">
        <v>194</v>
      </c>
      <c r="V87" s="12" t="s">
        <v>332</v>
      </c>
      <c r="W87" s="12" t="s">
        <v>220</v>
      </c>
      <c r="X87" s="12" t="s">
        <v>197</v>
      </c>
      <c r="AB87" s="20" t="str">
        <f t="shared" si="8"/>
        <v>Cauliflower - Self-blanche</v>
      </c>
    </row>
    <row r="88">
      <c r="A88" s="12" t="s">
        <v>321</v>
      </c>
      <c r="B88" s="12" t="s">
        <v>337</v>
      </c>
      <c r="C88" s="12"/>
      <c r="D88" s="12"/>
      <c r="E88" s="13">
        <v>39.0</v>
      </c>
      <c r="G88" s="14" t="str">
        <f t="shared" si="1"/>
        <v>Distribute</v>
      </c>
      <c r="H88" s="12" t="s">
        <v>323</v>
      </c>
      <c r="I88" s="12" t="s">
        <v>35</v>
      </c>
      <c r="J88" s="12" t="s">
        <v>36</v>
      </c>
      <c r="K88" s="32" t="s">
        <v>324</v>
      </c>
      <c r="L88" s="12" t="s">
        <v>38</v>
      </c>
      <c r="M88" s="12" t="s">
        <v>215</v>
      </c>
      <c r="N88" s="12" t="s">
        <v>331</v>
      </c>
      <c r="O88" s="12" t="s">
        <v>317</v>
      </c>
      <c r="P88" s="12" t="s">
        <v>42</v>
      </c>
      <c r="Q88" s="24" t="s">
        <v>43</v>
      </c>
      <c r="R88" s="24"/>
      <c r="S88" s="24" t="s">
        <v>338</v>
      </c>
      <c r="T88" s="12" t="s">
        <v>193</v>
      </c>
      <c r="U88" s="12" t="s">
        <v>194</v>
      </c>
      <c r="V88" s="12" t="s">
        <v>219</v>
      </c>
      <c r="W88" s="12" t="s">
        <v>220</v>
      </c>
      <c r="X88" s="12" t="s">
        <v>197</v>
      </c>
      <c r="AB88" s="20" t="str">
        <f t="shared" si="8"/>
        <v>Cauliflower - Snowball</v>
      </c>
    </row>
    <row r="89">
      <c r="A89" s="12" t="s">
        <v>321</v>
      </c>
      <c r="B89" s="12" t="s">
        <v>339</v>
      </c>
      <c r="C89" s="12"/>
      <c r="D89" s="12"/>
      <c r="E89" s="13">
        <v>3.0</v>
      </c>
      <c r="G89" s="14" t="str">
        <f t="shared" si="1"/>
        <v>Hold</v>
      </c>
      <c r="H89" s="12" t="s">
        <v>323</v>
      </c>
      <c r="I89" s="12" t="s">
        <v>35</v>
      </c>
      <c r="J89" s="12" t="s">
        <v>36</v>
      </c>
      <c r="K89" s="32" t="s">
        <v>324</v>
      </c>
      <c r="L89" s="12" t="s">
        <v>38</v>
      </c>
      <c r="M89" s="12" t="s">
        <v>215</v>
      </c>
      <c r="N89" s="12" t="s">
        <v>331</v>
      </c>
      <c r="O89" s="12" t="s">
        <v>317</v>
      </c>
      <c r="P89" s="12" t="s">
        <v>42</v>
      </c>
      <c r="Q89" s="24" t="s">
        <v>43</v>
      </c>
      <c r="R89" s="24"/>
      <c r="S89" s="24">
        <v>78.0</v>
      </c>
      <c r="T89" s="12" t="s">
        <v>193</v>
      </c>
      <c r="U89" s="12" t="s">
        <v>194</v>
      </c>
      <c r="V89" s="12" t="s">
        <v>332</v>
      </c>
      <c r="W89" s="12" t="s">
        <v>220</v>
      </c>
      <c r="X89" s="12" t="s">
        <v>197</v>
      </c>
      <c r="AB89" s="20" t="str">
        <f t="shared" si="8"/>
        <v>Cauliflower - Veronica</v>
      </c>
    </row>
    <row r="90">
      <c r="A90" s="12" t="s">
        <v>321</v>
      </c>
      <c r="B90" s="12" t="s">
        <v>340</v>
      </c>
      <c r="C90" s="12"/>
      <c r="D90" s="12"/>
      <c r="E90" s="13">
        <v>1.0</v>
      </c>
      <c r="G90" s="14" t="str">
        <f t="shared" si="1"/>
        <v>Hold</v>
      </c>
      <c r="H90" s="12" t="s">
        <v>323</v>
      </c>
      <c r="I90" s="12" t="s">
        <v>35</v>
      </c>
      <c r="J90" s="12" t="s">
        <v>36</v>
      </c>
      <c r="K90" s="32" t="s">
        <v>324</v>
      </c>
      <c r="L90" s="12" t="s">
        <v>38</v>
      </c>
      <c r="M90" s="12" t="s">
        <v>215</v>
      </c>
      <c r="N90" s="12" t="s">
        <v>331</v>
      </c>
      <c r="O90" s="12" t="s">
        <v>317</v>
      </c>
      <c r="P90" s="12" t="s">
        <v>42</v>
      </c>
      <c r="Q90" s="24" t="s">
        <v>43</v>
      </c>
      <c r="R90" s="24"/>
      <c r="S90" s="24" t="s">
        <v>338</v>
      </c>
      <c r="T90" s="12" t="s">
        <v>193</v>
      </c>
      <c r="U90" s="12" t="s">
        <v>194</v>
      </c>
      <c r="V90" s="12" t="s">
        <v>332</v>
      </c>
      <c r="W90" s="12" t="s">
        <v>220</v>
      </c>
      <c r="X90" s="12" t="s">
        <v>197</v>
      </c>
      <c r="AB90" s="20" t="str">
        <f t="shared" si="8"/>
        <v>Cauliflower - White</v>
      </c>
    </row>
    <row r="91">
      <c r="A91" s="12" t="s">
        <v>341</v>
      </c>
      <c r="B91" s="12" t="s">
        <v>342</v>
      </c>
      <c r="E91" s="13">
        <v>1.0</v>
      </c>
      <c r="G91" s="14" t="str">
        <f t="shared" si="1"/>
        <v>Hold</v>
      </c>
      <c r="H91" s="12" t="s">
        <v>323</v>
      </c>
      <c r="I91" s="12" t="s">
        <v>343</v>
      </c>
      <c r="J91" s="12" t="s">
        <v>36</v>
      </c>
      <c r="K91" s="41" t="s">
        <v>344</v>
      </c>
      <c r="L91" s="12" t="s">
        <v>38</v>
      </c>
      <c r="M91" s="12" t="s">
        <v>215</v>
      </c>
      <c r="N91" s="12" t="s">
        <v>345</v>
      </c>
      <c r="O91" s="12" t="s">
        <v>346</v>
      </c>
      <c r="P91" s="12" t="s">
        <v>347</v>
      </c>
      <c r="Q91" s="24" t="s">
        <v>347</v>
      </c>
      <c r="R91" s="24"/>
      <c r="S91" s="24">
        <v>95.0</v>
      </c>
      <c r="U91" s="12" t="s">
        <v>194</v>
      </c>
      <c r="V91" s="12" t="s">
        <v>332</v>
      </c>
      <c r="W91" s="12" t="s">
        <v>205</v>
      </c>
      <c r="X91" s="12" t="s">
        <v>197</v>
      </c>
      <c r="AB91" s="20" t="str">
        <f t="shared" si="8"/>
        <v>Celeriac - Monstorpolgi</v>
      </c>
    </row>
    <row r="92">
      <c r="A92" s="12" t="s">
        <v>341</v>
      </c>
      <c r="B92" s="12" t="s">
        <v>348</v>
      </c>
      <c r="C92" s="12"/>
      <c r="D92" s="12"/>
      <c r="E92" s="13">
        <v>2.0</v>
      </c>
      <c r="G92" s="14" t="str">
        <f t="shared" si="1"/>
        <v>Hold</v>
      </c>
      <c r="H92" s="12" t="s">
        <v>323</v>
      </c>
      <c r="I92" s="12" t="s">
        <v>343</v>
      </c>
      <c r="J92" s="12" t="s">
        <v>36</v>
      </c>
      <c r="K92" s="41" t="s">
        <v>344</v>
      </c>
      <c r="L92" s="12" t="s">
        <v>38</v>
      </c>
      <c r="M92" s="12" t="s">
        <v>215</v>
      </c>
      <c r="N92" s="12" t="s">
        <v>345</v>
      </c>
      <c r="O92" s="12" t="s">
        <v>346</v>
      </c>
      <c r="P92" s="12" t="s">
        <v>347</v>
      </c>
      <c r="Q92" s="24" t="s">
        <v>347</v>
      </c>
      <c r="R92" s="24"/>
      <c r="S92" s="24">
        <v>100.0</v>
      </c>
      <c r="U92" s="12" t="s">
        <v>194</v>
      </c>
      <c r="V92" s="12" t="s">
        <v>332</v>
      </c>
      <c r="W92" s="12" t="s">
        <v>205</v>
      </c>
      <c r="X92" s="12" t="s">
        <v>197</v>
      </c>
      <c r="AB92" s="20" t="str">
        <f t="shared" si="8"/>
        <v>Celeriac - Brilliant</v>
      </c>
    </row>
    <row r="93">
      <c r="A93" s="12" t="s">
        <v>349</v>
      </c>
      <c r="B93" s="12" t="s">
        <v>350</v>
      </c>
      <c r="C93" s="12"/>
      <c r="D93" s="12"/>
      <c r="E93" s="13">
        <v>2.0</v>
      </c>
      <c r="G93" s="14" t="str">
        <f t="shared" si="1"/>
        <v>Hold</v>
      </c>
      <c r="H93" s="12" t="s">
        <v>323</v>
      </c>
      <c r="I93" s="12" t="s">
        <v>343</v>
      </c>
      <c r="J93" s="12" t="s">
        <v>36</v>
      </c>
      <c r="K93" s="41" t="s">
        <v>344</v>
      </c>
      <c r="L93" s="12" t="s">
        <v>38</v>
      </c>
      <c r="M93" s="12" t="s">
        <v>215</v>
      </c>
      <c r="N93" s="12" t="s">
        <v>345</v>
      </c>
      <c r="O93" s="12" t="s">
        <v>346</v>
      </c>
      <c r="P93" s="12" t="s">
        <v>347</v>
      </c>
      <c r="Q93" s="24" t="s">
        <v>347</v>
      </c>
      <c r="R93" s="24"/>
      <c r="S93" s="24">
        <v>95.0</v>
      </c>
      <c r="U93" s="12" t="s">
        <v>194</v>
      </c>
      <c r="V93" s="12" t="s">
        <v>332</v>
      </c>
      <c r="W93" s="12" t="s">
        <v>205</v>
      </c>
      <c r="X93" s="12" t="s">
        <v>197</v>
      </c>
      <c r="AB93" s="20" t="str">
        <f t="shared" si="8"/>
        <v>Celery - Summer</v>
      </c>
    </row>
    <row r="94">
      <c r="A94" s="12" t="s">
        <v>349</v>
      </c>
      <c r="B94" s="12" t="s">
        <v>351</v>
      </c>
      <c r="C94" s="12"/>
      <c r="D94" s="12"/>
      <c r="E94" s="13">
        <v>2.0</v>
      </c>
      <c r="G94" s="14" t="str">
        <f t="shared" si="1"/>
        <v>Hold</v>
      </c>
      <c r="H94" s="12" t="s">
        <v>323</v>
      </c>
      <c r="I94" s="12" t="s">
        <v>343</v>
      </c>
      <c r="J94" s="12" t="s">
        <v>36</v>
      </c>
      <c r="K94" s="41" t="s">
        <v>344</v>
      </c>
      <c r="L94" s="12" t="s">
        <v>38</v>
      </c>
      <c r="M94" s="12" t="s">
        <v>215</v>
      </c>
      <c r="N94" s="12" t="s">
        <v>345</v>
      </c>
      <c r="O94" s="12" t="s">
        <v>346</v>
      </c>
      <c r="P94" s="12" t="s">
        <v>347</v>
      </c>
      <c r="Q94" s="24" t="s">
        <v>347</v>
      </c>
      <c r="R94" s="24"/>
      <c r="S94" s="24">
        <v>100.0</v>
      </c>
      <c r="U94" s="12" t="s">
        <v>194</v>
      </c>
      <c r="V94" s="12" t="s">
        <v>332</v>
      </c>
      <c r="W94" s="12" t="s">
        <v>205</v>
      </c>
      <c r="X94" s="12" t="s">
        <v>197</v>
      </c>
      <c r="AB94" s="20" t="str">
        <f t="shared" si="8"/>
        <v>Celery - Tall Utah</v>
      </c>
    </row>
    <row r="95">
      <c r="A95" s="12" t="s">
        <v>352</v>
      </c>
      <c r="B95" s="12" t="s">
        <v>353</v>
      </c>
      <c r="E95" s="13">
        <v>1.0</v>
      </c>
      <c r="G95" s="14" t="str">
        <f t="shared" si="1"/>
        <v>Hold</v>
      </c>
      <c r="K95" s="42"/>
      <c r="Q95" s="39"/>
      <c r="R95" s="39"/>
      <c r="S95" s="39"/>
      <c r="AB95" s="20" t="str">
        <f t="shared" si="8"/>
        <v>Corn - American Dream</v>
      </c>
    </row>
    <row r="96">
      <c r="A96" s="12" t="s">
        <v>352</v>
      </c>
      <c r="B96" s="12" t="s">
        <v>354</v>
      </c>
      <c r="E96" s="13">
        <v>1.0</v>
      </c>
      <c r="G96" s="14" t="str">
        <f t="shared" si="1"/>
        <v>Hold</v>
      </c>
      <c r="K96" s="42"/>
      <c r="Q96" s="39"/>
      <c r="R96" s="39"/>
      <c r="S96" s="39"/>
      <c r="AB96" s="20" t="str">
        <f t="shared" si="8"/>
        <v>Corn - Bear Paw</v>
      </c>
    </row>
    <row r="97">
      <c r="A97" s="12" t="s">
        <v>352</v>
      </c>
      <c r="B97" s="12" t="s">
        <v>355</v>
      </c>
      <c r="E97" s="13">
        <v>1.0</v>
      </c>
      <c r="G97" s="14" t="str">
        <f t="shared" si="1"/>
        <v>Hold</v>
      </c>
      <c r="K97" s="42"/>
      <c r="Q97" s="39"/>
      <c r="R97" s="39"/>
      <c r="S97" s="39"/>
      <c r="AB97" s="20" t="str">
        <f t="shared" si="8"/>
        <v>Corn - Black Aztec</v>
      </c>
    </row>
    <row r="98">
      <c r="A98" s="12" t="s">
        <v>352</v>
      </c>
      <c r="B98" s="12" t="s">
        <v>356</v>
      </c>
      <c r="E98" s="13">
        <v>6.0</v>
      </c>
      <c r="G98" s="14" t="str">
        <f t="shared" si="1"/>
        <v>Distribute</v>
      </c>
      <c r="K98" s="42"/>
      <c r="Q98" s="39"/>
      <c r="R98" s="39"/>
      <c r="S98" s="39"/>
      <c r="AB98" s="20" t="str">
        <f t="shared" si="8"/>
        <v>Corn - Butter &amp; Sugar</v>
      </c>
    </row>
    <row r="99">
      <c r="A99" s="12" t="s">
        <v>352</v>
      </c>
      <c r="B99" s="12" t="s">
        <v>357</v>
      </c>
      <c r="E99" s="13">
        <v>1.0</v>
      </c>
      <c r="G99" s="14" t="str">
        <f t="shared" si="1"/>
        <v>Hold</v>
      </c>
      <c r="K99" s="42"/>
      <c r="Q99" s="39"/>
      <c r="R99" s="39"/>
      <c r="S99" s="39"/>
      <c r="AB99" s="20" t="str">
        <f t="shared" si="8"/>
        <v>Corn - Delectable</v>
      </c>
    </row>
    <row r="100">
      <c r="A100" s="12" t="s">
        <v>352</v>
      </c>
      <c r="B100" s="12" t="s">
        <v>358</v>
      </c>
      <c r="E100" s="13">
        <v>1.0</v>
      </c>
      <c r="G100" s="14" t="str">
        <f t="shared" si="1"/>
        <v>Hold</v>
      </c>
      <c r="K100" s="42"/>
      <c r="Q100" s="39"/>
      <c r="R100" s="39"/>
      <c r="S100" s="39"/>
      <c r="AB100" s="20" t="str">
        <f t="shared" si="8"/>
        <v>Corn - Early Sunglow</v>
      </c>
    </row>
    <row r="101">
      <c r="A101" s="12" t="s">
        <v>352</v>
      </c>
      <c r="B101" s="12" t="s">
        <v>359</v>
      </c>
      <c r="E101" s="13">
        <v>1.0</v>
      </c>
      <c r="G101" s="14" t="str">
        <f t="shared" si="1"/>
        <v>Hold</v>
      </c>
      <c r="K101" s="42"/>
      <c r="Q101" s="39"/>
      <c r="R101" s="39"/>
      <c r="S101" s="39"/>
      <c r="AB101" s="20" t="str">
        <f t="shared" si="8"/>
        <v>Corn - Golden Bantam</v>
      </c>
    </row>
    <row r="102">
      <c r="A102" s="12" t="s">
        <v>352</v>
      </c>
      <c r="B102" s="12" t="s">
        <v>360</v>
      </c>
      <c r="E102" s="13">
        <v>9.0</v>
      </c>
      <c r="G102" s="14" t="str">
        <f t="shared" si="1"/>
        <v>Distribute</v>
      </c>
      <c r="K102" s="42"/>
      <c r="Q102" s="39"/>
      <c r="R102" s="39"/>
      <c r="S102" s="39"/>
      <c r="AB102" s="20" t="str">
        <f t="shared" si="8"/>
        <v>Corn - Golden Cross Bantam</v>
      </c>
    </row>
    <row r="103">
      <c r="A103" s="12" t="s">
        <v>352</v>
      </c>
      <c r="B103" s="12" t="s">
        <v>361</v>
      </c>
      <c r="E103" s="13">
        <v>1.0</v>
      </c>
      <c r="G103" s="14" t="str">
        <f t="shared" si="1"/>
        <v>Hold</v>
      </c>
      <c r="K103" s="42"/>
      <c r="Q103" s="39"/>
      <c r="R103" s="39"/>
      <c r="S103" s="39"/>
      <c r="AB103" s="20" t="str">
        <f t="shared" si="8"/>
        <v>Corn - Golden Jubilee</v>
      </c>
    </row>
    <row r="104">
      <c r="A104" s="12" t="s">
        <v>352</v>
      </c>
      <c r="B104" s="12" t="s">
        <v>362</v>
      </c>
      <c r="E104" s="13">
        <v>1.0</v>
      </c>
      <c r="G104" s="14" t="str">
        <f t="shared" si="1"/>
        <v>Hold</v>
      </c>
      <c r="K104" s="42"/>
      <c r="Q104" s="39"/>
      <c r="R104" s="39"/>
      <c r="S104" s="39"/>
      <c r="AB104" s="20"/>
    </row>
    <row r="105">
      <c r="A105" s="12" t="s">
        <v>352</v>
      </c>
      <c r="B105" s="12" t="s">
        <v>363</v>
      </c>
      <c r="E105" s="13">
        <v>1.0</v>
      </c>
      <c r="G105" s="14" t="str">
        <f t="shared" si="1"/>
        <v>Hold</v>
      </c>
      <c r="K105" s="42"/>
      <c r="Q105" s="39"/>
      <c r="R105" s="39"/>
      <c r="S105" s="39"/>
      <c r="AB105" s="20"/>
    </row>
    <row r="106">
      <c r="A106" s="12" t="s">
        <v>352</v>
      </c>
      <c r="B106" s="12" t="s">
        <v>364</v>
      </c>
      <c r="E106" s="13">
        <v>1.0</v>
      </c>
      <c r="G106" s="14" t="str">
        <f t="shared" si="1"/>
        <v>Hold</v>
      </c>
      <c r="K106" s="42"/>
      <c r="Q106" s="39"/>
      <c r="R106" s="39"/>
      <c r="S106" s="39"/>
      <c r="AB106" s="20" t="str">
        <f t="shared" ref="AB106:AB107" si="9">trim(CONCATENATE($A106," - ",$D106," ",$C106," ",$B106," "))</f>
        <v>Corn - Japonica Striped Maize</v>
      </c>
    </row>
    <row r="107">
      <c r="A107" s="12" t="s">
        <v>352</v>
      </c>
      <c r="B107" s="12" t="s">
        <v>365</v>
      </c>
      <c r="E107" s="13">
        <v>2.0</v>
      </c>
      <c r="G107" s="14" t="str">
        <f t="shared" si="1"/>
        <v>Hold</v>
      </c>
      <c r="K107" s="42"/>
      <c r="Q107" s="39"/>
      <c r="R107" s="39"/>
      <c r="S107" s="39"/>
      <c r="AB107" s="20" t="str">
        <f t="shared" si="9"/>
        <v>Corn - Kandy King</v>
      </c>
    </row>
    <row r="108">
      <c r="A108" s="12" t="s">
        <v>352</v>
      </c>
      <c r="B108" s="12" t="s">
        <v>366</v>
      </c>
      <c r="E108" s="13">
        <v>1.0</v>
      </c>
      <c r="G108" s="14" t="str">
        <f t="shared" si="1"/>
        <v>Hold</v>
      </c>
      <c r="K108" s="42"/>
      <c r="Q108" s="39"/>
      <c r="R108" s="39"/>
      <c r="S108" s="39"/>
      <c r="AB108" s="20"/>
    </row>
    <row r="109">
      <c r="A109" s="12" t="s">
        <v>352</v>
      </c>
      <c r="B109" s="12" t="s">
        <v>367</v>
      </c>
      <c r="E109" s="13">
        <v>7.0</v>
      </c>
      <c r="G109" s="14" t="str">
        <f t="shared" si="1"/>
        <v>Distribute</v>
      </c>
      <c r="K109" s="42"/>
      <c r="Q109" s="39"/>
      <c r="R109" s="39"/>
      <c r="S109" s="39"/>
      <c r="AB109" s="20" t="str">
        <f t="shared" ref="AB109:AB117" si="10">trim(CONCATENATE($A109," - ",$D109," ",$C109," ",$B109," "))</f>
        <v>Corn - Reid's Yellow Dent</v>
      </c>
    </row>
    <row r="110">
      <c r="A110" s="12" t="s">
        <v>352</v>
      </c>
      <c r="B110" s="12" t="s">
        <v>368</v>
      </c>
      <c r="E110" s="13">
        <v>1.0</v>
      </c>
      <c r="G110" s="14" t="str">
        <f t="shared" si="1"/>
        <v>Hold</v>
      </c>
      <c r="K110" s="42"/>
      <c r="Q110" s="39"/>
      <c r="R110" s="39"/>
      <c r="S110" s="39"/>
      <c r="AB110" s="20" t="str">
        <f t="shared" si="10"/>
        <v>Corn - Silver Queen</v>
      </c>
    </row>
    <row r="111">
      <c r="A111" s="12" t="s">
        <v>352</v>
      </c>
      <c r="B111" s="12" t="s">
        <v>369</v>
      </c>
      <c r="E111" s="13">
        <v>4.0</v>
      </c>
      <c r="G111" s="14" t="str">
        <f t="shared" si="1"/>
        <v>Hold</v>
      </c>
      <c r="K111" s="42"/>
      <c r="Q111" s="39"/>
      <c r="R111" s="39"/>
      <c r="S111" s="39"/>
      <c r="AB111" s="20" t="str">
        <f t="shared" si="10"/>
        <v>Corn - Silvermine</v>
      </c>
    </row>
    <row r="112">
      <c r="A112" s="12" t="s">
        <v>352</v>
      </c>
      <c r="B112" s="12" t="s">
        <v>370</v>
      </c>
      <c r="E112" s="13">
        <v>5.0</v>
      </c>
      <c r="G112" s="14" t="str">
        <f t="shared" si="1"/>
        <v>Hold</v>
      </c>
      <c r="K112" s="42"/>
      <c r="Q112" s="39"/>
      <c r="R112" s="39"/>
      <c r="S112" s="39"/>
      <c r="AB112" s="20" t="str">
        <f t="shared" si="10"/>
        <v>Corn - Trucker's Favorite Yellow</v>
      </c>
    </row>
    <row r="113">
      <c r="A113" s="12" t="s">
        <v>371</v>
      </c>
      <c r="B113" s="12" t="s">
        <v>372</v>
      </c>
      <c r="E113" s="13">
        <v>2.0</v>
      </c>
      <c r="G113" s="14" t="str">
        <f t="shared" si="1"/>
        <v>Hold</v>
      </c>
      <c r="K113" s="42"/>
      <c r="Q113" s="39"/>
      <c r="R113" s="39"/>
      <c r="S113" s="39"/>
      <c r="AB113" s="20" t="str">
        <f t="shared" si="10"/>
        <v>Cucumber - Alibi</v>
      </c>
    </row>
    <row r="114">
      <c r="A114" s="12" t="s">
        <v>371</v>
      </c>
      <c r="B114" s="12" t="s">
        <v>373</v>
      </c>
      <c r="E114" s="13">
        <v>1.0</v>
      </c>
      <c r="G114" s="14" t="str">
        <f t="shared" si="1"/>
        <v>Hold</v>
      </c>
      <c r="K114" s="42"/>
      <c r="Q114" s="39"/>
      <c r="R114" s="39"/>
      <c r="S114" s="39"/>
      <c r="AB114" s="20" t="str">
        <f t="shared" si="10"/>
        <v>Cucumber - Armenian</v>
      </c>
    </row>
    <row r="115">
      <c r="A115" s="12" t="s">
        <v>371</v>
      </c>
      <c r="B115" s="12" t="s">
        <v>374</v>
      </c>
      <c r="E115" s="13">
        <v>3.0</v>
      </c>
      <c r="G115" s="14" t="str">
        <f t="shared" si="1"/>
        <v>Hold</v>
      </c>
      <c r="K115" s="42"/>
      <c r="Q115" s="39"/>
      <c r="R115" s="39"/>
      <c r="S115" s="39"/>
      <c r="AB115" s="20" t="str">
        <f t="shared" si="10"/>
        <v>Cucumber - Boston Pickling</v>
      </c>
    </row>
    <row r="116">
      <c r="A116" s="12" t="s">
        <v>371</v>
      </c>
      <c r="B116" s="12" t="s">
        <v>375</v>
      </c>
      <c r="E116" s="13">
        <v>61.0</v>
      </c>
      <c r="G116" s="14" t="str">
        <f t="shared" si="1"/>
        <v>Distribute</v>
      </c>
      <c r="K116" s="42"/>
      <c r="Q116" s="39"/>
      <c r="R116" s="39"/>
      <c r="S116" s="39"/>
      <c r="AB116" s="20" t="str">
        <f t="shared" si="10"/>
        <v>Cucumber - Bush Pickle</v>
      </c>
    </row>
    <row r="117">
      <c r="A117" s="12" t="s">
        <v>371</v>
      </c>
      <c r="B117" s="12" t="s">
        <v>376</v>
      </c>
      <c r="E117" s="13">
        <v>32.0</v>
      </c>
      <c r="G117" s="14" t="str">
        <f t="shared" si="1"/>
        <v>Distribute</v>
      </c>
      <c r="K117" s="42"/>
      <c r="Q117" s="39"/>
      <c r="R117" s="39"/>
      <c r="S117" s="39"/>
      <c r="AB117" s="20" t="str">
        <f t="shared" si="10"/>
        <v>Cucumber - Early Spring Burpless</v>
      </c>
    </row>
    <row r="118">
      <c r="A118" s="12" t="s">
        <v>371</v>
      </c>
      <c r="B118" s="12" t="s">
        <v>377</v>
      </c>
      <c r="E118" s="13">
        <v>1.0</v>
      </c>
      <c r="G118" s="14" t="str">
        <f t="shared" si="1"/>
        <v>Hold</v>
      </c>
      <c r="K118" s="42"/>
      <c r="Q118" s="39"/>
      <c r="R118" s="39"/>
      <c r="S118" s="39"/>
      <c r="AB118" s="20"/>
    </row>
    <row r="119">
      <c r="A119" s="12" t="s">
        <v>371</v>
      </c>
      <c r="B119" s="12" t="s">
        <v>378</v>
      </c>
      <c r="E119" s="13">
        <v>51.0</v>
      </c>
      <c r="G119" s="14" t="str">
        <f t="shared" si="1"/>
        <v>Distribute</v>
      </c>
      <c r="K119" s="42"/>
      <c r="Q119" s="39"/>
      <c r="R119" s="39"/>
      <c r="S119" s="39"/>
      <c r="AB119" s="20" t="str">
        <f>trim(CONCATENATE($A119," - ",$D119," ",$C119," ",$B119," "))</f>
        <v>Cucumber - Japanese Long Dragon</v>
      </c>
    </row>
    <row r="120">
      <c r="A120" s="12" t="s">
        <v>371</v>
      </c>
      <c r="B120" s="12" t="s">
        <v>379</v>
      </c>
      <c r="E120" s="13">
        <v>2.0</v>
      </c>
      <c r="G120" s="14" t="str">
        <f t="shared" si="1"/>
        <v>Hold</v>
      </c>
      <c r="K120" s="42"/>
      <c r="Q120" s="39"/>
      <c r="R120" s="39"/>
      <c r="S120" s="39"/>
      <c r="AB120" s="20"/>
    </row>
    <row r="121">
      <c r="A121" s="12" t="s">
        <v>371</v>
      </c>
      <c r="B121" s="12" t="s">
        <v>380</v>
      </c>
      <c r="E121" s="13">
        <v>38.0</v>
      </c>
      <c r="G121" s="14" t="str">
        <f t="shared" si="1"/>
        <v>Distribute</v>
      </c>
      <c r="K121" s="42"/>
      <c r="Q121" s="39"/>
      <c r="R121" s="39"/>
      <c r="S121" s="39"/>
      <c r="AB121" s="20" t="str">
        <f t="shared" ref="AB121:AB124" si="11">trim(CONCATENATE($A121," - ",$D121," ",$C121," ",$B121," "))</f>
        <v>Cucumber - Marketmore</v>
      </c>
    </row>
    <row r="122">
      <c r="A122" s="12" t="s">
        <v>371</v>
      </c>
      <c r="B122" s="12" t="s">
        <v>381</v>
      </c>
      <c r="E122" s="13">
        <v>2.0</v>
      </c>
      <c r="G122" s="14" t="str">
        <f t="shared" si="1"/>
        <v>Hold</v>
      </c>
      <c r="K122" s="42"/>
      <c r="Q122" s="39"/>
      <c r="R122" s="39"/>
      <c r="S122" s="39"/>
      <c r="AB122" s="20" t="str">
        <f t="shared" si="11"/>
        <v>Cucumber - Muncher</v>
      </c>
    </row>
    <row r="123">
      <c r="A123" s="12" t="s">
        <v>371</v>
      </c>
      <c r="B123" s="12" t="s">
        <v>382</v>
      </c>
      <c r="E123" s="13">
        <v>56.0</v>
      </c>
      <c r="G123" s="14" t="str">
        <f t="shared" si="1"/>
        <v>Distribute</v>
      </c>
      <c r="K123" s="42"/>
      <c r="Q123" s="39"/>
      <c r="R123" s="39"/>
      <c r="S123" s="39"/>
      <c r="AB123" s="20" t="str">
        <f t="shared" si="11"/>
        <v>Cucumber - Spacemaster 80</v>
      </c>
    </row>
    <row r="124">
      <c r="A124" s="12" t="s">
        <v>371</v>
      </c>
      <c r="B124" s="12" t="s">
        <v>383</v>
      </c>
      <c r="E124" s="13">
        <v>31.0</v>
      </c>
      <c r="G124" s="14" t="str">
        <f t="shared" si="1"/>
        <v>Distribute</v>
      </c>
      <c r="K124" s="42"/>
      <c r="Q124" s="39"/>
      <c r="R124" s="39"/>
      <c r="S124" s="39"/>
      <c r="AB124" s="20" t="str">
        <f t="shared" si="11"/>
        <v>Cucumber - Straight 8</v>
      </c>
    </row>
    <row r="125">
      <c r="A125" s="12" t="s">
        <v>371</v>
      </c>
      <c r="B125" s="12" t="s">
        <v>384</v>
      </c>
      <c r="E125" s="13">
        <v>1.0</v>
      </c>
      <c r="G125" s="14" t="str">
        <f t="shared" si="1"/>
        <v>Hold</v>
      </c>
      <c r="K125" s="42"/>
      <c r="Q125" s="39"/>
      <c r="R125" s="39"/>
      <c r="S125" s="39"/>
      <c r="AB125" s="20"/>
    </row>
    <row r="126">
      <c r="A126" s="12" t="s">
        <v>371</v>
      </c>
      <c r="B126" s="12" t="s">
        <v>385</v>
      </c>
      <c r="E126" s="13">
        <v>38.0</v>
      </c>
      <c r="G126" s="14" t="str">
        <f t="shared" si="1"/>
        <v>Distribute</v>
      </c>
      <c r="K126" s="42"/>
      <c r="Q126" s="39"/>
      <c r="R126" s="39"/>
      <c r="S126" s="39"/>
      <c r="AB126" s="20" t="str">
        <f t="shared" ref="AB126:AB142" si="12">trim(CONCATENATE($A126," - ",$D126," ",$C126," ",$B126," "))</f>
        <v>Cucumber - Wisconsin Pickling</v>
      </c>
    </row>
    <row r="127">
      <c r="A127" s="12" t="s">
        <v>386</v>
      </c>
      <c r="B127" s="12" t="s">
        <v>387</v>
      </c>
      <c r="E127" s="13">
        <v>13.0</v>
      </c>
      <c r="G127" s="14" t="str">
        <f t="shared" si="1"/>
        <v>Distribute</v>
      </c>
      <c r="K127" s="42"/>
      <c r="Q127" s="39"/>
      <c r="R127" s="39"/>
      <c r="S127" s="39"/>
      <c r="AB127" s="20" t="str">
        <f t="shared" si="12"/>
        <v>Eggplant - Black Beauty</v>
      </c>
    </row>
    <row r="128">
      <c r="A128" s="12" t="s">
        <v>386</v>
      </c>
      <c r="B128" s="12" t="s">
        <v>388</v>
      </c>
      <c r="E128" s="13">
        <v>27.0</v>
      </c>
      <c r="G128" s="14" t="str">
        <f t="shared" si="1"/>
        <v>Distribute</v>
      </c>
      <c r="K128" s="42"/>
      <c r="Q128" s="39"/>
      <c r="R128" s="39"/>
      <c r="S128" s="39"/>
      <c r="AB128" s="20" t="str">
        <f t="shared" si="12"/>
        <v>Eggplant - Casper</v>
      </c>
    </row>
    <row r="129">
      <c r="A129" s="12" t="s">
        <v>386</v>
      </c>
      <c r="B129" s="12" t="s">
        <v>283</v>
      </c>
      <c r="E129" s="13">
        <v>1.0</v>
      </c>
      <c r="G129" s="14" t="str">
        <f t="shared" si="1"/>
        <v>Hold</v>
      </c>
      <c r="K129" s="42"/>
      <c r="Q129" s="39"/>
      <c r="R129" s="39"/>
      <c r="S129" s="39"/>
      <c r="AB129" s="20" t="str">
        <f t="shared" si="12"/>
        <v>Eggplant - Little Finger</v>
      </c>
    </row>
    <row r="130">
      <c r="A130" s="12" t="s">
        <v>386</v>
      </c>
      <c r="B130" s="12" t="s">
        <v>389</v>
      </c>
      <c r="E130" s="13">
        <v>1.0</v>
      </c>
      <c r="G130" s="14" t="str">
        <f t="shared" si="1"/>
        <v>Hold</v>
      </c>
      <c r="K130" s="42"/>
      <c r="Q130" s="39"/>
      <c r="R130" s="39"/>
      <c r="S130" s="39"/>
      <c r="AB130" s="20" t="str">
        <f t="shared" si="12"/>
        <v>Eggplant - Pingtung Long</v>
      </c>
    </row>
    <row r="131">
      <c r="A131" s="12" t="s">
        <v>386</v>
      </c>
      <c r="B131" s="12" t="s">
        <v>390</v>
      </c>
      <c r="E131" s="13">
        <v>2.0</v>
      </c>
      <c r="G131" s="14" t="str">
        <f t="shared" si="1"/>
        <v>Hold</v>
      </c>
      <c r="K131" s="42"/>
      <c r="Q131" s="39"/>
      <c r="R131" s="39"/>
      <c r="S131" s="39"/>
      <c r="AB131" s="20" t="str">
        <f t="shared" si="12"/>
        <v>Eggplant - Poropera</v>
      </c>
    </row>
    <row r="132">
      <c r="A132" s="12" t="s">
        <v>391</v>
      </c>
      <c r="B132" s="12" t="s">
        <v>392</v>
      </c>
      <c r="C132" s="12" t="s">
        <v>393</v>
      </c>
      <c r="D132" s="12"/>
      <c r="E132" s="13">
        <v>28.0</v>
      </c>
      <c r="G132" s="14" t="str">
        <f t="shared" si="1"/>
        <v>Distribute</v>
      </c>
      <c r="K132" s="42"/>
      <c r="Q132" s="39"/>
      <c r="R132" s="39"/>
      <c r="S132" s="39"/>
      <c r="AB132" s="20" t="str">
        <f t="shared" si="12"/>
        <v>Flower/Ornamental - Crego Mix Aster</v>
      </c>
    </row>
    <row r="133">
      <c r="A133" s="12" t="s">
        <v>391</v>
      </c>
      <c r="B133" s="12" t="s">
        <v>392</v>
      </c>
      <c r="C133" s="12" t="s">
        <v>394</v>
      </c>
      <c r="D133" s="12"/>
      <c r="E133" s="13">
        <v>21.0</v>
      </c>
      <c r="G133" s="14" t="str">
        <f t="shared" si="1"/>
        <v>Distribute</v>
      </c>
      <c r="K133" s="42"/>
      <c r="Q133" s="39"/>
      <c r="R133" s="39"/>
      <c r="S133" s="39"/>
      <c r="AB133" s="20" t="str">
        <f t="shared" si="12"/>
        <v>Flower/Ornamental - Montezuma Mix Aster</v>
      </c>
    </row>
    <row r="134">
      <c r="A134" s="12" t="s">
        <v>391</v>
      </c>
      <c r="B134" s="12" t="s">
        <v>395</v>
      </c>
      <c r="E134" s="13">
        <v>15.0</v>
      </c>
      <c r="G134" s="14" t="str">
        <f t="shared" si="1"/>
        <v>Distribute</v>
      </c>
      <c r="K134" s="42"/>
      <c r="Q134" s="39"/>
      <c r="R134" s="39"/>
      <c r="S134" s="39"/>
      <c r="AB134" s="20" t="str">
        <f t="shared" si="12"/>
        <v>Flower/Ornamental - Baby's Breath</v>
      </c>
    </row>
    <row r="135">
      <c r="A135" s="12" t="s">
        <v>391</v>
      </c>
      <c r="B135" s="12" t="s">
        <v>396</v>
      </c>
      <c r="C135" s="12" t="s">
        <v>397</v>
      </c>
      <c r="D135" s="12"/>
      <c r="E135" s="13">
        <v>15.0</v>
      </c>
      <c r="G135" s="14" t="str">
        <f t="shared" si="1"/>
        <v>Distribute</v>
      </c>
      <c r="K135" s="42"/>
      <c r="Q135" s="39"/>
      <c r="R135" s="39"/>
      <c r="S135" s="39"/>
      <c r="AB135" s="20" t="str">
        <f t="shared" si="12"/>
        <v>Flower/Ornamental - Blue Boy Bachelor's Buttons</v>
      </c>
    </row>
    <row r="136">
      <c r="A136" s="12" t="s">
        <v>391</v>
      </c>
      <c r="B136" s="12" t="s">
        <v>396</v>
      </c>
      <c r="C136" s="12" t="s">
        <v>398</v>
      </c>
      <c r="D136" s="12"/>
      <c r="E136" s="13">
        <v>12.0</v>
      </c>
      <c r="G136" s="14" t="str">
        <f t="shared" si="1"/>
        <v>Distribute</v>
      </c>
      <c r="K136" s="42"/>
      <c r="Q136" s="39"/>
      <c r="R136" s="39"/>
      <c r="S136" s="39"/>
      <c r="AB136" s="20" t="str">
        <f t="shared" si="12"/>
        <v>Flower/Ornamental - Mixed Bachelor's Buttons</v>
      </c>
    </row>
    <row r="137">
      <c r="A137" s="12" t="s">
        <v>391</v>
      </c>
      <c r="B137" s="12" t="s">
        <v>399</v>
      </c>
      <c r="E137" s="13">
        <v>25.0</v>
      </c>
      <c r="G137" s="14" t="str">
        <f t="shared" si="1"/>
        <v>Distribute</v>
      </c>
      <c r="K137" s="42"/>
      <c r="Q137" s="39"/>
      <c r="R137" s="39"/>
      <c r="S137" s="39"/>
      <c r="AB137" s="20" t="str">
        <f t="shared" si="12"/>
        <v>Flower/Ornamental - Bee Balm</v>
      </c>
    </row>
    <row r="138">
      <c r="A138" s="12" t="s">
        <v>391</v>
      </c>
      <c r="B138" s="12" t="s">
        <v>400</v>
      </c>
      <c r="E138" s="13">
        <v>1.0</v>
      </c>
      <c r="G138" s="14" t="str">
        <f t="shared" si="1"/>
        <v>Hold</v>
      </c>
      <c r="K138" s="42"/>
      <c r="Q138" s="39"/>
      <c r="R138" s="39"/>
      <c r="S138" s="39"/>
      <c r="AB138" s="20" t="str">
        <f t="shared" si="12"/>
        <v>Flower/Ornamental - Bells of Ireland</v>
      </c>
    </row>
    <row r="139">
      <c r="A139" s="12" t="s">
        <v>391</v>
      </c>
      <c r="B139" s="12" t="s">
        <v>401</v>
      </c>
      <c r="E139" s="13">
        <v>33.0</v>
      </c>
      <c r="G139" s="14" t="str">
        <f t="shared" si="1"/>
        <v>Distribute</v>
      </c>
      <c r="K139" s="42"/>
      <c r="Q139" s="39"/>
      <c r="R139" s="39"/>
      <c r="S139" s="39"/>
      <c r="AB139" s="20" t="str">
        <f t="shared" si="12"/>
        <v>Flower/Ornamental - Black Eyed Susan</v>
      </c>
    </row>
    <row r="140">
      <c r="A140" s="12" t="s">
        <v>391</v>
      </c>
      <c r="B140" s="12" t="s">
        <v>402</v>
      </c>
      <c r="E140" s="13">
        <v>10.0</v>
      </c>
      <c r="G140" s="14" t="str">
        <f t="shared" si="1"/>
        <v>Distribute</v>
      </c>
      <c r="K140" s="42"/>
      <c r="Q140" s="39"/>
      <c r="R140" s="39"/>
      <c r="S140" s="39"/>
      <c r="AB140" s="20" t="str">
        <f t="shared" si="12"/>
        <v>Flower/Ornamental - Blanket Flowers</v>
      </c>
    </row>
    <row r="141">
      <c r="A141" s="12" t="s">
        <v>391</v>
      </c>
      <c r="B141" s="12" t="s">
        <v>403</v>
      </c>
      <c r="E141" s="13">
        <v>12.0</v>
      </c>
      <c r="G141" s="14" t="str">
        <f t="shared" si="1"/>
        <v>Distribute</v>
      </c>
      <c r="K141" s="42"/>
      <c r="Q141" s="39"/>
      <c r="R141" s="39"/>
      <c r="S141" s="39"/>
      <c r="AB141" s="20" t="str">
        <f t="shared" si="12"/>
        <v>Flower/Ornamental - Bluebonnets</v>
      </c>
    </row>
    <row r="142">
      <c r="A142" s="12" t="s">
        <v>391</v>
      </c>
      <c r="B142" s="12" t="s">
        <v>404</v>
      </c>
      <c r="E142" s="13">
        <v>11.0</v>
      </c>
      <c r="G142" s="14" t="str">
        <f t="shared" si="1"/>
        <v>Distribute</v>
      </c>
      <c r="K142" s="42"/>
      <c r="Q142" s="39"/>
      <c r="R142" s="39"/>
      <c r="S142" s="39"/>
      <c r="AB142" s="20" t="str">
        <f t="shared" si="12"/>
        <v>Flower/Ornamental - Calendula</v>
      </c>
    </row>
    <row r="143">
      <c r="A143" s="12" t="s">
        <v>391</v>
      </c>
      <c r="B143" s="12" t="s">
        <v>404</v>
      </c>
      <c r="C143" s="12" t="s">
        <v>405</v>
      </c>
      <c r="E143" s="13">
        <v>1.0</v>
      </c>
      <c r="G143" s="14" t="str">
        <f t="shared" si="1"/>
        <v>Hold</v>
      </c>
      <c r="K143" s="42"/>
      <c r="Q143" s="39"/>
      <c r="R143" s="39"/>
      <c r="S143" s="39"/>
      <c r="AB143" s="20"/>
    </row>
    <row r="144">
      <c r="A144" s="12" t="s">
        <v>391</v>
      </c>
      <c r="B144" s="12" t="s">
        <v>406</v>
      </c>
      <c r="C144" s="12" t="s">
        <v>407</v>
      </c>
      <c r="D144" s="12"/>
      <c r="E144" s="13">
        <v>14.0</v>
      </c>
      <c r="G144" s="14" t="str">
        <f t="shared" si="1"/>
        <v>Distribute</v>
      </c>
      <c r="K144" s="42"/>
      <c r="Q144" s="39"/>
      <c r="R144" s="39"/>
      <c r="S144" s="39"/>
      <c r="AB144" s="20" t="str">
        <f t="shared" ref="AB144:AB161" si="13">trim(CONCATENATE($A144," - ",$D144," ",$C144," ",$B144," "))</f>
        <v>Flower/Ornamental - Granny's Nightcap Columbine</v>
      </c>
    </row>
    <row r="145">
      <c r="A145" s="12" t="s">
        <v>391</v>
      </c>
      <c r="B145" s="12" t="s">
        <v>408</v>
      </c>
      <c r="E145" s="13">
        <v>9.0</v>
      </c>
      <c r="G145" s="14" t="str">
        <f t="shared" si="1"/>
        <v>Distribute</v>
      </c>
      <c r="K145" s="42"/>
      <c r="Q145" s="39"/>
      <c r="R145" s="39"/>
      <c r="S145" s="39"/>
      <c r="AB145" s="20" t="str">
        <f t="shared" si="13"/>
        <v>Flower/Ornamental - Coreopsis</v>
      </c>
    </row>
    <row r="146">
      <c r="A146" s="12" t="s">
        <v>391</v>
      </c>
      <c r="B146" s="12" t="s">
        <v>409</v>
      </c>
      <c r="C146" s="12" t="s">
        <v>410</v>
      </c>
      <c r="D146" s="12"/>
      <c r="E146" s="13">
        <v>17.0</v>
      </c>
      <c r="G146" s="14" t="str">
        <f t="shared" si="1"/>
        <v>Distribute</v>
      </c>
      <c r="K146" s="42"/>
      <c r="Q146" s="39"/>
      <c r="R146" s="39"/>
      <c r="S146" s="39"/>
      <c r="AB146" s="20" t="str">
        <f t="shared" si="13"/>
        <v>Flower/Ornamental - Blue Box Cornflower</v>
      </c>
    </row>
    <row r="147">
      <c r="A147" s="12" t="s">
        <v>391</v>
      </c>
      <c r="B147" s="12" t="s">
        <v>411</v>
      </c>
      <c r="C147" s="12" t="s">
        <v>412</v>
      </c>
      <c r="D147" s="12"/>
      <c r="E147" s="13">
        <v>13.0</v>
      </c>
      <c r="G147" s="14" t="str">
        <f t="shared" si="1"/>
        <v>Distribute</v>
      </c>
      <c r="K147" s="42"/>
      <c r="Q147" s="39"/>
      <c r="R147" s="39"/>
      <c r="S147" s="39"/>
      <c r="AB147" s="20" t="str">
        <f t="shared" si="13"/>
        <v>Flower/Ornamental - Bright Lights Cosmos</v>
      </c>
    </row>
    <row r="148">
      <c r="A148" s="12" t="s">
        <v>391</v>
      </c>
      <c r="B148" s="12" t="s">
        <v>411</v>
      </c>
      <c r="C148" s="12" t="s">
        <v>413</v>
      </c>
      <c r="D148" s="12"/>
      <c r="E148" s="13">
        <v>10.0</v>
      </c>
      <c r="G148" s="14" t="str">
        <f t="shared" si="1"/>
        <v>Distribute</v>
      </c>
      <c r="K148" s="42"/>
      <c r="Q148" s="39"/>
      <c r="R148" s="39"/>
      <c r="S148" s="39"/>
      <c r="AB148" s="20" t="str">
        <f t="shared" si="13"/>
        <v>Flower/Ornamental - Candystripe Cosmos</v>
      </c>
    </row>
    <row r="149">
      <c r="A149" s="12" t="s">
        <v>391</v>
      </c>
      <c r="B149" s="12" t="s">
        <v>411</v>
      </c>
      <c r="C149" s="12" t="s">
        <v>414</v>
      </c>
      <c r="D149" s="12"/>
      <c r="E149" s="13">
        <v>10.0</v>
      </c>
      <c r="G149" s="14" t="str">
        <f t="shared" si="1"/>
        <v>Distribute</v>
      </c>
      <c r="K149" s="42"/>
      <c r="Q149" s="39"/>
      <c r="R149" s="39"/>
      <c r="S149" s="39"/>
      <c r="AB149" s="20" t="str">
        <f t="shared" si="13"/>
        <v>Flower/Ornamental - Sea Shells Mix Cosmos</v>
      </c>
    </row>
    <row r="150">
      <c r="A150" s="12" t="s">
        <v>391</v>
      </c>
      <c r="B150" s="12" t="s">
        <v>411</v>
      </c>
      <c r="C150" s="12" t="s">
        <v>415</v>
      </c>
      <c r="D150" s="12"/>
      <c r="E150" s="13">
        <v>35.0</v>
      </c>
      <c r="G150" s="14" t="str">
        <f t="shared" si="1"/>
        <v>Distribute</v>
      </c>
      <c r="K150" s="42"/>
      <c r="Q150" s="39"/>
      <c r="R150" s="39"/>
      <c r="S150" s="39"/>
      <c r="AB150" s="20" t="str">
        <f t="shared" si="13"/>
        <v>Flower/Ornamental - Sensation Cosmos</v>
      </c>
    </row>
    <row r="151">
      <c r="A151" s="12" t="s">
        <v>391</v>
      </c>
      <c r="B151" s="12" t="s">
        <v>416</v>
      </c>
      <c r="E151" s="13">
        <v>9.0</v>
      </c>
      <c r="G151" s="14" t="str">
        <f t="shared" si="1"/>
        <v>Distribute</v>
      </c>
      <c r="K151" s="42"/>
      <c r="Q151" s="39"/>
      <c r="R151" s="39"/>
      <c r="S151" s="39"/>
      <c r="AB151" s="20" t="str">
        <f t="shared" si="13"/>
        <v>Flower/Ornamental - Dahlia</v>
      </c>
    </row>
    <row r="152">
      <c r="A152" s="12" t="s">
        <v>391</v>
      </c>
      <c r="B152" s="12" t="s">
        <v>417</v>
      </c>
      <c r="E152" s="13">
        <v>11.0</v>
      </c>
      <c r="G152" s="14" t="str">
        <f t="shared" si="1"/>
        <v>Distribute</v>
      </c>
      <c r="K152" s="42"/>
      <c r="Q152" s="39"/>
      <c r="R152" s="39"/>
      <c r="S152" s="39"/>
      <c r="AB152" s="20" t="str">
        <f t="shared" si="13"/>
        <v>Flower/Ornamental - Daisy</v>
      </c>
    </row>
    <row r="153">
      <c r="A153" s="12" t="s">
        <v>391</v>
      </c>
      <c r="B153" s="12" t="s">
        <v>418</v>
      </c>
      <c r="E153" s="13">
        <v>2.0</v>
      </c>
      <c r="G153" s="14" t="str">
        <f t="shared" si="1"/>
        <v>Hold</v>
      </c>
      <c r="K153" s="42"/>
      <c r="Q153" s="39"/>
      <c r="R153" s="39"/>
      <c r="S153" s="39"/>
      <c r="AB153" s="20" t="str">
        <f t="shared" si="13"/>
        <v>Flower/Ornamental - Dusty Miller</v>
      </c>
    </row>
    <row r="154">
      <c r="A154" s="12" t="s">
        <v>391</v>
      </c>
      <c r="B154" s="12" t="s">
        <v>419</v>
      </c>
      <c r="E154" s="13">
        <v>17.0</v>
      </c>
      <c r="G154" s="14" t="str">
        <f t="shared" si="1"/>
        <v>Distribute</v>
      </c>
      <c r="K154" s="42"/>
      <c r="Q154" s="39"/>
      <c r="R154" s="39"/>
      <c r="S154" s="39"/>
      <c r="AB154" s="20" t="str">
        <f t="shared" si="13"/>
        <v>Flower/Ornamental - Flax Scarlet Rubrum</v>
      </c>
    </row>
    <row r="155">
      <c r="A155" s="12" t="s">
        <v>391</v>
      </c>
      <c r="B155" s="12" t="s">
        <v>420</v>
      </c>
      <c r="E155" s="13">
        <v>12.0</v>
      </c>
      <c r="G155" s="14" t="str">
        <f t="shared" si="1"/>
        <v>Distribute</v>
      </c>
      <c r="K155" s="42"/>
      <c r="Q155" s="39"/>
      <c r="R155" s="39"/>
      <c r="S155" s="39"/>
      <c r="AB155" s="20" t="str">
        <f t="shared" si="13"/>
        <v>Flower/Ornamental - Forget-Me-Not</v>
      </c>
    </row>
    <row r="156">
      <c r="A156" s="12" t="s">
        <v>391</v>
      </c>
      <c r="B156" s="12" t="s">
        <v>421</v>
      </c>
      <c r="E156" s="13">
        <v>6.0</v>
      </c>
      <c r="G156" s="14" t="str">
        <f t="shared" si="1"/>
        <v>Distribute</v>
      </c>
      <c r="K156" s="42"/>
      <c r="Q156" s="39"/>
      <c r="R156" s="39"/>
      <c r="S156" s="39"/>
      <c r="AB156" s="20" t="str">
        <f t="shared" si="13"/>
        <v>Flower/Ornamental - Four O'clock</v>
      </c>
    </row>
    <row r="157">
      <c r="A157" s="12" t="s">
        <v>391</v>
      </c>
      <c r="B157" s="12" t="s">
        <v>422</v>
      </c>
      <c r="E157" s="13">
        <v>10.0</v>
      </c>
      <c r="G157" s="14" t="str">
        <f t="shared" si="1"/>
        <v>Distribute</v>
      </c>
      <c r="K157" s="42"/>
      <c r="Q157" s="39"/>
      <c r="R157" s="39"/>
      <c r="S157" s="39"/>
      <c r="AB157" s="20" t="str">
        <f t="shared" si="13"/>
        <v>Flower/Ornamental - Foxglove</v>
      </c>
    </row>
    <row r="158">
      <c r="A158" s="12" t="s">
        <v>391</v>
      </c>
      <c r="B158" s="12" t="s">
        <v>423</v>
      </c>
      <c r="E158" s="13">
        <v>5.0</v>
      </c>
      <c r="G158" s="14" t="str">
        <f t="shared" si="1"/>
        <v>Hold</v>
      </c>
      <c r="K158" s="42"/>
      <c r="Q158" s="39"/>
      <c r="R158" s="39"/>
      <c r="S158" s="39"/>
      <c r="AB158" s="20" t="str">
        <f t="shared" si="13"/>
        <v>Flower/Ornamental - Gaillardia</v>
      </c>
    </row>
    <row r="159">
      <c r="A159" s="12" t="s">
        <v>391</v>
      </c>
      <c r="B159" s="12" t="s">
        <v>424</v>
      </c>
      <c r="C159" s="12" t="s">
        <v>425</v>
      </c>
      <c r="D159" s="12"/>
      <c r="E159" s="13">
        <v>3.0</v>
      </c>
      <c r="G159" s="14" t="str">
        <f t="shared" si="1"/>
        <v>Hold</v>
      </c>
      <c r="K159" s="42"/>
      <c r="Q159" s="39"/>
      <c r="R159" s="39"/>
      <c r="S159" s="39"/>
      <c r="AB159" s="20" t="str">
        <f t="shared" si="13"/>
        <v>Flower/Ornamental - Carter's Double Hollyhock</v>
      </c>
    </row>
    <row r="160">
      <c r="A160" s="12" t="s">
        <v>391</v>
      </c>
      <c r="B160" s="12" t="s">
        <v>424</v>
      </c>
      <c r="C160" s="12" t="s">
        <v>426</v>
      </c>
      <c r="D160" s="12"/>
      <c r="E160" s="13">
        <v>16.0</v>
      </c>
      <c r="G160" s="14" t="str">
        <f t="shared" si="1"/>
        <v>Distribute</v>
      </c>
      <c r="K160" s="42"/>
      <c r="Q160" s="39"/>
      <c r="R160" s="39"/>
      <c r="S160" s="39"/>
      <c r="AB160" s="20" t="str">
        <f t="shared" si="13"/>
        <v>Flower/Ornamental - Indian Spring Hollyhock</v>
      </c>
    </row>
    <row r="161">
      <c r="A161" s="12" t="s">
        <v>391</v>
      </c>
      <c r="B161" s="12" t="s">
        <v>424</v>
      </c>
      <c r="C161" s="12" t="s">
        <v>427</v>
      </c>
      <c r="D161" s="12"/>
      <c r="E161" s="13">
        <v>12.0</v>
      </c>
      <c r="G161" s="14" t="str">
        <f t="shared" si="1"/>
        <v>Distribute</v>
      </c>
      <c r="K161" s="42"/>
      <c r="Q161" s="39"/>
      <c r="R161" s="39"/>
      <c r="S161" s="39"/>
      <c r="AB161" s="20" t="str">
        <f t="shared" si="13"/>
        <v>Flower/Ornamental - Outhouse Hollyhock</v>
      </c>
    </row>
    <row r="162">
      <c r="A162" s="12" t="s">
        <v>391</v>
      </c>
      <c r="B162" s="12" t="s">
        <v>428</v>
      </c>
      <c r="C162" s="12"/>
      <c r="D162" s="12"/>
      <c r="E162" s="13">
        <v>1.0</v>
      </c>
      <c r="G162" s="14" t="str">
        <f t="shared" si="1"/>
        <v>Hold</v>
      </c>
      <c r="K162" s="42"/>
      <c r="Q162" s="39"/>
      <c r="R162" s="39"/>
      <c r="S162" s="39"/>
      <c r="AB162" s="20"/>
    </row>
    <row r="163">
      <c r="A163" s="12" t="s">
        <v>391</v>
      </c>
      <c r="B163" s="12" t="s">
        <v>429</v>
      </c>
      <c r="E163" s="13">
        <v>21.0</v>
      </c>
      <c r="G163" s="14" t="str">
        <f t="shared" si="1"/>
        <v>Distribute</v>
      </c>
      <c r="K163" s="42"/>
      <c r="Q163" s="39"/>
      <c r="R163" s="39"/>
      <c r="S163" s="39"/>
      <c r="AB163" s="20" t="str">
        <f t="shared" ref="AB163:AB187" si="14">trim(CONCATENATE($A163," - ",$D163," ",$C163," ",$B163," "))</f>
        <v>Flower/Ornamental - Larkspur</v>
      </c>
    </row>
    <row r="164">
      <c r="A164" s="12" t="s">
        <v>391</v>
      </c>
      <c r="B164" s="12" t="s">
        <v>430</v>
      </c>
      <c r="E164" s="13">
        <v>14.0</v>
      </c>
      <c r="G164" s="14" t="str">
        <f t="shared" si="1"/>
        <v>Distribute</v>
      </c>
      <c r="K164" s="42"/>
      <c r="Q164" s="39"/>
      <c r="R164" s="39"/>
      <c r="S164" s="39"/>
      <c r="AB164" s="20" t="str">
        <f t="shared" si="14"/>
        <v>Flower/Ornamental - Lunaria</v>
      </c>
    </row>
    <row r="165">
      <c r="A165" s="12" t="s">
        <v>391</v>
      </c>
      <c r="B165" s="12" t="s">
        <v>431</v>
      </c>
      <c r="C165" s="12" t="s">
        <v>432</v>
      </c>
      <c r="D165" s="12"/>
      <c r="E165" s="13">
        <v>10.0</v>
      </c>
      <c r="G165" s="14" t="str">
        <f t="shared" si="1"/>
        <v>Distribute</v>
      </c>
      <c r="K165" s="42"/>
      <c r="Q165" s="39"/>
      <c r="R165" s="39"/>
      <c r="S165" s="39"/>
      <c r="AB165" s="20" t="str">
        <f t="shared" si="14"/>
        <v>Flower/Ornamental - Hartwegii Lupine</v>
      </c>
    </row>
    <row r="166">
      <c r="A166" s="12" t="s">
        <v>391</v>
      </c>
      <c r="B166" s="12" t="s">
        <v>431</v>
      </c>
      <c r="C166" s="12" t="s">
        <v>78</v>
      </c>
      <c r="D166" s="12"/>
      <c r="E166" s="13">
        <v>2.0</v>
      </c>
      <c r="G166" s="14" t="str">
        <f t="shared" si="1"/>
        <v>Hold</v>
      </c>
      <c r="K166" s="42"/>
      <c r="Q166" s="39"/>
      <c r="R166" s="39"/>
      <c r="S166" s="39"/>
      <c r="AB166" s="20" t="str">
        <f t="shared" si="14"/>
        <v>Flower/Ornamental - Perennial Lupine</v>
      </c>
    </row>
    <row r="167">
      <c r="A167" s="12" t="s">
        <v>391</v>
      </c>
      <c r="B167" s="12" t="s">
        <v>433</v>
      </c>
      <c r="C167" s="12" t="s">
        <v>434</v>
      </c>
      <c r="D167" s="12"/>
      <c r="E167" s="13">
        <v>12.0</v>
      </c>
      <c r="G167" s="14" t="str">
        <f t="shared" si="1"/>
        <v>Distribute</v>
      </c>
      <c r="K167" s="42"/>
      <c r="Q167" s="39"/>
      <c r="R167" s="39"/>
      <c r="S167" s="39"/>
      <c r="AB167" s="20" t="str">
        <f t="shared" si="14"/>
        <v>Flower/Ornamental - Brocade Marigold</v>
      </c>
    </row>
    <row r="168">
      <c r="A168" s="12" t="s">
        <v>391</v>
      </c>
      <c r="B168" s="12" t="s">
        <v>433</v>
      </c>
      <c r="C168" s="12" t="s">
        <v>435</v>
      </c>
      <c r="D168" s="12"/>
      <c r="E168" s="13">
        <v>16.0</v>
      </c>
      <c r="G168" s="14" t="str">
        <f t="shared" si="1"/>
        <v>Distribute</v>
      </c>
      <c r="K168" s="42"/>
      <c r="Q168" s="39"/>
      <c r="R168" s="39"/>
      <c r="S168" s="39"/>
      <c r="AB168" s="20" t="str">
        <f t="shared" si="14"/>
        <v>Flower/Ornamental - Crackerjack Marigold</v>
      </c>
    </row>
    <row r="169">
      <c r="A169" s="12" t="s">
        <v>391</v>
      </c>
      <c r="B169" s="12" t="s">
        <v>433</v>
      </c>
      <c r="C169" s="12" t="s">
        <v>436</v>
      </c>
      <c r="D169" s="12"/>
      <c r="E169" s="13">
        <v>11.0</v>
      </c>
      <c r="G169" s="14" t="str">
        <f t="shared" si="1"/>
        <v>Distribute</v>
      </c>
      <c r="K169" s="42"/>
      <c r="Q169" s="39"/>
      <c r="R169" s="39"/>
      <c r="S169" s="39"/>
      <c r="AB169" s="20" t="str">
        <f t="shared" si="14"/>
        <v>Flower/Ornamental - French Petite Marigold</v>
      </c>
    </row>
    <row r="170">
      <c r="A170" s="12" t="s">
        <v>391</v>
      </c>
      <c r="B170" s="12" t="s">
        <v>433</v>
      </c>
      <c r="C170" s="12" t="s">
        <v>437</v>
      </c>
      <c r="D170" s="12"/>
      <c r="E170" s="13">
        <v>1.0</v>
      </c>
      <c r="G170" s="14" t="str">
        <f t="shared" si="1"/>
        <v>Hold</v>
      </c>
      <c r="K170" s="42"/>
      <c r="Q170" s="39"/>
      <c r="R170" s="39"/>
      <c r="S170" s="39"/>
      <c r="AB170" s="20" t="str">
        <f t="shared" si="14"/>
        <v>Flower/Ornamental - Mary Helen Marigold</v>
      </c>
    </row>
    <row r="171">
      <c r="A171" s="12" t="s">
        <v>391</v>
      </c>
      <c r="B171" s="12" t="s">
        <v>433</v>
      </c>
      <c r="C171" s="12" t="s">
        <v>438</v>
      </c>
      <c r="D171" s="12"/>
      <c r="E171" s="13">
        <v>13.0</v>
      </c>
      <c r="G171" s="14" t="str">
        <f t="shared" si="1"/>
        <v>Distribute</v>
      </c>
      <c r="K171" s="42"/>
      <c r="Q171" s="39"/>
      <c r="R171" s="39"/>
      <c r="S171" s="39"/>
      <c r="AB171" s="20" t="str">
        <f t="shared" si="14"/>
        <v>Flower/Ornamental - Petite Mix Marigold</v>
      </c>
    </row>
    <row r="172">
      <c r="A172" s="12" t="s">
        <v>391</v>
      </c>
      <c r="B172" s="12" t="s">
        <v>439</v>
      </c>
      <c r="C172" s="12" t="s">
        <v>440</v>
      </c>
      <c r="D172" s="12"/>
      <c r="E172" s="13">
        <v>10.0</v>
      </c>
      <c r="G172" s="14" t="str">
        <f t="shared" si="1"/>
        <v>Distribute</v>
      </c>
      <c r="K172" s="42"/>
      <c r="Q172" s="39"/>
      <c r="R172" s="39"/>
      <c r="S172" s="39"/>
      <c r="AB172" s="20" t="str">
        <f t="shared" si="14"/>
        <v>Flower/Ornamental - Bee My Friend Mixture</v>
      </c>
    </row>
    <row r="173">
      <c r="A173" s="12" t="s">
        <v>391</v>
      </c>
      <c r="B173" s="12" t="s">
        <v>439</v>
      </c>
      <c r="C173" s="12" t="s">
        <v>441</v>
      </c>
      <c r="D173" s="12"/>
      <c r="E173" s="13">
        <v>6.0</v>
      </c>
      <c r="G173" s="14" t="str">
        <f t="shared" si="1"/>
        <v>Distribute</v>
      </c>
      <c r="K173" s="42"/>
      <c r="Q173" s="39"/>
      <c r="R173" s="39"/>
      <c r="S173" s="39"/>
      <c r="AB173" s="20" t="str">
        <f t="shared" si="14"/>
        <v>Flower/Ornamental - Beneficial Bug Mixture</v>
      </c>
    </row>
    <row r="174">
      <c r="A174" s="12" t="s">
        <v>391</v>
      </c>
      <c r="B174" s="12" t="s">
        <v>439</v>
      </c>
      <c r="C174" s="12" t="s">
        <v>442</v>
      </c>
      <c r="D174" s="12"/>
      <c r="E174" s="13">
        <v>9.0</v>
      </c>
      <c r="G174" s="14" t="str">
        <f t="shared" si="1"/>
        <v>Distribute</v>
      </c>
      <c r="K174" s="42"/>
      <c r="Q174" s="39"/>
      <c r="R174" s="39"/>
      <c r="S174" s="39"/>
      <c r="AB174" s="20" t="str">
        <f t="shared" si="14"/>
        <v>Flower/Ornamental - Bird Lover's Mixture</v>
      </c>
    </row>
    <row r="175">
      <c r="A175" s="12" t="s">
        <v>391</v>
      </c>
      <c r="B175" s="12" t="s">
        <v>439</v>
      </c>
      <c r="C175" s="12" t="s">
        <v>443</v>
      </c>
      <c r="D175" s="12"/>
      <c r="E175" s="13">
        <v>15.0</v>
      </c>
      <c r="G175" s="14" t="str">
        <f t="shared" si="1"/>
        <v>Distribute</v>
      </c>
      <c r="K175" s="42"/>
      <c r="Q175" s="39"/>
      <c r="R175" s="39"/>
      <c r="S175" s="39"/>
      <c r="AB175" s="20" t="str">
        <f t="shared" si="14"/>
        <v>Flower/Ornamental - Please Don't Flutter By Mixture</v>
      </c>
    </row>
    <row r="176">
      <c r="A176" s="12" t="s">
        <v>391</v>
      </c>
      <c r="B176" s="12" t="s">
        <v>439</v>
      </c>
      <c r="C176" s="12" t="s">
        <v>444</v>
      </c>
      <c r="D176" s="12"/>
      <c r="E176" s="13">
        <v>10.0</v>
      </c>
      <c r="G176" s="14" t="str">
        <f t="shared" si="1"/>
        <v>Distribute</v>
      </c>
      <c r="K176" s="42"/>
      <c r="Q176" s="39"/>
      <c r="R176" s="39"/>
      <c r="S176" s="39"/>
      <c r="AB176" s="20" t="str">
        <f t="shared" si="14"/>
        <v>Flower/Ornamental - Wildflower Mixture</v>
      </c>
    </row>
    <row r="177">
      <c r="A177" s="12" t="s">
        <v>391</v>
      </c>
      <c r="B177" s="12" t="s">
        <v>445</v>
      </c>
      <c r="C177" s="12" t="s">
        <v>446</v>
      </c>
      <c r="D177" s="12"/>
      <c r="E177" s="13">
        <v>21.0</v>
      </c>
      <c r="G177" s="14" t="str">
        <f t="shared" si="1"/>
        <v>Distribute</v>
      </c>
      <c r="K177" s="42"/>
      <c r="Q177" s="39"/>
      <c r="R177" s="39"/>
      <c r="S177" s="39"/>
      <c r="AB177" s="20" t="str">
        <f t="shared" si="14"/>
        <v>Flower/Ornamental - Evening Glory Moonflower</v>
      </c>
    </row>
    <row r="178">
      <c r="A178" s="12" t="s">
        <v>391</v>
      </c>
      <c r="B178" s="12" t="s">
        <v>447</v>
      </c>
      <c r="C178" s="12" t="s">
        <v>448</v>
      </c>
      <c r="D178" s="12"/>
      <c r="E178" s="13">
        <v>13.0</v>
      </c>
      <c r="G178" s="14" t="str">
        <f t="shared" si="1"/>
        <v>Distribute</v>
      </c>
      <c r="K178" s="42"/>
      <c r="Q178" s="39"/>
      <c r="R178" s="39"/>
      <c r="S178" s="39"/>
      <c r="AB178" s="20" t="str">
        <f t="shared" si="14"/>
        <v>Flower/Ornamental - Early Heavenly Blue Morning Glory</v>
      </c>
    </row>
    <row r="179">
      <c r="A179" s="12" t="s">
        <v>391</v>
      </c>
      <c r="B179" s="12" t="s">
        <v>447</v>
      </c>
      <c r="C179" s="12" t="s">
        <v>449</v>
      </c>
      <c r="D179" s="12"/>
      <c r="E179" s="13">
        <v>1.0</v>
      </c>
      <c r="G179" s="14" t="str">
        <f t="shared" si="1"/>
        <v>Hold</v>
      </c>
      <c r="K179" s="42"/>
      <c r="Q179" s="39"/>
      <c r="R179" s="39"/>
      <c r="S179" s="39"/>
      <c r="AB179" s="20" t="str">
        <f t="shared" si="14"/>
        <v>Flower/Ornamental - Flying Saucers Morning Glory</v>
      </c>
    </row>
    <row r="180">
      <c r="A180" s="12" t="s">
        <v>391</v>
      </c>
      <c r="B180" s="12" t="s">
        <v>447</v>
      </c>
      <c r="C180" s="12" t="s">
        <v>450</v>
      </c>
      <c r="D180" s="12"/>
      <c r="E180" s="13">
        <v>18.0</v>
      </c>
      <c r="G180" s="14" t="str">
        <f t="shared" si="1"/>
        <v>Distribute</v>
      </c>
      <c r="K180" s="42"/>
      <c r="Q180" s="39"/>
      <c r="R180" s="39"/>
      <c r="S180" s="39"/>
      <c r="AB180" s="20" t="str">
        <f t="shared" si="14"/>
        <v>Flower/Ornamental - Giant Morning Glory</v>
      </c>
    </row>
    <row r="181">
      <c r="A181" s="12" t="s">
        <v>391</v>
      </c>
      <c r="B181" s="12" t="s">
        <v>447</v>
      </c>
      <c r="C181" s="12" t="s">
        <v>451</v>
      </c>
      <c r="D181" s="12"/>
      <c r="E181" s="13">
        <v>10.0</v>
      </c>
      <c r="G181" s="14" t="str">
        <f t="shared" si="1"/>
        <v>Distribute</v>
      </c>
      <c r="K181" s="42"/>
      <c r="Q181" s="39"/>
      <c r="R181" s="39"/>
      <c r="S181" s="39"/>
      <c r="AB181" s="20" t="str">
        <f t="shared" si="14"/>
        <v>Flower/Ornamental - Grandpa Ott's Morning Glory</v>
      </c>
    </row>
    <row r="182">
      <c r="A182" s="12" t="s">
        <v>391</v>
      </c>
      <c r="B182" s="12" t="s">
        <v>447</v>
      </c>
      <c r="C182" s="12" t="s">
        <v>452</v>
      </c>
      <c r="D182" s="12"/>
      <c r="E182" s="13">
        <v>23.0</v>
      </c>
      <c r="G182" s="14" t="str">
        <f t="shared" si="1"/>
        <v>Distribute</v>
      </c>
      <c r="K182" s="42"/>
      <c r="Q182" s="39"/>
      <c r="R182" s="39"/>
      <c r="S182" s="39"/>
      <c r="AB182" s="20" t="str">
        <f t="shared" si="14"/>
        <v>Flower/Ornamental - Improved Heavenly Blue Morning Glory</v>
      </c>
    </row>
    <row r="183">
      <c r="A183" s="12" t="s">
        <v>391</v>
      </c>
      <c r="B183" s="12" t="s">
        <v>447</v>
      </c>
      <c r="C183" s="12" t="s">
        <v>453</v>
      </c>
      <c r="D183" s="12"/>
      <c r="E183" s="13">
        <v>6.0</v>
      </c>
      <c r="G183" s="14" t="str">
        <f t="shared" si="1"/>
        <v>Distribute</v>
      </c>
      <c r="K183" s="42"/>
      <c r="Q183" s="39"/>
      <c r="R183" s="39"/>
      <c r="S183" s="39"/>
      <c r="AB183" s="20" t="str">
        <f t="shared" si="14"/>
        <v>Flower/Ornamental - Picotee Blue Morning Glory</v>
      </c>
    </row>
    <row r="184">
      <c r="A184" s="12" t="s">
        <v>391</v>
      </c>
      <c r="B184" s="12" t="s">
        <v>447</v>
      </c>
      <c r="C184" s="12" t="s">
        <v>454</v>
      </c>
      <c r="D184" s="12"/>
      <c r="E184" s="13">
        <v>7.0</v>
      </c>
      <c r="G184" s="14" t="str">
        <f t="shared" si="1"/>
        <v>Distribute</v>
      </c>
      <c r="K184" s="42"/>
      <c r="Q184" s="39"/>
      <c r="R184" s="39"/>
      <c r="S184" s="39"/>
      <c r="AB184" s="20" t="str">
        <f t="shared" si="14"/>
        <v>Flower/Ornamental - Shadow Dance Morning Glory</v>
      </c>
    </row>
    <row r="185">
      <c r="A185" s="12" t="s">
        <v>391</v>
      </c>
      <c r="B185" s="12" t="s">
        <v>455</v>
      </c>
      <c r="C185" s="12" t="s">
        <v>456</v>
      </c>
      <c r="D185" s="12"/>
      <c r="E185" s="13">
        <v>11.0</v>
      </c>
      <c r="G185" s="14" t="str">
        <f t="shared" si="1"/>
        <v>Distribute</v>
      </c>
      <c r="K185" s="42"/>
      <c r="Q185" s="39"/>
      <c r="R185" s="39"/>
      <c r="S185" s="39"/>
      <c r="AB185" s="20" t="str">
        <f t="shared" si="14"/>
        <v>Flower/Ornamental - Alaska Nasturtium</v>
      </c>
    </row>
    <row r="186">
      <c r="A186" s="12" t="s">
        <v>391</v>
      </c>
      <c r="B186" s="12" t="s">
        <v>457</v>
      </c>
      <c r="C186" s="12" t="s">
        <v>458</v>
      </c>
      <c r="D186" s="12"/>
      <c r="E186" s="13">
        <v>7.0</v>
      </c>
      <c r="G186" s="14" t="str">
        <f t="shared" si="1"/>
        <v>Distribute</v>
      </c>
      <c r="K186" s="42"/>
      <c r="Q186" s="39"/>
      <c r="R186" s="39"/>
      <c r="S186" s="39"/>
      <c r="AB186" s="20" t="str">
        <f t="shared" si="14"/>
        <v>Flower/Ornamental - Dwarf Nasturtium</v>
      </c>
    </row>
    <row r="187">
      <c r="A187" s="12" t="s">
        <v>391</v>
      </c>
      <c r="B187" s="12" t="s">
        <v>457</v>
      </c>
      <c r="C187" s="12" t="s">
        <v>459</v>
      </c>
      <c r="D187" s="12"/>
      <c r="E187" s="13">
        <v>8.0</v>
      </c>
      <c r="G187" s="14" t="str">
        <f t="shared" si="1"/>
        <v>Distribute</v>
      </c>
      <c r="K187" s="42"/>
      <c r="Q187" s="39"/>
      <c r="R187" s="39"/>
      <c r="S187" s="39"/>
      <c r="AB187" s="20" t="str">
        <f t="shared" si="14"/>
        <v>Flower/Ornamental - Empress of India Nasturtium</v>
      </c>
    </row>
    <row r="188">
      <c r="A188" s="12" t="s">
        <v>391</v>
      </c>
      <c r="B188" s="12" t="s">
        <v>460</v>
      </c>
      <c r="C188" s="12" t="s">
        <v>461</v>
      </c>
      <c r="D188" s="12"/>
      <c r="E188" s="13">
        <v>1.0</v>
      </c>
      <c r="G188" s="14" t="str">
        <f t="shared" si="1"/>
        <v>Hold</v>
      </c>
      <c r="K188" s="42"/>
      <c r="Q188" s="39"/>
      <c r="R188" s="39"/>
      <c r="S188" s="39"/>
      <c r="AB188" s="20"/>
    </row>
    <row r="189">
      <c r="A189" s="12" t="s">
        <v>391</v>
      </c>
      <c r="B189" s="12" t="s">
        <v>462</v>
      </c>
      <c r="E189" s="13">
        <v>1.0</v>
      </c>
      <c r="G189" s="14" t="str">
        <f t="shared" si="1"/>
        <v>Hold</v>
      </c>
      <c r="K189" s="42"/>
      <c r="Q189" s="39"/>
      <c r="R189" s="39"/>
      <c r="S189" s="39"/>
      <c r="AB189" s="20" t="str">
        <f t="shared" ref="AB189:AB212" si="15">trim(CONCATENATE($A189," - ",$D189," ",$C189," ",$B189," "))</f>
        <v>Flower/Ornamental - Painted Tongue</v>
      </c>
    </row>
    <row r="190">
      <c r="A190" s="12" t="s">
        <v>391</v>
      </c>
      <c r="B190" s="12" t="s">
        <v>463</v>
      </c>
      <c r="E190" s="13">
        <v>8.0</v>
      </c>
      <c r="G190" s="14" t="str">
        <f t="shared" si="1"/>
        <v>Distribute</v>
      </c>
      <c r="K190" s="42"/>
      <c r="Q190" s="39"/>
      <c r="R190" s="39"/>
      <c r="S190" s="39"/>
      <c r="AB190" s="20" t="str">
        <f t="shared" si="15"/>
        <v>Flower/Ornamental - Pansy</v>
      </c>
    </row>
    <row r="191">
      <c r="A191" s="12" t="s">
        <v>391</v>
      </c>
      <c r="B191" s="12" t="s">
        <v>464</v>
      </c>
      <c r="E191" s="13">
        <v>3.0</v>
      </c>
      <c r="G191" s="14" t="str">
        <f t="shared" si="1"/>
        <v>Hold</v>
      </c>
      <c r="K191" s="42"/>
      <c r="Q191" s="39"/>
      <c r="R191" s="39"/>
      <c r="S191" s="39"/>
      <c r="AB191" s="20" t="str">
        <f t="shared" si="15"/>
        <v>Flower/Ornamental - Phlox</v>
      </c>
    </row>
    <row r="192">
      <c r="A192" s="12" t="s">
        <v>391</v>
      </c>
      <c r="B192" s="12" t="s">
        <v>465</v>
      </c>
      <c r="C192" s="12" t="s">
        <v>466</v>
      </c>
      <c r="D192" s="12"/>
      <c r="E192" s="13">
        <v>11.0</v>
      </c>
      <c r="G192" s="14" t="str">
        <f t="shared" si="1"/>
        <v>Distribute</v>
      </c>
      <c r="K192" s="42"/>
      <c r="Q192" s="39"/>
      <c r="R192" s="39"/>
      <c r="S192" s="39"/>
      <c r="AB192" s="20" t="str">
        <f t="shared" si="15"/>
        <v>Flower/Ornamental - California Mix Poppy</v>
      </c>
    </row>
    <row r="193">
      <c r="A193" s="12" t="s">
        <v>391</v>
      </c>
      <c r="B193" s="12" t="s">
        <v>465</v>
      </c>
      <c r="C193" s="12" t="s">
        <v>467</v>
      </c>
      <c r="D193" s="12"/>
      <c r="E193" s="13">
        <v>13.0</v>
      </c>
      <c r="G193" s="14" t="str">
        <f t="shared" si="1"/>
        <v>Distribute</v>
      </c>
      <c r="K193" s="42"/>
      <c r="Q193" s="39"/>
      <c r="R193" s="39"/>
      <c r="S193" s="39"/>
      <c r="AB193" s="20" t="str">
        <f t="shared" si="15"/>
        <v>Flower/Ornamental - Iceland Mix Poppy</v>
      </c>
    </row>
    <row r="194">
      <c r="A194" s="12" t="s">
        <v>391</v>
      </c>
      <c r="B194" s="12" t="s">
        <v>465</v>
      </c>
      <c r="C194" s="12" t="s">
        <v>468</v>
      </c>
      <c r="D194" s="12"/>
      <c r="E194" s="13">
        <v>12.0</v>
      </c>
      <c r="G194" s="14" t="str">
        <f t="shared" si="1"/>
        <v>Distribute</v>
      </c>
      <c r="K194" s="42"/>
      <c r="Q194" s="39"/>
      <c r="R194" s="39"/>
      <c r="S194" s="39"/>
      <c r="AB194" s="20" t="str">
        <f t="shared" si="15"/>
        <v>Flower/Ornamental - Oriental Scarlet Poppy</v>
      </c>
    </row>
    <row r="195">
      <c r="A195" s="12" t="s">
        <v>391</v>
      </c>
      <c r="B195" s="12" t="s">
        <v>465</v>
      </c>
      <c r="C195" s="12" t="s">
        <v>469</v>
      </c>
      <c r="D195" s="12"/>
      <c r="E195" s="13">
        <v>3.0</v>
      </c>
      <c r="G195" s="14" t="str">
        <f t="shared" si="1"/>
        <v>Hold</v>
      </c>
      <c r="K195" s="42"/>
      <c r="Q195" s="39"/>
      <c r="R195" s="39"/>
      <c r="S195" s="39"/>
      <c r="AB195" s="20" t="str">
        <f t="shared" si="15"/>
        <v>Flower/Ornamental - Shirley Double Poppy</v>
      </c>
    </row>
    <row r="196">
      <c r="A196" s="12" t="s">
        <v>391</v>
      </c>
      <c r="B196" s="12" t="s">
        <v>470</v>
      </c>
      <c r="E196" s="13">
        <v>1.0</v>
      </c>
      <c r="G196" s="14" t="str">
        <f t="shared" si="1"/>
        <v>Hold</v>
      </c>
      <c r="K196" s="42"/>
      <c r="Q196" s="39"/>
      <c r="R196" s="39"/>
      <c r="S196" s="39"/>
      <c r="AB196" s="20" t="str">
        <f t="shared" si="15"/>
        <v>Flower/Ornamental - Prairie Clover</v>
      </c>
    </row>
    <row r="197">
      <c r="A197" s="12" t="s">
        <v>391</v>
      </c>
      <c r="B197" s="12" t="s">
        <v>471</v>
      </c>
      <c r="E197" s="13">
        <v>9.0</v>
      </c>
      <c r="G197" s="14" t="str">
        <f t="shared" si="1"/>
        <v>Distribute</v>
      </c>
      <c r="K197" s="42"/>
      <c r="Q197" s="39"/>
      <c r="R197" s="39"/>
      <c r="S197" s="39"/>
      <c r="AB197" s="20" t="str">
        <f t="shared" si="15"/>
        <v>Flower/Ornamental - Purple Coneflower</v>
      </c>
    </row>
    <row r="198">
      <c r="A198" s="12" t="s">
        <v>391</v>
      </c>
      <c r="B198" s="12" t="s">
        <v>472</v>
      </c>
      <c r="C198" s="12" t="s">
        <v>473</v>
      </c>
      <c r="D198" s="12"/>
      <c r="E198" s="13">
        <v>19.0</v>
      </c>
      <c r="G198" s="14" t="str">
        <f t="shared" si="1"/>
        <v>Distribute</v>
      </c>
      <c r="K198" s="42"/>
      <c r="Q198" s="39"/>
      <c r="R198" s="39"/>
      <c r="S198" s="39"/>
      <c r="AB198" s="20" t="str">
        <f t="shared" si="15"/>
        <v>Flower/Ornamental - Blue Bedder Salvia</v>
      </c>
    </row>
    <row r="199">
      <c r="A199" s="12" t="s">
        <v>391</v>
      </c>
      <c r="B199" s="12" t="s">
        <v>472</v>
      </c>
      <c r="C199" s="12" t="s">
        <v>474</v>
      </c>
      <c r="D199" s="12"/>
      <c r="E199" s="13">
        <v>22.0</v>
      </c>
      <c r="G199" s="14" t="str">
        <f t="shared" si="1"/>
        <v>Distribute</v>
      </c>
      <c r="K199" s="42"/>
      <c r="Q199" s="39"/>
      <c r="R199" s="39"/>
      <c r="S199" s="39"/>
      <c r="AB199" s="20" t="str">
        <f t="shared" si="15"/>
        <v>Flower/Ornamental - St. John's Fire Salvia</v>
      </c>
    </row>
    <row r="200">
      <c r="A200" s="12" t="s">
        <v>391</v>
      </c>
      <c r="B200" s="12" t="s">
        <v>475</v>
      </c>
      <c r="E200" s="13">
        <v>12.0</v>
      </c>
      <c r="G200" s="14" t="str">
        <f t="shared" si="1"/>
        <v>Distribute</v>
      </c>
      <c r="K200" s="42"/>
      <c r="Q200" s="39"/>
      <c r="R200" s="39"/>
      <c r="S200" s="39"/>
      <c r="AB200" s="20" t="str">
        <f t="shared" si="15"/>
        <v>Flower/Ornamental - Scabiosa</v>
      </c>
    </row>
    <row r="201">
      <c r="A201" s="12" t="s">
        <v>391</v>
      </c>
      <c r="B201" s="12" t="s">
        <v>476</v>
      </c>
      <c r="E201" s="13">
        <v>1.0</v>
      </c>
      <c r="G201" s="14" t="str">
        <f t="shared" si="1"/>
        <v>Hold</v>
      </c>
      <c r="K201" s="42"/>
      <c r="Q201" s="39"/>
      <c r="R201" s="39"/>
      <c r="S201" s="39"/>
      <c r="AB201" s="20" t="str">
        <f t="shared" si="15"/>
        <v>Flower/Ornamental - Sensitive Plant</v>
      </c>
    </row>
    <row r="202">
      <c r="A202" s="12" t="s">
        <v>391</v>
      </c>
      <c r="B202" s="12" t="s">
        <v>477</v>
      </c>
      <c r="E202" s="13">
        <v>1.0</v>
      </c>
      <c r="G202" s="14" t="str">
        <f t="shared" si="1"/>
        <v>Hold</v>
      </c>
      <c r="K202" s="42"/>
      <c r="Q202" s="39"/>
      <c r="R202" s="39"/>
      <c r="S202" s="39"/>
      <c r="AB202" s="20" t="str">
        <f t="shared" si="15"/>
        <v>Flower/Ornamental - Snapdragon</v>
      </c>
    </row>
    <row r="203">
      <c r="A203" s="12" t="s">
        <v>391</v>
      </c>
      <c r="B203" s="12" t="s">
        <v>478</v>
      </c>
      <c r="C203" s="12" t="s">
        <v>458</v>
      </c>
      <c r="D203" s="12"/>
      <c r="E203" s="13">
        <v>16.0</v>
      </c>
      <c r="G203" s="14" t="str">
        <f t="shared" si="1"/>
        <v>Distribute</v>
      </c>
      <c r="K203" s="42"/>
      <c r="Q203" s="39"/>
      <c r="R203" s="39"/>
      <c r="S203" s="39"/>
      <c r="AB203" s="20" t="str">
        <f t="shared" si="15"/>
        <v>Flower/Ornamental - Dwarf Sunflower</v>
      </c>
    </row>
    <row r="204">
      <c r="A204" s="12" t="s">
        <v>391</v>
      </c>
      <c r="B204" s="12" t="s">
        <v>478</v>
      </c>
      <c r="C204" s="12" t="s">
        <v>479</v>
      </c>
      <c r="D204" s="12"/>
      <c r="E204" s="13">
        <v>37.0</v>
      </c>
      <c r="G204" s="14" t="str">
        <f t="shared" si="1"/>
        <v>Distribute</v>
      </c>
      <c r="K204" s="42"/>
      <c r="Q204" s="39"/>
      <c r="R204" s="39"/>
      <c r="S204" s="39"/>
      <c r="AB204" s="20" t="str">
        <f t="shared" si="15"/>
        <v>Flower/Ornamental - Evening Sun Sunflower</v>
      </c>
    </row>
    <row r="205">
      <c r="A205" s="12" t="s">
        <v>391</v>
      </c>
      <c r="B205" s="12" t="s">
        <v>478</v>
      </c>
      <c r="C205" s="12" t="s">
        <v>480</v>
      </c>
      <c r="D205" s="12"/>
      <c r="E205" s="13">
        <v>1.0</v>
      </c>
      <c r="G205" s="14" t="str">
        <f t="shared" si="1"/>
        <v>Hold</v>
      </c>
      <c r="K205" s="42"/>
      <c r="Q205" s="39"/>
      <c r="R205" s="39"/>
      <c r="S205" s="39"/>
      <c r="AB205" s="20" t="str">
        <f t="shared" si="15"/>
        <v>Flower/Ornamental - Goldy Double Sunflower</v>
      </c>
    </row>
    <row r="206">
      <c r="A206" s="12" t="s">
        <v>391</v>
      </c>
      <c r="B206" s="12" t="s">
        <v>478</v>
      </c>
      <c r="C206" s="12" t="s">
        <v>481</v>
      </c>
      <c r="D206" s="12"/>
      <c r="E206" s="13">
        <v>18.0</v>
      </c>
      <c r="G206" s="14" t="str">
        <f t="shared" si="1"/>
        <v>Distribute</v>
      </c>
      <c r="K206" s="42"/>
      <c r="Q206" s="39"/>
      <c r="R206" s="39"/>
      <c r="S206" s="39"/>
      <c r="AB206" s="20" t="str">
        <f t="shared" si="15"/>
        <v>Flower/Ornamental - Italian White Sunflower</v>
      </c>
    </row>
    <row r="207">
      <c r="A207" s="12" t="s">
        <v>391</v>
      </c>
      <c r="B207" s="12" t="s">
        <v>478</v>
      </c>
      <c r="C207" s="12" t="s">
        <v>482</v>
      </c>
      <c r="D207" s="12"/>
      <c r="E207" s="13">
        <v>3.0</v>
      </c>
      <c r="G207" s="14" t="str">
        <f t="shared" si="1"/>
        <v>Hold</v>
      </c>
      <c r="K207" s="42"/>
      <c r="Q207" s="39"/>
      <c r="R207" s="39"/>
      <c r="S207" s="39"/>
      <c r="AB207" s="20" t="str">
        <f t="shared" si="15"/>
        <v>Flower/Ornamental - Lemon Queen Sunflower</v>
      </c>
    </row>
    <row r="208">
      <c r="A208" s="12" t="s">
        <v>391</v>
      </c>
      <c r="B208" s="12" t="s">
        <v>478</v>
      </c>
      <c r="C208" s="12" t="s">
        <v>483</v>
      </c>
      <c r="D208" s="12"/>
      <c r="E208" s="13">
        <v>11.0</v>
      </c>
      <c r="G208" s="14" t="str">
        <f t="shared" si="1"/>
        <v>Distribute</v>
      </c>
      <c r="K208" s="42"/>
      <c r="Q208" s="39"/>
      <c r="R208" s="39"/>
      <c r="S208" s="39"/>
      <c r="AB208" s="20" t="str">
        <f t="shared" si="15"/>
        <v>Flower/Ornamental - Mammoth Russian Sunflower</v>
      </c>
    </row>
    <row r="209">
      <c r="A209" s="12" t="s">
        <v>391</v>
      </c>
      <c r="B209" s="12" t="s">
        <v>478</v>
      </c>
      <c r="C209" s="12" t="s">
        <v>484</v>
      </c>
      <c r="D209" s="12"/>
      <c r="E209" s="13">
        <v>3.0</v>
      </c>
      <c r="G209" s="14" t="str">
        <f t="shared" si="1"/>
        <v>Hold</v>
      </c>
      <c r="K209" s="42"/>
      <c r="Q209" s="39"/>
      <c r="R209" s="39"/>
      <c r="S209" s="39"/>
      <c r="AB209" s="20" t="str">
        <f t="shared" si="15"/>
        <v>Flower/Ornamental - Special Mix Sunflower</v>
      </c>
    </row>
    <row r="210">
      <c r="A210" s="12" t="s">
        <v>391</v>
      </c>
      <c r="B210" s="12" t="s">
        <v>478</v>
      </c>
      <c r="C210" s="12" t="s">
        <v>485</v>
      </c>
      <c r="D210" s="12"/>
      <c r="E210" s="13">
        <v>26.0</v>
      </c>
      <c r="G210" s="14" t="str">
        <f t="shared" si="1"/>
        <v>Distribute</v>
      </c>
      <c r="K210" s="42"/>
      <c r="Q210" s="39"/>
      <c r="R210" s="39"/>
      <c r="S210" s="39"/>
      <c r="AB210" s="20" t="str">
        <f t="shared" si="15"/>
        <v>Flower/Ornamental - Sun Gold Purple Sunflower</v>
      </c>
    </row>
    <row r="211">
      <c r="A211" s="12" t="s">
        <v>391</v>
      </c>
      <c r="B211" s="12" t="s">
        <v>478</v>
      </c>
      <c r="C211" s="12" t="s">
        <v>486</v>
      </c>
      <c r="D211" s="12"/>
      <c r="E211" s="13">
        <v>1.0</v>
      </c>
      <c r="G211" s="14" t="str">
        <f t="shared" si="1"/>
        <v>Hold</v>
      </c>
      <c r="K211" s="42"/>
      <c r="Q211" s="39"/>
      <c r="R211" s="39"/>
      <c r="S211" s="39"/>
      <c r="AB211" s="20" t="str">
        <f t="shared" si="15"/>
        <v>Flower/Ornamental - Taiyo Sunflower</v>
      </c>
    </row>
    <row r="212">
      <c r="A212" s="12" t="s">
        <v>391</v>
      </c>
      <c r="B212" s="12" t="s">
        <v>478</v>
      </c>
      <c r="C212" s="12" t="s">
        <v>487</v>
      </c>
      <c r="D212" s="12"/>
      <c r="E212" s="13">
        <v>15.0</v>
      </c>
      <c r="G212" s="14" t="str">
        <f t="shared" si="1"/>
        <v>Distribute</v>
      </c>
      <c r="K212" s="42"/>
      <c r="Q212" s="39"/>
      <c r="R212" s="39"/>
      <c r="S212" s="39"/>
      <c r="AB212" s="20" t="str">
        <f t="shared" si="15"/>
        <v>Flower/Ornamental - Velvet Queen Sunflower</v>
      </c>
    </row>
    <row r="213">
      <c r="A213" s="12" t="s">
        <v>391</v>
      </c>
      <c r="B213" s="12" t="s">
        <v>478</v>
      </c>
      <c r="C213" s="12" t="s">
        <v>488</v>
      </c>
      <c r="D213" s="12"/>
      <c r="E213" s="13">
        <v>1.0</v>
      </c>
      <c r="G213" s="14" t="str">
        <f t="shared" si="1"/>
        <v>Hold</v>
      </c>
      <c r="K213" s="42"/>
      <c r="Q213" s="39"/>
      <c r="R213" s="39"/>
      <c r="S213" s="39"/>
      <c r="AB213" s="20"/>
    </row>
    <row r="214">
      <c r="A214" s="12" t="s">
        <v>391</v>
      </c>
      <c r="B214" s="12" t="s">
        <v>489</v>
      </c>
      <c r="E214" s="13">
        <v>4.0</v>
      </c>
      <c r="G214" s="14" t="str">
        <f t="shared" si="1"/>
        <v>Hold</v>
      </c>
      <c r="K214" s="42"/>
      <c r="Q214" s="39"/>
      <c r="R214" s="39"/>
      <c r="S214" s="39"/>
      <c r="AB214" s="20" t="str">
        <f t="shared" ref="AB214:AB231" si="16">trim(CONCATENATE($A214," - ",$D214," ",$C214," ",$B214," "))</f>
        <v>Flower/Ornamental - Sweet William</v>
      </c>
    </row>
    <row r="215">
      <c r="A215" s="12" t="s">
        <v>391</v>
      </c>
      <c r="B215" s="12" t="s">
        <v>490</v>
      </c>
      <c r="C215" s="12" t="s">
        <v>491</v>
      </c>
      <c r="D215" s="12"/>
      <c r="E215" s="13">
        <v>15.0</v>
      </c>
      <c r="G215" s="14" t="str">
        <f t="shared" si="1"/>
        <v>Distribute</v>
      </c>
      <c r="K215" s="42"/>
      <c r="Q215" s="39"/>
      <c r="R215" s="39"/>
      <c r="S215" s="39"/>
      <c r="AB215" s="20" t="str">
        <f t="shared" si="16"/>
        <v>Flower/Ornamental - Torch Mexican Tithonia</v>
      </c>
    </row>
    <row r="216">
      <c r="A216" s="12" t="s">
        <v>391</v>
      </c>
      <c r="B216" s="12" t="s">
        <v>490</v>
      </c>
      <c r="C216" s="12" t="s">
        <v>492</v>
      </c>
      <c r="D216" s="12"/>
      <c r="E216" s="13">
        <v>9.0</v>
      </c>
      <c r="G216" s="14" t="str">
        <f t="shared" si="1"/>
        <v>Distribute</v>
      </c>
      <c r="K216" s="42"/>
      <c r="Q216" s="39"/>
      <c r="R216" s="39"/>
      <c r="S216" s="39"/>
      <c r="AB216" s="20" t="str">
        <f t="shared" si="16"/>
        <v>Flower/Ornamental - Yellow Mexican Tithonia</v>
      </c>
    </row>
    <row r="217">
      <c r="A217" s="12" t="s">
        <v>391</v>
      </c>
      <c r="B217" s="12" t="s">
        <v>493</v>
      </c>
      <c r="E217" s="13">
        <v>1.0</v>
      </c>
      <c r="G217" s="14" t="str">
        <f t="shared" si="1"/>
        <v>Hold</v>
      </c>
      <c r="K217" s="42"/>
      <c r="Q217" s="39"/>
      <c r="R217" s="39"/>
      <c r="S217" s="39"/>
      <c r="AB217" s="20" t="str">
        <f t="shared" si="16"/>
        <v>Flower/Ornamental - White Cypress Vine</v>
      </c>
    </row>
    <row r="218">
      <c r="A218" s="12" t="s">
        <v>391</v>
      </c>
      <c r="B218" s="12" t="s">
        <v>494</v>
      </c>
      <c r="C218" s="12" t="s">
        <v>495</v>
      </c>
      <c r="D218" s="12"/>
      <c r="E218" s="13">
        <v>13.0</v>
      </c>
      <c r="G218" s="14" t="str">
        <f t="shared" si="1"/>
        <v>Distribute</v>
      </c>
      <c r="K218" s="42"/>
      <c r="Q218" s="39"/>
      <c r="R218" s="39"/>
      <c r="S218" s="39"/>
      <c r="AB218" s="20" t="str">
        <f t="shared" si="16"/>
        <v>Flower/Ornamental - California Giant Mix Zinnia</v>
      </c>
    </row>
    <row r="219">
      <c r="A219" s="12" t="s">
        <v>391</v>
      </c>
      <c r="B219" s="12" t="s">
        <v>494</v>
      </c>
      <c r="C219" s="12" t="s">
        <v>496</v>
      </c>
      <c r="D219" s="12"/>
      <c r="E219" s="13">
        <v>8.0</v>
      </c>
      <c r="G219" s="14" t="str">
        <f t="shared" si="1"/>
        <v>Distribute</v>
      </c>
      <c r="K219" s="42"/>
      <c r="Q219" s="39"/>
      <c r="R219" s="39"/>
      <c r="S219" s="39"/>
      <c r="AB219" s="20" t="str">
        <f t="shared" si="16"/>
        <v>Flower/Ornamental - California Giant Scarlet Zinnia</v>
      </c>
    </row>
    <row r="220">
      <c r="A220" s="12" t="s">
        <v>391</v>
      </c>
      <c r="B220" s="12" t="s">
        <v>494</v>
      </c>
      <c r="C220" s="12" t="s">
        <v>497</v>
      </c>
      <c r="D220" s="12"/>
      <c r="E220" s="13">
        <v>12.0</v>
      </c>
      <c r="G220" s="14" t="str">
        <f t="shared" si="1"/>
        <v>Distribute</v>
      </c>
      <c r="K220" s="42"/>
      <c r="Q220" s="39"/>
      <c r="R220" s="39"/>
      <c r="S220" s="39"/>
      <c r="AB220" s="20" t="str">
        <f t="shared" si="16"/>
        <v>Flower/Ornamental - California Giant White Zinnia</v>
      </c>
    </row>
    <row r="221">
      <c r="A221" s="12" t="s">
        <v>391</v>
      </c>
      <c r="B221" s="12" t="s">
        <v>494</v>
      </c>
      <c r="C221" s="12" t="s">
        <v>498</v>
      </c>
      <c r="D221" s="12"/>
      <c r="E221" s="13">
        <v>12.0</v>
      </c>
      <c r="G221" s="14" t="str">
        <f t="shared" si="1"/>
        <v>Distribute</v>
      </c>
      <c r="K221" s="42"/>
      <c r="Q221" s="39"/>
      <c r="R221" s="39"/>
      <c r="S221" s="39"/>
      <c r="AB221" s="20" t="str">
        <f t="shared" si="16"/>
        <v>Flower/Ornamental - Cut &amp; Come Again Zinnia</v>
      </c>
    </row>
    <row r="222">
      <c r="A222" s="12" t="s">
        <v>391</v>
      </c>
      <c r="B222" s="12" t="s">
        <v>494</v>
      </c>
      <c r="C222" s="12" t="s">
        <v>499</v>
      </c>
      <c r="D222" s="12"/>
      <c r="E222" s="13">
        <v>25.0</v>
      </c>
      <c r="G222" s="14" t="str">
        <f t="shared" si="1"/>
        <v>Distribute</v>
      </c>
      <c r="K222" s="42"/>
      <c r="Q222" s="39"/>
      <c r="R222" s="39"/>
      <c r="S222" s="39"/>
      <c r="AB222" s="20" t="str">
        <f t="shared" si="16"/>
        <v>Flower/Ornamental - State Fair Zinnia</v>
      </c>
    </row>
    <row r="223">
      <c r="A223" s="12" t="s">
        <v>500</v>
      </c>
      <c r="B223" s="12" t="s">
        <v>439</v>
      </c>
      <c r="E223" s="13">
        <v>1.0</v>
      </c>
      <c r="G223" s="14" t="str">
        <f t="shared" si="1"/>
        <v>Hold</v>
      </c>
      <c r="K223" s="42"/>
      <c r="Q223" s="39"/>
      <c r="R223" s="39"/>
      <c r="S223" s="39"/>
      <c r="AB223" s="20" t="str">
        <f t="shared" si="16"/>
        <v>Gourd - Mixture</v>
      </c>
    </row>
    <row r="224">
      <c r="A224" s="12" t="s">
        <v>500</v>
      </c>
      <c r="B224" s="12" t="s">
        <v>501</v>
      </c>
      <c r="E224" s="13">
        <v>17.0</v>
      </c>
      <c r="G224" s="14" t="str">
        <f t="shared" si="1"/>
        <v>Distribute</v>
      </c>
      <c r="K224" s="42"/>
      <c r="Q224" s="39"/>
      <c r="R224" s="39"/>
      <c r="S224" s="39"/>
      <c r="AB224" s="20" t="str">
        <f t="shared" si="16"/>
        <v>Gourd - Small Varieties Mixed</v>
      </c>
    </row>
    <row r="225">
      <c r="A225" s="12" t="s">
        <v>502</v>
      </c>
      <c r="B225" s="12" t="s">
        <v>503</v>
      </c>
      <c r="E225" s="13">
        <v>1.0</v>
      </c>
      <c r="G225" s="14" t="str">
        <f t="shared" si="1"/>
        <v>Hold</v>
      </c>
      <c r="K225" s="42"/>
      <c r="Q225" s="39"/>
      <c r="R225" s="39"/>
      <c r="S225" s="39"/>
      <c r="AB225" s="20" t="str">
        <f t="shared" si="16"/>
        <v>Greens - Alfresco Blend</v>
      </c>
    </row>
    <row r="226">
      <c r="A226" s="12" t="s">
        <v>502</v>
      </c>
      <c r="B226" s="12" t="s">
        <v>504</v>
      </c>
      <c r="C226" s="12" t="s">
        <v>505</v>
      </c>
      <c r="D226" s="12"/>
      <c r="E226" s="13">
        <v>9.0</v>
      </c>
      <c r="G226" s="14" t="str">
        <f t="shared" si="1"/>
        <v>Distribute</v>
      </c>
      <c r="K226" s="42"/>
      <c r="Q226" s="39"/>
      <c r="R226" s="25" t="s">
        <v>506</v>
      </c>
      <c r="S226" s="39"/>
      <c r="AB226" s="20" t="str">
        <f t="shared" si="16"/>
        <v>Greens - Astro Arugula</v>
      </c>
    </row>
    <row r="227">
      <c r="A227" s="12" t="s">
        <v>502</v>
      </c>
      <c r="B227" s="12" t="s">
        <v>504</v>
      </c>
      <c r="C227" s="12" t="s">
        <v>507</v>
      </c>
      <c r="D227" s="12"/>
      <c r="E227" s="13">
        <v>27.0</v>
      </c>
      <c r="G227" s="14" t="str">
        <f t="shared" si="1"/>
        <v>Distribute</v>
      </c>
      <c r="K227" s="42"/>
      <c r="Q227" s="39"/>
      <c r="R227" s="25" t="s">
        <v>506</v>
      </c>
      <c r="S227" s="39"/>
      <c r="AB227" s="20" t="str">
        <f t="shared" si="16"/>
        <v>Greens - Rocket Arugula</v>
      </c>
    </row>
    <row r="228">
      <c r="A228" s="12" t="s">
        <v>502</v>
      </c>
      <c r="B228" s="12" t="s">
        <v>508</v>
      </c>
      <c r="C228" s="12" t="s">
        <v>509</v>
      </c>
      <c r="D228" s="12"/>
      <c r="E228" s="13">
        <v>10.0</v>
      </c>
      <c r="G228" s="14" t="str">
        <f t="shared" si="1"/>
        <v>Distribute</v>
      </c>
      <c r="K228" s="42"/>
      <c r="Q228" s="39"/>
      <c r="R228" s="39"/>
      <c r="S228" s="39"/>
      <c r="AB228" s="20" t="str">
        <f t="shared" si="16"/>
        <v>Greens - Five Color Silver Beet</v>
      </c>
    </row>
    <row r="229">
      <c r="A229" s="12" t="s">
        <v>502</v>
      </c>
      <c r="B229" s="12" t="s">
        <v>510</v>
      </c>
      <c r="C229" s="43" t="s">
        <v>511</v>
      </c>
      <c r="D229" s="12"/>
      <c r="E229" s="13">
        <v>23.0</v>
      </c>
      <c r="G229" s="14" t="str">
        <f t="shared" si="1"/>
        <v>Distribute</v>
      </c>
      <c r="H229" s="12" t="s">
        <v>323</v>
      </c>
      <c r="K229" s="42"/>
      <c r="M229" s="12" t="s">
        <v>215</v>
      </c>
      <c r="N229" s="12" t="s">
        <v>512</v>
      </c>
      <c r="Q229" s="39"/>
      <c r="R229" s="39"/>
      <c r="S229" s="39"/>
      <c r="AB229" s="20" t="str">
        <f t="shared" si="16"/>
        <v>Greens - Chinese - Michihli Cabbage</v>
      </c>
    </row>
    <row r="230">
      <c r="A230" s="12" t="s">
        <v>502</v>
      </c>
      <c r="B230" s="12" t="s">
        <v>510</v>
      </c>
      <c r="C230" s="12" t="s">
        <v>513</v>
      </c>
      <c r="D230" s="12"/>
      <c r="E230" s="13">
        <v>3.0</v>
      </c>
      <c r="G230" s="14" t="str">
        <f t="shared" si="1"/>
        <v>Hold</v>
      </c>
      <c r="H230" s="12" t="s">
        <v>323</v>
      </c>
      <c r="K230" s="42"/>
      <c r="M230" s="12" t="s">
        <v>215</v>
      </c>
      <c r="N230" s="12" t="s">
        <v>512</v>
      </c>
      <c r="Q230" s="39"/>
      <c r="R230" s="39"/>
      <c r="S230" s="39"/>
      <c r="AB230" s="20" t="str">
        <f t="shared" si="16"/>
        <v>Greens - Copenhagen Market Cabbage</v>
      </c>
    </row>
    <row r="231">
      <c r="A231" s="12" t="s">
        <v>502</v>
      </c>
      <c r="B231" s="12" t="s">
        <v>510</v>
      </c>
      <c r="C231" s="12" t="s">
        <v>514</v>
      </c>
      <c r="D231" s="12"/>
      <c r="E231" s="13">
        <v>1.0</v>
      </c>
      <c r="G231" s="14" t="str">
        <f t="shared" si="1"/>
        <v>Hold</v>
      </c>
      <c r="H231" s="12" t="s">
        <v>323</v>
      </c>
      <c r="K231" s="42"/>
      <c r="M231" s="12" t="s">
        <v>215</v>
      </c>
      <c r="N231" s="12" t="s">
        <v>512</v>
      </c>
      <c r="Q231" s="39"/>
      <c r="R231" s="39"/>
      <c r="S231" s="39"/>
      <c r="AB231" s="20" t="str">
        <f t="shared" si="16"/>
        <v>Greens - Danish Ballhead Cabbage</v>
      </c>
    </row>
    <row r="232">
      <c r="A232" s="12" t="s">
        <v>502</v>
      </c>
      <c r="B232" s="12" t="s">
        <v>510</v>
      </c>
      <c r="C232" s="12" t="s">
        <v>515</v>
      </c>
      <c r="D232" s="12"/>
      <c r="E232" s="13">
        <v>1.0</v>
      </c>
      <c r="G232" s="14" t="str">
        <f t="shared" si="1"/>
        <v>Hold</v>
      </c>
      <c r="H232" s="12"/>
      <c r="K232" s="42"/>
      <c r="M232" s="12"/>
      <c r="N232" s="12"/>
      <c r="Q232" s="39"/>
      <c r="R232" s="39"/>
      <c r="S232" s="39"/>
      <c r="AB232" s="20"/>
    </row>
    <row r="233">
      <c r="A233" s="12" t="s">
        <v>502</v>
      </c>
      <c r="B233" s="12" t="s">
        <v>510</v>
      </c>
      <c r="C233" s="12" t="s">
        <v>516</v>
      </c>
      <c r="D233" s="12"/>
      <c r="E233" s="13">
        <v>4.0</v>
      </c>
      <c r="G233" s="14" t="str">
        <f t="shared" si="1"/>
        <v>Hold</v>
      </c>
      <c r="H233" s="12" t="s">
        <v>323</v>
      </c>
      <c r="K233" s="42"/>
      <c r="M233" s="12" t="s">
        <v>215</v>
      </c>
      <c r="N233" s="12" t="s">
        <v>512</v>
      </c>
      <c r="Q233" s="39"/>
      <c r="R233" s="39"/>
      <c r="S233" s="39"/>
      <c r="AB233" s="20" t="str">
        <f t="shared" ref="AB233:AB237" si="17">trim(CONCATENATE($A233," - ",$D233," ",$C233," ",$B233," "))</f>
        <v>Greens - Golden Acre Cabbage</v>
      </c>
    </row>
    <row r="234">
      <c r="A234" s="12" t="s">
        <v>502</v>
      </c>
      <c r="B234" s="12" t="s">
        <v>510</v>
      </c>
      <c r="C234" s="12" t="s">
        <v>517</v>
      </c>
      <c r="D234" s="12"/>
      <c r="E234" s="13">
        <v>2.0</v>
      </c>
      <c r="G234" s="14" t="str">
        <f t="shared" si="1"/>
        <v>Hold</v>
      </c>
      <c r="H234" s="12" t="s">
        <v>323</v>
      </c>
      <c r="K234" s="42"/>
      <c r="M234" s="12" t="s">
        <v>215</v>
      </c>
      <c r="N234" s="12" t="s">
        <v>512</v>
      </c>
      <c r="Q234" s="39"/>
      <c r="R234" s="39"/>
      <c r="S234" s="39"/>
      <c r="AB234" s="20" t="str">
        <f t="shared" si="17"/>
        <v>Greens - Green Presto Cabbage</v>
      </c>
    </row>
    <row r="235">
      <c r="A235" s="12" t="s">
        <v>502</v>
      </c>
      <c r="B235" s="12" t="s">
        <v>510</v>
      </c>
      <c r="C235" s="12" t="s">
        <v>518</v>
      </c>
      <c r="D235" s="12"/>
      <c r="E235" s="13">
        <v>29.0</v>
      </c>
      <c r="G235" s="14" t="str">
        <f t="shared" si="1"/>
        <v>Distribute</v>
      </c>
      <c r="H235" s="12" t="s">
        <v>323</v>
      </c>
      <c r="K235" s="42"/>
      <c r="M235" s="12" t="s">
        <v>215</v>
      </c>
      <c r="N235" s="12" t="s">
        <v>512</v>
      </c>
      <c r="Q235" s="39"/>
      <c r="R235" s="39"/>
      <c r="S235" s="39"/>
      <c r="AB235" s="20" t="str">
        <f t="shared" si="17"/>
        <v>Greens - Red Acre Cabbage</v>
      </c>
    </row>
    <row r="236">
      <c r="A236" s="12" t="s">
        <v>502</v>
      </c>
      <c r="B236" s="12" t="s">
        <v>510</v>
      </c>
      <c r="C236" s="12" t="s">
        <v>519</v>
      </c>
      <c r="D236" s="12"/>
      <c r="E236" s="13">
        <v>1.0</v>
      </c>
      <c r="G236" s="14" t="str">
        <f t="shared" si="1"/>
        <v>Hold</v>
      </c>
      <c r="H236" s="12" t="s">
        <v>323</v>
      </c>
      <c r="K236" s="42"/>
      <c r="M236" s="12" t="s">
        <v>215</v>
      </c>
      <c r="N236" s="12" t="s">
        <v>512</v>
      </c>
      <c r="Q236" s="39"/>
      <c r="R236" s="39"/>
      <c r="S236" s="39"/>
      <c r="AB236" s="20" t="str">
        <f t="shared" si="17"/>
        <v>Greens - Red Express Cabbage</v>
      </c>
    </row>
    <row r="237">
      <c r="A237" s="12" t="s">
        <v>502</v>
      </c>
      <c r="B237" s="12" t="s">
        <v>510</v>
      </c>
      <c r="C237" s="12" t="s">
        <v>520</v>
      </c>
      <c r="D237" s="12"/>
      <c r="E237" s="13">
        <v>30.0</v>
      </c>
      <c r="G237" s="14" t="str">
        <f t="shared" si="1"/>
        <v>Distribute</v>
      </c>
      <c r="H237" s="12" t="s">
        <v>323</v>
      </c>
      <c r="K237" s="42"/>
      <c r="M237" s="12" t="s">
        <v>215</v>
      </c>
      <c r="N237" s="12" t="s">
        <v>512</v>
      </c>
      <c r="Q237" s="39"/>
      <c r="R237" s="39"/>
      <c r="S237" s="39"/>
      <c r="AB237" s="20" t="str">
        <f t="shared" si="17"/>
        <v>Greens - Savoy Perfection Cabbage</v>
      </c>
    </row>
    <row r="238">
      <c r="A238" s="12" t="s">
        <v>502</v>
      </c>
      <c r="B238" s="12" t="s">
        <v>510</v>
      </c>
      <c r="C238" s="12" t="s">
        <v>521</v>
      </c>
      <c r="D238" s="12"/>
      <c r="E238" s="13">
        <v>2.0</v>
      </c>
      <c r="G238" s="14" t="str">
        <f t="shared" si="1"/>
        <v>Hold</v>
      </c>
      <c r="H238" s="12"/>
      <c r="K238" s="42"/>
      <c r="M238" s="12"/>
      <c r="N238" s="12"/>
      <c r="Q238" s="39"/>
      <c r="R238" s="39"/>
      <c r="S238" s="39"/>
      <c r="AB238" s="20"/>
    </row>
    <row r="239">
      <c r="A239" s="12" t="s">
        <v>502</v>
      </c>
      <c r="B239" s="12" t="s">
        <v>510</v>
      </c>
      <c r="C239" s="12" t="s">
        <v>522</v>
      </c>
      <c r="E239" s="13">
        <v>2.0</v>
      </c>
      <c r="G239" s="14" t="str">
        <f t="shared" si="1"/>
        <v>Hold</v>
      </c>
      <c r="H239" s="12" t="s">
        <v>323</v>
      </c>
      <c r="K239" s="42"/>
      <c r="M239" s="12" t="s">
        <v>215</v>
      </c>
      <c r="N239" s="12" t="s">
        <v>512</v>
      </c>
      <c r="Q239" s="39"/>
      <c r="R239" s="39"/>
      <c r="S239" s="39"/>
      <c r="AB239" s="20" t="str">
        <f t="shared" ref="AB239:AB249" si="18">trim(CONCATENATE($A239," - ",$D239," ",$C239," ",$B239," "))</f>
        <v>Greens - Tokyo Bekana Cabbage</v>
      </c>
    </row>
    <row r="240">
      <c r="A240" s="12" t="s">
        <v>502</v>
      </c>
      <c r="B240" s="12" t="s">
        <v>510</v>
      </c>
      <c r="C240" s="12" t="s">
        <v>523</v>
      </c>
      <c r="E240" s="13">
        <v>1.0</v>
      </c>
      <c r="G240" s="14" t="str">
        <f t="shared" si="1"/>
        <v>Hold</v>
      </c>
      <c r="H240" s="12" t="s">
        <v>323</v>
      </c>
      <c r="J240" s="12" t="s">
        <v>524</v>
      </c>
      <c r="K240" s="42"/>
      <c r="M240" s="12" t="s">
        <v>215</v>
      </c>
      <c r="N240" s="12" t="s">
        <v>512</v>
      </c>
      <c r="O240" s="12" t="s">
        <v>525</v>
      </c>
      <c r="Q240" s="24" t="s">
        <v>526</v>
      </c>
      <c r="R240" s="39"/>
      <c r="S240" s="24">
        <v>65.0</v>
      </c>
      <c r="T240" s="12" t="s">
        <v>193</v>
      </c>
      <c r="AB240" s="20" t="str">
        <f t="shared" si="18"/>
        <v>Greens - Late Flat Dutch Cabbage</v>
      </c>
    </row>
    <row r="241">
      <c r="A241" s="12" t="s">
        <v>502</v>
      </c>
      <c r="B241" s="12" t="s">
        <v>527</v>
      </c>
      <c r="C241" s="27" t="s">
        <v>528</v>
      </c>
      <c r="E241" s="13">
        <v>5.0</v>
      </c>
      <c r="G241" s="14" t="str">
        <f t="shared" si="1"/>
        <v>Hold</v>
      </c>
      <c r="K241" s="42"/>
      <c r="Q241" s="39"/>
      <c r="R241" s="39"/>
      <c r="S241" s="39"/>
      <c r="AB241" s="20" t="str">
        <f t="shared" si="18"/>
        <v>Greens - 5 Color Silver Chard</v>
      </c>
    </row>
    <row r="242">
      <c r="A242" s="12" t="s">
        <v>502</v>
      </c>
      <c r="B242" s="12" t="s">
        <v>527</v>
      </c>
      <c r="C242" s="12" t="s">
        <v>529</v>
      </c>
      <c r="D242" s="12"/>
      <c r="E242" s="13">
        <v>2.0</v>
      </c>
      <c r="G242" s="14" t="str">
        <f t="shared" si="1"/>
        <v>Hold</v>
      </c>
      <c r="K242" s="42"/>
      <c r="Q242" s="39"/>
      <c r="R242" s="39"/>
      <c r="S242" s="39"/>
      <c r="AB242" s="20" t="str">
        <f t="shared" si="18"/>
        <v>Greens - Fordhook Giant Chard</v>
      </c>
    </row>
    <row r="243">
      <c r="A243" s="12" t="s">
        <v>502</v>
      </c>
      <c r="B243" s="12" t="s">
        <v>527</v>
      </c>
      <c r="C243" s="12" t="s">
        <v>530</v>
      </c>
      <c r="D243" s="12"/>
      <c r="E243" s="13">
        <v>1.0</v>
      </c>
      <c r="G243" s="14" t="str">
        <f t="shared" si="1"/>
        <v>Hold</v>
      </c>
      <c r="K243" s="42"/>
      <c r="Q243" s="39"/>
      <c r="R243" s="39"/>
      <c r="S243" s="39"/>
      <c r="AB243" s="20" t="str">
        <f t="shared" si="18"/>
        <v>Greens - Orange Chard</v>
      </c>
    </row>
    <row r="244">
      <c r="A244" s="12" t="s">
        <v>502</v>
      </c>
      <c r="B244" s="12" t="s">
        <v>527</v>
      </c>
      <c r="C244" s="12" t="s">
        <v>531</v>
      </c>
      <c r="D244" s="12"/>
      <c r="E244" s="13">
        <v>2.0</v>
      </c>
      <c r="G244" s="14" t="str">
        <f t="shared" si="1"/>
        <v>Hold</v>
      </c>
      <c r="K244" s="42"/>
      <c r="Q244" s="39"/>
      <c r="R244" s="39"/>
      <c r="S244" s="39"/>
      <c r="AB244" s="20" t="str">
        <f t="shared" si="18"/>
        <v>Greens - Rainbow Blend Chard</v>
      </c>
    </row>
    <row r="245">
      <c r="A245" s="12" t="s">
        <v>502</v>
      </c>
      <c r="B245" s="12" t="s">
        <v>527</v>
      </c>
      <c r="C245" s="12" t="s">
        <v>532</v>
      </c>
      <c r="D245" s="27" t="s">
        <v>533</v>
      </c>
      <c r="E245" s="13">
        <v>22.0</v>
      </c>
      <c r="G245" s="14" t="str">
        <f t="shared" si="1"/>
        <v>Distribute</v>
      </c>
      <c r="K245" s="42"/>
      <c r="Q245" s="39"/>
      <c r="R245" s="39"/>
      <c r="S245" s="39"/>
      <c r="AB245" s="20" t="str">
        <f t="shared" si="18"/>
        <v>Greens - Dark Green Lucullus Swiss Chard</v>
      </c>
    </row>
    <row r="246">
      <c r="A246" s="12" t="s">
        <v>502</v>
      </c>
      <c r="B246" s="12" t="s">
        <v>527</v>
      </c>
      <c r="C246" s="12" t="s">
        <v>532</v>
      </c>
      <c r="D246" s="12" t="s">
        <v>534</v>
      </c>
      <c r="E246" s="13">
        <v>2.0</v>
      </c>
      <c r="G246" s="14" t="str">
        <f t="shared" si="1"/>
        <v>Hold</v>
      </c>
      <c r="K246" s="42"/>
      <c r="Q246" s="39"/>
      <c r="R246" s="39"/>
      <c r="S246" s="39"/>
      <c r="AB246" s="20" t="str">
        <f t="shared" si="18"/>
        <v>Greens - Oriole Swiss Chard</v>
      </c>
    </row>
    <row r="247">
      <c r="A247" s="12" t="s">
        <v>502</v>
      </c>
      <c r="B247" s="12" t="s">
        <v>527</v>
      </c>
      <c r="C247" s="12" t="s">
        <v>532</v>
      </c>
      <c r="D247" s="12" t="s">
        <v>535</v>
      </c>
      <c r="E247" s="13">
        <v>13.0</v>
      </c>
      <c r="G247" s="14" t="str">
        <f t="shared" si="1"/>
        <v>Distribute</v>
      </c>
      <c r="K247" s="42"/>
      <c r="Q247" s="39"/>
      <c r="R247" s="39"/>
      <c r="S247" s="39"/>
      <c r="AB247" s="20" t="str">
        <f t="shared" si="18"/>
        <v>Greens - Rainbow of Lights Swiss Chard</v>
      </c>
    </row>
    <row r="248">
      <c r="A248" s="12" t="s">
        <v>502</v>
      </c>
      <c r="B248" s="12" t="s">
        <v>527</v>
      </c>
      <c r="C248" s="12" t="s">
        <v>532</v>
      </c>
      <c r="D248" s="12" t="s">
        <v>536</v>
      </c>
      <c r="E248" s="13">
        <v>4.0</v>
      </c>
      <c r="G248" s="14" t="str">
        <f t="shared" si="1"/>
        <v>Hold</v>
      </c>
      <c r="K248" s="42"/>
      <c r="Q248" s="39"/>
      <c r="R248" s="39"/>
      <c r="S248" s="39"/>
      <c r="AB248" s="20" t="str">
        <f t="shared" si="18"/>
        <v>Greens - Rhubarb Swiss Chard</v>
      </c>
    </row>
    <row r="249">
      <c r="A249" s="12" t="s">
        <v>502</v>
      </c>
      <c r="B249" s="12" t="s">
        <v>527</v>
      </c>
      <c r="C249" s="12" t="s">
        <v>532</v>
      </c>
      <c r="D249" s="12" t="s">
        <v>537</v>
      </c>
      <c r="E249" s="13">
        <v>8.0</v>
      </c>
      <c r="G249" s="14" t="str">
        <f t="shared" si="1"/>
        <v>Distribute</v>
      </c>
      <c r="K249" s="42"/>
      <c r="Q249" s="39"/>
      <c r="R249" s="39"/>
      <c r="S249" s="39"/>
      <c r="AB249" s="20" t="str">
        <f t="shared" si="18"/>
        <v>Greens - Ruby Red Swiss Chard</v>
      </c>
    </row>
    <row r="250">
      <c r="A250" s="12" t="s">
        <v>502</v>
      </c>
      <c r="B250" s="12" t="s">
        <v>527</v>
      </c>
      <c r="C250" s="12" t="s">
        <v>532</v>
      </c>
      <c r="D250" s="12" t="s">
        <v>538</v>
      </c>
      <c r="E250" s="13">
        <v>1.0</v>
      </c>
      <c r="G250" s="14" t="str">
        <f t="shared" si="1"/>
        <v>Hold</v>
      </c>
      <c r="K250" s="42"/>
      <c r="Q250" s="39"/>
      <c r="R250" s="39"/>
      <c r="S250" s="39"/>
      <c r="AB250" s="20"/>
    </row>
    <row r="251">
      <c r="A251" s="12" t="s">
        <v>502</v>
      </c>
      <c r="B251" s="12" t="s">
        <v>527</v>
      </c>
      <c r="C251" s="12" t="s">
        <v>532</v>
      </c>
      <c r="D251" s="12" t="s">
        <v>529</v>
      </c>
      <c r="E251" s="13">
        <v>1.0</v>
      </c>
      <c r="G251" s="14" t="str">
        <f t="shared" si="1"/>
        <v>Hold</v>
      </c>
      <c r="K251" s="42"/>
      <c r="Q251" s="39"/>
      <c r="R251" s="39"/>
      <c r="S251" s="39"/>
      <c r="AB251" s="20"/>
    </row>
    <row r="252">
      <c r="A252" s="12" t="s">
        <v>502</v>
      </c>
      <c r="B252" s="12" t="s">
        <v>539</v>
      </c>
      <c r="C252" s="12" t="s">
        <v>540</v>
      </c>
      <c r="D252" s="12" t="s">
        <v>541</v>
      </c>
      <c r="E252" s="13">
        <v>1.0</v>
      </c>
      <c r="G252" s="14" t="str">
        <f t="shared" si="1"/>
        <v>Hold</v>
      </c>
      <c r="K252" s="42"/>
      <c r="Q252" s="39"/>
      <c r="R252" s="39"/>
      <c r="S252" s="39"/>
      <c r="AB252" s="20"/>
    </row>
    <row r="253">
      <c r="A253" s="12" t="s">
        <v>502</v>
      </c>
      <c r="B253" s="12" t="s">
        <v>542</v>
      </c>
      <c r="E253" s="13">
        <v>23.0</v>
      </c>
      <c r="G253" s="14" t="str">
        <f t="shared" si="1"/>
        <v>Distribute</v>
      </c>
      <c r="K253" s="42"/>
      <c r="Q253" s="39"/>
      <c r="R253" s="39"/>
      <c r="S253" s="39"/>
      <c r="AB253" s="20" t="str">
        <f t="shared" ref="AB253:AB440" si="19">trim(CONCATENATE($A253," - ",$D253," ",$C253," ",$B253," "))</f>
        <v>Greens - Cicoria</v>
      </c>
    </row>
    <row r="254">
      <c r="A254" s="12" t="s">
        <v>502</v>
      </c>
      <c r="B254" s="12" t="s">
        <v>543</v>
      </c>
      <c r="C254" s="12" t="s">
        <v>544</v>
      </c>
      <c r="E254" s="13">
        <v>1.0</v>
      </c>
      <c r="G254" s="14" t="str">
        <f t="shared" si="1"/>
        <v>Hold</v>
      </c>
      <c r="H254" s="12"/>
      <c r="K254" s="42"/>
      <c r="Q254" s="39"/>
      <c r="R254" s="39"/>
      <c r="S254" s="39"/>
      <c r="AB254" s="20" t="str">
        <f t="shared" si="19"/>
        <v>Greens - Champion Collards</v>
      </c>
    </row>
    <row r="255">
      <c r="A255" s="12" t="s">
        <v>502</v>
      </c>
      <c r="B255" s="12" t="s">
        <v>543</v>
      </c>
      <c r="C255" s="12" t="s">
        <v>545</v>
      </c>
      <c r="D255" s="12" t="s">
        <v>546</v>
      </c>
      <c r="E255" s="13">
        <v>26.0</v>
      </c>
      <c r="G255" s="14" t="str">
        <f t="shared" si="1"/>
        <v>Distribute</v>
      </c>
      <c r="H255" s="12" t="s">
        <v>323</v>
      </c>
      <c r="K255" s="42"/>
      <c r="Q255" s="39"/>
      <c r="R255" s="39"/>
      <c r="S255" s="39"/>
      <c r="AB255" s="20" t="str">
        <f t="shared" si="19"/>
        <v>Greens - Green Georgia Collards</v>
      </c>
    </row>
    <row r="256">
      <c r="A256" s="12" t="s">
        <v>502</v>
      </c>
      <c r="B256" s="12" t="s">
        <v>543</v>
      </c>
      <c r="C256" s="12" t="s">
        <v>545</v>
      </c>
      <c r="D256" s="12" t="s">
        <v>547</v>
      </c>
      <c r="E256" s="13">
        <v>2.0</v>
      </c>
      <c r="G256" s="14" t="str">
        <f t="shared" si="1"/>
        <v>Hold</v>
      </c>
      <c r="H256" s="12" t="s">
        <v>323</v>
      </c>
      <c r="K256" s="42"/>
      <c r="Q256" s="39"/>
      <c r="R256" s="39"/>
      <c r="S256" s="39"/>
      <c r="AB256" s="20" t="str">
        <f t="shared" si="19"/>
        <v>Greens - Southern Georgia Collards</v>
      </c>
    </row>
    <row r="257">
      <c r="A257" s="12" t="s">
        <v>502</v>
      </c>
      <c r="B257" s="12" t="s">
        <v>543</v>
      </c>
      <c r="C257" s="12" t="s">
        <v>545</v>
      </c>
      <c r="E257" s="13">
        <v>1.0</v>
      </c>
      <c r="G257" s="14" t="str">
        <f t="shared" si="1"/>
        <v>Hold</v>
      </c>
      <c r="H257" s="12" t="s">
        <v>323</v>
      </c>
      <c r="K257" s="42"/>
      <c r="Q257" s="39"/>
      <c r="R257" s="39"/>
      <c r="S257" s="39"/>
      <c r="AB257" s="20" t="str">
        <f t="shared" si="19"/>
        <v>Greens - Georgia Collards</v>
      </c>
    </row>
    <row r="258">
      <c r="A258" s="12" t="s">
        <v>502</v>
      </c>
      <c r="B258" s="12" t="s">
        <v>543</v>
      </c>
      <c r="C258" s="12" t="s">
        <v>548</v>
      </c>
      <c r="E258" s="13">
        <v>24.0</v>
      </c>
      <c r="G258" s="14" t="str">
        <f t="shared" si="1"/>
        <v>Distribute</v>
      </c>
      <c r="H258" s="12" t="s">
        <v>323</v>
      </c>
      <c r="K258" s="42"/>
      <c r="Q258" s="39"/>
      <c r="R258" s="39"/>
      <c r="S258" s="39"/>
      <c r="AB258" s="20" t="str">
        <f t="shared" si="19"/>
        <v>Greens - Vates Collards</v>
      </c>
    </row>
    <row r="259">
      <c r="A259" s="12" t="s">
        <v>502</v>
      </c>
      <c r="B259" s="12" t="s">
        <v>549</v>
      </c>
      <c r="C259" s="12" t="s">
        <v>550</v>
      </c>
      <c r="E259" s="13">
        <v>3.0</v>
      </c>
      <c r="G259" s="14" t="str">
        <f t="shared" si="1"/>
        <v>Hold</v>
      </c>
      <c r="K259" s="42"/>
      <c r="Q259" s="39"/>
      <c r="R259" s="39"/>
      <c r="S259" s="39"/>
      <c r="AB259" s="20" t="str">
        <f t="shared" si="19"/>
        <v>Greens - Curly Cress</v>
      </c>
    </row>
    <row r="260">
      <c r="A260" s="12" t="s">
        <v>502</v>
      </c>
      <c r="B260" s="12" t="s">
        <v>551</v>
      </c>
      <c r="C260" s="12" t="s">
        <v>552</v>
      </c>
      <c r="E260" s="13">
        <v>37.0</v>
      </c>
      <c r="G260" s="14" t="str">
        <f t="shared" si="1"/>
        <v>Distribute</v>
      </c>
      <c r="K260" s="42"/>
      <c r="Q260" s="39"/>
      <c r="R260" s="25" t="s">
        <v>191</v>
      </c>
      <c r="S260" s="39"/>
      <c r="AB260" s="20" t="str">
        <f t="shared" si="19"/>
        <v>Greens - Broad-Leaf Batavian Endive</v>
      </c>
    </row>
    <row r="261">
      <c r="A261" s="12" t="s">
        <v>502</v>
      </c>
      <c r="B261" s="12" t="s">
        <v>551</v>
      </c>
      <c r="C261" s="12" t="s">
        <v>553</v>
      </c>
      <c r="E261" s="13">
        <v>4.0</v>
      </c>
      <c r="G261" s="14" t="str">
        <f t="shared" si="1"/>
        <v>Hold</v>
      </c>
      <c r="K261" s="42"/>
      <c r="Q261" s="39"/>
      <c r="R261" s="25" t="s">
        <v>191</v>
      </c>
      <c r="S261" s="39"/>
      <c r="AB261" s="20" t="str">
        <f t="shared" si="19"/>
        <v>Greens - Green Curled Endive</v>
      </c>
    </row>
    <row r="262">
      <c r="A262" s="12" t="s">
        <v>502</v>
      </c>
      <c r="B262" s="12" t="s">
        <v>551</v>
      </c>
      <c r="C262" s="12" t="s">
        <v>554</v>
      </c>
      <c r="E262" s="13">
        <v>2.0</v>
      </c>
      <c r="G262" s="14" t="str">
        <f t="shared" si="1"/>
        <v>Hold</v>
      </c>
      <c r="K262" s="42"/>
      <c r="Q262" s="39"/>
      <c r="R262" s="25" t="s">
        <v>191</v>
      </c>
      <c r="S262" s="39"/>
      <c r="AB262" s="20" t="str">
        <f t="shared" si="19"/>
        <v>Greens - Rhodes Endive</v>
      </c>
    </row>
    <row r="263">
      <c r="A263" s="12" t="s">
        <v>502</v>
      </c>
      <c r="B263" s="12" t="s">
        <v>555</v>
      </c>
      <c r="C263" s="12" t="s">
        <v>556</v>
      </c>
      <c r="E263" s="13">
        <v>27.0</v>
      </c>
      <c r="G263" s="14" t="str">
        <f t="shared" si="1"/>
        <v>Distribute</v>
      </c>
      <c r="K263" s="42"/>
      <c r="Q263" s="39"/>
      <c r="R263" s="39"/>
      <c r="S263" s="39"/>
      <c r="AB263" s="20" t="str">
        <f t="shared" si="19"/>
        <v>Greens - Dwarf Blue Curled Scotch Kale</v>
      </c>
    </row>
    <row r="264">
      <c r="A264" s="12" t="s">
        <v>502</v>
      </c>
      <c r="B264" s="12" t="s">
        <v>555</v>
      </c>
      <c r="C264" s="12" t="s">
        <v>557</v>
      </c>
      <c r="E264" s="13">
        <v>28.0</v>
      </c>
      <c r="G264" s="14" t="str">
        <f t="shared" si="1"/>
        <v>Distribute</v>
      </c>
      <c r="H264" s="12" t="s">
        <v>323</v>
      </c>
      <c r="K264" s="42"/>
      <c r="Q264" s="39"/>
      <c r="R264" s="39"/>
      <c r="S264" s="39"/>
      <c r="AB264" s="20" t="str">
        <f t="shared" si="19"/>
        <v>Greens - Heirloom Red Russian Kale</v>
      </c>
    </row>
    <row r="265">
      <c r="A265" s="12" t="s">
        <v>502</v>
      </c>
      <c r="B265" s="12" t="s">
        <v>555</v>
      </c>
      <c r="C265" s="12" t="s">
        <v>558</v>
      </c>
      <c r="E265" s="13">
        <v>3.0</v>
      </c>
      <c r="G265" s="14" t="str">
        <f t="shared" si="1"/>
        <v>Hold</v>
      </c>
      <c r="H265" s="12" t="s">
        <v>323</v>
      </c>
      <c r="K265" s="42"/>
      <c r="Q265" s="39"/>
      <c r="R265" s="39"/>
      <c r="S265" s="39"/>
      <c r="AB265" s="20" t="str">
        <f t="shared" si="19"/>
        <v>Greens - Holy Kale Blend Kale</v>
      </c>
    </row>
    <row r="266">
      <c r="A266" s="12" t="s">
        <v>502</v>
      </c>
      <c r="B266" s="12" t="s">
        <v>555</v>
      </c>
      <c r="C266" s="12" t="s">
        <v>559</v>
      </c>
      <c r="E266" s="13">
        <v>1.0</v>
      </c>
      <c r="G266" s="14" t="str">
        <f t="shared" si="1"/>
        <v>Hold</v>
      </c>
      <c r="H266" s="12"/>
      <c r="K266" s="42"/>
      <c r="Q266" s="39"/>
      <c r="R266" s="39"/>
      <c r="S266" s="39"/>
      <c r="AB266" s="20" t="str">
        <f t="shared" si="19"/>
        <v>Greens - Improved Siberian Kale</v>
      </c>
    </row>
    <row r="267">
      <c r="A267" s="12" t="s">
        <v>502</v>
      </c>
      <c r="B267" s="12" t="s">
        <v>555</v>
      </c>
      <c r="C267" s="12" t="s">
        <v>560</v>
      </c>
      <c r="E267" s="13">
        <v>44.0</v>
      </c>
      <c r="G267" s="14" t="str">
        <f t="shared" si="1"/>
        <v>Distribute</v>
      </c>
      <c r="H267" s="12" t="s">
        <v>323</v>
      </c>
      <c r="K267" s="42"/>
      <c r="Q267" s="39"/>
      <c r="R267" s="39"/>
      <c r="S267" s="39"/>
      <c r="AB267" s="20" t="str">
        <f t="shared" si="19"/>
        <v>Greens - Lacinato or Tuscan Kale</v>
      </c>
    </row>
    <row r="268">
      <c r="A268" s="12" t="s">
        <v>502</v>
      </c>
      <c r="B268" s="12" t="s">
        <v>555</v>
      </c>
      <c r="C268" s="12" t="s">
        <v>561</v>
      </c>
      <c r="E268" s="13">
        <v>2.0</v>
      </c>
      <c r="G268" s="14" t="str">
        <f t="shared" si="1"/>
        <v>Hold</v>
      </c>
      <c r="H268" s="12" t="s">
        <v>323</v>
      </c>
      <c r="K268" s="42"/>
      <c r="Q268" s="39"/>
      <c r="R268" s="39"/>
      <c r="S268" s="39"/>
      <c r="AB268" s="20" t="str">
        <f t="shared" si="19"/>
        <v>Greens - Nagoya White Kale</v>
      </c>
    </row>
    <row r="269">
      <c r="A269" s="12" t="s">
        <v>502</v>
      </c>
      <c r="B269" s="12" t="s">
        <v>555</v>
      </c>
      <c r="C269" s="12" t="s">
        <v>562</v>
      </c>
      <c r="E269" s="13">
        <v>6.0</v>
      </c>
      <c r="G269" s="14" t="str">
        <f t="shared" si="1"/>
        <v>Distribute</v>
      </c>
      <c r="H269" s="12" t="s">
        <v>323</v>
      </c>
      <c r="K269" s="42"/>
      <c r="Q269" s="39"/>
      <c r="R269" s="39"/>
      <c r="S269" s="39"/>
      <c r="AB269" s="20" t="str">
        <f t="shared" si="19"/>
        <v>Greens - Nancy's Baby Leaf Blend Kale</v>
      </c>
    </row>
    <row r="270">
      <c r="A270" s="12" t="s">
        <v>502</v>
      </c>
      <c r="B270" s="12" t="s">
        <v>555</v>
      </c>
      <c r="C270" s="12" t="s">
        <v>563</v>
      </c>
      <c r="E270" s="13">
        <v>13.0</v>
      </c>
      <c r="G270" s="14" t="str">
        <f t="shared" si="1"/>
        <v>Distribute</v>
      </c>
      <c r="H270" s="12" t="s">
        <v>323</v>
      </c>
      <c r="K270" s="42"/>
      <c r="Q270" s="39"/>
      <c r="R270" s="39"/>
      <c r="S270" s="39"/>
      <c r="AB270" s="20" t="str">
        <f t="shared" si="19"/>
        <v>Greens - Ornamental Kale</v>
      </c>
    </row>
    <row r="271">
      <c r="A271" s="12" t="s">
        <v>502</v>
      </c>
      <c r="B271" s="12" t="s">
        <v>555</v>
      </c>
      <c r="C271" s="12" t="s">
        <v>564</v>
      </c>
      <c r="E271" s="13">
        <v>1.0</v>
      </c>
      <c r="G271" s="14" t="str">
        <f t="shared" si="1"/>
        <v>Hold</v>
      </c>
      <c r="H271" s="12"/>
      <c r="K271" s="42"/>
      <c r="Q271" s="39"/>
      <c r="R271" s="39"/>
      <c r="S271" s="39"/>
      <c r="AB271" s="20" t="str">
        <f t="shared" si="19"/>
        <v>Greens - Red Russian Kale</v>
      </c>
    </row>
    <row r="272">
      <c r="A272" s="12" t="s">
        <v>502</v>
      </c>
      <c r="B272" s="12" t="s">
        <v>555</v>
      </c>
      <c r="C272" s="12" t="s">
        <v>565</v>
      </c>
      <c r="E272" s="13">
        <v>2.0</v>
      </c>
      <c r="G272" s="14" t="str">
        <f t="shared" si="1"/>
        <v>Hold</v>
      </c>
      <c r="H272" s="12" t="s">
        <v>323</v>
      </c>
      <c r="K272" s="42"/>
      <c r="Q272" s="39"/>
      <c r="R272" s="39"/>
      <c r="S272" s="39"/>
      <c r="AB272" s="20" t="str">
        <f t="shared" si="19"/>
        <v>Greens - Red Ursa Kale</v>
      </c>
    </row>
    <row r="273">
      <c r="A273" s="12" t="s">
        <v>502</v>
      </c>
      <c r="B273" s="12" t="s">
        <v>555</v>
      </c>
      <c r="C273" s="12" t="s">
        <v>566</v>
      </c>
      <c r="E273" s="13">
        <v>1.0</v>
      </c>
      <c r="G273" s="14" t="str">
        <f t="shared" si="1"/>
        <v>Hold</v>
      </c>
      <c r="H273" s="12" t="s">
        <v>323</v>
      </c>
      <c r="K273" s="42"/>
      <c r="Q273" s="39"/>
      <c r="R273" s="39"/>
      <c r="S273" s="39"/>
      <c r="AB273" s="20" t="str">
        <f t="shared" si="19"/>
        <v>Greens - Smooth German Kale</v>
      </c>
    </row>
    <row r="274">
      <c r="A274" s="12" t="s">
        <v>502</v>
      </c>
      <c r="B274" s="12" t="s">
        <v>567</v>
      </c>
      <c r="C274" s="12" t="s">
        <v>568</v>
      </c>
      <c r="E274" s="13">
        <v>1.0</v>
      </c>
      <c r="G274" s="14" t="str">
        <f t="shared" si="1"/>
        <v>Hold</v>
      </c>
      <c r="H274" s="12" t="s">
        <v>323</v>
      </c>
      <c r="K274" s="42"/>
      <c r="Q274" s="39"/>
      <c r="R274" s="24" t="s">
        <v>569</v>
      </c>
      <c r="S274" s="39"/>
      <c r="AB274" s="20" t="str">
        <f t="shared" si="19"/>
        <v>Greens - Alkindus-Pelleted Lettuce</v>
      </c>
    </row>
    <row r="275">
      <c r="A275" s="12" t="s">
        <v>502</v>
      </c>
      <c r="B275" s="12" t="s">
        <v>567</v>
      </c>
      <c r="C275" s="12" t="s">
        <v>570</v>
      </c>
      <c r="E275" s="13">
        <v>17.0</v>
      </c>
      <c r="G275" s="14" t="str">
        <f t="shared" si="1"/>
        <v>Distribute</v>
      </c>
      <c r="H275" s="12" t="s">
        <v>323</v>
      </c>
      <c r="K275" s="42"/>
      <c r="Q275" s="39"/>
      <c r="R275" s="24" t="s">
        <v>569</v>
      </c>
      <c r="S275" s="39"/>
      <c r="AB275" s="20" t="str">
        <f t="shared" si="19"/>
        <v>Greens - Bistro Blend Lettuce</v>
      </c>
    </row>
    <row r="276">
      <c r="A276" s="12" t="s">
        <v>502</v>
      </c>
      <c r="B276" s="12" t="s">
        <v>567</v>
      </c>
      <c r="C276" s="12" t="s">
        <v>571</v>
      </c>
      <c r="E276" s="13">
        <v>28.0</v>
      </c>
      <c r="G276" s="14" t="str">
        <f t="shared" si="1"/>
        <v>Distribute</v>
      </c>
      <c r="H276" s="12" t="s">
        <v>323</v>
      </c>
      <c r="K276" s="42"/>
      <c r="Q276" s="39"/>
      <c r="R276" s="24" t="s">
        <v>569</v>
      </c>
      <c r="S276" s="39"/>
      <c r="AB276" s="20" t="str">
        <f t="shared" si="19"/>
        <v>Greens - Black Seeded Simpson Lettuce</v>
      </c>
    </row>
    <row r="277">
      <c r="A277" s="12" t="s">
        <v>502</v>
      </c>
      <c r="B277" s="12" t="s">
        <v>567</v>
      </c>
      <c r="C277" s="12" t="s">
        <v>572</v>
      </c>
      <c r="E277" s="13">
        <v>1.0</v>
      </c>
      <c r="G277" s="14" t="str">
        <f t="shared" si="1"/>
        <v>Hold</v>
      </c>
      <c r="H277" s="12"/>
      <c r="K277" s="42"/>
      <c r="Q277" s="39"/>
      <c r="R277" s="24"/>
      <c r="S277" s="39"/>
      <c r="AB277" s="20" t="str">
        <f t="shared" si="19"/>
        <v>Greens - Buckley Lettuce</v>
      </c>
    </row>
    <row r="278">
      <c r="A278" s="12" t="s">
        <v>502</v>
      </c>
      <c r="B278" s="12" t="s">
        <v>567</v>
      </c>
      <c r="C278" s="12" t="s">
        <v>573</v>
      </c>
      <c r="E278" s="13">
        <v>31.0</v>
      </c>
      <c r="G278" s="14" t="str">
        <f t="shared" si="1"/>
        <v>Distribute</v>
      </c>
      <c r="H278" s="12" t="s">
        <v>323</v>
      </c>
      <c r="K278" s="42"/>
      <c r="Q278" s="39"/>
      <c r="R278" s="24" t="s">
        <v>569</v>
      </c>
      <c r="S278" s="39"/>
      <c r="AB278" s="20" t="str">
        <f t="shared" si="19"/>
        <v>Greens - Buttercrunch Lettuce</v>
      </c>
    </row>
    <row r="279">
      <c r="A279" s="12" t="s">
        <v>502</v>
      </c>
      <c r="B279" s="12" t="s">
        <v>567</v>
      </c>
      <c r="C279" s="12" t="s">
        <v>574</v>
      </c>
      <c r="E279" s="13">
        <v>1.0</v>
      </c>
      <c r="G279" s="14" t="str">
        <f t="shared" si="1"/>
        <v>Hold</v>
      </c>
      <c r="H279" s="12"/>
      <c r="K279" s="42"/>
      <c r="Q279" s="39"/>
      <c r="R279" s="24"/>
      <c r="S279" s="39"/>
      <c r="AB279" s="20" t="str">
        <f t="shared" si="19"/>
        <v>Greens - Darkness Lettuce</v>
      </c>
    </row>
    <row r="280">
      <c r="A280" s="12" t="s">
        <v>502</v>
      </c>
      <c r="B280" s="12" t="s">
        <v>567</v>
      </c>
      <c r="C280" s="12" t="s">
        <v>575</v>
      </c>
      <c r="E280" s="13">
        <v>5.0</v>
      </c>
      <c r="G280" s="14" t="str">
        <f t="shared" si="1"/>
        <v>Hold</v>
      </c>
      <c r="H280" s="12" t="s">
        <v>323</v>
      </c>
      <c r="K280" s="42"/>
      <c r="Q280" s="39"/>
      <c r="R280" s="24" t="s">
        <v>569</v>
      </c>
      <c r="S280" s="39"/>
      <c r="AB280" s="20" t="str">
        <f t="shared" si="19"/>
        <v>Greens - Gourmet Blend Lettuce</v>
      </c>
    </row>
    <row r="281">
      <c r="A281" s="12" t="s">
        <v>502</v>
      </c>
      <c r="B281" s="12" t="s">
        <v>567</v>
      </c>
      <c r="C281" s="12" t="s">
        <v>576</v>
      </c>
      <c r="E281" s="13">
        <v>1.0</v>
      </c>
      <c r="G281" s="14" t="str">
        <f t="shared" si="1"/>
        <v>Hold</v>
      </c>
      <c r="H281" s="12"/>
      <c r="K281" s="42"/>
      <c r="Q281" s="39"/>
      <c r="R281" s="24"/>
      <c r="S281" s="39"/>
      <c r="AB281" s="20" t="str">
        <f t="shared" si="19"/>
        <v>Greens - Grand Rapids Lettuce</v>
      </c>
    </row>
    <row r="282">
      <c r="A282" s="12" t="s">
        <v>502</v>
      </c>
      <c r="B282" s="12" t="s">
        <v>567</v>
      </c>
      <c r="C282" s="12" t="s">
        <v>577</v>
      </c>
      <c r="E282" s="13">
        <v>3.0</v>
      </c>
      <c r="G282" s="14" t="str">
        <f t="shared" si="1"/>
        <v>Hold</v>
      </c>
      <c r="H282" s="12" t="s">
        <v>323</v>
      </c>
      <c r="K282" s="42"/>
      <c r="Q282" s="39"/>
      <c r="R282" s="24" t="s">
        <v>569</v>
      </c>
      <c r="S282" s="39"/>
      <c r="AB282" s="20" t="str">
        <f t="shared" si="19"/>
        <v>Greens - Hart's Special Mix Lettuce</v>
      </c>
    </row>
    <row r="283">
      <c r="A283" s="12" t="s">
        <v>502</v>
      </c>
      <c r="B283" s="12" t="s">
        <v>567</v>
      </c>
      <c r="C283" s="12" t="s">
        <v>578</v>
      </c>
      <c r="D283" s="12" t="s">
        <v>579</v>
      </c>
      <c r="E283" s="13">
        <v>1.0</v>
      </c>
      <c r="G283" s="14" t="str">
        <f t="shared" si="1"/>
        <v>Hold</v>
      </c>
      <c r="H283" s="12" t="s">
        <v>323</v>
      </c>
      <c r="K283" s="42"/>
      <c r="Q283" s="39"/>
      <c r="R283" s="24" t="s">
        <v>569</v>
      </c>
      <c r="S283" s="39"/>
      <c r="AB283" s="20" t="str">
        <f t="shared" si="19"/>
        <v>Greens - Red Iceberg Lettuce</v>
      </c>
    </row>
    <row r="284">
      <c r="A284" s="12" t="s">
        <v>502</v>
      </c>
      <c r="B284" s="12" t="s">
        <v>567</v>
      </c>
      <c r="C284" s="12" t="s">
        <v>578</v>
      </c>
      <c r="E284" s="13">
        <v>101.0</v>
      </c>
      <c r="G284" s="14" t="str">
        <f t="shared" si="1"/>
        <v>Distribute</v>
      </c>
      <c r="H284" s="12" t="s">
        <v>323</v>
      </c>
      <c r="K284" s="42"/>
      <c r="Q284" s="39"/>
      <c r="R284" s="24" t="s">
        <v>569</v>
      </c>
      <c r="S284" s="39"/>
      <c r="AB284" s="20" t="str">
        <f t="shared" si="19"/>
        <v>Greens - Iceberg Lettuce</v>
      </c>
    </row>
    <row r="285">
      <c r="A285" s="12" t="s">
        <v>502</v>
      </c>
      <c r="B285" s="12" t="s">
        <v>567</v>
      </c>
      <c r="C285" s="12" t="s">
        <v>580</v>
      </c>
      <c r="E285" s="13">
        <v>1.0</v>
      </c>
      <c r="G285" s="14" t="str">
        <f t="shared" si="1"/>
        <v>Hold</v>
      </c>
      <c r="H285" s="12"/>
      <c r="K285" s="42"/>
      <c r="Q285" s="39"/>
      <c r="R285" s="24"/>
      <c r="S285" s="39"/>
      <c r="AB285" s="20" t="str">
        <f t="shared" si="19"/>
        <v>Greens - Little Gem Lettuce</v>
      </c>
    </row>
    <row r="286">
      <c r="A286" s="12" t="s">
        <v>502</v>
      </c>
      <c r="B286" s="12" t="s">
        <v>567</v>
      </c>
      <c r="C286" s="12" t="s">
        <v>581</v>
      </c>
      <c r="E286" s="13">
        <v>1.0</v>
      </c>
      <c r="G286" s="14" t="str">
        <f t="shared" si="1"/>
        <v>Hold</v>
      </c>
      <c r="H286" s="12"/>
      <c r="K286" s="42"/>
      <c r="Q286" s="39"/>
      <c r="R286" s="24"/>
      <c r="S286" s="39"/>
      <c r="AB286" s="20" t="str">
        <f t="shared" si="19"/>
        <v>Greens - Merlot Organic Lettuce</v>
      </c>
    </row>
    <row r="287">
      <c r="A287" s="12" t="s">
        <v>502</v>
      </c>
      <c r="B287" s="12" t="s">
        <v>567</v>
      </c>
      <c r="C287" s="12" t="s">
        <v>582</v>
      </c>
      <c r="E287" s="13">
        <v>21.0</v>
      </c>
      <c r="G287" s="14" t="str">
        <f t="shared" si="1"/>
        <v>Distribute</v>
      </c>
      <c r="H287" s="12" t="s">
        <v>323</v>
      </c>
      <c r="K287" s="42"/>
      <c r="Q287" s="39"/>
      <c r="R287" s="24" t="s">
        <v>569</v>
      </c>
      <c r="S287" s="39"/>
      <c r="AB287" s="20" t="str">
        <f t="shared" si="19"/>
        <v>Greens - Merveille Des Quatre Saisons Lettuce</v>
      </c>
    </row>
    <row r="288">
      <c r="A288" s="12" t="s">
        <v>502</v>
      </c>
      <c r="B288" s="12" t="s">
        <v>567</v>
      </c>
      <c r="C288" s="12" t="s">
        <v>583</v>
      </c>
      <c r="E288" s="13">
        <v>19.0</v>
      </c>
      <c r="G288" s="14" t="str">
        <f t="shared" si="1"/>
        <v>Distribute</v>
      </c>
      <c r="H288" s="12" t="s">
        <v>323</v>
      </c>
      <c r="K288" s="42"/>
      <c r="Q288" s="39"/>
      <c r="R288" s="24" t="s">
        <v>569</v>
      </c>
      <c r="S288" s="39"/>
      <c r="AB288" s="20" t="str">
        <f t="shared" si="19"/>
        <v>Greens - Oakleaf Lettuce</v>
      </c>
    </row>
    <row r="289">
      <c r="A289" s="12" t="s">
        <v>502</v>
      </c>
      <c r="B289" s="12" t="s">
        <v>567</v>
      </c>
      <c r="C289" s="12" t="s">
        <v>584</v>
      </c>
      <c r="E289" s="13">
        <v>1.0</v>
      </c>
      <c r="G289" s="14" t="str">
        <f t="shared" si="1"/>
        <v>Hold</v>
      </c>
      <c r="H289" s="12" t="s">
        <v>323</v>
      </c>
      <c r="K289" s="42"/>
      <c r="Q289" s="39"/>
      <c r="R289" s="24" t="s">
        <v>569</v>
      </c>
      <c r="S289" s="39"/>
      <c r="AB289" s="20" t="str">
        <f t="shared" si="19"/>
        <v>Greens - Quattro Stagioni Lettuce</v>
      </c>
    </row>
    <row r="290">
      <c r="A290" s="12" t="s">
        <v>502</v>
      </c>
      <c r="B290" s="12" t="s">
        <v>567</v>
      </c>
      <c r="C290" s="12" t="s">
        <v>585</v>
      </c>
      <c r="E290" s="13">
        <v>11.0</v>
      </c>
      <c r="G290" s="14" t="str">
        <f t="shared" si="1"/>
        <v>Distribute</v>
      </c>
      <c r="H290" s="12" t="s">
        <v>323</v>
      </c>
      <c r="K290" s="42"/>
      <c r="Q290" s="39"/>
      <c r="R290" s="24" t="s">
        <v>569</v>
      </c>
      <c r="S290" s="39"/>
      <c r="AB290" s="20" t="str">
        <f t="shared" si="19"/>
        <v>Greens - Red Salad Bowl Lettuce</v>
      </c>
    </row>
    <row r="291">
      <c r="A291" s="12" t="s">
        <v>502</v>
      </c>
      <c r="B291" s="12" t="s">
        <v>567</v>
      </c>
      <c r="C291" s="12" t="s">
        <v>586</v>
      </c>
      <c r="D291" s="12" t="s">
        <v>587</v>
      </c>
      <c r="E291" s="13">
        <v>2.0</v>
      </c>
      <c r="G291" s="14" t="str">
        <f t="shared" si="1"/>
        <v>Hold</v>
      </c>
      <c r="H291" s="12" t="s">
        <v>323</v>
      </c>
      <c r="K291" s="42"/>
      <c r="Q291" s="39"/>
      <c r="R291" s="24" t="s">
        <v>569</v>
      </c>
      <c r="S291" s="39"/>
      <c r="AB291" s="20" t="str">
        <f t="shared" si="19"/>
        <v>Greens - Bullet Romaine Lettuce</v>
      </c>
    </row>
    <row r="292">
      <c r="A292" s="12" t="s">
        <v>502</v>
      </c>
      <c r="B292" s="12" t="s">
        <v>567</v>
      </c>
      <c r="C292" s="12" t="s">
        <v>586</v>
      </c>
      <c r="D292" s="12" t="s">
        <v>588</v>
      </c>
      <c r="E292" s="13">
        <v>1.0</v>
      </c>
      <c r="G292" s="14" t="str">
        <f t="shared" si="1"/>
        <v>Hold</v>
      </c>
      <c r="H292" s="12" t="s">
        <v>323</v>
      </c>
      <c r="K292" s="42"/>
      <c r="Q292" s="39"/>
      <c r="R292" s="24" t="s">
        <v>569</v>
      </c>
      <c r="S292" s="39"/>
      <c r="AB292" s="20" t="str">
        <f t="shared" si="19"/>
        <v>Greens - Little Gem-Pelleted Romaine Lettuce</v>
      </c>
    </row>
    <row r="293">
      <c r="A293" s="12" t="s">
        <v>502</v>
      </c>
      <c r="B293" s="12" t="s">
        <v>567</v>
      </c>
      <c r="C293" s="12" t="s">
        <v>586</v>
      </c>
      <c r="D293" s="12" t="s">
        <v>579</v>
      </c>
      <c r="E293" s="13">
        <v>10.0</v>
      </c>
      <c r="G293" s="14" t="str">
        <f t="shared" si="1"/>
        <v>Distribute</v>
      </c>
      <c r="H293" s="12" t="s">
        <v>323</v>
      </c>
      <c r="K293" s="42"/>
      <c r="Q293" s="39"/>
      <c r="R293" s="24" t="s">
        <v>569</v>
      </c>
      <c r="S293" s="39"/>
      <c r="AB293" s="20" t="str">
        <f t="shared" si="19"/>
        <v>Greens - Red Romaine Lettuce</v>
      </c>
    </row>
    <row r="294">
      <c r="A294" s="12" t="s">
        <v>502</v>
      </c>
      <c r="B294" s="12" t="s">
        <v>567</v>
      </c>
      <c r="C294" s="12" t="s">
        <v>589</v>
      </c>
      <c r="E294" s="13">
        <v>8.0</v>
      </c>
      <c r="G294" s="14" t="str">
        <f t="shared" si="1"/>
        <v>Distribute</v>
      </c>
      <c r="K294" s="42"/>
      <c r="Q294" s="39"/>
      <c r="R294" s="24" t="s">
        <v>569</v>
      </c>
      <c r="S294" s="39"/>
      <c r="AB294" s="20" t="str">
        <f t="shared" si="19"/>
        <v>Greens - Romaine or White Lettuce</v>
      </c>
    </row>
    <row r="295">
      <c r="A295" s="12" t="s">
        <v>502</v>
      </c>
      <c r="B295" s="12" t="s">
        <v>567</v>
      </c>
      <c r="C295" s="12" t="s">
        <v>590</v>
      </c>
      <c r="E295" s="13">
        <v>1.0</v>
      </c>
      <c r="G295" s="14" t="str">
        <f t="shared" si="1"/>
        <v>Hold</v>
      </c>
      <c r="K295" s="42"/>
      <c r="Q295" s="39"/>
      <c r="R295" s="39"/>
      <c r="S295" s="39"/>
      <c r="AB295" s="20" t="str">
        <f t="shared" si="19"/>
        <v>Greens - Tom Thumb Lettuce</v>
      </c>
    </row>
    <row r="296">
      <c r="A296" s="12" t="s">
        <v>502</v>
      </c>
      <c r="B296" s="12" t="s">
        <v>591</v>
      </c>
      <c r="C296" s="12" t="s">
        <v>592</v>
      </c>
      <c r="E296" s="13">
        <v>9.0</v>
      </c>
      <c r="G296" s="14" t="str">
        <f t="shared" si="1"/>
        <v>Distribute</v>
      </c>
      <c r="K296" s="42"/>
      <c r="Q296" s="39"/>
      <c r="R296" s="39"/>
      <c r="S296" s="39"/>
      <c r="AB296" s="20" t="str">
        <f t="shared" si="19"/>
        <v>Greens - Provence Style Mesclun</v>
      </c>
    </row>
    <row r="297">
      <c r="A297" s="12" t="s">
        <v>502</v>
      </c>
      <c r="B297" s="12" t="s">
        <v>591</v>
      </c>
      <c r="E297" s="13">
        <v>8.0</v>
      </c>
      <c r="G297" s="14" t="str">
        <f t="shared" si="1"/>
        <v>Distribute</v>
      </c>
      <c r="K297" s="42"/>
      <c r="Q297" s="39"/>
      <c r="R297" s="39"/>
      <c r="S297" s="39"/>
      <c r="AB297" s="20" t="str">
        <f t="shared" si="19"/>
        <v>Greens - Mesclun</v>
      </c>
    </row>
    <row r="298">
      <c r="A298" s="12" t="s">
        <v>502</v>
      </c>
      <c r="B298" s="12" t="s">
        <v>593</v>
      </c>
      <c r="E298" s="13">
        <v>2.0</v>
      </c>
      <c r="G298" s="14" t="str">
        <f t="shared" si="1"/>
        <v>Hold</v>
      </c>
      <c r="K298" s="42"/>
      <c r="Q298" s="39"/>
      <c r="R298" s="39"/>
      <c r="S298" s="39"/>
      <c r="AB298" s="20" t="str">
        <f t="shared" si="19"/>
        <v>Greens - Micro Greens Blend</v>
      </c>
    </row>
    <row r="299">
      <c r="A299" s="12" t="s">
        <v>502</v>
      </c>
      <c r="B299" s="12" t="s">
        <v>594</v>
      </c>
      <c r="C299" s="12" t="s">
        <v>595</v>
      </c>
      <c r="E299" s="13">
        <v>0.0</v>
      </c>
      <c r="G299" s="14" t="str">
        <f t="shared" si="1"/>
        <v>Hold</v>
      </c>
      <c r="K299" s="42"/>
      <c r="Q299" s="39"/>
      <c r="R299" s="39"/>
      <c r="S299" s="39"/>
      <c r="AB299" s="20" t="str">
        <f t="shared" si="19"/>
        <v>Greens - Green Mizuna Mustard</v>
      </c>
    </row>
    <row r="300">
      <c r="A300" s="12" t="s">
        <v>502</v>
      </c>
      <c r="B300" s="12" t="s">
        <v>594</v>
      </c>
      <c r="C300" s="12" t="s">
        <v>596</v>
      </c>
      <c r="E300" s="13">
        <v>1.0</v>
      </c>
      <c r="G300" s="14" t="str">
        <f t="shared" si="1"/>
        <v>Hold</v>
      </c>
      <c r="K300" s="42"/>
      <c r="Q300" s="39"/>
      <c r="R300" s="39"/>
      <c r="S300" s="39"/>
      <c r="AB300" s="20" t="str">
        <f t="shared" si="19"/>
        <v>Greens - Leaf Heading Mustard</v>
      </c>
    </row>
    <row r="301">
      <c r="A301" s="12" t="s">
        <v>502</v>
      </c>
      <c r="B301" s="12" t="s">
        <v>594</v>
      </c>
      <c r="C301" s="12" t="s">
        <v>597</v>
      </c>
      <c r="E301" s="13">
        <v>1.0</v>
      </c>
      <c r="G301" s="14" t="str">
        <f t="shared" si="1"/>
        <v>Hold</v>
      </c>
      <c r="K301" s="42"/>
      <c r="Q301" s="39"/>
      <c r="R301" s="39"/>
      <c r="S301" s="39"/>
      <c r="AB301" s="20" t="str">
        <f t="shared" si="19"/>
        <v>Greens - Mizuna Mustard</v>
      </c>
    </row>
    <row r="302">
      <c r="A302" s="12" t="s">
        <v>502</v>
      </c>
      <c r="B302" s="12" t="s">
        <v>594</v>
      </c>
      <c r="C302" s="12" t="s">
        <v>598</v>
      </c>
      <c r="E302" s="13">
        <v>5.0</v>
      </c>
      <c r="G302" s="14" t="str">
        <f t="shared" si="1"/>
        <v>Hold</v>
      </c>
      <c r="K302" s="42"/>
      <c r="Q302" s="39"/>
      <c r="R302" s="39"/>
      <c r="S302" s="39"/>
      <c r="AB302" s="20" t="str">
        <f t="shared" si="19"/>
        <v>Greens - Red Giant Mustard</v>
      </c>
    </row>
    <row r="303">
      <c r="A303" s="12" t="s">
        <v>502</v>
      </c>
      <c r="B303" s="12" t="s">
        <v>594</v>
      </c>
      <c r="C303" s="12" t="s">
        <v>599</v>
      </c>
      <c r="E303" s="13">
        <v>1.0</v>
      </c>
      <c r="G303" s="14" t="str">
        <f t="shared" si="1"/>
        <v>Hold</v>
      </c>
      <c r="K303" s="42"/>
      <c r="Q303" s="39"/>
      <c r="R303" s="39"/>
      <c r="S303" s="39"/>
      <c r="AB303" s="20" t="str">
        <f t="shared" si="19"/>
        <v>Greens - Red Komatsuna Mustard</v>
      </c>
    </row>
    <row r="304">
      <c r="A304" s="12" t="s">
        <v>502</v>
      </c>
      <c r="B304" s="12" t="s">
        <v>594</v>
      </c>
      <c r="C304" s="12" t="s">
        <v>600</v>
      </c>
      <c r="E304" s="13">
        <v>5.0</v>
      </c>
      <c r="G304" s="14" t="str">
        <f t="shared" si="1"/>
        <v>Hold</v>
      </c>
      <c r="K304" s="42"/>
      <c r="Q304" s="39"/>
      <c r="R304" s="39"/>
      <c r="S304" s="39"/>
      <c r="AB304" s="20" t="str">
        <f t="shared" si="19"/>
        <v>Greens - Southern Giant Curled Mustard</v>
      </c>
    </row>
    <row r="305">
      <c r="A305" s="12" t="s">
        <v>502</v>
      </c>
      <c r="B305" s="12" t="s">
        <v>594</v>
      </c>
      <c r="C305" s="12" t="s">
        <v>522</v>
      </c>
      <c r="E305" s="13">
        <v>2.0</v>
      </c>
      <c r="G305" s="14" t="str">
        <f t="shared" si="1"/>
        <v>Hold</v>
      </c>
      <c r="K305" s="42"/>
      <c r="Q305" s="39"/>
      <c r="R305" s="39"/>
      <c r="S305" s="39"/>
      <c r="AB305" s="20" t="str">
        <f t="shared" si="19"/>
        <v>Greens - Tokyo Bekana Mustard</v>
      </c>
    </row>
    <row r="306">
      <c r="A306" s="12" t="s">
        <v>502</v>
      </c>
      <c r="B306" s="12" t="s">
        <v>594</v>
      </c>
      <c r="C306" s="12" t="s">
        <v>601</v>
      </c>
      <c r="E306" s="13">
        <v>2.0</v>
      </c>
      <c r="G306" s="14" t="str">
        <f t="shared" si="1"/>
        <v>Hold</v>
      </c>
      <c r="K306" s="42"/>
      <c r="Q306" s="39"/>
      <c r="R306" s="39"/>
      <c r="S306" s="39"/>
      <c r="AB306" s="20" t="str">
        <f t="shared" si="19"/>
        <v>Greens - Wild Garden Mustard</v>
      </c>
    </row>
    <row r="307">
      <c r="A307" s="12" t="s">
        <v>502</v>
      </c>
      <c r="B307" s="12" t="s">
        <v>602</v>
      </c>
      <c r="C307" s="12" t="s">
        <v>603</v>
      </c>
      <c r="E307" s="13">
        <v>1.0</v>
      </c>
      <c r="G307" s="14" t="str">
        <f t="shared" si="1"/>
        <v>Hold</v>
      </c>
      <c r="K307" s="42"/>
      <c r="Q307" s="39"/>
      <c r="R307" s="39"/>
      <c r="S307" s="39"/>
      <c r="AB307" s="20" t="str">
        <f t="shared" si="19"/>
        <v>Greens - White Stemmed Pac Choi</v>
      </c>
    </row>
    <row r="308">
      <c r="A308" s="12" t="s">
        <v>502</v>
      </c>
      <c r="B308" s="12" t="s">
        <v>604</v>
      </c>
      <c r="E308" s="13">
        <v>3.0</v>
      </c>
      <c r="G308" s="14" t="str">
        <f t="shared" si="1"/>
        <v>Hold</v>
      </c>
      <c r="K308" s="42"/>
      <c r="Q308" s="39"/>
      <c r="R308" s="39"/>
      <c r="S308" s="39"/>
      <c r="AB308" s="20" t="str">
        <f t="shared" si="19"/>
        <v>Greens - Sorrel</v>
      </c>
    </row>
    <row r="309">
      <c r="A309" s="12" t="s">
        <v>502</v>
      </c>
      <c r="B309" s="12" t="s">
        <v>605</v>
      </c>
      <c r="C309" s="12" t="s">
        <v>606</v>
      </c>
      <c r="E309" s="13">
        <v>14.0</v>
      </c>
      <c r="G309" s="14" t="str">
        <f t="shared" si="1"/>
        <v>Distribute</v>
      </c>
      <c r="K309" s="42"/>
      <c r="Q309" s="39"/>
      <c r="R309" s="24" t="s">
        <v>607</v>
      </c>
      <c r="S309" s="39"/>
      <c r="AB309" s="20" t="str">
        <f t="shared" si="19"/>
        <v>Greens - Bloomsdale Spinach</v>
      </c>
    </row>
    <row r="310">
      <c r="A310" s="12" t="s">
        <v>502</v>
      </c>
      <c r="B310" s="12" t="s">
        <v>605</v>
      </c>
      <c r="C310" s="12" t="s">
        <v>608</v>
      </c>
      <c r="E310" s="13">
        <v>12.0</v>
      </c>
      <c r="G310" s="14" t="str">
        <f t="shared" si="1"/>
        <v>Distribute</v>
      </c>
      <c r="K310" s="42"/>
      <c r="Q310" s="39"/>
      <c r="R310" s="24" t="s">
        <v>607</v>
      </c>
      <c r="S310" s="39"/>
      <c r="AB310" s="20" t="str">
        <f t="shared" si="19"/>
        <v>Greens - New Zealand Spinach</v>
      </c>
    </row>
    <row r="311">
      <c r="A311" s="12" t="s">
        <v>502</v>
      </c>
      <c r="B311" s="12" t="s">
        <v>605</v>
      </c>
      <c r="C311" s="12" t="s">
        <v>609</v>
      </c>
      <c r="E311" s="13">
        <v>1.0</v>
      </c>
      <c r="G311" s="14" t="str">
        <f t="shared" si="1"/>
        <v>Hold</v>
      </c>
      <c r="K311" s="42"/>
      <c r="Q311" s="39"/>
      <c r="R311" s="24"/>
      <c r="S311" s="39"/>
      <c r="AB311" s="20" t="str">
        <f t="shared" si="19"/>
        <v>Greens - Olympia Spinach</v>
      </c>
    </row>
    <row r="312">
      <c r="A312" s="12" t="s">
        <v>502</v>
      </c>
      <c r="B312" s="12" t="s">
        <v>605</v>
      </c>
      <c r="C312" s="12" t="s">
        <v>610</v>
      </c>
      <c r="E312" s="13">
        <v>2.0</v>
      </c>
      <c r="G312" s="14" t="str">
        <f t="shared" si="1"/>
        <v>Hold</v>
      </c>
      <c r="K312" s="42"/>
      <c r="Q312" s="39"/>
      <c r="R312" s="24" t="s">
        <v>607</v>
      </c>
      <c r="S312" s="39"/>
      <c r="AB312" s="20" t="str">
        <f t="shared" si="19"/>
        <v>Greens - Palco Spinach</v>
      </c>
    </row>
    <row r="313">
      <c r="A313" s="12" t="s">
        <v>502</v>
      </c>
      <c r="B313" s="12" t="s">
        <v>605</v>
      </c>
      <c r="C313" s="12" t="s">
        <v>611</v>
      </c>
      <c r="E313" s="13">
        <v>1.0</v>
      </c>
      <c r="G313" s="14" t="str">
        <f t="shared" si="1"/>
        <v>Hold</v>
      </c>
      <c r="K313" s="42"/>
      <c r="Q313" s="39"/>
      <c r="R313" s="39"/>
      <c r="S313" s="39"/>
      <c r="AB313" s="20" t="str">
        <f t="shared" si="19"/>
        <v>Greens - Space Spinach</v>
      </c>
    </row>
    <row r="314">
      <c r="A314" s="12" t="s">
        <v>502</v>
      </c>
      <c r="B314" s="12" t="s">
        <v>612</v>
      </c>
      <c r="E314" s="13">
        <v>1.0</v>
      </c>
      <c r="G314" s="14" t="str">
        <f t="shared" si="1"/>
        <v>Hold</v>
      </c>
      <c r="K314" s="42"/>
      <c r="Q314" s="39"/>
      <c r="R314" s="39"/>
      <c r="S314" s="39"/>
      <c r="AB314" s="20" t="str">
        <f t="shared" si="19"/>
        <v>Greens - Tatsoi</v>
      </c>
    </row>
    <row r="315">
      <c r="A315" s="12" t="s">
        <v>502</v>
      </c>
      <c r="B315" s="12" t="s">
        <v>613</v>
      </c>
      <c r="C315" s="12" t="s">
        <v>614</v>
      </c>
      <c r="E315" s="13">
        <v>12.0</v>
      </c>
      <c r="G315" s="14" t="str">
        <f t="shared" si="1"/>
        <v>Distribute</v>
      </c>
      <c r="K315" s="42"/>
      <c r="Q315" s="39"/>
      <c r="R315" s="39"/>
      <c r="S315" s="39"/>
      <c r="AB315" s="20" t="str">
        <f t="shared" si="19"/>
        <v>Greens - Seven Top Turnip</v>
      </c>
    </row>
    <row r="316">
      <c r="A316" s="12" t="s">
        <v>502</v>
      </c>
      <c r="B316" s="12" t="s">
        <v>615</v>
      </c>
      <c r="E316" s="13">
        <v>2.0</v>
      </c>
      <c r="G316" s="14" t="str">
        <f t="shared" si="1"/>
        <v>Hold</v>
      </c>
      <c r="K316" s="42"/>
      <c r="Q316" s="39"/>
      <c r="R316" s="39"/>
      <c r="S316" s="39"/>
      <c r="AB316" s="20" t="str">
        <f t="shared" si="19"/>
        <v>Greens - Vit</v>
      </c>
    </row>
    <row r="317">
      <c r="A317" s="12" t="s">
        <v>502</v>
      </c>
      <c r="B317" s="12" t="s">
        <v>615</v>
      </c>
      <c r="C317" s="12" t="s">
        <v>616</v>
      </c>
      <c r="D317" s="12"/>
      <c r="E317" s="13">
        <v>1.0</v>
      </c>
      <c r="G317" s="14" t="str">
        <f t="shared" si="1"/>
        <v>Hold</v>
      </c>
      <c r="K317" s="42"/>
      <c r="Q317" s="39"/>
      <c r="R317" s="39"/>
      <c r="S317" s="39"/>
      <c r="AB317" s="20" t="str">
        <f t="shared" si="19"/>
        <v>Greens - Corn Salad Vit</v>
      </c>
    </row>
    <row r="318">
      <c r="A318" s="12" t="s">
        <v>617</v>
      </c>
      <c r="B318" s="12" t="s">
        <v>618</v>
      </c>
      <c r="C318" s="12" t="s">
        <v>619</v>
      </c>
      <c r="D318" s="12"/>
      <c r="E318" s="13">
        <v>24.0</v>
      </c>
      <c r="G318" s="14" t="str">
        <f t="shared" si="1"/>
        <v>Distribute</v>
      </c>
      <c r="K318" s="42"/>
      <c r="Q318" s="39"/>
      <c r="R318" s="39"/>
      <c r="S318" s="39"/>
      <c r="AB318" s="20" t="str">
        <f t="shared" si="19"/>
        <v>Herbs - Hyssop Anise</v>
      </c>
    </row>
    <row r="319">
      <c r="A319" s="12" t="s">
        <v>617</v>
      </c>
      <c r="B319" s="12" t="s">
        <v>618</v>
      </c>
      <c r="E319" s="13">
        <v>15.0</v>
      </c>
      <c r="G319" s="14" t="str">
        <f t="shared" si="1"/>
        <v>Distribute</v>
      </c>
      <c r="K319" s="42"/>
      <c r="Q319" s="39"/>
      <c r="R319" s="39"/>
      <c r="S319" s="39"/>
      <c r="AB319" s="20" t="str">
        <f t="shared" si="19"/>
        <v>Herbs - Anise</v>
      </c>
    </row>
    <row r="320">
      <c r="A320" s="12" t="s">
        <v>617</v>
      </c>
      <c r="B320" s="12" t="s">
        <v>620</v>
      </c>
      <c r="C320" s="12" t="s">
        <v>621</v>
      </c>
      <c r="D320" s="12" t="s">
        <v>622</v>
      </c>
      <c r="E320" s="13">
        <v>1.0</v>
      </c>
      <c r="G320" s="14" t="str">
        <f t="shared" si="1"/>
        <v>Hold</v>
      </c>
      <c r="K320" s="42"/>
      <c r="Q320" s="39"/>
      <c r="R320" s="39"/>
      <c r="S320" s="39"/>
      <c r="AB320" s="20" t="str">
        <f t="shared" si="19"/>
        <v>Herbs - Organic Emily Basil</v>
      </c>
    </row>
    <row r="321">
      <c r="A321" s="12" t="s">
        <v>617</v>
      </c>
      <c r="B321" s="12" t="s">
        <v>620</v>
      </c>
      <c r="C321" s="12" t="s">
        <v>623</v>
      </c>
      <c r="D321" s="12"/>
      <c r="E321" s="13">
        <v>1.0</v>
      </c>
      <c r="G321" s="14" t="str">
        <f t="shared" si="1"/>
        <v>Hold</v>
      </c>
      <c r="K321" s="42"/>
      <c r="Q321" s="39"/>
      <c r="R321" s="39"/>
      <c r="S321" s="39"/>
      <c r="AB321" s="20" t="str">
        <f t="shared" si="19"/>
        <v>Herbs - Finissimo Verde a Palla Basil</v>
      </c>
    </row>
    <row r="322">
      <c r="A322" s="12" t="s">
        <v>617</v>
      </c>
      <c r="B322" s="12" t="s">
        <v>620</v>
      </c>
      <c r="C322" s="12" t="s">
        <v>624</v>
      </c>
      <c r="D322" s="12"/>
      <c r="E322" s="13">
        <v>74.0</v>
      </c>
      <c r="G322" s="14" t="str">
        <f t="shared" si="1"/>
        <v>Distribute</v>
      </c>
      <c r="K322" s="42"/>
      <c r="Q322" s="39"/>
      <c r="R322" s="39"/>
      <c r="S322" s="39"/>
      <c r="AB322" s="20" t="str">
        <f t="shared" si="19"/>
        <v>Herbs - Genovese Basil</v>
      </c>
    </row>
    <row r="323">
      <c r="A323" s="12" t="s">
        <v>617</v>
      </c>
      <c r="B323" s="12" t="s">
        <v>620</v>
      </c>
      <c r="C323" s="12" t="s">
        <v>625</v>
      </c>
      <c r="D323" s="12"/>
      <c r="E323" s="13">
        <v>1.0</v>
      </c>
      <c r="G323" s="14" t="str">
        <f t="shared" si="1"/>
        <v>Hold</v>
      </c>
      <c r="K323" s="42"/>
      <c r="Q323" s="39"/>
      <c r="R323" s="39"/>
      <c r="S323" s="39"/>
      <c r="AB323" s="20" t="str">
        <f t="shared" si="19"/>
        <v>Herbs - Holy Basil</v>
      </c>
    </row>
    <row r="324">
      <c r="A324" s="12" t="s">
        <v>617</v>
      </c>
      <c r="B324" s="12" t="s">
        <v>620</v>
      </c>
      <c r="C324" s="12" t="s">
        <v>626</v>
      </c>
      <c r="D324" s="12"/>
      <c r="E324" s="13">
        <v>1.0</v>
      </c>
      <c r="G324" s="14" t="str">
        <f t="shared" si="1"/>
        <v>Hold</v>
      </c>
      <c r="K324" s="42"/>
      <c r="Q324" s="39"/>
      <c r="R324" s="39"/>
      <c r="S324" s="39"/>
      <c r="AB324" s="20" t="str">
        <f t="shared" si="19"/>
        <v>Herbs - Italian Basil</v>
      </c>
    </row>
    <row r="325">
      <c r="A325" s="12" t="s">
        <v>617</v>
      </c>
      <c r="B325" s="12" t="s">
        <v>620</v>
      </c>
      <c r="C325" s="12" t="s">
        <v>627</v>
      </c>
      <c r="D325" s="12"/>
      <c r="E325" s="13">
        <v>1.0</v>
      </c>
      <c r="G325" s="14" t="str">
        <f t="shared" si="1"/>
        <v>Hold</v>
      </c>
      <c r="K325" s="42"/>
      <c r="Q325" s="39"/>
      <c r="R325" s="39"/>
      <c r="S325" s="39"/>
      <c r="AB325" s="20" t="str">
        <f t="shared" si="19"/>
        <v>Herbs - Kitchen Blend Basil</v>
      </c>
    </row>
    <row r="326">
      <c r="A326" s="12" t="s">
        <v>617</v>
      </c>
      <c r="B326" s="12" t="s">
        <v>620</v>
      </c>
      <c r="C326" s="12" t="s">
        <v>379</v>
      </c>
      <c r="D326" s="12"/>
      <c r="E326" s="13">
        <v>14.0</v>
      </c>
      <c r="G326" s="14" t="str">
        <f t="shared" si="1"/>
        <v>Distribute</v>
      </c>
      <c r="K326" s="42"/>
      <c r="Q326" s="39"/>
      <c r="R326" s="39"/>
      <c r="S326" s="39"/>
      <c r="AB326" s="20" t="str">
        <f t="shared" si="19"/>
        <v>Herbs - Lemon Basil</v>
      </c>
    </row>
    <row r="327">
      <c r="A327" s="12" t="s">
        <v>617</v>
      </c>
      <c r="B327" s="12" t="s">
        <v>620</v>
      </c>
      <c r="C327" s="12" t="s">
        <v>628</v>
      </c>
      <c r="D327" s="12"/>
      <c r="E327" s="13">
        <v>4.0</v>
      </c>
      <c r="G327" s="14" t="str">
        <f t="shared" si="1"/>
        <v>Hold</v>
      </c>
      <c r="K327" s="42"/>
      <c r="Q327" s="39"/>
      <c r="R327" s="39"/>
      <c r="S327" s="39"/>
      <c r="AB327" s="20" t="str">
        <f t="shared" si="19"/>
        <v>Herbs - Mix Basil</v>
      </c>
    </row>
    <row r="328">
      <c r="A328" s="12" t="s">
        <v>617</v>
      </c>
      <c r="B328" s="12" t="s">
        <v>620</v>
      </c>
      <c r="C328" s="12" t="s">
        <v>629</v>
      </c>
      <c r="D328" s="12"/>
      <c r="E328" s="13">
        <v>1.0</v>
      </c>
      <c r="G328" s="14" t="str">
        <f t="shared" si="1"/>
        <v>Hold</v>
      </c>
      <c r="K328" s="42"/>
      <c r="Q328" s="39"/>
      <c r="R328" s="39"/>
      <c r="S328" s="39"/>
      <c r="AB328" s="20" t="str">
        <f t="shared" si="19"/>
        <v>Herbs - Rosie Basil</v>
      </c>
    </row>
    <row r="329">
      <c r="A329" s="12" t="s">
        <v>617</v>
      </c>
      <c r="B329" s="12" t="s">
        <v>620</v>
      </c>
      <c r="C329" s="12" t="s">
        <v>630</v>
      </c>
      <c r="D329" s="12"/>
      <c r="E329" s="13">
        <v>19.0</v>
      </c>
      <c r="G329" s="14" t="str">
        <f t="shared" si="1"/>
        <v>Distribute</v>
      </c>
      <c r="K329" s="42"/>
      <c r="Q329" s="39"/>
      <c r="R329" s="39"/>
      <c r="S329" s="39"/>
      <c r="AB329" s="20" t="str">
        <f t="shared" si="19"/>
        <v>Herbs - Spicy Globe Basil</v>
      </c>
    </row>
    <row r="330">
      <c r="A330" s="12" t="s">
        <v>617</v>
      </c>
      <c r="B330" s="12" t="s">
        <v>620</v>
      </c>
      <c r="C330" s="12" t="s">
        <v>631</v>
      </c>
      <c r="D330" s="12"/>
      <c r="E330" s="13">
        <v>1.0</v>
      </c>
      <c r="G330" s="14" t="str">
        <f t="shared" si="1"/>
        <v>Hold</v>
      </c>
      <c r="K330" s="42"/>
      <c r="Q330" s="39"/>
      <c r="R330" s="39"/>
      <c r="S330" s="39"/>
      <c r="AB330" s="20" t="str">
        <f t="shared" si="19"/>
        <v>Herbs - Sweet Thai Basil</v>
      </c>
    </row>
    <row r="331">
      <c r="A331" s="12" t="s">
        <v>617</v>
      </c>
      <c r="B331" s="12" t="s">
        <v>632</v>
      </c>
      <c r="E331" s="13">
        <v>10.0</v>
      </c>
      <c r="G331" s="14" t="str">
        <f t="shared" si="1"/>
        <v>Distribute</v>
      </c>
      <c r="K331" s="42"/>
      <c r="Q331" s="39"/>
      <c r="R331" s="39"/>
      <c r="S331" s="39"/>
      <c r="AB331" s="20" t="str">
        <f t="shared" si="19"/>
        <v>Herbs - Borage</v>
      </c>
    </row>
    <row r="332">
      <c r="A332" s="12" t="s">
        <v>617</v>
      </c>
      <c r="B332" s="12" t="s">
        <v>633</v>
      </c>
      <c r="C332" s="12" t="s">
        <v>634</v>
      </c>
      <c r="D332" s="12"/>
      <c r="E332" s="13">
        <v>2.0</v>
      </c>
      <c r="G332" s="14" t="str">
        <f t="shared" si="1"/>
        <v>Hold</v>
      </c>
      <c r="K332" s="42"/>
      <c r="Q332" s="39"/>
      <c r="R332" s="39"/>
      <c r="S332" s="39"/>
      <c r="AB332" s="20" t="str">
        <f t="shared" si="19"/>
        <v>Herbs - German Chamomile</v>
      </c>
    </row>
    <row r="333">
      <c r="A333" s="12" t="s">
        <v>617</v>
      </c>
      <c r="B333" s="12" t="s">
        <v>635</v>
      </c>
      <c r="E333" s="13">
        <v>62.0</v>
      </c>
      <c r="G333" s="14" t="str">
        <f t="shared" si="1"/>
        <v>Distribute</v>
      </c>
      <c r="K333" s="42"/>
      <c r="Q333" s="39"/>
      <c r="R333" s="39"/>
      <c r="S333" s="39"/>
      <c r="AB333" s="20" t="str">
        <f t="shared" si="19"/>
        <v>Herbs - Chervil</v>
      </c>
    </row>
    <row r="334">
      <c r="A334" s="12" t="s">
        <v>617</v>
      </c>
      <c r="B334" s="12" t="s">
        <v>636</v>
      </c>
      <c r="C334" s="12" t="s">
        <v>637</v>
      </c>
      <c r="D334" s="12"/>
      <c r="E334" s="13">
        <v>26.0</v>
      </c>
      <c r="G334" s="14" t="str">
        <f t="shared" si="1"/>
        <v>Distribute</v>
      </c>
      <c r="K334" s="42"/>
      <c r="Q334" s="39"/>
      <c r="R334" s="39"/>
      <c r="S334" s="39"/>
      <c r="AB334" s="20" t="str">
        <f t="shared" si="19"/>
        <v>Herbs - Garlic Chives</v>
      </c>
    </row>
    <row r="335">
      <c r="A335" s="12" t="s">
        <v>617</v>
      </c>
      <c r="B335" s="12" t="s">
        <v>636</v>
      </c>
      <c r="E335" s="13">
        <v>9.0</v>
      </c>
      <c r="G335" s="14" t="str">
        <f t="shared" si="1"/>
        <v>Distribute</v>
      </c>
      <c r="K335" s="42"/>
      <c r="Q335" s="39"/>
      <c r="R335" s="39"/>
      <c r="S335" s="39"/>
      <c r="AB335" s="20" t="str">
        <f t="shared" si="19"/>
        <v>Herbs - Chives</v>
      </c>
    </row>
    <row r="336">
      <c r="A336" s="12" t="s">
        <v>617</v>
      </c>
      <c r="B336" s="12" t="s">
        <v>638</v>
      </c>
      <c r="C336" s="12" t="s">
        <v>639</v>
      </c>
      <c r="D336" s="12"/>
      <c r="E336" s="13">
        <v>2.0</v>
      </c>
      <c r="G336" s="14" t="str">
        <f t="shared" si="1"/>
        <v>Hold</v>
      </c>
      <c r="K336" s="42"/>
      <c r="Q336" s="39"/>
      <c r="R336" s="39"/>
      <c r="S336" s="39"/>
      <c r="AB336" s="20" t="str">
        <f t="shared" si="19"/>
        <v>Herbs - Santo Cilantro</v>
      </c>
    </row>
    <row r="337">
      <c r="A337" s="12" t="s">
        <v>617</v>
      </c>
      <c r="B337" s="12" t="s">
        <v>638</v>
      </c>
      <c r="E337" s="13">
        <v>17.0</v>
      </c>
      <c r="G337" s="14" t="str">
        <f t="shared" si="1"/>
        <v>Distribute</v>
      </c>
      <c r="K337" s="42"/>
      <c r="Q337" s="39"/>
      <c r="R337" s="39"/>
      <c r="S337" s="39"/>
      <c r="AB337" s="20" t="str">
        <f t="shared" si="19"/>
        <v>Herbs - Cilantro</v>
      </c>
    </row>
    <row r="338">
      <c r="A338" s="12" t="s">
        <v>617</v>
      </c>
      <c r="B338" s="12" t="s">
        <v>640</v>
      </c>
      <c r="C338" s="12" t="s">
        <v>641</v>
      </c>
      <c r="D338" s="12"/>
      <c r="E338" s="13">
        <v>29.0</v>
      </c>
      <c r="G338" s="14" t="str">
        <f t="shared" si="1"/>
        <v>Distribute</v>
      </c>
      <c r="K338" s="42"/>
      <c r="Q338" s="39"/>
      <c r="R338" s="39"/>
      <c r="S338" s="39"/>
      <c r="AB338" s="20" t="str">
        <f t="shared" si="19"/>
        <v>Herbs - Bouquet Dill</v>
      </c>
    </row>
    <row r="339">
      <c r="A339" s="12" t="s">
        <v>617</v>
      </c>
      <c r="B339" s="12" t="s">
        <v>640</v>
      </c>
      <c r="C339" s="12" t="s">
        <v>642</v>
      </c>
      <c r="D339" s="12"/>
      <c r="E339" s="13">
        <v>1.0</v>
      </c>
      <c r="G339" s="14" t="str">
        <f t="shared" si="1"/>
        <v>Hold</v>
      </c>
      <c r="K339" s="42"/>
      <c r="Q339" s="39"/>
      <c r="R339" s="39"/>
      <c r="S339" s="39"/>
      <c r="AB339" s="20" t="str">
        <f t="shared" si="19"/>
        <v>Herbs - Dukat Dill</v>
      </c>
    </row>
    <row r="340">
      <c r="A340" s="12" t="s">
        <v>617</v>
      </c>
      <c r="B340" s="12" t="s">
        <v>643</v>
      </c>
      <c r="C340" s="12" t="s">
        <v>644</v>
      </c>
      <c r="D340" s="12"/>
      <c r="E340" s="13">
        <v>17.0</v>
      </c>
      <c r="G340" s="14" t="str">
        <f t="shared" si="1"/>
        <v>Distribute</v>
      </c>
      <c r="K340" s="42"/>
      <c r="Q340" s="39"/>
      <c r="R340" s="39"/>
      <c r="S340" s="39"/>
      <c r="AB340" s="20" t="str">
        <f t="shared" si="19"/>
        <v>Herbs - Bronze Fennel</v>
      </c>
    </row>
    <row r="341">
      <c r="A341" s="12" t="s">
        <v>617</v>
      </c>
      <c r="B341" s="12" t="s">
        <v>643</v>
      </c>
      <c r="C341" s="12" t="s">
        <v>645</v>
      </c>
      <c r="D341" s="12"/>
      <c r="E341" s="13">
        <v>24.0</v>
      </c>
      <c r="G341" s="14" t="str">
        <f t="shared" si="1"/>
        <v>Distribute</v>
      </c>
      <c r="K341" s="42"/>
      <c r="Q341" s="39"/>
      <c r="R341" s="39"/>
      <c r="S341" s="39"/>
      <c r="AB341" s="20" t="str">
        <f t="shared" si="19"/>
        <v>Herbs - Sweet Florence Fennel</v>
      </c>
    </row>
    <row r="342">
      <c r="A342" s="12" t="s">
        <v>617</v>
      </c>
      <c r="B342" s="12" t="s">
        <v>646</v>
      </c>
      <c r="C342" s="12" t="s">
        <v>647</v>
      </c>
      <c r="D342" s="12"/>
      <c r="E342" s="13">
        <v>2.0</v>
      </c>
      <c r="G342" s="14" t="str">
        <f t="shared" si="1"/>
        <v>Hold</v>
      </c>
      <c r="K342" s="42"/>
      <c r="Q342" s="39"/>
      <c r="R342" s="39"/>
      <c r="S342" s="39"/>
      <c r="AB342" s="20" t="str">
        <f t="shared" si="19"/>
        <v>Herbs - Red Drops Hibiscus</v>
      </c>
    </row>
    <row r="343">
      <c r="A343" s="12" t="s">
        <v>617</v>
      </c>
      <c r="B343" s="12" t="s">
        <v>648</v>
      </c>
      <c r="E343" s="13">
        <v>15.0</v>
      </c>
      <c r="G343" s="14" t="str">
        <f t="shared" si="1"/>
        <v>Distribute</v>
      </c>
      <c r="K343" s="42"/>
      <c r="Q343" s="39"/>
      <c r="R343" s="39"/>
      <c r="S343" s="39"/>
      <c r="AB343" s="20" t="str">
        <f t="shared" si="19"/>
        <v>Herbs - Lavender</v>
      </c>
    </row>
    <row r="344">
      <c r="A344" s="12" t="s">
        <v>617</v>
      </c>
      <c r="B344" s="12" t="s">
        <v>649</v>
      </c>
      <c r="E344" s="13">
        <v>2.0</v>
      </c>
      <c r="G344" s="14" t="str">
        <f t="shared" si="1"/>
        <v>Hold</v>
      </c>
      <c r="K344" s="42"/>
      <c r="Q344" s="39"/>
      <c r="R344" s="39"/>
      <c r="S344" s="39"/>
      <c r="AB344" s="20" t="str">
        <f t="shared" si="19"/>
        <v>Herbs - Lemon Balm</v>
      </c>
    </row>
    <row r="345">
      <c r="A345" s="12" t="s">
        <v>617</v>
      </c>
      <c r="B345" s="12" t="s">
        <v>650</v>
      </c>
      <c r="E345" s="13">
        <v>1.0</v>
      </c>
      <c r="G345" s="14" t="str">
        <f t="shared" si="1"/>
        <v>Hold</v>
      </c>
      <c r="K345" s="42"/>
      <c r="Q345" s="39"/>
      <c r="R345" s="39"/>
      <c r="S345" s="39"/>
      <c r="AB345" s="20" t="str">
        <f t="shared" si="19"/>
        <v>Herbs - Lovage</v>
      </c>
    </row>
    <row r="346">
      <c r="A346" s="12" t="s">
        <v>617</v>
      </c>
      <c r="B346" s="12" t="s">
        <v>651</v>
      </c>
      <c r="C346" s="12" t="s">
        <v>652</v>
      </c>
      <c r="D346" s="12"/>
      <c r="E346" s="13">
        <v>35.0</v>
      </c>
      <c r="G346" s="14" t="str">
        <f t="shared" si="1"/>
        <v>Distribute</v>
      </c>
      <c r="K346" s="42"/>
      <c r="Q346" s="39"/>
      <c r="R346" s="39"/>
      <c r="S346" s="39"/>
      <c r="AB346" s="20" t="str">
        <f t="shared" si="19"/>
        <v>Herbs - Sweet Marjoram</v>
      </c>
    </row>
    <row r="347">
      <c r="A347" s="12" t="s">
        <v>617</v>
      </c>
      <c r="B347" s="12" t="s">
        <v>653</v>
      </c>
      <c r="C347" s="12" t="s">
        <v>654</v>
      </c>
      <c r="D347" s="12"/>
      <c r="E347" s="13">
        <v>1.0</v>
      </c>
      <c r="G347" s="14" t="str">
        <f t="shared" si="1"/>
        <v>Hold</v>
      </c>
      <c r="K347" s="42"/>
      <c r="Q347" s="39"/>
      <c r="R347" s="39"/>
      <c r="S347" s="39"/>
      <c r="AB347" s="20" t="str">
        <f t="shared" si="19"/>
        <v>Herbs - Zaatar Oregano</v>
      </c>
    </row>
    <row r="348">
      <c r="A348" s="12" t="s">
        <v>617</v>
      </c>
      <c r="B348" s="12" t="s">
        <v>653</v>
      </c>
      <c r="E348" s="13">
        <v>11.0</v>
      </c>
      <c r="G348" s="14" t="str">
        <f t="shared" si="1"/>
        <v>Distribute</v>
      </c>
      <c r="K348" s="42"/>
      <c r="Q348" s="39"/>
      <c r="R348" s="39"/>
      <c r="S348" s="39"/>
      <c r="AB348" s="20" t="str">
        <f t="shared" si="19"/>
        <v>Herbs - Oregano</v>
      </c>
    </row>
    <row r="349">
      <c r="A349" s="12" t="s">
        <v>617</v>
      </c>
      <c r="B349" s="12" t="s">
        <v>655</v>
      </c>
      <c r="C349" s="12" t="s">
        <v>656</v>
      </c>
      <c r="D349" s="12"/>
      <c r="E349" s="13">
        <v>1.0</v>
      </c>
      <c r="G349" s="14" t="str">
        <f t="shared" si="1"/>
        <v>Hold</v>
      </c>
      <c r="K349" s="42"/>
      <c r="Q349" s="39"/>
      <c r="R349" s="39"/>
      <c r="S349" s="39"/>
      <c r="AB349" s="20" t="str">
        <f t="shared" si="19"/>
        <v>Herbs - Forest Green Parsley</v>
      </c>
    </row>
    <row r="350">
      <c r="A350" s="12" t="s">
        <v>617</v>
      </c>
      <c r="B350" s="12" t="s">
        <v>655</v>
      </c>
      <c r="C350" s="12" t="s">
        <v>657</v>
      </c>
      <c r="D350" s="12"/>
      <c r="E350" s="13">
        <v>4.0</v>
      </c>
      <c r="G350" s="14" t="str">
        <f t="shared" si="1"/>
        <v>Hold</v>
      </c>
      <c r="K350" s="42"/>
      <c r="Q350" s="39"/>
      <c r="R350" s="39"/>
      <c r="S350" s="39"/>
      <c r="AB350" s="20" t="str">
        <f t="shared" si="19"/>
        <v>Herbs - Giant Italian Parsley</v>
      </c>
    </row>
    <row r="351">
      <c r="A351" s="12" t="s">
        <v>617</v>
      </c>
      <c r="B351" s="12" t="s">
        <v>655</v>
      </c>
      <c r="C351" s="12" t="s">
        <v>658</v>
      </c>
      <c r="D351" s="12"/>
      <c r="E351" s="13">
        <v>1.0</v>
      </c>
      <c r="G351" s="14" t="str">
        <f t="shared" si="1"/>
        <v>Hold</v>
      </c>
      <c r="K351" s="42"/>
      <c r="Q351" s="39"/>
      <c r="R351" s="39"/>
      <c r="S351" s="39"/>
      <c r="AB351" s="20" t="str">
        <f t="shared" si="19"/>
        <v>Herbs - Italian Flat Leaf Parsley</v>
      </c>
    </row>
    <row r="352">
      <c r="A352" s="12" t="s">
        <v>617</v>
      </c>
      <c r="B352" s="12" t="s">
        <v>655</v>
      </c>
      <c r="C352" s="12" t="s">
        <v>659</v>
      </c>
      <c r="D352" s="12"/>
      <c r="E352" s="13">
        <v>33.0</v>
      </c>
      <c r="G352" s="14" t="str">
        <f t="shared" si="1"/>
        <v>Distribute</v>
      </c>
      <c r="K352" s="42"/>
      <c r="Q352" s="39"/>
      <c r="R352" s="39"/>
      <c r="S352" s="39"/>
      <c r="AB352" s="20" t="str">
        <f t="shared" si="19"/>
        <v>Herbs - Italian Large Flat Leaf Parsley</v>
      </c>
    </row>
    <row r="353">
      <c r="A353" s="12" t="s">
        <v>617</v>
      </c>
      <c r="B353" s="12" t="s">
        <v>655</v>
      </c>
      <c r="C353" s="12" t="s">
        <v>660</v>
      </c>
      <c r="D353" s="12"/>
      <c r="E353" s="13">
        <v>29.0</v>
      </c>
      <c r="G353" s="14" t="str">
        <f t="shared" si="1"/>
        <v>Distribute</v>
      </c>
      <c r="K353" s="42"/>
      <c r="Q353" s="39"/>
      <c r="R353" s="39"/>
      <c r="S353" s="39"/>
      <c r="AB353" s="20" t="str">
        <f t="shared" si="19"/>
        <v>Herbs - Moss Curled Parsley</v>
      </c>
    </row>
    <row r="354">
      <c r="A354" s="12" t="s">
        <v>617</v>
      </c>
      <c r="B354" s="12" t="s">
        <v>655</v>
      </c>
      <c r="C354" s="12" t="s">
        <v>661</v>
      </c>
      <c r="D354" s="12"/>
      <c r="E354" s="13">
        <v>1.0</v>
      </c>
      <c r="G354" s="14" t="str">
        <f t="shared" si="1"/>
        <v>Hold</v>
      </c>
      <c r="K354" s="42"/>
      <c r="Q354" s="39"/>
      <c r="R354" s="39"/>
      <c r="S354" s="39"/>
      <c r="AB354" s="20" t="str">
        <f t="shared" si="19"/>
        <v>Herbs - Triple Curled Parsley</v>
      </c>
    </row>
    <row r="355">
      <c r="A355" s="12" t="s">
        <v>617</v>
      </c>
      <c r="B355" s="12" t="s">
        <v>662</v>
      </c>
      <c r="E355" s="13">
        <v>4.0</v>
      </c>
      <c r="G355" s="14" t="str">
        <f t="shared" si="1"/>
        <v>Hold</v>
      </c>
      <c r="K355" s="42"/>
      <c r="Q355" s="39"/>
      <c r="R355" s="39"/>
      <c r="S355" s="39"/>
      <c r="AB355" s="20" t="str">
        <f t="shared" si="19"/>
        <v>Herbs - Rosemary</v>
      </c>
    </row>
    <row r="356">
      <c r="A356" s="12" t="s">
        <v>617</v>
      </c>
      <c r="B356" s="12" t="s">
        <v>663</v>
      </c>
      <c r="C356" s="12"/>
      <c r="D356" s="12"/>
      <c r="E356" s="13">
        <v>1.0</v>
      </c>
      <c r="G356" s="14" t="str">
        <f t="shared" si="1"/>
        <v>Hold</v>
      </c>
      <c r="K356" s="42"/>
      <c r="Q356" s="39"/>
      <c r="R356" s="39"/>
      <c r="S356" s="39"/>
      <c r="AB356" s="20" t="str">
        <f t="shared" si="19"/>
        <v>Herbs - Sage</v>
      </c>
    </row>
    <row r="357">
      <c r="A357" s="12" t="s">
        <v>617</v>
      </c>
      <c r="B357" s="12" t="s">
        <v>663</v>
      </c>
      <c r="C357" s="12" t="s">
        <v>664</v>
      </c>
      <c r="D357" s="12"/>
      <c r="E357" s="13">
        <v>6.0</v>
      </c>
      <c r="G357" s="14" t="str">
        <f t="shared" si="1"/>
        <v>Distribute</v>
      </c>
      <c r="K357" s="42"/>
      <c r="Q357" s="39"/>
      <c r="R357" s="39"/>
      <c r="S357" s="39"/>
      <c r="AB357" s="20" t="str">
        <f t="shared" si="19"/>
        <v>Herbs - Broad Leaf Sage</v>
      </c>
    </row>
    <row r="358">
      <c r="A358" s="12" t="s">
        <v>617</v>
      </c>
      <c r="B358" s="12" t="s">
        <v>604</v>
      </c>
      <c r="E358" s="13">
        <v>1.0</v>
      </c>
      <c r="G358" s="14" t="str">
        <f t="shared" si="1"/>
        <v>Hold</v>
      </c>
      <c r="K358" s="42"/>
      <c r="Q358" s="39"/>
      <c r="R358" s="39"/>
      <c r="S358" s="39"/>
      <c r="AB358" s="20" t="str">
        <f t="shared" si="19"/>
        <v>Herbs - Sorrel</v>
      </c>
    </row>
    <row r="359">
      <c r="A359" s="12" t="s">
        <v>617</v>
      </c>
      <c r="B359" s="12" t="s">
        <v>665</v>
      </c>
      <c r="E359" s="13">
        <v>3.0</v>
      </c>
      <c r="G359" s="14" t="str">
        <f t="shared" si="1"/>
        <v>Hold</v>
      </c>
      <c r="K359" s="42"/>
      <c r="Q359" s="39"/>
      <c r="R359" s="39"/>
      <c r="S359" s="39"/>
      <c r="AB359" s="20" t="str">
        <f t="shared" si="19"/>
        <v>Herbs - Spearmint</v>
      </c>
    </row>
    <row r="360">
      <c r="A360" s="12" t="s">
        <v>617</v>
      </c>
      <c r="B360" s="12" t="s">
        <v>666</v>
      </c>
      <c r="E360" s="13">
        <v>1.0</v>
      </c>
      <c r="G360" s="14" t="str">
        <f t="shared" si="1"/>
        <v>Hold</v>
      </c>
      <c r="K360" s="42"/>
      <c r="Q360" s="39"/>
      <c r="R360" s="39"/>
      <c r="S360" s="39"/>
      <c r="AB360" s="20" t="str">
        <f t="shared" si="19"/>
        <v>Herbs - Stevia</v>
      </c>
    </row>
    <row r="361">
      <c r="A361" s="12" t="s">
        <v>617</v>
      </c>
      <c r="B361" s="12" t="s">
        <v>667</v>
      </c>
      <c r="E361" s="13">
        <v>35.0</v>
      </c>
      <c r="G361" s="14" t="str">
        <f t="shared" si="1"/>
        <v>Distribute</v>
      </c>
      <c r="K361" s="42"/>
      <c r="Q361" s="39"/>
      <c r="R361" s="39"/>
      <c r="S361" s="39"/>
      <c r="AB361" s="20" t="str">
        <f t="shared" si="19"/>
        <v>Herbs - Summer Savory</v>
      </c>
    </row>
    <row r="362">
      <c r="A362" s="12" t="s">
        <v>617</v>
      </c>
      <c r="B362" s="12" t="s">
        <v>668</v>
      </c>
      <c r="C362" s="12" t="s">
        <v>664</v>
      </c>
      <c r="D362" s="12"/>
      <c r="E362" s="13">
        <v>1.0</v>
      </c>
      <c r="G362" s="14" t="str">
        <f t="shared" si="1"/>
        <v>Hold</v>
      </c>
      <c r="K362" s="42"/>
      <c r="Q362" s="39"/>
      <c r="R362" s="39"/>
      <c r="S362" s="39"/>
      <c r="AB362" s="20" t="str">
        <f t="shared" si="19"/>
        <v>Herbs - Broad Leaf Thyme</v>
      </c>
    </row>
    <row r="363">
      <c r="A363" s="12" t="s">
        <v>617</v>
      </c>
      <c r="B363" s="12" t="s">
        <v>668</v>
      </c>
      <c r="C363" s="12" t="s">
        <v>669</v>
      </c>
      <c r="E363" s="13">
        <v>1.0</v>
      </c>
      <c r="G363" s="14" t="str">
        <f t="shared" si="1"/>
        <v>Hold</v>
      </c>
      <c r="K363" s="42"/>
      <c r="Q363" s="39"/>
      <c r="R363" s="39"/>
      <c r="S363" s="39"/>
      <c r="AB363" s="20" t="str">
        <f t="shared" si="19"/>
        <v>Herbs - English Thyme Thyme</v>
      </c>
    </row>
    <row r="364">
      <c r="A364" s="12" t="s">
        <v>617</v>
      </c>
      <c r="B364" s="12" t="s">
        <v>668</v>
      </c>
      <c r="E364" s="13">
        <v>12.0</v>
      </c>
      <c r="G364" s="14" t="str">
        <f t="shared" si="1"/>
        <v>Distribute</v>
      </c>
      <c r="K364" s="42"/>
      <c r="Q364" s="39"/>
      <c r="R364" s="39"/>
      <c r="S364" s="39"/>
      <c r="AB364" s="20" t="str">
        <f t="shared" si="19"/>
        <v>Herbs - Thyme</v>
      </c>
    </row>
    <row r="365">
      <c r="A365" s="12" t="s">
        <v>670</v>
      </c>
      <c r="B365" s="12" t="s">
        <v>671</v>
      </c>
      <c r="E365" s="13">
        <v>1.0</v>
      </c>
      <c r="G365" s="14" t="str">
        <f t="shared" si="1"/>
        <v>Hold</v>
      </c>
      <c r="K365" s="42"/>
      <c r="Q365" s="39"/>
      <c r="R365" s="39"/>
      <c r="S365" s="39"/>
      <c r="AB365" s="20" t="str">
        <f t="shared" si="19"/>
        <v>Huckleberry - Garden</v>
      </c>
    </row>
    <row r="366">
      <c r="A366" s="12" t="s">
        <v>672</v>
      </c>
      <c r="B366" s="12" t="s">
        <v>673</v>
      </c>
      <c r="C366" s="12"/>
      <c r="D366" s="12"/>
      <c r="E366" s="13">
        <v>1.0</v>
      </c>
      <c r="G366" s="14" t="str">
        <f t="shared" si="1"/>
        <v>Hold</v>
      </c>
      <c r="K366" s="42"/>
      <c r="Q366" s="39"/>
      <c r="R366" s="39"/>
      <c r="S366" s="39"/>
      <c r="AB366" s="20" t="str">
        <f t="shared" si="19"/>
        <v>Kohlrabi - Azur Star</v>
      </c>
    </row>
    <row r="367">
      <c r="A367" s="12" t="s">
        <v>672</v>
      </c>
      <c r="B367" s="12" t="s">
        <v>674</v>
      </c>
      <c r="C367" s="12"/>
      <c r="D367" s="12"/>
      <c r="E367" s="13">
        <v>19.0</v>
      </c>
      <c r="G367" s="14" t="str">
        <f t="shared" si="1"/>
        <v>Distribute</v>
      </c>
      <c r="K367" s="42"/>
      <c r="Q367" s="39"/>
      <c r="R367" s="39"/>
      <c r="S367" s="39"/>
      <c r="AB367" s="20" t="str">
        <f t="shared" si="19"/>
        <v>Kohlrabi - Purple &amp; White</v>
      </c>
    </row>
    <row r="368">
      <c r="A368" s="12" t="s">
        <v>672</v>
      </c>
      <c r="B368" s="12" t="s">
        <v>675</v>
      </c>
      <c r="C368" s="12"/>
      <c r="D368" s="12"/>
      <c r="E368" s="13">
        <v>3.0</v>
      </c>
      <c r="G368" s="14" t="str">
        <f t="shared" si="1"/>
        <v>Hold</v>
      </c>
      <c r="K368" s="42"/>
      <c r="Q368" s="39"/>
      <c r="R368" s="39"/>
      <c r="S368" s="39"/>
      <c r="AB368" s="20" t="str">
        <f t="shared" si="19"/>
        <v>Kohlrabi - Superschmeltz</v>
      </c>
    </row>
    <row r="369">
      <c r="A369" s="12" t="s">
        <v>672</v>
      </c>
      <c r="B369" s="12" t="s">
        <v>676</v>
      </c>
      <c r="C369" s="12"/>
      <c r="D369" s="12"/>
      <c r="E369" s="13">
        <v>2.0</v>
      </c>
      <c r="G369" s="14" t="str">
        <f t="shared" si="1"/>
        <v>Hold</v>
      </c>
      <c r="K369" s="42"/>
      <c r="Q369" s="39"/>
      <c r="R369" s="39"/>
      <c r="S369" s="39"/>
      <c r="AB369" s="20" t="str">
        <f t="shared" si="19"/>
        <v>Kohlrabi - Trero</v>
      </c>
    </row>
    <row r="370">
      <c r="A370" s="12" t="s">
        <v>677</v>
      </c>
      <c r="B370" s="12" t="s">
        <v>678</v>
      </c>
      <c r="E370" s="13">
        <v>22.0</v>
      </c>
      <c r="G370" s="14" t="str">
        <f t="shared" si="1"/>
        <v>Distribute</v>
      </c>
      <c r="K370" s="42"/>
      <c r="Q370" s="39"/>
      <c r="R370" s="39"/>
      <c r="S370" s="39"/>
      <c r="AB370" s="20" t="str">
        <f t="shared" si="19"/>
        <v>Leek - American Flag</v>
      </c>
    </row>
    <row r="371">
      <c r="A371" s="12" t="s">
        <v>677</v>
      </c>
      <c r="B371" s="12" t="s">
        <v>679</v>
      </c>
      <c r="E371" s="13">
        <v>1.0</v>
      </c>
      <c r="G371" s="14" t="str">
        <f t="shared" si="1"/>
        <v>Hold</v>
      </c>
      <c r="K371" s="42"/>
      <c r="Q371" s="39"/>
      <c r="R371" s="39"/>
      <c r="S371" s="39"/>
      <c r="AB371" s="20" t="str">
        <f t="shared" si="19"/>
        <v>Leek - Blue Solaise</v>
      </c>
    </row>
    <row r="372">
      <c r="A372" s="12" t="s">
        <v>677</v>
      </c>
      <c r="B372" s="12" t="s">
        <v>680</v>
      </c>
      <c r="E372" s="13">
        <v>4.0</v>
      </c>
      <c r="G372" s="14" t="str">
        <f t="shared" si="1"/>
        <v>Hold</v>
      </c>
      <c r="K372" s="42"/>
      <c r="Q372" s="39"/>
      <c r="R372" s="39"/>
      <c r="S372" s="39"/>
      <c r="AB372" s="20" t="str">
        <f t="shared" si="19"/>
        <v>Leek - Chinook</v>
      </c>
    </row>
    <row r="373">
      <c r="A373" s="12" t="s">
        <v>677</v>
      </c>
      <c r="B373" s="12" t="s">
        <v>681</v>
      </c>
      <c r="E373" s="13">
        <v>2.0</v>
      </c>
      <c r="G373" s="14" t="str">
        <f t="shared" si="1"/>
        <v>Hold</v>
      </c>
      <c r="K373" s="42"/>
      <c r="Q373" s="39"/>
      <c r="R373" s="39"/>
      <c r="S373" s="39"/>
      <c r="AB373" s="20" t="str">
        <f t="shared" si="19"/>
        <v>Leek - Tadorna</v>
      </c>
    </row>
    <row r="374">
      <c r="A374" s="12" t="s">
        <v>682</v>
      </c>
      <c r="B374" s="12" t="s">
        <v>683</v>
      </c>
      <c r="E374" s="13">
        <v>28.0</v>
      </c>
      <c r="G374" s="14" t="str">
        <f t="shared" si="1"/>
        <v>Distribute</v>
      </c>
      <c r="K374" s="42"/>
      <c r="Q374" s="39"/>
      <c r="R374" s="39"/>
      <c r="S374" s="39"/>
      <c r="AB374" s="20" t="str">
        <f t="shared" si="19"/>
        <v>Melon - Galia Incredible</v>
      </c>
    </row>
    <row r="375">
      <c r="A375" s="12" t="s">
        <v>682</v>
      </c>
      <c r="B375" s="12" t="s">
        <v>684</v>
      </c>
      <c r="E375" s="13">
        <v>4.0</v>
      </c>
      <c r="G375" s="14" t="str">
        <f t="shared" si="1"/>
        <v>Hold</v>
      </c>
      <c r="K375" s="42"/>
      <c r="Q375" s="39"/>
      <c r="R375" s="39"/>
      <c r="S375" s="39"/>
      <c r="AB375" s="20" t="str">
        <f t="shared" si="19"/>
        <v>Melon - Papayadew</v>
      </c>
    </row>
    <row r="376">
      <c r="A376" s="12" t="s">
        <v>682</v>
      </c>
      <c r="B376" s="12" t="s">
        <v>685</v>
      </c>
      <c r="E376" s="13">
        <v>1.0</v>
      </c>
      <c r="G376" s="14" t="str">
        <f t="shared" si="1"/>
        <v>Hold</v>
      </c>
      <c r="K376" s="42"/>
      <c r="Q376" s="39"/>
      <c r="R376" s="39"/>
      <c r="S376" s="39"/>
      <c r="AB376" s="20" t="str">
        <f t="shared" si="19"/>
        <v>Melon - Sakata's Sweet</v>
      </c>
    </row>
    <row r="377">
      <c r="A377" s="12" t="s">
        <v>682</v>
      </c>
      <c r="B377" s="12" t="s">
        <v>686</v>
      </c>
      <c r="E377" s="13">
        <v>3.0</v>
      </c>
      <c r="G377" s="14" t="str">
        <f t="shared" si="1"/>
        <v>Hold</v>
      </c>
      <c r="K377" s="42"/>
      <c r="Q377" s="39"/>
      <c r="R377" s="39"/>
      <c r="S377" s="39"/>
      <c r="AB377" s="20" t="str">
        <f t="shared" si="19"/>
        <v>Melon - Tasty Bites</v>
      </c>
    </row>
    <row r="378">
      <c r="A378" s="12" t="s">
        <v>687</v>
      </c>
      <c r="B378" s="12" t="s">
        <v>688</v>
      </c>
      <c r="E378" s="13">
        <v>5.0</v>
      </c>
      <c r="G378" s="14" t="str">
        <f t="shared" si="1"/>
        <v>Hold</v>
      </c>
      <c r="K378" s="42"/>
      <c r="Q378" s="39"/>
      <c r="R378" s="39"/>
      <c r="S378" s="39"/>
      <c r="AB378" s="20" t="str">
        <f t="shared" si="19"/>
        <v>Onion - Ailsa Craig</v>
      </c>
    </row>
    <row r="379">
      <c r="A379" s="12" t="s">
        <v>687</v>
      </c>
      <c r="B379" s="12" t="s">
        <v>689</v>
      </c>
      <c r="E379" s="13">
        <v>1.0</v>
      </c>
      <c r="G379" s="14" t="str">
        <f t="shared" si="1"/>
        <v>Hold</v>
      </c>
      <c r="K379" s="42"/>
      <c r="Q379" s="39"/>
      <c r="R379" s="39"/>
      <c r="S379" s="39"/>
      <c r="AB379" s="20" t="str">
        <f t="shared" si="19"/>
        <v>Onion - Apache</v>
      </c>
    </row>
    <row r="380">
      <c r="A380" s="12" t="s">
        <v>687</v>
      </c>
      <c r="B380" s="12" t="s">
        <v>690</v>
      </c>
      <c r="E380" s="13">
        <v>1.0</v>
      </c>
      <c r="G380" s="14" t="str">
        <f t="shared" si="1"/>
        <v>Hold</v>
      </c>
      <c r="K380" s="42"/>
      <c r="Q380" s="39"/>
      <c r="R380" s="39"/>
      <c r="S380" s="39"/>
      <c r="AB380" s="20" t="str">
        <f t="shared" si="19"/>
        <v>Onion - Kincho</v>
      </c>
    </row>
    <row r="381">
      <c r="A381" s="12" t="s">
        <v>687</v>
      </c>
      <c r="B381" s="12" t="s">
        <v>691</v>
      </c>
      <c r="E381" s="13">
        <v>2.0</v>
      </c>
      <c r="G381" s="14" t="str">
        <f t="shared" si="1"/>
        <v>Hold</v>
      </c>
      <c r="K381" s="42"/>
      <c r="Q381" s="39"/>
      <c r="R381" s="39"/>
      <c r="S381" s="39"/>
      <c r="AB381" s="20" t="str">
        <f t="shared" si="19"/>
        <v>Onion - Parade-Pelleted</v>
      </c>
    </row>
    <row r="382">
      <c r="A382" s="12" t="s">
        <v>687</v>
      </c>
      <c r="B382" s="12" t="s">
        <v>692</v>
      </c>
      <c r="E382" s="13">
        <v>4.0</v>
      </c>
      <c r="G382" s="14" t="str">
        <f t="shared" si="1"/>
        <v>Hold</v>
      </c>
      <c r="K382" s="42"/>
      <c r="Q382" s="39"/>
      <c r="R382" s="39"/>
      <c r="S382" s="39"/>
      <c r="AB382" s="20" t="str">
        <f t="shared" si="19"/>
        <v>Onion - Purplette</v>
      </c>
    </row>
    <row r="383">
      <c r="A383" s="12" t="s">
        <v>687</v>
      </c>
      <c r="B383" s="12" t="s">
        <v>693</v>
      </c>
      <c r="E383" s="13">
        <v>1.0</v>
      </c>
      <c r="G383" s="14" t="str">
        <f t="shared" si="1"/>
        <v>Hold</v>
      </c>
      <c r="K383" s="42"/>
      <c r="Q383" s="39"/>
      <c r="R383" s="39"/>
      <c r="S383" s="39"/>
      <c r="AB383" s="20" t="str">
        <f t="shared" si="19"/>
        <v>Onion - Red Wethersfield</v>
      </c>
    </row>
    <row r="384">
      <c r="A384" s="12" t="s">
        <v>687</v>
      </c>
      <c r="B384" s="12" t="s">
        <v>694</v>
      </c>
      <c r="E384" s="13">
        <v>1.0</v>
      </c>
      <c r="G384" s="14" t="str">
        <f t="shared" si="1"/>
        <v>Hold</v>
      </c>
      <c r="K384" s="42"/>
      <c r="Q384" s="39"/>
      <c r="R384" s="39"/>
      <c r="S384" s="39"/>
      <c r="AB384" s="20" t="str">
        <f t="shared" si="19"/>
        <v>Onion - Talon</v>
      </c>
    </row>
    <row r="385">
      <c r="A385" s="12" t="s">
        <v>687</v>
      </c>
      <c r="B385" s="12" t="s">
        <v>695</v>
      </c>
      <c r="E385" s="13">
        <v>1.0</v>
      </c>
      <c r="G385" s="14" t="str">
        <f t="shared" si="1"/>
        <v>Hold</v>
      </c>
      <c r="K385" s="42"/>
      <c r="Q385" s="39"/>
      <c r="R385" s="39"/>
      <c r="S385" s="39"/>
      <c r="AB385" s="20" t="str">
        <f t="shared" si="19"/>
        <v>Onion - Walla Walla</v>
      </c>
    </row>
    <row r="386">
      <c r="A386" s="12" t="s">
        <v>687</v>
      </c>
      <c r="B386" s="12" t="s">
        <v>696</v>
      </c>
      <c r="E386" s="13">
        <v>25.0</v>
      </c>
      <c r="G386" s="14" t="str">
        <f t="shared" si="1"/>
        <v>Distribute</v>
      </c>
      <c r="K386" s="42"/>
      <c r="Q386" s="39"/>
      <c r="R386" s="39"/>
      <c r="S386" s="39"/>
      <c r="AB386" s="20" t="str">
        <f t="shared" si="19"/>
        <v>Onion - Yellow Sweet Spanish</v>
      </c>
    </row>
    <row r="387">
      <c r="A387" s="12" t="s">
        <v>697</v>
      </c>
      <c r="B387" s="12" t="s">
        <v>698</v>
      </c>
      <c r="E387" s="13">
        <v>1.0</v>
      </c>
      <c r="G387" s="14" t="str">
        <f t="shared" si="1"/>
        <v>Hold</v>
      </c>
      <c r="K387" s="42"/>
      <c r="Q387" s="39"/>
      <c r="R387" s="39"/>
      <c r="S387" s="39"/>
      <c r="AB387" s="20" t="str">
        <f t="shared" si="19"/>
        <v>Peas - Blue Podded</v>
      </c>
    </row>
    <row r="388">
      <c r="A388" s="12" t="s">
        <v>697</v>
      </c>
      <c r="B388" s="12" t="s">
        <v>699</v>
      </c>
      <c r="E388" s="13">
        <v>4.0</v>
      </c>
      <c r="G388" s="14" t="str">
        <f t="shared" si="1"/>
        <v>Hold</v>
      </c>
      <c r="K388" s="42"/>
      <c r="Q388" s="39"/>
      <c r="R388" s="39"/>
      <c r="S388" s="39"/>
      <c r="AB388" s="20" t="str">
        <f t="shared" si="19"/>
        <v>Peas - Bolero</v>
      </c>
    </row>
    <row r="389">
      <c r="A389" s="12" t="s">
        <v>697</v>
      </c>
      <c r="B389" s="12" t="s">
        <v>700</v>
      </c>
      <c r="E389" s="13">
        <v>1.0</v>
      </c>
      <c r="F389" s="12" t="s">
        <v>157</v>
      </c>
      <c r="G389" s="14" t="str">
        <f t="shared" si="1"/>
        <v>Hold</v>
      </c>
      <c r="K389" s="42"/>
      <c r="Q389" s="39"/>
      <c r="R389" s="39"/>
      <c r="S389" s="39"/>
      <c r="AB389" s="20" t="str">
        <f t="shared" si="19"/>
        <v>Peas - Canoe</v>
      </c>
    </row>
    <row r="390">
      <c r="A390" s="12" t="s">
        <v>697</v>
      </c>
      <c r="B390" s="12" t="s">
        <v>700</v>
      </c>
      <c r="E390" s="13">
        <v>2.0</v>
      </c>
      <c r="G390" s="14" t="str">
        <f t="shared" si="1"/>
        <v>Hold</v>
      </c>
      <c r="K390" s="42"/>
      <c r="Q390" s="39"/>
      <c r="R390" s="39"/>
      <c r="S390" s="39"/>
      <c r="AB390" s="20" t="str">
        <f t="shared" si="19"/>
        <v>Peas - Canoe</v>
      </c>
    </row>
    <row r="391">
      <c r="A391" s="12" t="s">
        <v>697</v>
      </c>
      <c r="B391" s="12" t="s">
        <v>701</v>
      </c>
      <c r="E391" s="13">
        <v>2.0</v>
      </c>
      <c r="G391" s="14" t="str">
        <f t="shared" si="1"/>
        <v>Hold</v>
      </c>
      <c r="K391" s="42"/>
      <c r="Q391" s="39"/>
      <c r="R391" s="39"/>
      <c r="S391" s="39"/>
      <c r="AB391" s="20" t="str">
        <f t="shared" si="19"/>
        <v>Peas - Cascadia Snap</v>
      </c>
    </row>
    <row r="392">
      <c r="A392" s="12" t="s">
        <v>697</v>
      </c>
      <c r="B392" s="12" t="s">
        <v>702</v>
      </c>
      <c r="E392" s="13">
        <v>20.0</v>
      </c>
      <c r="G392" s="14" t="str">
        <f t="shared" si="1"/>
        <v>Distribute</v>
      </c>
      <c r="K392" s="42"/>
      <c r="Q392" s="39"/>
      <c r="R392" s="39"/>
      <c r="S392" s="39"/>
      <c r="AB392" s="20" t="str">
        <f t="shared" si="19"/>
        <v>Peas - Dwarf Gray Sugar</v>
      </c>
    </row>
    <row r="393">
      <c r="A393" s="12" t="s">
        <v>697</v>
      </c>
      <c r="B393" s="12" t="s">
        <v>703</v>
      </c>
      <c r="E393" s="13">
        <v>2.0</v>
      </c>
      <c r="G393" s="14" t="str">
        <f t="shared" si="1"/>
        <v>Hold</v>
      </c>
      <c r="K393" s="42"/>
      <c r="Q393" s="39"/>
      <c r="R393" s="39"/>
      <c r="S393" s="39"/>
      <c r="AB393" s="20" t="str">
        <f t="shared" si="19"/>
        <v>Peas - Green Arrow</v>
      </c>
    </row>
    <row r="394">
      <c r="A394" s="12" t="s">
        <v>697</v>
      </c>
      <c r="B394" s="12" t="s">
        <v>704</v>
      </c>
      <c r="E394" s="13">
        <v>16.0</v>
      </c>
      <c r="G394" s="14" t="str">
        <f t="shared" si="1"/>
        <v>Distribute</v>
      </c>
      <c r="K394" s="42"/>
      <c r="Q394" s="39"/>
      <c r="R394" s="39"/>
      <c r="S394" s="39"/>
      <c r="AB394" s="20" t="str">
        <f t="shared" si="19"/>
        <v>Peas - Laxton Progress</v>
      </c>
    </row>
    <row r="395">
      <c r="A395" s="12" t="s">
        <v>697</v>
      </c>
      <c r="B395" s="12" t="s">
        <v>705</v>
      </c>
      <c r="E395" s="13">
        <v>1.0</v>
      </c>
      <c r="G395" s="14" t="str">
        <f t="shared" si="1"/>
        <v>Hold</v>
      </c>
      <c r="K395" s="42"/>
      <c r="Q395" s="39"/>
      <c r="R395" s="39"/>
      <c r="S395" s="39"/>
      <c r="AB395" s="20" t="str">
        <f t="shared" si="19"/>
        <v>Peas - Lincoln</v>
      </c>
    </row>
    <row r="396">
      <c r="A396" s="12" t="s">
        <v>697</v>
      </c>
      <c r="B396" s="12" t="s">
        <v>706</v>
      </c>
      <c r="E396" s="13">
        <v>4.0</v>
      </c>
      <c r="G396" s="14" t="str">
        <f t="shared" si="1"/>
        <v>Hold</v>
      </c>
      <c r="K396" s="42"/>
      <c r="Q396" s="39"/>
      <c r="R396" s="39"/>
      <c r="S396" s="39"/>
      <c r="AB396" s="20" t="str">
        <f t="shared" si="19"/>
        <v>Peas - Little Marvel</v>
      </c>
    </row>
    <row r="397">
      <c r="A397" s="12" t="s">
        <v>697</v>
      </c>
      <c r="B397" s="12" t="s">
        <v>108</v>
      </c>
      <c r="C397" s="12" t="s">
        <v>707</v>
      </c>
      <c r="D397" s="12"/>
      <c r="E397" s="13">
        <v>1.0</v>
      </c>
      <c r="G397" s="14" t="str">
        <f t="shared" si="1"/>
        <v>Hold</v>
      </c>
      <c r="K397" s="42"/>
      <c r="Q397" s="39"/>
      <c r="R397" s="39"/>
      <c r="S397" s="39"/>
      <c r="AB397" s="20" t="str">
        <f t="shared" si="19"/>
        <v>Peas - Sugar Snap</v>
      </c>
    </row>
    <row r="398">
      <c r="A398" s="12" t="s">
        <v>697</v>
      </c>
      <c r="B398" s="12" t="s">
        <v>108</v>
      </c>
      <c r="C398" s="12" t="s">
        <v>708</v>
      </c>
      <c r="D398" s="12"/>
      <c r="E398" s="13">
        <v>4.0</v>
      </c>
      <c r="G398" s="14" t="str">
        <f t="shared" si="1"/>
        <v>Hold</v>
      </c>
      <c r="K398" s="42"/>
      <c r="Q398" s="39"/>
      <c r="R398" s="39"/>
      <c r="S398" s="39"/>
      <c r="AB398" s="20" t="str">
        <f t="shared" si="19"/>
        <v>Peas - Sugar Ann Snap</v>
      </c>
    </row>
    <row r="399">
      <c r="A399" s="12" t="s">
        <v>697</v>
      </c>
      <c r="B399" s="12" t="s">
        <v>108</v>
      </c>
      <c r="C399" s="12" t="s">
        <v>709</v>
      </c>
      <c r="D399" s="12"/>
      <c r="E399" s="13">
        <v>1.0</v>
      </c>
      <c r="G399" s="14" t="str">
        <f t="shared" si="1"/>
        <v>Hold</v>
      </c>
      <c r="K399" s="42"/>
      <c r="Q399" s="39"/>
      <c r="R399" s="39"/>
      <c r="S399" s="39"/>
      <c r="AB399" s="20" t="str">
        <f t="shared" si="19"/>
        <v>Peas - Sugar Daddy Snap</v>
      </c>
    </row>
    <row r="400">
      <c r="A400" s="12" t="s">
        <v>697</v>
      </c>
      <c r="B400" s="12" t="s">
        <v>108</v>
      </c>
      <c r="C400" s="12" t="s">
        <v>710</v>
      </c>
      <c r="D400" s="12"/>
      <c r="E400" s="13">
        <v>1.0</v>
      </c>
      <c r="G400" s="14" t="str">
        <f t="shared" si="1"/>
        <v>Hold</v>
      </c>
      <c r="K400" s="42"/>
      <c r="Q400" s="39"/>
      <c r="R400" s="39"/>
      <c r="S400" s="39"/>
      <c r="AB400" s="20" t="str">
        <f t="shared" si="19"/>
        <v>Peas - Sugar Magnolia Snap</v>
      </c>
    </row>
    <row r="401">
      <c r="A401" s="12" t="s">
        <v>697</v>
      </c>
      <c r="B401" s="12" t="s">
        <v>711</v>
      </c>
      <c r="C401" s="12" t="s">
        <v>712</v>
      </c>
      <c r="D401" s="12"/>
      <c r="E401" s="13">
        <v>1.0</v>
      </c>
      <c r="G401" s="14" t="str">
        <f t="shared" si="1"/>
        <v>Hold</v>
      </c>
      <c r="K401" s="42"/>
      <c r="Q401" s="39"/>
      <c r="R401" s="39"/>
      <c r="S401" s="39"/>
      <c r="AB401" s="20" t="str">
        <f t="shared" si="19"/>
        <v>Peas - Orgegon Sugar Pod Snow</v>
      </c>
    </row>
    <row r="402">
      <c r="A402" s="12" t="s">
        <v>697</v>
      </c>
      <c r="B402" s="12" t="s">
        <v>711</v>
      </c>
      <c r="C402" s="12" t="s">
        <v>713</v>
      </c>
      <c r="D402" s="12"/>
      <c r="E402" s="13">
        <v>1.0</v>
      </c>
      <c r="G402" s="14" t="str">
        <f t="shared" si="1"/>
        <v>Hold</v>
      </c>
      <c r="K402" s="42"/>
      <c r="Q402" s="39"/>
      <c r="R402" s="39"/>
      <c r="S402" s="39"/>
      <c r="AB402" s="20" t="str">
        <f t="shared" si="19"/>
        <v>Peas - Orgegon Sugar Pod II Snow</v>
      </c>
    </row>
    <row r="403">
      <c r="A403" s="12" t="s">
        <v>697</v>
      </c>
      <c r="B403" s="12" t="s">
        <v>714</v>
      </c>
      <c r="C403" s="12" t="s">
        <v>622</v>
      </c>
      <c r="E403" s="13">
        <v>1.0</v>
      </c>
      <c r="G403" s="14" t="str">
        <f t="shared" si="1"/>
        <v>Hold</v>
      </c>
      <c r="K403" s="42"/>
      <c r="Q403" s="39"/>
      <c r="R403" s="39"/>
      <c r="S403" s="39"/>
      <c r="AB403" s="20" t="str">
        <f t="shared" si="19"/>
        <v>Peas - Organic Sugar Daddy</v>
      </c>
    </row>
    <row r="404">
      <c r="A404" s="12" t="s">
        <v>697</v>
      </c>
      <c r="B404" s="12" t="s">
        <v>715</v>
      </c>
      <c r="E404" s="13">
        <v>19.0</v>
      </c>
      <c r="G404" s="14" t="str">
        <f t="shared" si="1"/>
        <v>Distribute</v>
      </c>
      <c r="K404" s="42"/>
      <c r="Q404" s="39"/>
      <c r="R404" s="39"/>
      <c r="S404" s="39"/>
      <c r="AB404" s="20" t="str">
        <f t="shared" si="19"/>
        <v>Peas - Sugar Snap</v>
      </c>
    </row>
    <row r="405">
      <c r="A405" s="12" t="s">
        <v>697</v>
      </c>
      <c r="B405" s="12" t="s">
        <v>716</v>
      </c>
      <c r="C405" s="12"/>
      <c r="D405" s="12"/>
      <c r="E405" s="13">
        <v>1.0</v>
      </c>
      <c r="G405" s="14" t="str">
        <f t="shared" si="1"/>
        <v>Hold</v>
      </c>
      <c r="K405" s="42"/>
      <c r="Q405" s="39"/>
      <c r="R405" s="39"/>
      <c r="S405" s="39"/>
      <c r="AB405" s="20" t="str">
        <f t="shared" si="19"/>
        <v>Peas - Super Sugar</v>
      </c>
    </row>
    <row r="406">
      <c r="A406" s="12" t="s">
        <v>697</v>
      </c>
      <c r="B406" s="12" t="s">
        <v>652</v>
      </c>
      <c r="C406" s="12" t="s">
        <v>717</v>
      </c>
      <c r="D406" s="12"/>
      <c r="E406" s="13">
        <v>10.0</v>
      </c>
      <c r="G406" s="14" t="str">
        <f t="shared" si="1"/>
        <v>Distribute</v>
      </c>
      <c r="K406" s="42"/>
      <c r="Q406" s="39"/>
      <c r="R406" s="39"/>
      <c r="S406" s="39"/>
      <c r="AB406" s="20" t="str">
        <f t="shared" si="19"/>
        <v>Peas - Knee-Hi Mix Sweet</v>
      </c>
    </row>
    <row r="407">
      <c r="A407" s="12" t="s">
        <v>697</v>
      </c>
      <c r="B407" s="12" t="s">
        <v>652</v>
      </c>
      <c r="C407" s="12" t="s">
        <v>718</v>
      </c>
      <c r="D407" s="12"/>
      <c r="E407" s="13">
        <v>13.0</v>
      </c>
      <c r="G407" s="14" t="str">
        <f t="shared" si="1"/>
        <v>Distribute</v>
      </c>
      <c r="K407" s="42"/>
      <c r="Q407" s="39"/>
      <c r="R407" s="39"/>
      <c r="S407" s="39"/>
      <c r="AB407" s="20" t="str">
        <f t="shared" si="19"/>
        <v>Peas - Old Spice Mix Sweet</v>
      </c>
    </row>
    <row r="408">
      <c r="A408" s="12" t="s">
        <v>697</v>
      </c>
      <c r="B408" s="12" t="s">
        <v>652</v>
      </c>
      <c r="C408" s="12" t="s">
        <v>719</v>
      </c>
      <c r="D408" s="12"/>
      <c r="E408" s="13">
        <v>5.0</v>
      </c>
      <c r="G408" s="14" t="str">
        <f t="shared" si="1"/>
        <v>Hold</v>
      </c>
      <c r="K408" s="42"/>
      <c r="Q408" s="39"/>
      <c r="R408" s="39"/>
      <c r="S408" s="39"/>
      <c r="AB408" s="20" t="str">
        <f t="shared" si="19"/>
        <v>Peas - Painted Lady Sweet</v>
      </c>
    </row>
    <row r="409">
      <c r="A409" s="12" t="s">
        <v>697</v>
      </c>
      <c r="B409" s="12" t="s">
        <v>652</v>
      </c>
      <c r="C409" s="12" t="s">
        <v>720</v>
      </c>
      <c r="D409" s="12"/>
      <c r="E409" s="13">
        <v>7.0</v>
      </c>
      <c r="G409" s="14" t="str">
        <f t="shared" si="1"/>
        <v>Distribute</v>
      </c>
      <c r="K409" s="42"/>
      <c r="Q409" s="39"/>
      <c r="R409" s="39"/>
      <c r="S409" s="39"/>
      <c r="AB409" s="20" t="str">
        <f t="shared" si="19"/>
        <v>Peas - Royal Mixed Colors Sweet</v>
      </c>
    </row>
    <row r="410">
      <c r="A410" s="12" t="s">
        <v>697</v>
      </c>
      <c r="B410" s="12" t="s">
        <v>652</v>
      </c>
      <c r="C410" s="12" t="s">
        <v>711</v>
      </c>
      <c r="D410" s="12"/>
      <c r="E410" s="13">
        <v>1.0</v>
      </c>
      <c r="G410" s="14" t="str">
        <f t="shared" si="1"/>
        <v>Hold</v>
      </c>
      <c r="K410" s="42"/>
      <c r="Q410" s="39"/>
      <c r="R410" s="39"/>
      <c r="S410" s="39"/>
      <c r="AB410" s="20" t="str">
        <f t="shared" si="19"/>
        <v>Peas - Snow Sweet</v>
      </c>
    </row>
    <row r="411">
      <c r="A411" s="12" t="s">
        <v>721</v>
      </c>
      <c r="B411" s="12" t="s">
        <v>722</v>
      </c>
      <c r="E411" s="13">
        <v>2.0</v>
      </c>
      <c r="G411" s="14" t="str">
        <f t="shared" si="1"/>
        <v>Hold</v>
      </c>
      <c r="K411" s="42"/>
      <c r="Q411" s="39"/>
      <c r="R411" s="39"/>
      <c r="S411" s="39"/>
      <c r="AB411" s="20" t="str">
        <f t="shared" si="19"/>
        <v>Peppers - Arapaho</v>
      </c>
    </row>
    <row r="412">
      <c r="A412" s="12" t="s">
        <v>721</v>
      </c>
      <c r="B412" s="12" t="s">
        <v>723</v>
      </c>
      <c r="E412" s="13">
        <v>16.0</v>
      </c>
      <c r="G412" s="14" t="str">
        <f t="shared" si="1"/>
        <v>Distribute</v>
      </c>
      <c r="K412" s="42"/>
      <c r="Q412" s="39"/>
      <c r="R412" s="39"/>
      <c r="S412" s="39"/>
      <c r="AB412" s="20" t="str">
        <f t="shared" si="19"/>
        <v>Peppers - Banana</v>
      </c>
    </row>
    <row r="413">
      <c r="A413" s="12" t="s">
        <v>721</v>
      </c>
      <c r="B413" s="12" t="s">
        <v>724</v>
      </c>
      <c r="E413" s="13">
        <v>1.0</v>
      </c>
      <c r="G413" s="14" t="str">
        <f t="shared" si="1"/>
        <v>Hold</v>
      </c>
      <c r="K413" s="42"/>
      <c r="Q413" s="39"/>
      <c r="R413" s="39"/>
      <c r="S413" s="39"/>
      <c r="AB413" s="20" t="str">
        <f t="shared" si="19"/>
        <v>Peppers - Bangles Blend</v>
      </c>
    </row>
    <row r="414">
      <c r="A414" s="12" t="s">
        <v>721</v>
      </c>
      <c r="B414" s="12" t="s">
        <v>725</v>
      </c>
      <c r="C414" s="12" t="s">
        <v>726</v>
      </c>
      <c r="D414" s="12"/>
      <c r="E414" s="13">
        <v>1.0</v>
      </c>
      <c r="G414" s="14" t="str">
        <f t="shared" si="1"/>
        <v>Hold</v>
      </c>
      <c r="K414" s="42"/>
      <c r="Q414" s="39"/>
      <c r="R414" s="39"/>
      <c r="S414" s="39"/>
      <c r="AB414" s="20" t="str">
        <f t="shared" si="19"/>
        <v>Peppers - Baby Bell</v>
      </c>
    </row>
    <row r="415">
      <c r="A415" s="12" t="s">
        <v>721</v>
      </c>
      <c r="B415" s="12" t="s">
        <v>725</v>
      </c>
      <c r="C415" s="12" t="s">
        <v>727</v>
      </c>
      <c r="D415" s="12"/>
      <c r="E415" s="13">
        <v>5.0</v>
      </c>
      <c r="G415" s="14" t="str">
        <f t="shared" si="1"/>
        <v>Hold</v>
      </c>
      <c r="K415" s="42"/>
      <c r="Q415" s="39"/>
      <c r="R415" s="39"/>
      <c r="S415" s="39"/>
      <c r="AB415" s="20" t="str">
        <f t="shared" si="19"/>
        <v>Peppers - Caifornia Wonder Bell</v>
      </c>
    </row>
    <row r="416">
      <c r="A416" s="12" t="s">
        <v>721</v>
      </c>
      <c r="B416" s="12" t="s">
        <v>725</v>
      </c>
      <c r="C416" s="12" t="s">
        <v>728</v>
      </c>
      <c r="D416" s="12"/>
      <c r="E416" s="13">
        <v>3.0</v>
      </c>
      <c r="G416" s="14" t="str">
        <f t="shared" si="1"/>
        <v>Hold</v>
      </c>
      <c r="K416" s="42"/>
      <c r="Q416" s="39"/>
      <c r="R416" s="39"/>
      <c r="S416" s="39"/>
      <c r="AB416" s="20" t="str">
        <f t="shared" si="19"/>
        <v>Peppers - King of the North Red Bell</v>
      </c>
    </row>
    <row r="417">
      <c r="A417" s="12" t="s">
        <v>721</v>
      </c>
      <c r="B417" s="12" t="s">
        <v>725</v>
      </c>
      <c r="C417" s="12" t="s">
        <v>729</v>
      </c>
      <c r="D417" s="12"/>
      <c r="E417" s="13">
        <v>1.0</v>
      </c>
      <c r="G417" s="14" t="str">
        <f t="shared" si="1"/>
        <v>Hold</v>
      </c>
      <c r="K417" s="42"/>
      <c r="Q417" s="39"/>
      <c r="R417" s="39"/>
      <c r="S417" s="39"/>
      <c r="AB417" s="20" t="str">
        <f t="shared" si="19"/>
        <v>Peppers - Lady Bell</v>
      </c>
    </row>
    <row r="418">
      <c r="A418" s="12" t="s">
        <v>721</v>
      </c>
      <c r="B418" s="12" t="s">
        <v>725</v>
      </c>
      <c r="C418" s="12" t="s">
        <v>730</v>
      </c>
      <c r="D418" s="12"/>
      <c r="E418" s="13">
        <v>1.0</v>
      </c>
      <c r="G418" s="14" t="str">
        <f t="shared" si="1"/>
        <v>Hold</v>
      </c>
      <c r="K418" s="42"/>
      <c r="Q418" s="39"/>
      <c r="R418" s="39"/>
      <c r="S418" s="39"/>
      <c r="AB418" s="20" t="str">
        <f t="shared" si="19"/>
        <v>Peppers - Yellow California Wonder Bell</v>
      </c>
    </row>
    <row r="419">
      <c r="A419" s="12" t="s">
        <v>721</v>
      </c>
      <c r="B419" s="12" t="s">
        <v>725</v>
      </c>
      <c r="C419" s="12" t="s">
        <v>731</v>
      </c>
      <c r="D419" s="12"/>
      <c r="E419" s="13">
        <v>1.0</v>
      </c>
      <c r="G419" s="14" t="str">
        <f t="shared" si="1"/>
        <v>Hold</v>
      </c>
      <c r="K419" s="42"/>
      <c r="Q419" s="39"/>
      <c r="R419" s="39"/>
      <c r="S419" s="39"/>
      <c r="AB419" s="20" t="str">
        <f t="shared" si="19"/>
        <v>Peppers - Yolo Wonder Bell</v>
      </c>
    </row>
    <row r="420">
      <c r="A420" s="12" t="s">
        <v>721</v>
      </c>
      <c r="B420" s="12" t="s">
        <v>732</v>
      </c>
      <c r="E420" s="13">
        <v>8.0</v>
      </c>
      <c r="G420" s="14" t="str">
        <f t="shared" si="1"/>
        <v>Distribute</v>
      </c>
      <c r="K420" s="42"/>
      <c r="Q420" s="39"/>
      <c r="R420" s="39"/>
      <c r="S420" s="39"/>
      <c r="AB420" s="20" t="str">
        <f t="shared" si="19"/>
        <v>Peppers - Cayenne</v>
      </c>
    </row>
    <row r="421">
      <c r="A421" s="12" t="s">
        <v>721</v>
      </c>
      <c r="B421" s="12" t="s">
        <v>733</v>
      </c>
      <c r="E421" s="13">
        <v>23.0</v>
      </c>
      <c r="G421" s="14" t="str">
        <f t="shared" si="1"/>
        <v>Distribute</v>
      </c>
      <c r="K421" s="42"/>
      <c r="Q421" s="39"/>
      <c r="R421" s="39"/>
      <c r="S421" s="39"/>
      <c r="AB421" s="20" t="str">
        <f t="shared" si="19"/>
        <v>Peppers - Cubanelle</v>
      </c>
    </row>
    <row r="422">
      <c r="A422" s="12" t="s">
        <v>721</v>
      </c>
      <c r="B422" s="12" t="s">
        <v>734</v>
      </c>
      <c r="E422" s="13">
        <v>1.0</v>
      </c>
      <c r="G422" s="14" t="str">
        <f t="shared" si="1"/>
        <v>Hold</v>
      </c>
      <c r="K422" s="42"/>
      <c r="Q422" s="39"/>
      <c r="R422" s="39"/>
      <c r="S422" s="39"/>
      <c r="AB422" s="20" t="str">
        <f t="shared" si="19"/>
        <v>Peppers - Fish</v>
      </c>
    </row>
    <row r="423">
      <c r="A423" s="12" t="s">
        <v>721</v>
      </c>
      <c r="B423" s="12" t="s">
        <v>735</v>
      </c>
      <c r="E423" s="13">
        <v>1.0</v>
      </c>
      <c r="G423" s="14" t="str">
        <f t="shared" si="1"/>
        <v>Hold</v>
      </c>
      <c r="K423" s="42"/>
      <c r="Q423" s="39"/>
      <c r="R423" s="39"/>
      <c r="S423" s="39"/>
      <c r="AB423" s="20" t="str">
        <f t="shared" si="19"/>
        <v>Peppers - Habanero</v>
      </c>
    </row>
    <row r="424">
      <c r="A424" s="12" t="s">
        <v>721</v>
      </c>
      <c r="B424" s="12" t="s">
        <v>736</v>
      </c>
      <c r="E424" s="13">
        <v>2.0</v>
      </c>
      <c r="G424" s="14" t="str">
        <f t="shared" si="1"/>
        <v>Hold</v>
      </c>
      <c r="K424" s="42"/>
      <c r="Q424" s="39"/>
      <c r="R424" s="39"/>
      <c r="S424" s="39"/>
      <c r="AB424" s="20" t="str">
        <f t="shared" si="19"/>
        <v>Peppers - Hungarian Hot Wax</v>
      </c>
    </row>
    <row r="425">
      <c r="A425" s="12" t="s">
        <v>721</v>
      </c>
      <c r="B425" s="12" t="s">
        <v>737</v>
      </c>
      <c r="C425" s="12" t="s">
        <v>738</v>
      </c>
      <c r="D425" s="12"/>
      <c r="E425" s="13">
        <v>9.0</v>
      </c>
      <c r="G425" s="14" t="str">
        <f t="shared" si="1"/>
        <v>Distribute</v>
      </c>
      <c r="K425" s="42"/>
      <c r="Q425" s="39"/>
      <c r="R425" s="39"/>
      <c r="S425" s="39"/>
      <c r="AB425" s="20" t="str">
        <f t="shared" si="19"/>
        <v>Peppers - Early Jalapeno</v>
      </c>
    </row>
    <row r="426">
      <c r="A426" s="12" t="s">
        <v>721</v>
      </c>
      <c r="B426" s="12" t="s">
        <v>739</v>
      </c>
      <c r="E426" s="13">
        <v>1.0</v>
      </c>
      <c r="G426" s="14" t="str">
        <f t="shared" si="1"/>
        <v>Hold</v>
      </c>
      <c r="K426" s="42"/>
      <c r="Q426" s="39"/>
      <c r="R426" s="39"/>
      <c r="S426" s="39"/>
      <c r="AB426" s="20" t="str">
        <f t="shared" si="19"/>
        <v>Peppers - Marconi Red</v>
      </c>
    </row>
    <row r="427">
      <c r="A427" s="12" t="s">
        <v>721</v>
      </c>
      <c r="B427" s="12" t="s">
        <v>740</v>
      </c>
      <c r="E427" s="13">
        <v>33.0</v>
      </c>
      <c r="G427" s="14" t="str">
        <f t="shared" si="1"/>
        <v>Distribute</v>
      </c>
      <c r="K427" s="42"/>
      <c r="Q427" s="39"/>
      <c r="R427" s="39"/>
      <c r="S427" s="39"/>
      <c r="AB427" s="20" t="str">
        <f t="shared" si="19"/>
        <v>Peppers - Pepperoncini</v>
      </c>
    </row>
    <row r="428">
      <c r="A428" s="12" t="s">
        <v>721</v>
      </c>
      <c r="B428" s="12" t="s">
        <v>741</v>
      </c>
      <c r="E428" s="13">
        <v>16.0</v>
      </c>
      <c r="G428" s="14" t="str">
        <f t="shared" si="1"/>
        <v>Distribute</v>
      </c>
      <c r="K428" s="42"/>
      <c r="Q428" s="39"/>
      <c r="R428" s="39"/>
      <c r="S428" s="39"/>
      <c r="AB428" s="20" t="str">
        <f t="shared" si="19"/>
        <v>Peppers - Pretty n' Sweet</v>
      </c>
    </row>
    <row r="429">
      <c r="A429" s="12" t="s">
        <v>721</v>
      </c>
      <c r="B429" s="12" t="s">
        <v>742</v>
      </c>
      <c r="E429" s="13">
        <v>3.0</v>
      </c>
      <c r="G429" s="14" t="str">
        <f t="shared" si="1"/>
        <v>Hold</v>
      </c>
      <c r="K429" s="42"/>
      <c r="Q429" s="39"/>
      <c r="R429" s="39"/>
      <c r="S429" s="39"/>
      <c r="AB429" s="20" t="str">
        <f t="shared" si="19"/>
        <v>Peppers - Shishito</v>
      </c>
    </row>
    <row r="430">
      <c r="A430" s="12" t="s">
        <v>721</v>
      </c>
      <c r="B430" s="12" t="s">
        <v>652</v>
      </c>
      <c r="C430" s="12" t="s">
        <v>626</v>
      </c>
      <c r="D430" s="12"/>
      <c r="E430" s="13">
        <v>2.0</v>
      </c>
      <c r="G430" s="14" t="str">
        <f t="shared" si="1"/>
        <v>Hold</v>
      </c>
      <c r="K430" s="42"/>
      <c r="Q430" s="39"/>
      <c r="R430" s="39"/>
      <c r="S430" s="39"/>
      <c r="AB430" s="20" t="str">
        <f t="shared" si="19"/>
        <v>Peppers - Italian Sweet</v>
      </c>
    </row>
    <row r="431">
      <c r="A431" s="12" t="s">
        <v>743</v>
      </c>
      <c r="B431" s="12" t="s">
        <v>744</v>
      </c>
      <c r="E431" s="13">
        <v>28.0</v>
      </c>
      <c r="G431" s="14" t="str">
        <f t="shared" si="1"/>
        <v>Distribute</v>
      </c>
      <c r="K431" s="42"/>
      <c r="Q431" s="39"/>
      <c r="R431" s="39"/>
      <c r="S431" s="39"/>
      <c r="AB431" s="20" t="str">
        <f t="shared" si="19"/>
        <v>Pumpkin - Baby Bear</v>
      </c>
    </row>
    <row r="432">
      <c r="A432" s="12" t="s">
        <v>743</v>
      </c>
      <c r="B432" s="12" t="s">
        <v>745</v>
      </c>
      <c r="E432" s="13">
        <v>28.0</v>
      </c>
      <c r="G432" s="14" t="str">
        <f t="shared" si="1"/>
        <v>Distribute</v>
      </c>
      <c r="K432" s="42"/>
      <c r="Q432" s="39"/>
      <c r="R432" s="39"/>
      <c r="S432" s="39"/>
      <c r="AB432" s="20" t="str">
        <f t="shared" si="19"/>
        <v>Pumpkin - Big Max</v>
      </c>
    </row>
    <row r="433">
      <c r="A433" s="12" t="s">
        <v>743</v>
      </c>
      <c r="B433" s="12" t="s">
        <v>388</v>
      </c>
      <c r="E433" s="13">
        <v>1.0</v>
      </c>
      <c r="G433" s="14" t="str">
        <f t="shared" si="1"/>
        <v>Hold</v>
      </c>
      <c r="K433" s="42"/>
      <c r="Q433" s="39"/>
      <c r="R433" s="39"/>
      <c r="S433" s="39"/>
      <c r="AB433" s="20" t="str">
        <f t="shared" si="19"/>
        <v>Pumpkin - Casper</v>
      </c>
    </row>
    <row r="434">
      <c r="A434" s="12" t="s">
        <v>743</v>
      </c>
      <c r="B434" s="12" t="s">
        <v>746</v>
      </c>
      <c r="E434" s="13">
        <v>33.0</v>
      </c>
      <c r="G434" s="14" t="str">
        <f t="shared" si="1"/>
        <v>Distribute</v>
      </c>
      <c r="K434" s="42"/>
      <c r="Q434" s="39"/>
      <c r="R434" s="39"/>
      <c r="S434" s="39"/>
      <c r="AB434" s="20" t="str">
        <f t="shared" si="19"/>
        <v>Pumpkin - Connecticut Field</v>
      </c>
    </row>
    <row r="435">
      <c r="A435" s="12" t="s">
        <v>743</v>
      </c>
      <c r="B435" s="12" t="s">
        <v>747</v>
      </c>
      <c r="E435" s="13">
        <v>2.0</v>
      </c>
      <c r="G435" s="14" t="str">
        <f t="shared" si="1"/>
        <v>Hold</v>
      </c>
      <c r="K435" s="42"/>
      <c r="Q435" s="39"/>
      <c r="R435" s="39"/>
      <c r="S435" s="39"/>
      <c r="AB435" s="20" t="str">
        <f t="shared" si="19"/>
        <v>Pumpkin - Fairytale</v>
      </c>
    </row>
    <row r="436">
      <c r="A436" s="12" t="s">
        <v>743</v>
      </c>
      <c r="B436" s="12" t="s">
        <v>748</v>
      </c>
      <c r="E436" s="13">
        <v>4.0</v>
      </c>
      <c r="G436" s="14" t="str">
        <f t="shared" si="1"/>
        <v>Hold</v>
      </c>
      <c r="K436" s="42"/>
      <c r="Q436" s="39"/>
      <c r="R436" s="39"/>
      <c r="S436" s="39"/>
      <c r="AB436" s="20" t="str">
        <f t="shared" si="19"/>
        <v>Pumpkin - Howden</v>
      </c>
    </row>
    <row r="437">
      <c r="A437" s="12" t="s">
        <v>743</v>
      </c>
      <c r="B437" s="12" t="s">
        <v>749</v>
      </c>
      <c r="E437" s="13">
        <v>15.0</v>
      </c>
      <c r="G437" s="14" t="str">
        <f t="shared" si="1"/>
        <v>Distribute</v>
      </c>
      <c r="K437" s="42"/>
      <c r="Q437" s="39"/>
      <c r="R437" s="39"/>
      <c r="S437" s="39"/>
      <c r="AB437" s="20" t="str">
        <f t="shared" si="19"/>
        <v>Pumpkin - Jack Be Little</v>
      </c>
    </row>
    <row r="438">
      <c r="A438" s="12" t="s">
        <v>743</v>
      </c>
      <c r="B438" s="12" t="s">
        <v>750</v>
      </c>
      <c r="E438" s="13">
        <v>5.0</v>
      </c>
      <c r="G438" s="14" t="str">
        <f t="shared" si="1"/>
        <v>Hold</v>
      </c>
      <c r="K438" s="42"/>
      <c r="Q438" s="39"/>
      <c r="R438" s="39"/>
      <c r="S438" s="39"/>
      <c r="AB438" s="20" t="str">
        <f t="shared" si="19"/>
        <v>Pumpkin - Jack of all Trades</v>
      </c>
    </row>
    <row r="439">
      <c r="A439" s="12" t="s">
        <v>743</v>
      </c>
      <c r="B439" s="12" t="s">
        <v>751</v>
      </c>
      <c r="E439" s="13">
        <v>5.0</v>
      </c>
      <c r="G439" s="14" t="str">
        <f t="shared" si="1"/>
        <v>Hold</v>
      </c>
      <c r="K439" s="42"/>
      <c r="Q439" s="39"/>
      <c r="R439" s="39"/>
      <c r="S439" s="39"/>
      <c r="AB439" s="20" t="str">
        <f t="shared" si="19"/>
        <v>Pumpkin - Pepitas</v>
      </c>
    </row>
    <row r="440">
      <c r="A440" s="12" t="s">
        <v>743</v>
      </c>
      <c r="B440" s="12" t="s">
        <v>752</v>
      </c>
      <c r="E440" s="13">
        <v>44.0</v>
      </c>
      <c r="G440" s="14" t="str">
        <f t="shared" si="1"/>
        <v>Distribute</v>
      </c>
      <c r="K440" s="42"/>
      <c r="Q440" s="39"/>
      <c r="R440" s="39"/>
      <c r="S440" s="39"/>
      <c r="AB440" s="20" t="str">
        <f t="shared" si="19"/>
        <v>Pumpkin - Small Sugar Pie</v>
      </c>
    </row>
    <row r="441">
      <c r="A441" s="12" t="s">
        <v>753</v>
      </c>
      <c r="B441" s="12" t="s">
        <v>754</v>
      </c>
      <c r="E441" s="13">
        <v>1.0</v>
      </c>
      <c r="G441" s="14" t="str">
        <f t="shared" si="1"/>
        <v>Hold</v>
      </c>
      <c r="K441" s="42"/>
      <c r="Q441" s="39"/>
      <c r="R441" s="24"/>
      <c r="S441" s="39"/>
      <c r="AB441" s="20"/>
    </row>
    <row r="442">
      <c r="A442" s="12" t="s">
        <v>753</v>
      </c>
      <c r="B442" s="12" t="s">
        <v>755</v>
      </c>
      <c r="E442" s="13">
        <v>6.0</v>
      </c>
      <c r="G442" s="14" t="str">
        <f t="shared" si="1"/>
        <v>Distribute</v>
      </c>
      <c r="K442" s="42"/>
      <c r="Q442" s="39"/>
      <c r="R442" s="24" t="s">
        <v>756</v>
      </c>
      <c r="S442" s="39"/>
      <c r="AB442" s="20" t="str">
        <f t="shared" ref="AB442:AB463" si="20">trim(CONCATENATE($A442," - ",$D442," ",$C442," ",$B442," "))</f>
        <v>Radish - Caryone Colors</v>
      </c>
    </row>
    <row r="443">
      <c r="A443" s="12" t="s">
        <v>753</v>
      </c>
      <c r="B443" s="12" t="s">
        <v>757</v>
      </c>
      <c r="E443" s="13">
        <v>34.0</v>
      </c>
      <c r="G443" s="14" t="str">
        <f t="shared" si="1"/>
        <v>Distribute</v>
      </c>
      <c r="K443" s="42"/>
      <c r="Q443" s="39"/>
      <c r="R443" s="24" t="s">
        <v>756</v>
      </c>
      <c r="S443" s="39"/>
      <c r="AB443" s="20" t="str">
        <f t="shared" si="20"/>
        <v>Radish - Cherry Belle</v>
      </c>
    </row>
    <row r="444">
      <c r="A444" s="12" t="s">
        <v>753</v>
      </c>
      <c r="B444" s="12" t="s">
        <v>758</v>
      </c>
      <c r="E444" s="13">
        <v>1.0</v>
      </c>
      <c r="G444" s="14" t="str">
        <f t="shared" si="1"/>
        <v>Hold</v>
      </c>
      <c r="K444" s="42"/>
      <c r="Q444" s="39"/>
      <c r="R444" s="24" t="s">
        <v>756</v>
      </c>
      <c r="S444" s="39"/>
      <c r="AB444" s="20" t="str">
        <f t="shared" si="20"/>
        <v>Radish - Cincinnati Market</v>
      </c>
    </row>
    <row r="445">
      <c r="A445" s="12" t="s">
        <v>753</v>
      </c>
      <c r="B445" s="12" t="s">
        <v>759</v>
      </c>
      <c r="E445" s="13">
        <v>1.0</v>
      </c>
      <c r="G445" s="14" t="str">
        <f t="shared" si="1"/>
        <v>Hold</v>
      </c>
      <c r="K445" s="42"/>
      <c r="Q445" s="39"/>
      <c r="R445" s="24" t="s">
        <v>756</v>
      </c>
      <c r="S445" s="39"/>
      <c r="AB445" s="20" t="str">
        <f t="shared" si="20"/>
        <v>Radish - Daikon</v>
      </c>
    </row>
    <row r="446">
      <c r="A446" s="12" t="s">
        <v>753</v>
      </c>
      <c r="B446" s="12" t="s">
        <v>760</v>
      </c>
      <c r="E446" s="13">
        <v>5.0</v>
      </c>
      <c r="G446" s="14" t="str">
        <f t="shared" si="1"/>
        <v>Hold</v>
      </c>
      <c r="K446" s="42"/>
      <c r="Q446" s="39"/>
      <c r="R446" s="24" t="s">
        <v>756</v>
      </c>
      <c r="S446" s="39"/>
      <c r="AB446" s="20" t="str">
        <f t="shared" si="20"/>
        <v>Radish - French Breakfast</v>
      </c>
    </row>
    <row r="447">
      <c r="A447" s="12" t="s">
        <v>753</v>
      </c>
      <c r="B447" s="12" t="s">
        <v>761</v>
      </c>
      <c r="E447" s="13">
        <v>1.0</v>
      </c>
      <c r="G447" s="14" t="str">
        <f t="shared" si="1"/>
        <v>Hold</v>
      </c>
      <c r="K447" s="42"/>
      <c r="Q447" s="39"/>
      <c r="R447" s="24" t="s">
        <v>756</v>
      </c>
      <c r="S447" s="39"/>
      <c r="AB447" s="20" t="str">
        <f t="shared" si="20"/>
        <v>Radish - Helios</v>
      </c>
    </row>
    <row r="448">
      <c r="A448" s="12" t="s">
        <v>753</v>
      </c>
      <c r="B448" s="12" t="s">
        <v>762</v>
      </c>
      <c r="E448" s="13">
        <v>3.0</v>
      </c>
      <c r="G448" s="14" t="str">
        <f t="shared" si="1"/>
        <v>Hold</v>
      </c>
      <c r="K448" s="42"/>
      <c r="Q448" s="39"/>
      <c r="R448" s="24" t="s">
        <v>756</v>
      </c>
      <c r="S448" s="39"/>
      <c r="AB448" s="20" t="str">
        <f t="shared" si="20"/>
        <v>Radish - Kaleidoscope</v>
      </c>
    </row>
    <row r="449">
      <c r="A449" s="12" t="s">
        <v>753</v>
      </c>
      <c r="B449" s="12" t="s">
        <v>763</v>
      </c>
      <c r="E449" s="13">
        <v>5.0</v>
      </c>
      <c r="G449" s="14" t="str">
        <f t="shared" si="1"/>
        <v>Hold</v>
      </c>
      <c r="K449" s="42"/>
      <c r="Q449" s="39"/>
      <c r="R449" s="24" t="s">
        <v>756</v>
      </c>
      <c r="S449" s="39"/>
      <c r="AB449" s="20" t="str">
        <f t="shared" si="20"/>
        <v>Radish - Red Arrow Daikon</v>
      </c>
    </row>
    <row r="450">
      <c r="A450" s="12" t="s">
        <v>753</v>
      </c>
      <c r="B450" s="12" t="s">
        <v>764</v>
      </c>
      <c r="E450" s="13">
        <v>4.0</v>
      </c>
      <c r="G450" s="14" t="str">
        <f t="shared" si="1"/>
        <v>Hold</v>
      </c>
      <c r="K450" s="42"/>
      <c r="Q450" s="39"/>
      <c r="R450" s="24" t="s">
        <v>756</v>
      </c>
      <c r="S450" s="39"/>
      <c r="AB450" s="20" t="str">
        <f t="shared" si="20"/>
        <v>Radish - Round Black Spanish</v>
      </c>
    </row>
    <row r="451">
      <c r="A451" s="12" t="s">
        <v>753</v>
      </c>
      <c r="B451" s="12" t="s">
        <v>765</v>
      </c>
      <c r="E451" s="13">
        <v>2.0</v>
      </c>
      <c r="G451" s="14" t="str">
        <f t="shared" si="1"/>
        <v>Hold</v>
      </c>
      <c r="K451" s="42"/>
      <c r="Q451" s="39"/>
      <c r="R451" s="24" t="s">
        <v>756</v>
      </c>
      <c r="S451" s="39"/>
      <c r="AB451" s="20" t="str">
        <f t="shared" si="20"/>
        <v>Radish - Starburst</v>
      </c>
    </row>
    <row r="452">
      <c r="A452" s="12" t="s">
        <v>753</v>
      </c>
      <c r="B452" s="12" t="s">
        <v>766</v>
      </c>
      <c r="E452" s="13">
        <v>11.0</v>
      </c>
      <c r="G452" s="14" t="str">
        <f t="shared" si="1"/>
        <v>Distribute</v>
      </c>
      <c r="K452" s="42"/>
      <c r="Q452" s="39"/>
      <c r="R452" s="24" t="s">
        <v>756</v>
      </c>
      <c r="S452" s="39"/>
      <c r="AB452" s="20" t="str">
        <f t="shared" si="20"/>
        <v>Radish - Watermelon</v>
      </c>
    </row>
    <row r="453">
      <c r="A453" s="12" t="s">
        <v>753</v>
      </c>
      <c r="B453" s="12" t="s">
        <v>767</v>
      </c>
      <c r="E453" s="13">
        <v>2.0</v>
      </c>
      <c r="G453" s="14" t="str">
        <f t="shared" si="1"/>
        <v>Hold</v>
      </c>
      <c r="K453" s="42"/>
      <c r="Q453" s="39"/>
      <c r="R453" s="24" t="s">
        <v>756</v>
      </c>
      <c r="S453" s="39"/>
      <c r="AB453" s="20" t="str">
        <f t="shared" si="20"/>
        <v>Radish - White Icicle</v>
      </c>
    </row>
    <row r="454">
      <c r="A454" s="12" t="s">
        <v>768</v>
      </c>
      <c r="B454" s="12" t="s">
        <v>769</v>
      </c>
      <c r="E454" s="13">
        <v>15.0</v>
      </c>
      <c r="G454" s="14" t="str">
        <f t="shared" si="1"/>
        <v>Distribute</v>
      </c>
      <c r="K454" s="42"/>
      <c r="Q454" s="39"/>
      <c r="R454" s="39"/>
      <c r="S454" s="39"/>
      <c r="AB454" s="20" t="str">
        <f t="shared" si="20"/>
        <v>Rutabaga - American Purple Top</v>
      </c>
    </row>
    <row r="455">
      <c r="A455" s="12" t="s">
        <v>768</v>
      </c>
      <c r="B455" s="12" t="s">
        <v>770</v>
      </c>
      <c r="E455" s="13">
        <v>1.0</v>
      </c>
      <c r="G455" s="14" t="str">
        <f t="shared" si="1"/>
        <v>Hold</v>
      </c>
      <c r="K455" s="42"/>
      <c r="Q455" s="39"/>
      <c r="R455" s="39"/>
      <c r="S455" s="39"/>
      <c r="AB455" s="20" t="str">
        <f t="shared" si="20"/>
        <v>Rutabaga - Joan</v>
      </c>
    </row>
    <row r="456">
      <c r="A456" s="12" t="s">
        <v>768</v>
      </c>
      <c r="B456" s="12" t="s">
        <v>771</v>
      </c>
      <c r="E456" s="13">
        <v>1.0</v>
      </c>
      <c r="G456" s="14" t="str">
        <f t="shared" si="1"/>
        <v>Hold</v>
      </c>
      <c r="K456" s="42"/>
      <c r="Q456" s="39"/>
      <c r="R456" s="39"/>
      <c r="S456" s="39"/>
      <c r="AB456" s="20" t="str">
        <f t="shared" si="20"/>
        <v>Rutabaga - Westport Macomber</v>
      </c>
    </row>
    <row r="457">
      <c r="A457" s="12" t="s">
        <v>772</v>
      </c>
      <c r="E457" s="13">
        <v>1.0</v>
      </c>
      <c r="G457" s="14" t="str">
        <f t="shared" si="1"/>
        <v>Hold</v>
      </c>
      <c r="K457" s="42"/>
      <c r="Q457" s="39"/>
      <c r="R457" s="39"/>
      <c r="S457" s="39"/>
      <c r="AB457" s="20" t="str">
        <f t="shared" si="20"/>
        <v>Salsify -</v>
      </c>
    </row>
    <row r="458">
      <c r="A458" s="12" t="s">
        <v>773</v>
      </c>
      <c r="B458" s="12" t="s">
        <v>774</v>
      </c>
      <c r="E458" s="13">
        <v>1.0</v>
      </c>
      <c r="G458" s="14" t="str">
        <f t="shared" si="1"/>
        <v>Hold</v>
      </c>
      <c r="K458" s="42"/>
      <c r="Q458" s="39"/>
      <c r="R458" s="39"/>
      <c r="S458" s="39"/>
      <c r="AB458" s="20" t="str">
        <f t="shared" si="20"/>
        <v>Sorghum - Mixed Color Broomcorn</v>
      </c>
    </row>
    <row r="459">
      <c r="A459" s="12" t="s">
        <v>775</v>
      </c>
      <c r="B459" s="12" t="s">
        <v>776</v>
      </c>
      <c r="E459" s="13">
        <v>2.0</v>
      </c>
      <c r="G459" s="14" t="str">
        <f t="shared" si="1"/>
        <v>Hold</v>
      </c>
      <c r="K459" s="42"/>
      <c r="Q459" s="39"/>
      <c r="R459" s="39"/>
      <c r="S459" s="39"/>
      <c r="AB459" s="20" t="str">
        <f t="shared" si="20"/>
        <v>Squash - Amish Pie</v>
      </c>
    </row>
    <row r="460">
      <c r="A460" s="12" t="s">
        <v>775</v>
      </c>
      <c r="B460" s="12" t="s">
        <v>777</v>
      </c>
      <c r="E460" s="13">
        <v>1.0</v>
      </c>
      <c r="G460" s="14" t="str">
        <f t="shared" si="1"/>
        <v>Hold</v>
      </c>
      <c r="K460" s="42"/>
      <c r="Q460" s="39"/>
      <c r="R460" s="39"/>
      <c r="S460" s="39"/>
      <c r="AB460" s="20" t="str">
        <f t="shared" si="20"/>
        <v>Squash - Benning's Green Tint</v>
      </c>
    </row>
    <row r="461">
      <c r="A461" s="12" t="s">
        <v>775</v>
      </c>
      <c r="B461" s="12" t="s">
        <v>778</v>
      </c>
      <c r="E461" s="13">
        <v>21.0</v>
      </c>
      <c r="G461" s="14" t="str">
        <f t="shared" si="1"/>
        <v>Distribute</v>
      </c>
      <c r="K461" s="42"/>
      <c r="Q461" s="39"/>
      <c r="R461" s="39"/>
      <c r="S461" s="39"/>
      <c r="AB461" s="20" t="str">
        <f t="shared" si="20"/>
        <v>Squash - Birdhouse Gourd</v>
      </c>
    </row>
    <row r="462">
      <c r="A462" s="12" t="s">
        <v>775</v>
      </c>
      <c r="B462" s="12" t="s">
        <v>779</v>
      </c>
      <c r="E462" s="13">
        <v>30.0</v>
      </c>
      <c r="G462" s="14" t="str">
        <f t="shared" si="1"/>
        <v>Distribute</v>
      </c>
      <c r="K462" s="42"/>
      <c r="Q462" s="39"/>
      <c r="R462" s="39"/>
      <c r="S462" s="39"/>
      <c r="AB462" s="20" t="str">
        <f t="shared" si="20"/>
        <v>Squash - Blue Hubard</v>
      </c>
    </row>
    <row r="463">
      <c r="A463" s="12" t="s">
        <v>775</v>
      </c>
      <c r="B463" s="12" t="s">
        <v>780</v>
      </c>
      <c r="C463" s="12" t="s">
        <v>781</v>
      </c>
      <c r="D463" s="12"/>
      <c r="E463" s="13">
        <v>6.0</v>
      </c>
      <c r="G463" s="14" t="str">
        <f t="shared" si="1"/>
        <v>Distribute</v>
      </c>
      <c r="K463" s="42"/>
      <c r="Q463" s="39"/>
      <c r="R463" s="39"/>
      <c r="S463" s="39"/>
      <c r="AB463" s="20" t="str">
        <f t="shared" si="20"/>
        <v>Squash - Burgess Buttercup</v>
      </c>
    </row>
    <row r="464">
      <c r="A464" s="12" t="s">
        <v>775</v>
      </c>
      <c r="B464" s="12" t="s">
        <v>780</v>
      </c>
      <c r="C464" s="12" t="s">
        <v>782</v>
      </c>
      <c r="D464" s="12"/>
      <c r="E464" s="13">
        <v>1.0</v>
      </c>
      <c r="G464" s="14" t="str">
        <f t="shared" si="1"/>
        <v>Hold</v>
      </c>
      <c r="K464" s="42"/>
      <c r="Q464" s="39"/>
      <c r="R464" s="39"/>
      <c r="S464" s="39"/>
      <c r="AB464" s="20"/>
    </row>
    <row r="465">
      <c r="A465" s="12" t="s">
        <v>775</v>
      </c>
      <c r="B465" s="12" t="s">
        <v>780</v>
      </c>
      <c r="C465" s="12" t="s">
        <v>783</v>
      </c>
      <c r="D465" s="12"/>
      <c r="E465" s="13">
        <v>2.0</v>
      </c>
      <c r="G465" s="14" t="str">
        <f t="shared" si="1"/>
        <v>Hold</v>
      </c>
      <c r="K465" s="42"/>
      <c r="Q465" s="39"/>
      <c r="R465" s="39"/>
      <c r="S465" s="39"/>
      <c r="AB465" s="20" t="str">
        <f t="shared" ref="AB465:AB480" si="21">trim(CONCATENATE($A465," - ",$D465," ",$C465," ",$B465," "))</f>
        <v>Squash - Gold Nugget Buttercup</v>
      </c>
    </row>
    <row r="466">
      <c r="A466" s="12" t="s">
        <v>775</v>
      </c>
      <c r="B466" s="12" t="s">
        <v>784</v>
      </c>
      <c r="C466" s="12" t="s">
        <v>785</v>
      </c>
      <c r="D466" s="12"/>
      <c r="E466" s="13">
        <v>2.0</v>
      </c>
      <c r="G466" s="14" t="str">
        <f t="shared" si="1"/>
        <v>Hold</v>
      </c>
      <c r="K466" s="42"/>
      <c r="Q466" s="39"/>
      <c r="R466" s="39"/>
      <c r="S466" s="39"/>
      <c r="AB466" s="20" t="str">
        <f t="shared" si="21"/>
        <v>Squash - Butterbush Butternut</v>
      </c>
    </row>
    <row r="467">
      <c r="A467" s="12" t="s">
        <v>775</v>
      </c>
      <c r="B467" s="12" t="s">
        <v>784</v>
      </c>
      <c r="C467" s="12" t="s">
        <v>786</v>
      </c>
      <c r="D467" s="12"/>
      <c r="E467" s="13">
        <v>5.0</v>
      </c>
      <c r="G467" s="14" t="str">
        <f t="shared" si="1"/>
        <v>Hold</v>
      </c>
      <c r="K467" s="42"/>
      <c r="Q467" s="39"/>
      <c r="R467" s="39"/>
      <c r="S467" s="39"/>
      <c r="AB467" s="20" t="str">
        <f t="shared" si="21"/>
        <v>Squash - Honeynut Butternut</v>
      </c>
    </row>
    <row r="468">
      <c r="A468" s="12" t="s">
        <v>775</v>
      </c>
      <c r="B468" s="12" t="s">
        <v>784</v>
      </c>
      <c r="C468" s="12" t="s">
        <v>787</v>
      </c>
      <c r="D468" s="12"/>
      <c r="E468" s="13">
        <v>20.0</v>
      </c>
      <c r="G468" s="14" t="str">
        <f t="shared" si="1"/>
        <v>Distribute</v>
      </c>
      <c r="K468" s="42"/>
      <c r="Q468" s="39"/>
      <c r="R468" s="39"/>
      <c r="S468" s="39"/>
      <c r="AB468" s="20" t="str">
        <f t="shared" si="21"/>
        <v>Squash - Waltham Butternut</v>
      </c>
    </row>
    <row r="469">
      <c r="A469" s="12" t="s">
        <v>775</v>
      </c>
      <c r="B469" s="12" t="s">
        <v>788</v>
      </c>
      <c r="E469" s="13">
        <v>12.0</v>
      </c>
      <c r="G469" s="14" t="str">
        <f t="shared" si="1"/>
        <v>Distribute</v>
      </c>
      <c r="K469" s="42"/>
      <c r="Q469" s="39"/>
      <c r="R469" s="39"/>
      <c r="S469" s="39"/>
      <c r="AB469" s="20" t="str">
        <f t="shared" si="21"/>
        <v>Squash - Cocozelle di Napoli</v>
      </c>
    </row>
    <row r="470">
      <c r="A470" s="12" t="s">
        <v>775</v>
      </c>
      <c r="B470" s="12" t="s">
        <v>789</v>
      </c>
      <c r="E470" s="13">
        <v>13.0</v>
      </c>
      <c r="G470" s="14" t="str">
        <f t="shared" si="1"/>
        <v>Distribute</v>
      </c>
      <c r="K470" s="42"/>
      <c r="Q470" s="39"/>
      <c r="R470" s="39"/>
      <c r="S470" s="39"/>
      <c r="AB470" s="20" t="str">
        <f t="shared" si="21"/>
        <v>Squash - Crookneck</v>
      </c>
    </row>
    <row r="471">
      <c r="A471" s="12" t="s">
        <v>775</v>
      </c>
      <c r="B471" s="12" t="s">
        <v>790</v>
      </c>
      <c r="E471" s="13">
        <v>24.0</v>
      </c>
      <c r="G471" s="14" t="str">
        <f t="shared" si="1"/>
        <v>Distribute</v>
      </c>
      <c r="K471" s="42"/>
      <c r="Q471" s="39"/>
      <c r="R471" s="39"/>
      <c r="S471" s="39"/>
      <c r="AB471" s="20" t="str">
        <f t="shared" si="21"/>
        <v>Squash - Cucuzzi Caravazzi</v>
      </c>
    </row>
    <row r="472">
      <c r="A472" s="12" t="s">
        <v>775</v>
      </c>
      <c r="B472" s="12" t="s">
        <v>791</v>
      </c>
      <c r="E472" s="13">
        <v>3.0</v>
      </c>
      <c r="G472" s="14" t="str">
        <f t="shared" si="1"/>
        <v>Hold</v>
      </c>
      <c r="K472" s="42"/>
      <c r="Q472" s="39"/>
      <c r="R472" s="39"/>
      <c r="S472" s="39"/>
      <c r="AB472" s="20" t="str">
        <f t="shared" si="21"/>
        <v>Squash - Delicata Winter</v>
      </c>
    </row>
    <row r="473">
      <c r="A473" s="12" t="s">
        <v>775</v>
      </c>
      <c r="B473" s="12" t="s">
        <v>792</v>
      </c>
      <c r="E473" s="13">
        <v>2.0</v>
      </c>
      <c r="G473" s="14" t="str">
        <f t="shared" si="1"/>
        <v>Hold</v>
      </c>
      <c r="K473" s="42"/>
      <c r="Q473" s="39"/>
      <c r="R473" s="39"/>
      <c r="S473" s="39"/>
      <c r="AB473" s="20" t="str">
        <f t="shared" si="21"/>
        <v>Squash - Dostal Cucumber</v>
      </c>
    </row>
    <row r="474">
      <c r="A474" s="12" t="s">
        <v>775</v>
      </c>
      <c r="B474" s="12" t="s">
        <v>793</v>
      </c>
      <c r="E474" s="13">
        <v>2.0</v>
      </c>
      <c r="G474" s="14" t="str">
        <f t="shared" si="1"/>
        <v>Hold</v>
      </c>
      <c r="K474" s="42"/>
      <c r="Q474" s="39"/>
      <c r="R474" s="39"/>
      <c r="S474" s="39"/>
      <c r="AB474" s="20" t="str">
        <f t="shared" si="21"/>
        <v>Squash - Jackpot</v>
      </c>
    </row>
    <row r="475">
      <c r="A475" s="12" t="s">
        <v>775</v>
      </c>
      <c r="B475" s="12" t="s">
        <v>794</v>
      </c>
      <c r="E475" s="13">
        <v>21.0</v>
      </c>
      <c r="G475" s="14" t="str">
        <f t="shared" si="1"/>
        <v>Distribute</v>
      </c>
      <c r="K475" s="42"/>
      <c r="Q475" s="39"/>
      <c r="R475" s="39"/>
      <c r="S475" s="39"/>
      <c r="AB475" s="20" t="str">
        <f t="shared" si="21"/>
        <v>Squash - Golden Hubbard</v>
      </c>
    </row>
    <row r="476">
      <c r="A476" s="12" t="s">
        <v>775</v>
      </c>
      <c r="B476" s="12" t="s">
        <v>795</v>
      </c>
      <c r="E476" s="13">
        <v>8.0</v>
      </c>
      <c r="G476" s="14" t="str">
        <f t="shared" si="1"/>
        <v>Distribute</v>
      </c>
      <c r="K476" s="42"/>
      <c r="Q476" s="39"/>
      <c r="R476" s="39"/>
      <c r="S476" s="39"/>
      <c r="AB476" s="20" t="str">
        <f t="shared" si="21"/>
        <v>Squash - Scallop Blend</v>
      </c>
    </row>
    <row r="477">
      <c r="A477" s="12" t="s">
        <v>775</v>
      </c>
      <c r="B477" s="12" t="s">
        <v>796</v>
      </c>
      <c r="E477" s="13">
        <v>13.0</v>
      </c>
      <c r="G477" s="14" t="str">
        <f t="shared" si="1"/>
        <v>Distribute</v>
      </c>
      <c r="K477" s="42"/>
      <c r="Q477" s="39"/>
      <c r="R477" s="39"/>
      <c r="S477" s="39"/>
      <c r="AB477" s="20" t="str">
        <f t="shared" si="21"/>
        <v>Squash - Spaghetti</v>
      </c>
    </row>
    <row r="478">
      <c r="A478" s="12" t="s">
        <v>775</v>
      </c>
      <c r="B478" s="12" t="s">
        <v>797</v>
      </c>
      <c r="C478" s="12" t="s">
        <v>738</v>
      </c>
      <c r="D478" s="12"/>
      <c r="E478" s="13">
        <v>12.0</v>
      </c>
      <c r="G478" s="14" t="str">
        <f t="shared" si="1"/>
        <v>Distribute</v>
      </c>
      <c r="K478" s="42"/>
      <c r="Q478" s="39"/>
      <c r="R478" s="39"/>
      <c r="S478" s="39"/>
      <c r="AB478" s="20" t="str">
        <f t="shared" si="21"/>
        <v>Squash - Early Straightneck</v>
      </c>
    </row>
    <row r="479">
      <c r="A479" s="12" t="s">
        <v>775</v>
      </c>
      <c r="B479" s="12" t="s">
        <v>797</v>
      </c>
      <c r="C479" s="12" t="s">
        <v>350</v>
      </c>
      <c r="D479" s="12"/>
      <c r="E479" s="13">
        <v>21.0</v>
      </c>
      <c r="G479" s="14" t="str">
        <f t="shared" si="1"/>
        <v>Distribute</v>
      </c>
      <c r="K479" s="42"/>
      <c r="Q479" s="39"/>
      <c r="R479" s="39"/>
      <c r="S479" s="39"/>
      <c r="AB479" s="20" t="str">
        <f t="shared" si="21"/>
        <v>Squash - Summer Straightneck</v>
      </c>
    </row>
    <row r="480">
      <c r="A480" s="12" t="s">
        <v>775</v>
      </c>
      <c r="B480" s="12" t="s">
        <v>798</v>
      </c>
      <c r="E480" s="13">
        <v>2.0</v>
      </c>
      <c r="G480" s="14" t="str">
        <f t="shared" si="1"/>
        <v>Hold</v>
      </c>
      <c r="K480" s="42"/>
      <c r="Q480" s="39"/>
      <c r="R480" s="39"/>
      <c r="S480" s="39"/>
      <c r="AB480" s="20" t="str">
        <f t="shared" si="21"/>
        <v>Squash - Superpik</v>
      </c>
    </row>
    <row r="481">
      <c r="A481" s="12" t="s">
        <v>775</v>
      </c>
      <c r="B481" s="12" t="s">
        <v>799</v>
      </c>
      <c r="E481" s="13">
        <v>2.0</v>
      </c>
      <c r="G481" s="14" t="str">
        <f t="shared" si="1"/>
        <v>Hold</v>
      </c>
      <c r="K481" s="42"/>
      <c r="Q481" s="39"/>
      <c r="R481" s="39"/>
      <c r="S481" s="39"/>
      <c r="AB481" s="20"/>
    </row>
    <row r="482">
      <c r="A482" s="12" t="s">
        <v>800</v>
      </c>
      <c r="B482" s="12" t="s">
        <v>801</v>
      </c>
      <c r="E482" s="13">
        <v>1.0</v>
      </c>
      <c r="G482" s="14" t="str">
        <f t="shared" si="1"/>
        <v>Hold</v>
      </c>
      <c r="K482" s="42"/>
      <c r="Q482" s="39"/>
      <c r="R482" s="39"/>
      <c r="S482" s="39"/>
      <c r="AB482" s="20" t="str">
        <f t="shared" ref="AB482:AB549" si="22">trim(CONCATENATE($A482," - ",$D482," ",$C482," ",$B482," "))</f>
        <v>Tomatillo - Purple de Milpa</v>
      </c>
    </row>
    <row r="483">
      <c r="A483" s="12" t="s">
        <v>800</v>
      </c>
      <c r="B483" s="12" t="s">
        <v>802</v>
      </c>
      <c r="E483" s="13">
        <v>1.0</v>
      </c>
      <c r="G483" s="14" t="str">
        <f t="shared" si="1"/>
        <v>Hold</v>
      </c>
      <c r="K483" s="42"/>
      <c r="Q483" s="39"/>
      <c r="R483" s="39"/>
      <c r="S483" s="39"/>
      <c r="AB483" s="20" t="str">
        <f t="shared" si="22"/>
        <v>Tomatillo - Toma Verde</v>
      </c>
    </row>
    <row r="484">
      <c r="A484" s="12" t="s">
        <v>803</v>
      </c>
      <c r="B484" s="12" t="s">
        <v>804</v>
      </c>
      <c r="E484" s="13">
        <v>24.0</v>
      </c>
      <c r="G484" s="14" t="str">
        <f t="shared" si="1"/>
        <v>Distribute</v>
      </c>
      <c r="K484" s="42"/>
      <c r="Q484" s="39"/>
      <c r="R484" s="39"/>
      <c r="S484" s="39"/>
      <c r="AB484" s="20" t="str">
        <f t="shared" si="22"/>
        <v>Tomato - Amish Paste</v>
      </c>
    </row>
    <row r="485">
      <c r="A485" s="12" t="s">
        <v>803</v>
      </c>
      <c r="B485" s="12" t="s">
        <v>805</v>
      </c>
      <c r="E485" s="13">
        <v>1.0</v>
      </c>
      <c r="G485" s="14" t="str">
        <f t="shared" si="1"/>
        <v>Hold</v>
      </c>
      <c r="K485" s="42"/>
      <c r="Q485" s="39"/>
      <c r="R485" s="39"/>
      <c r="S485" s="39"/>
      <c r="AB485" s="20" t="str">
        <f t="shared" si="22"/>
        <v>Tomato - Arkansas Traveler</v>
      </c>
    </row>
    <row r="486">
      <c r="A486" s="12" t="s">
        <v>803</v>
      </c>
      <c r="B486" s="12" t="s">
        <v>806</v>
      </c>
      <c r="E486" s="13">
        <v>1.0</v>
      </c>
      <c r="G486" s="14" t="str">
        <f t="shared" si="1"/>
        <v>Hold</v>
      </c>
      <c r="K486" s="42"/>
      <c r="Q486" s="39"/>
      <c r="R486" s="39"/>
      <c r="S486" s="39"/>
      <c r="AB486" s="20" t="str">
        <f t="shared" si="22"/>
        <v>Tomato - Beefsteak</v>
      </c>
    </row>
    <row r="487">
      <c r="A487" s="12" t="s">
        <v>803</v>
      </c>
      <c r="B487" s="12" t="s">
        <v>807</v>
      </c>
      <c r="E487" s="13">
        <v>122.0</v>
      </c>
      <c r="G487" s="14" t="str">
        <f t="shared" si="1"/>
        <v>Distribute</v>
      </c>
      <c r="K487" s="42"/>
      <c r="Q487" s="39"/>
      <c r="R487" s="39"/>
      <c r="S487" s="39"/>
      <c r="AB487" s="20" t="str">
        <f t="shared" si="22"/>
        <v>Tomato - Best Boy</v>
      </c>
    </row>
    <row r="488">
      <c r="A488" s="12" t="s">
        <v>803</v>
      </c>
      <c r="B488" s="12" t="s">
        <v>808</v>
      </c>
      <c r="E488" s="13">
        <v>1.0</v>
      </c>
      <c r="G488" s="14" t="str">
        <f t="shared" si="1"/>
        <v>Hold</v>
      </c>
      <c r="K488" s="42"/>
      <c r="Q488" s="39"/>
      <c r="R488" s="39"/>
      <c r="S488" s="39"/>
      <c r="AB488" s="20" t="str">
        <f t="shared" si="22"/>
        <v>Tomato - Black Krim</v>
      </c>
    </row>
    <row r="489">
      <c r="A489" s="12" t="s">
        <v>803</v>
      </c>
      <c r="B489" s="12" t="s">
        <v>809</v>
      </c>
      <c r="E489" s="13">
        <v>2.0</v>
      </c>
      <c r="G489" s="14" t="str">
        <f t="shared" si="1"/>
        <v>Hold</v>
      </c>
      <c r="K489" s="42"/>
      <c r="Q489" s="39"/>
      <c r="R489" s="39"/>
      <c r="S489" s="39"/>
      <c r="AB489" s="20" t="str">
        <f t="shared" si="22"/>
        <v>Tomato - Bobcat</v>
      </c>
    </row>
    <row r="490">
      <c r="A490" s="12" t="s">
        <v>803</v>
      </c>
      <c r="B490" s="12" t="s">
        <v>810</v>
      </c>
      <c r="E490" s="13">
        <v>1.0</v>
      </c>
      <c r="G490" s="14" t="str">
        <f t="shared" si="1"/>
        <v>Hold</v>
      </c>
      <c r="K490" s="42"/>
      <c r="Q490" s="39"/>
      <c r="R490" s="39"/>
      <c r="S490" s="39"/>
      <c r="AB490" s="20" t="str">
        <f t="shared" si="22"/>
        <v>Tomato - Bradley</v>
      </c>
    </row>
    <row r="491">
      <c r="A491" s="12" t="s">
        <v>803</v>
      </c>
      <c r="B491" s="12" t="s">
        <v>811</v>
      </c>
      <c r="C491" s="12" t="s">
        <v>812</v>
      </c>
      <c r="D491" s="12"/>
      <c r="E491" s="13">
        <v>13.0</v>
      </c>
      <c r="G491" s="14" t="str">
        <f t="shared" si="1"/>
        <v>Distribute</v>
      </c>
      <c r="K491" s="42"/>
      <c r="Q491" s="39"/>
      <c r="R491" s="39"/>
      <c r="S491" s="39"/>
      <c r="AB491" s="20" t="str">
        <f t="shared" si="22"/>
        <v>Tomato - Pink Brandywine</v>
      </c>
    </row>
    <row r="492">
      <c r="A492" s="12" t="s">
        <v>803</v>
      </c>
      <c r="B492" s="12" t="s">
        <v>811</v>
      </c>
      <c r="C492" s="12" t="s">
        <v>579</v>
      </c>
      <c r="D492" s="12"/>
      <c r="E492" s="13">
        <v>1.0</v>
      </c>
      <c r="G492" s="14" t="str">
        <f t="shared" si="1"/>
        <v>Hold</v>
      </c>
      <c r="K492" s="42"/>
      <c r="Q492" s="39"/>
      <c r="R492" s="39"/>
      <c r="S492" s="39"/>
      <c r="AB492" s="20" t="str">
        <f t="shared" si="22"/>
        <v>Tomato - Red Brandywine</v>
      </c>
    </row>
    <row r="493">
      <c r="A493" s="12" t="s">
        <v>803</v>
      </c>
      <c r="B493" s="12" t="s">
        <v>811</v>
      </c>
      <c r="C493" s="12" t="s">
        <v>813</v>
      </c>
      <c r="D493" s="12"/>
      <c r="E493" s="13">
        <v>1.0</v>
      </c>
      <c r="G493" s="14" t="str">
        <f t="shared" si="1"/>
        <v>Hold</v>
      </c>
      <c r="K493" s="42"/>
      <c r="Q493" s="39"/>
      <c r="R493" s="39"/>
      <c r="S493" s="39"/>
      <c r="AB493" s="20" t="str">
        <f t="shared" si="22"/>
        <v>Tomato - Yellow Brandywine</v>
      </c>
    </row>
    <row r="494">
      <c r="A494" s="12" t="s">
        <v>803</v>
      </c>
      <c r="B494" s="12" t="s">
        <v>814</v>
      </c>
      <c r="E494" s="13">
        <v>4.0</v>
      </c>
      <c r="G494" s="14" t="str">
        <f t="shared" si="1"/>
        <v>Hold</v>
      </c>
      <c r="K494" s="42"/>
      <c r="Q494" s="39"/>
      <c r="R494" s="39"/>
      <c r="S494" s="39"/>
      <c r="AB494" s="20" t="str">
        <f t="shared" si="22"/>
        <v>Tomato - Brown Berry</v>
      </c>
    </row>
    <row r="495">
      <c r="A495" s="12" t="s">
        <v>803</v>
      </c>
      <c r="B495" s="12" t="s">
        <v>815</v>
      </c>
      <c r="E495" s="13">
        <v>2.0</v>
      </c>
      <c r="G495" s="14" t="str">
        <f t="shared" si="1"/>
        <v>Hold</v>
      </c>
      <c r="K495" s="42"/>
      <c r="Q495" s="39"/>
      <c r="R495" s="39"/>
      <c r="S495" s="39"/>
      <c r="AB495" s="20" t="str">
        <f t="shared" si="22"/>
        <v>Tomato - Candyland Red</v>
      </c>
    </row>
    <row r="496">
      <c r="A496" s="12" t="s">
        <v>803</v>
      </c>
      <c r="B496" s="12" t="s">
        <v>816</v>
      </c>
      <c r="E496" s="13">
        <v>98.0</v>
      </c>
      <c r="G496" s="14" t="str">
        <f t="shared" si="1"/>
        <v>Distribute</v>
      </c>
      <c r="K496" s="42"/>
      <c r="Q496" s="39"/>
      <c r="R496" s="39"/>
      <c r="S496" s="39"/>
      <c r="AB496" s="20" t="str">
        <f t="shared" si="22"/>
        <v>Tomato - Celebration</v>
      </c>
    </row>
    <row r="497">
      <c r="A497" s="12" t="s">
        <v>803</v>
      </c>
      <c r="B497" s="12" t="s">
        <v>817</v>
      </c>
      <c r="E497" s="13">
        <v>1.0</v>
      </c>
      <c r="G497" s="14" t="str">
        <f t="shared" si="1"/>
        <v>Hold</v>
      </c>
      <c r="K497" s="42"/>
      <c r="Q497" s="39"/>
      <c r="R497" s="39"/>
      <c r="S497" s="39"/>
      <c r="AB497" s="20" t="str">
        <f t="shared" si="22"/>
        <v>Tomato - Cherokee Purple</v>
      </c>
    </row>
    <row r="498">
      <c r="A498" s="12" t="s">
        <v>803</v>
      </c>
      <c r="B498" s="12" t="s">
        <v>818</v>
      </c>
      <c r="C498" s="12" t="s">
        <v>819</v>
      </c>
      <c r="D498" s="12"/>
      <c r="E498" s="13">
        <v>2.0</v>
      </c>
      <c r="G498" s="14" t="str">
        <f t="shared" si="1"/>
        <v>Hold</v>
      </c>
      <c r="K498" s="42"/>
      <c r="Q498" s="39"/>
      <c r="R498" s="39"/>
      <c r="S498" s="39"/>
      <c r="AB498" s="20" t="str">
        <f t="shared" si="22"/>
        <v>Tomato - Goldie Ground Cherry</v>
      </c>
    </row>
    <row r="499">
      <c r="A499" s="12" t="s">
        <v>803</v>
      </c>
      <c r="B499" s="12" t="s">
        <v>818</v>
      </c>
      <c r="C499" s="12" t="s">
        <v>820</v>
      </c>
      <c r="D499" s="12"/>
      <c r="E499" s="13">
        <v>2.0</v>
      </c>
      <c r="G499" s="14" t="str">
        <f t="shared" si="1"/>
        <v>Hold</v>
      </c>
      <c r="K499" s="42"/>
      <c r="Q499" s="39"/>
      <c r="R499" s="39"/>
      <c r="S499" s="39"/>
      <c r="AB499" s="20" t="str">
        <f t="shared" si="22"/>
        <v>Tomato - Matt's Wild Cherry</v>
      </c>
    </row>
    <row r="500">
      <c r="A500" s="12" t="s">
        <v>803</v>
      </c>
      <c r="B500" s="12" t="s">
        <v>818</v>
      </c>
      <c r="C500" s="12" t="s">
        <v>821</v>
      </c>
      <c r="D500" s="12"/>
      <c r="E500" s="13">
        <v>45.0</v>
      </c>
      <c r="G500" s="14" t="str">
        <f t="shared" si="1"/>
        <v>Distribute</v>
      </c>
      <c r="K500" s="42"/>
      <c r="Q500" s="39"/>
      <c r="R500" s="39"/>
      <c r="S500" s="39"/>
      <c r="AB500" s="20" t="str">
        <f t="shared" si="22"/>
        <v>Tomato - Pineapple Cherry</v>
      </c>
    </row>
    <row r="501">
      <c r="A501" s="12" t="s">
        <v>803</v>
      </c>
      <c r="B501" s="12" t="s">
        <v>818</v>
      </c>
      <c r="C501" s="12" t="s">
        <v>822</v>
      </c>
      <c r="D501" s="12"/>
      <c r="E501" s="13">
        <v>1.0</v>
      </c>
      <c r="G501" s="14" t="str">
        <f t="shared" si="1"/>
        <v>Hold</v>
      </c>
      <c r="K501" s="42"/>
      <c r="Q501" s="39"/>
      <c r="R501" s="39"/>
      <c r="S501" s="39"/>
      <c r="AB501" s="20" t="str">
        <f t="shared" si="22"/>
        <v>Tomato - Roma Cherry</v>
      </c>
    </row>
    <row r="502">
      <c r="A502" s="12" t="s">
        <v>803</v>
      </c>
      <c r="B502" s="12" t="s">
        <v>823</v>
      </c>
      <c r="E502" s="13">
        <v>38.0</v>
      </c>
      <c r="G502" s="14" t="str">
        <f t="shared" si="1"/>
        <v>Distribute</v>
      </c>
      <c r="K502" s="42"/>
      <c r="Q502" s="39"/>
      <c r="R502" s="39"/>
      <c r="S502" s="39"/>
      <c r="AB502" s="20" t="str">
        <f t="shared" si="22"/>
        <v>Tomato - Container Choice</v>
      </c>
    </row>
    <row r="503">
      <c r="A503" s="12" t="s">
        <v>803</v>
      </c>
      <c r="B503" s="12" t="s">
        <v>824</v>
      </c>
      <c r="E503" s="13">
        <v>20.0</v>
      </c>
      <c r="G503" s="14" t="str">
        <f t="shared" si="1"/>
        <v>Distribute</v>
      </c>
      <c r="K503" s="42"/>
      <c r="Q503" s="39"/>
      <c r="R503" s="39"/>
      <c r="S503" s="39"/>
      <c r="AB503" s="20" t="str">
        <f t="shared" si="22"/>
        <v>Tomato - Culinary Blend</v>
      </c>
    </row>
    <row r="504">
      <c r="A504" s="12" t="s">
        <v>803</v>
      </c>
      <c r="B504" s="12" t="s">
        <v>248</v>
      </c>
      <c r="E504" s="13">
        <v>1.0</v>
      </c>
      <c r="G504" s="14" t="str">
        <f t="shared" si="1"/>
        <v>Hold</v>
      </c>
      <c r="K504" s="42"/>
      <c r="Q504" s="39"/>
      <c r="R504" s="39"/>
      <c r="S504" s="39"/>
      <c r="AB504" s="20" t="str">
        <f t="shared" si="22"/>
        <v>Tomato - Delicious</v>
      </c>
    </row>
    <row r="505">
      <c r="A505" s="12" t="s">
        <v>803</v>
      </c>
      <c r="B505" s="12" t="s">
        <v>825</v>
      </c>
      <c r="E505" s="13">
        <v>7.0</v>
      </c>
      <c r="G505" s="14" t="str">
        <f t="shared" si="1"/>
        <v>Distribute</v>
      </c>
      <c r="K505" s="42"/>
      <c r="Q505" s="39"/>
      <c r="R505" s="39"/>
      <c r="S505" s="39"/>
      <c r="AB505" s="20" t="str">
        <f t="shared" si="22"/>
        <v>Tomato - Gardener's Sweetheart</v>
      </c>
    </row>
    <row r="506">
      <c r="A506" s="12" t="s">
        <v>803</v>
      </c>
      <c r="B506" s="12" t="s">
        <v>826</v>
      </c>
      <c r="E506" s="13">
        <v>1.0</v>
      </c>
      <c r="G506" s="14" t="str">
        <f t="shared" si="1"/>
        <v>Hold</v>
      </c>
      <c r="K506" s="42"/>
      <c r="Q506" s="39"/>
      <c r="R506" s="39"/>
      <c r="S506" s="39"/>
      <c r="AB506" s="20" t="str">
        <f t="shared" si="22"/>
        <v>Tomato - German Johnson</v>
      </c>
    </row>
    <row r="507">
      <c r="A507" s="12" t="s">
        <v>803</v>
      </c>
      <c r="B507" s="12" t="s">
        <v>827</v>
      </c>
      <c r="C507" s="12" t="s">
        <v>828</v>
      </c>
      <c r="D507" s="12"/>
      <c r="E507" s="13">
        <v>23.0</v>
      </c>
      <c r="G507" s="14" t="str">
        <f t="shared" si="1"/>
        <v>Distribute</v>
      </c>
      <c r="K507" s="42"/>
      <c r="Q507" s="39"/>
      <c r="R507" s="39"/>
      <c r="S507" s="39"/>
      <c r="AB507" s="20" t="str">
        <f t="shared" si="22"/>
        <v>Tomato - Riesentraube Grape</v>
      </c>
    </row>
    <row r="508">
      <c r="A508" s="12" t="s">
        <v>803</v>
      </c>
      <c r="B508" s="12" t="s">
        <v>827</v>
      </c>
      <c r="C508" s="12" t="s">
        <v>829</v>
      </c>
      <c r="D508" s="12"/>
      <c r="E508" s="13">
        <v>20.0</v>
      </c>
      <c r="G508" s="14" t="str">
        <f t="shared" si="1"/>
        <v>Distribute</v>
      </c>
      <c r="K508" s="42"/>
      <c r="Q508" s="39"/>
      <c r="R508" s="39"/>
      <c r="S508" s="39"/>
      <c r="AB508" s="20" t="str">
        <f t="shared" si="22"/>
        <v>Tomato - Sugar Plum Grape</v>
      </c>
    </row>
    <row r="509">
      <c r="A509" s="12" t="s">
        <v>803</v>
      </c>
      <c r="B509" s="12" t="s">
        <v>830</v>
      </c>
      <c r="E509" s="13">
        <v>1.0</v>
      </c>
      <c r="G509" s="14" t="str">
        <f t="shared" si="1"/>
        <v>Hold</v>
      </c>
      <c r="K509" s="42"/>
      <c r="Q509" s="39"/>
      <c r="R509" s="39"/>
      <c r="S509" s="39"/>
      <c r="AB509" s="20" t="str">
        <f t="shared" si="22"/>
        <v>Tomato - Green Zebra</v>
      </c>
    </row>
    <row r="510">
      <c r="A510" s="12" t="s">
        <v>803</v>
      </c>
      <c r="B510" s="12" t="s">
        <v>831</v>
      </c>
      <c r="E510" s="13">
        <v>1.0</v>
      </c>
      <c r="G510" s="14" t="str">
        <f t="shared" si="1"/>
        <v>Hold</v>
      </c>
      <c r="K510" s="42"/>
      <c r="Q510" s="39"/>
      <c r="R510" s="39"/>
      <c r="S510" s="39"/>
      <c r="AB510" s="20" t="str">
        <f t="shared" si="22"/>
        <v>Tomato - Hartman's Yellow Gooseberry</v>
      </c>
    </row>
    <row r="511">
      <c r="A511" s="12" t="s">
        <v>803</v>
      </c>
      <c r="B511" s="12" t="s">
        <v>832</v>
      </c>
      <c r="E511" s="13">
        <v>1.0</v>
      </c>
      <c r="G511" s="14" t="str">
        <f t="shared" si="1"/>
        <v>Hold</v>
      </c>
      <c r="K511" s="42"/>
      <c r="Q511" s="39"/>
      <c r="R511" s="39"/>
      <c r="S511" s="39"/>
      <c r="AB511" s="20" t="str">
        <f t="shared" si="22"/>
        <v>Tomato - Heinz 2654</v>
      </c>
    </row>
    <row r="512">
      <c r="A512" s="12" t="s">
        <v>803</v>
      </c>
      <c r="B512" s="12" t="s">
        <v>833</v>
      </c>
      <c r="E512" s="13">
        <v>1.0</v>
      </c>
      <c r="G512" s="14" t="str">
        <f t="shared" si="1"/>
        <v>Hold</v>
      </c>
      <c r="K512" s="42"/>
      <c r="Q512" s="39"/>
      <c r="R512" s="39"/>
      <c r="S512" s="39"/>
      <c r="AB512" s="20" t="str">
        <f t="shared" si="22"/>
        <v>Tomato - Indigo Rose</v>
      </c>
    </row>
    <row r="513">
      <c r="A513" s="12" t="s">
        <v>803</v>
      </c>
      <c r="B513" s="12" t="s">
        <v>834</v>
      </c>
      <c r="E513" s="13">
        <v>5.0</v>
      </c>
      <c r="G513" s="14" t="str">
        <f t="shared" si="1"/>
        <v>Hold</v>
      </c>
      <c r="K513" s="42"/>
      <c r="Q513" s="39"/>
      <c r="R513" s="39"/>
      <c r="S513" s="39"/>
      <c r="AB513" s="20" t="str">
        <f t="shared" si="22"/>
        <v>Tomato - Jennie</v>
      </c>
    </row>
    <row r="514">
      <c r="A514" s="12" t="s">
        <v>803</v>
      </c>
      <c r="B514" s="12" t="s">
        <v>835</v>
      </c>
      <c r="E514" s="13">
        <v>9.0</v>
      </c>
      <c r="G514" s="14" t="str">
        <f t="shared" si="1"/>
        <v>Distribute</v>
      </c>
      <c r="K514" s="42"/>
      <c r="Q514" s="39"/>
      <c r="R514" s="39"/>
      <c r="S514" s="39"/>
      <c r="AB514" s="20" t="str">
        <f t="shared" si="22"/>
        <v>Tomato - Marglobe</v>
      </c>
    </row>
    <row r="515">
      <c r="A515" s="12" t="s">
        <v>803</v>
      </c>
      <c r="B515" s="12" t="s">
        <v>836</v>
      </c>
      <c r="E515" s="13">
        <v>1.0</v>
      </c>
      <c r="G515" s="14" t="str">
        <f t="shared" si="1"/>
        <v>Hold</v>
      </c>
      <c r="K515" s="42"/>
      <c r="Q515" s="39"/>
      <c r="R515" s="39"/>
      <c r="S515" s="39"/>
      <c r="AB515" s="20" t="str">
        <f t="shared" si="22"/>
        <v>Tomato - Marglobe Supreme</v>
      </c>
    </row>
    <row r="516">
      <c r="A516" s="12" t="s">
        <v>803</v>
      </c>
      <c r="B516" s="12" t="s">
        <v>837</v>
      </c>
      <c r="E516" s="13">
        <v>4.0</v>
      </c>
      <c r="G516" s="14" t="str">
        <f t="shared" si="1"/>
        <v>Hold</v>
      </c>
      <c r="K516" s="42"/>
      <c r="Q516" s="39"/>
      <c r="R516" s="39"/>
      <c r="S516" s="39"/>
      <c r="AB516" s="20" t="str">
        <f t="shared" si="22"/>
        <v>Tomato - Marlowe Charlestown</v>
      </c>
    </row>
    <row r="517">
      <c r="A517" s="12" t="s">
        <v>803</v>
      </c>
      <c r="B517" s="12" t="s">
        <v>838</v>
      </c>
      <c r="E517" s="13">
        <v>2.0</v>
      </c>
      <c r="G517" s="14" t="str">
        <f t="shared" si="1"/>
        <v>Hold</v>
      </c>
      <c r="K517" s="42"/>
      <c r="Q517" s="39"/>
      <c r="R517" s="39"/>
      <c r="S517" s="39"/>
      <c r="AB517" s="20" t="str">
        <f t="shared" si="22"/>
        <v>Tomato - Momotaro</v>
      </c>
    </row>
    <row r="518">
      <c r="A518" s="12" t="s">
        <v>803</v>
      </c>
      <c r="B518" s="12" t="s">
        <v>839</v>
      </c>
      <c r="E518" s="13">
        <v>1.0</v>
      </c>
      <c r="G518" s="14" t="str">
        <f t="shared" si="1"/>
        <v>Hold</v>
      </c>
      <c r="K518" s="42"/>
      <c r="Q518" s="39"/>
      <c r="R518" s="39"/>
      <c r="S518" s="39"/>
      <c r="AB518" s="20" t="str">
        <f t="shared" si="22"/>
        <v>Tomato - Mortgage Lifter</v>
      </c>
    </row>
    <row r="519">
      <c r="A519" s="12" t="s">
        <v>803</v>
      </c>
      <c r="B519" s="12" t="s">
        <v>840</v>
      </c>
      <c r="E519" s="13">
        <v>1.0</v>
      </c>
      <c r="G519" s="14" t="str">
        <f t="shared" si="1"/>
        <v>Hold</v>
      </c>
      <c r="K519" s="42"/>
      <c r="Q519" s="39"/>
      <c r="R519" s="39"/>
      <c r="S519" s="39"/>
      <c r="AB519" s="20" t="str">
        <f t="shared" si="22"/>
        <v>Tomato - Moskvich</v>
      </c>
    </row>
    <row r="520">
      <c r="A520" s="12" t="s">
        <v>803</v>
      </c>
      <c r="B520" s="12" t="s">
        <v>841</v>
      </c>
      <c r="E520" s="13">
        <v>2.0</v>
      </c>
      <c r="G520" s="14" t="str">
        <f t="shared" si="1"/>
        <v>Hold</v>
      </c>
      <c r="K520" s="42"/>
      <c r="Q520" s="39"/>
      <c r="R520" s="39"/>
      <c r="S520" s="39"/>
      <c r="AB520" s="20" t="str">
        <f t="shared" si="22"/>
        <v>Tomato - Mountain Princess</v>
      </c>
    </row>
    <row r="521">
      <c r="A521" s="12" t="s">
        <v>803</v>
      </c>
      <c r="B521" s="12" t="s">
        <v>842</v>
      </c>
      <c r="E521" s="13">
        <v>8.0</v>
      </c>
      <c r="G521" s="14" t="str">
        <f t="shared" si="1"/>
        <v>Distribute</v>
      </c>
      <c r="K521" s="42"/>
      <c r="Q521" s="39"/>
      <c r="R521" s="39"/>
      <c r="S521" s="39"/>
      <c r="AB521" s="20" t="str">
        <f t="shared" si="22"/>
        <v>Tomato - Northern Delight</v>
      </c>
    </row>
    <row r="522">
      <c r="A522" s="12" t="s">
        <v>803</v>
      </c>
      <c r="B522" s="12" t="s">
        <v>843</v>
      </c>
      <c r="E522" s="13">
        <v>3.0</v>
      </c>
      <c r="G522" s="14" t="str">
        <f t="shared" si="1"/>
        <v>Hold</v>
      </c>
      <c r="K522" s="42"/>
      <c r="Q522" s="39"/>
      <c r="R522" s="39"/>
      <c r="S522" s="39"/>
      <c r="AB522" s="20" t="str">
        <f t="shared" si="22"/>
        <v>Tomato - Pantano Romanesco</v>
      </c>
    </row>
    <row r="523">
      <c r="A523" s="12" t="s">
        <v>803</v>
      </c>
      <c r="B523" s="12" t="s">
        <v>844</v>
      </c>
      <c r="E523" s="13">
        <v>3.0</v>
      </c>
      <c r="G523" s="14" t="str">
        <f t="shared" si="1"/>
        <v>Hold</v>
      </c>
      <c r="K523" s="42"/>
      <c r="Q523" s="39"/>
      <c r="R523" s="39"/>
      <c r="S523" s="39"/>
      <c r="AB523" s="20" t="str">
        <f t="shared" si="22"/>
        <v>Tomato - Pink Ponderosa</v>
      </c>
    </row>
    <row r="524">
      <c r="A524" s="12" t="s">
        <v>803</v>
      </c>
      <c r="B524" s="12" t="s">
        <v>845</v>
      </c>
      <c r="E524" s="13">
        <v>3.0</v>
      </c>
      <c r="G524" s="14" t="str">
        <f t="shared" si="1"/>
        <v>Hold</v>
      </c>
      <c r="K524" s="42"/>
      <c r="Q524" s="39"/>
      <c r="R524" s="39"/>
      <c r="S524" s="39"/>
      <c r="AB524" s="20" t="str">
        <f t="shared" si="22"/>
        <v>Tomato - Red Pear</v>
      </c>
    </row>
    <row r="525">
      <c r="A525" s="12" t="s">
        <v>803</v>
      </c>
      <c r="B525" s="12" t="s">
        <v>846</v>
      </c>
      <c r="E525" s="13">
        <v>3.0</v>
      </c>
      <c r="G525" s="14" t="str">
        <f t="shared" si="1"/>
        <v>Hold</v>
      </c>
      <c r="K525" s="42"/>
      <c r="Q525" s="39"/>
      <c r="R525" s="39"/>
      <c r="S525" s="39"/>
      <c r="AB525" s="20" t="str">
        <f t="shared" si="22"/>
        <v>Tomato - Red Racer</v>
      </c>
    </row>
    <row r="526">
      <c r="A526" s="12" t="s">
        <v>803</v>
      </c>
      <c r="B526" s="12" t="s">
        <v>822</v>
      </c>
      <c r="C526" s="12" t="s">
        <v>847</v>
      </c>
      <c r="D526" s="12"/>
      <c r="E526" s="13">
        <v>27.0</v>
      </c>
      <c r="G526" s="14" t="str">
        <f t="shared" si="1"/>
        <v>Distribute</v>
      </c>
      <c r="K526" s="42"/>
      <c r="Q526" s="39"/>
      <c r="R526" s="39"/>
      <c r="S526" s="39"/>
      <c r="AB526" s="20" t="str">
        <f t="shared" si="22"/>
        <v>Tomato - San Marzano Roma</v>
      </c>
    </row>
    <row r="527">
      <c r="A527" s="12" t="s">
        <v>803</v>
      </c>
      <c r="B527" s="12" t="s">
        <v>848</v>
      </c>
      <c r="E527" s="13">
        <v>1.0</v>
      </c>
      <c r="G527" s="14" t="str">
        <f t="shared" si="1"/>
        <v>Hold</v>
      </c>
      <c r="K527" s="42"/>
      <c r="Q527" s="39"/>
      <c r="R527" s="39"/>
      <c r="S527" s="39"/>
      <c r="AB527" s="20" t="str">
        <f t="shared" si="22"/>
        <v>Tomato - Rutgers</v>
      </c>
    </row>
    <row r="528">
      <c r="A528" s="12" t="s">
        <v>803</v>
      </c>
      <c r="B528" s="12" t="s">
        <v>849</v>
      </c>
      <c r="E528" s="13">
        <v>1.0</v>
      </c>
      <c r="G528" s="14" t="str">
        <f t="shared" si="1"/>
        <v>Hold</v>
      </c>
      <c r="K528" s="42"/>
      <c r="Q528" s="39"/>
      <c r="R528" s="39"/>
      <c r="S528" s="39"/>
      <c r="AB528" s="20" t="str">
        <f t="shared" si="22"/>
        <v>Tomato - Sheboygan</v>
      </c>
    </row>
    <row r="529">
      <c r="A529" s="12" t="s">
        <v>803</v>
      </c>
      <c r="B529" s="12" t="s">
        <v>850</v>
      </c>
      <c r="E529" s="13">
        <v>4.0</v>
      </c>
      <c r="G529" s="14" t="str">
        <f t="shared" si="1"/>
        <v>Hold</v>
      </c>
      <c r="K529" s="42"/>
      <c r="Q529" s="39"/>
      <c r="R529" s="39"/>
      <c r="S529" s="39"/>
      <c r="AB529" s="20" t="str">
        <f t="shared" si="22"/>
        <v>Tomato - Southern Nights</v>
      </c>
    </row>
    <row r="530">
      <c r="A530" s="12" t="s">
        <v>803</v>
      </c>
      <c r="B530" s="12" t="s">
        <v>851</v>
      </c>
      <c r="E530" s="13">
        <v>1.0</v>
      </c>
      <c r="G530" s="14" t="str">
        <f t="shared" si="1"/>
        <v>Hold</v>
      </c>
      <c r="K530" s="42"/>
      <c r="Q530" s="39"/>
      <c r="R530" s="39"/>
      <c r="S530" s="39"/>
      <c r="AB530" s="20" t="str">
        <f t="shared" si="22"/>
        <v>Tomato - Stupice</v>
      </c>
    </row>
    <row r="531">
      <c r="A531" s="12" t="s">
        <v>803</v>
      </c>
      <c r="B531" s="12" t="s">
        <v>852</v>
      </c>
      <c r="E531" s="13">
        <v>1.0</v>
      </c>
      <c r="G531" s="14" t="str">
        <f t="shared" si="1"/>
        <v>Hold</v>
      </c>
      <c r="K531" s="42"/>
      <c r="Q531" s="39"/>
      <c r="R531" s="39"/>
      <c r="S531" s="39"/>
      <c r="AB531" s="20" t="str">
        <f t="shared" si="22"/>
        <v>Tomato - Velvet Red</v>
      </c>
    </row>
    <row r="532">
      <c r="A532" s="12" t="s">
        <v>803</v>
      </c>
      <c r="B532" s="12" t="s">
        <v>853</v>
      </c>
      <c r="E532" s="13">
        <v>1.0</v>
      </c>
      <c r="G532" s="14" t="str">
        <f t="shared" si="1"/>
        <v>Hold</v>
      </c>
      <c r="K532" s="42"/>
      <c r="Q532" s="39"/>
      <c r="R532" s="39"/>
      <c r="S532" s="39"/>
      <c r="AB532" s="20" t="str">
        <f t="shared" si="22"/>
        <v>Tomato - White Tomesol</v>
      </c>
    </row>
    <row r="533">
      <c r="A533" s="12" t="s">
        <v>803</v>
      </c>
      <c r="B533" s="12" t="s">
        <v>854</v>
      </c>
      <c r="E533" s="13">
        <v>8.0</v>
      </c>
      <c r="G533" s="14" t="str">
        <f t="shared" si="1"/>
        <v>Distribute</v>
      </c>
      <c r="K533" s="42"/>
      <c r="Q533" s="39"/>
      <c r="R533" s="39"/>
      <c r="S533" s="39"/>
      <c r="AB533" s="20" t="str">
        <f t="shared" si="22"/>
        <v>Tomato - Yellow Pear</v>
      </c>
    </row>
    <row r="534">
      <c r="A534" s="12" t="s">
        <v>613</v>
      </c>
      <c r="B534" s="12" t="s">
        <v>855</v>
      </c>
      <c r="E534" s="13">
        <v>2.0</v>
      </c>
      <c r="G534" s="14" t="str">
        <f t="shared" si="1"/>
        <v>Hold</v>
      </c>
      <c r="K534" s="42"/>
      <c r="Q534" s="39"/>
      <c r="R534" s="24" t="s">
        <v>856</v>
      </c>
      <c r="S534" s="39"/>
      <c r="AB534" s="20" t="str">
        <f t="shared" si="22"/>
        <v>Turnip - Golden Ball</v>
      </c>
    </row>
    <row r="535">
      <c r="A535" s="12" t="s">
        <v>613</v>
      </c>
      <c r="B535" s="12" t="s">
        <v>857</v>
      </c>
      <c r="E535" s="13">
        <v>3.0</v>
      </c>
      <c r="G535" s="14" t="str">
        <f t="shared" si="1"/>
        <v>Hold</v>
      </c>
      <c r="K535" s="42"/>
      <c r="Q535" s="39"/>
      <c r="R535" s="24" t="s">
        <v>856</v>
      </c>
      <c r="S535" s="39"/>
      <c r="AB535" s="20" t="str">
        <f t="shared" si="22"/>
        <v>Turnip - Hakurei</v>
      </c>
    </row>
    <row r="536">
      <c r="A536" s="12" t="s">
        <v>613</v>
      </c>
      <c r="B536" s="12" t="s">
        <v>858</v>
      </c>
      <c r="E536" s="13">
        <v>56.0</v>
      </c>
      <c r="G536" s="14" t="str">
        <f t="shared" si="1"/>
        <v>Distribute</v>
      </c>
      <c r="K536" s="42"/>
      <c r="Q536" s="39"/>
      <c r="R536" s="24" t="s">
        <v>856</v>
      </c>
      <c r="S536" s="39"/>
      <c r="AB536" s="20" t="str">
        <f t="shared" si="22"/>
        <v>Turnip - Purple Top White</v>
      </c>
    </row>
    <row r="537">
      <c r="A537" s="12" t="s">
        <v>613</v>
      </c>
      <c r="B537" s="12" t="s">
        <v>614</v>
      </c>
      <c r="E537" s="13">
        <v>4.0</v>
      </c>
      <c r="G537" s="14" t="str">
        <f t="shared" si="1"/>
        <v>Hold</v>
      </c>
      <c r="K537" s="42"/>
      <c r="Q537" s="39"/>
      <c r="R537" s="24" t="s">
        <v>856</v>
      </c>
      <c r="S537" s="39"/>
      <c r="AB537" s="20" t="str">
        <f t="shared" si="22"/>
        <v>Turnip - Seven Top</v>
      </c>
    </row>
    <row r="538">
      <c r="A538" s="12" t="s">
        <v>766</v>
      </c>
      <c r="B538" s="12" t="s">
        <v>859</v>
      </c>
      <c r="E538" s="13">
        <v>1.0</v>
      </c>
      <c r="G538" s="14" t="str">
        <f t="shared" si="1"/>
        <v>Hold</v>
      </c>
      <c r="K538" s="42"/>
      <c r="Q538" s="39"/>
      <c r="R538" s="39"/>
      <c r="S538" s="39"/>
      <c r="AB538" s="20" t="str">
        <f t="shared" si="22"/>
        <v>Watermelon - Borries Yello</v>
      </c>
    </row>
    <row r="539">
      <c r="A539" s="12" t="s">
        <v>766</v>
      </c>
      <c r="B539" s="12" t="s">
        <v>860</v>
      </c>
      <c r="E539" s="13">
        <v>2.0</v>
      </c>
      <c r="G539" s="14" t="str">
        <f t="shared" si="1"/>
        <v>Hold</v>
      </c>
      <c r="K539" s="42"/>
      <c r="Q539" s="39"/>
      <c r="R539" s="39"/>
      <c r="S539" s="39"/>
      <c r="AB539" s="20" t="str">
        <f t="shared" si="22"/>
        <v>Watermelon - Cal Sweet Bush</v>
      </c>
    </row>
    <row r="540">
      <c r="A540" s="12" t="s">
        <v>766</v>
      </c>
      <c r="B540" s="12" t="s">
        <v>861</v>
      </c>
      <c r="E540" s="13">
        <v>8.0</v>
      </c>
      <c r="G540" s="14" t="str">
        <f t="shared" si="1"/>
        <v>Distribute</v>
      </c>
      <c r="K540" s="42"/>
      <c r="Q540" s="39"/>
      <c r="R540" s="39"/>
      <c r="S540" s="39"/>
      <c r="AB540" s="20" t="str">
        <f t="shared" si="22"/>
        <v>Watermelon - Charleston Gray</v>
      </c>
    </row>
    <row r="541">
      <c r="A541" s="12" t="s">
        <v>766</v>
      </c>
      <c r="B541" s="12" t="s">
        <v>862</v>
      </c>
      <c r="E541" s="13">
        <v>1.0</v>
      </c>
      <c r="G541" s="14" t="str">
        <f t="shared" si="1"/>
        <v>Hold</v>
      </c>
      <c r="K541" s="42"/>
      <c r="Q541" s="39"/>
      <c r="R541" s="39"/>
      <c r="S541" s="39"/>
      <c r="AB541" s="20" t="str">
        <f t="shared" si="22"/>
        <v>Watermelon - Giant Black Diamond</v>
      </c>
    </row>
    <row r="542">
      <c r="A542" s="12" t="s">
        <v>766</v>
      </c>
      <c r="B542" s="12" t="s">
        <v>863</v>
      </c>
      <c r="E542" s="13">
        <v>14.0</v>
      </c>
      <c r="G542" s="14" t="str">
        <f t="shared" si="1"/>
        <v>Distribute</v>
      </c>
      <c r="K542" s="42"/>
      <c r="Q542" s="39"/>
      <c r="R542" s="39"/>
      <c r="S542" s="39"/>
      <c r="AB542" s="20" t="str">
        <f t="shared" si="22"/>
        <v>Watermelon - Moon &amp; Stars</v>
      </c>
    </row>
    <row r="543">
      <c r="A543" s="12" t="s">
        <v>864</v>
      </c>
      <c r="B543" s="12" t="s">
        <v>387</v>
      </c>
      <c r="E543" s="13">
        <v>1.0</v>
      </c>
      <c r="G543" s="14" t="str">
        <f t="shared" si="1"/>
        <v>Hold</v>
      </c>
      <c r="K543" s="42"/>
      <c r="Q543" s="39"/>
      <c r="R543" s="39"/>
      <c r="S543" s="39"/>
      <c r="AB543" s="20" t="str">
        <f t="shared" si="22"/>
        <v>Zucchini - Black Beauty</v>
      </c>
    </row>
    <row r="544">
      <c r="A544" s="12" t="s">
        <v>864</v>
      </c>
      <c r="B544" s="12" t="s">
        <v>865</v>
      </c>
      <c r="E544" s="13">
        <v>1.0</v>
      </c>
      <c r="G544" s="14" t="str">
        <f t="shared" si="1"/>
        <v>Hold</v>
      </c>
      <c r="K544" s="42"/>
      <c r="Q544" s="39"/>
      <c r="R544" s="39"/>
      <c r="S544" s="39"/>
      <c r="AB544" s="20" t="str">
        <f t="shared" si="22"/>
        <v>Zucchini - Cavili</v>
      </c>
    </row>
    <row r="545">
      <c r="A545" s="12" t="s">
        <v>864</v>
      </c>
      <c r="B545" s="12" t="s">
        <v>866</v>
      </c>
      <c r="E545" s="13">
        <v>1.0</v>
      </c>
      <c r="G545" s="14" t="str">
        <f t="shared" si="1"/>
        <v>Hold</v>
      </c>
      <c r="K545" s="42"/>
      <c r="Q545" s="39"/>
      <c r="R545" s="39"/>
      <c r="S545" s="39"/>
      <c r="AB545" s="20" t="str">
        <f t="shared" si="22"/>
        <v>Zucchini - Costata Romanesco</v>
      </c>
    </row>
    <row r="546">
      <c r="A546" s="12" t="s">
        <v>864</v>
      </c>
      <c r="B546" s="12" t="s">
        <v>867</v>
      </c>
      <c r="E546" s="13">
        <v>16.0</v>
      </c>
      <c r="G546" s="14" t="str">
        <f t="shared" si="1"/>
        <v>Distribute</v>
      </c>
      <c r="K546" s="42"/>
      <c r="Q546" s="39"/>
      <c r="R546" s="39"/>
      <c r="S546" s="39"/>
      <c r="AB546" s="20" t="str">
        <f t="shared" si="22"/>
        <v>Zucchini - Dark Green</v>
      </c>
    </row>
    <row r="547">
      <c r="A547" s="12" t="s">
        <v>864</v>
      </c>
      <c r="B547" s="12" t="s">
        <v>868</v>
      </c>
      <c r="E547" s="13">
        <v>7.0</v>
      </c>
      <c r="G547" s="14" t="str">
        <f t="shared" si="1"/>
        <v>Distribute</v>
      </c>
      <c r="K547" s="42"/>
      <c r="Q547" s="39"/>
      <c r="R547" s="39"/>
      <c r="S547" s="39"/>
      <c r="AB547" s="20" t="str">
        <f t="shared" si="22"/>
        <v>Zucchini - Fordhook</v>
      </c>
    </row>
    <row r="548">
      <c r="A548" s="12" t="s">
        <v>864</v>
      </c>
      <c r="B548" s="12" t="s">
        <v>794</v>
      </c>
      <c r="E548" s="13">
        <v>2.0</v>
      </c>
      <c r="G548" s="14" t="str">
        <f t="shared" si="1"/>
        <v>Hold</v>
      </c>
      <c r="K548" s="42"/>
      <c r="Q548" s="39"/>
      <c r="R548" s="39"/>
      <c r="S548" s="39"/>
      <c r="AB548" s="20" t="str">
        <f t="shared" si="22"/>
        <v>Zucchini - Golden Hubbard</v>
      </c>
    </row>
    <row r="549">
      <c r="A549" s="12" t="s">
        <v>864</v>
      </c>
      <c r="B549" s="12" t="s">
        <v>869</v>
      </c>
      <c r="E549" s="13">
        <v>4.0</v>
      </c>
      <c r="G549" s="14" t="str">
        <f t="shared" si="1"/>
        <v>Hold</v>
      </c>
      <c r="K549" s="42"/>
      <c r="Q549" s="39"/>
      <c r="R549" s="39"/>
      <c r="S549" s="39"/>
      <c r="AB549" s="20" t="str">
        <f t="shared" si="22"/>
        <v>Zucchini - Ronde de Nice</v>
      </c>
    </row>
    <row r="550">
      <c r="A550" s="44"/>
      <c r="B550" s="44"/>
      <c r="C550" s="44"/>
      <c r="D550" s="44"/>
      <c r="E550" s="45"/>
      <c r="F550" s="44"/>
      <c r="G550" s="44"/>
      <c r="H550" s="44"/>
      <c r="I550" s="44"/>
      <c r="J550" s="44"/>
      <c r="K550" s="46"/>
      <c r="L550" s="44"/>
      <c r="M550" s="44"/>
      <c r="N550" s="44"/>
      <c r="O550" s="44"/>
      <c r="P550" s="44"/>
      <c r="Q550" s="47"/>
      <c r="R550" s="47"/>
      <c r="S550" s="47"/>
      <c r="T550" s="44"/>
      <c r="U550" s="44"/>
      <c r="V550" s="44"/>
      <c r="W550" s="44"/>
      <c r="X550" s="44"/>
      <c r="Y550" s="44"/>
      <c r="Z550" s="44"/>
      <c r="AA550" s="44"/>
      <c r="AB550" s="44"/>
      <c r="AC550" s="44"/>
      <c r="AD550" s="44"/>
      <c r="AE550" s="44"/>
      <c r="AF550" s="44"/>
      <c r="AG550" s="44"/>
      <c r="AH550" s="44"/>
      <c r="AI550" s="44"/>
      <c r="AJ550" s="44"/>
      <c r="AK550" s="44"/>
      <c r="AL550" s="44"/>
    </row>
    <row r="551">
      <c r="E551" s="48">
        <f>sum(E2:E549)</f>
        <v>4927</v>
      </c>
      <c r="G551" s="49"/>
      <c r="K551" s="42"/>
      <c r="Q551" s="39"/>
      <c r="R551" s="39"/>
      <c r="S551" s="39"/>
    </row>
    <row r="552">
      <c r="E552" s="48"/>
      <c r="G552" s="49"/>
      <c r="K552" s="42"/>
      <c r="Q552" s="39"/>
      <c r="R552" s="39"/>
      <c r="S552" s="39"/>
    </row>
    <row r="553">
      <c r="E553" s="48"/>
      <c r="G553" s="49"/>
      <c r="K553" s="42"/>
      <c r="Q553" s="39"/>
      <c r="R553" s="39"/>
      <c r="S553" s="39"/>
    </row>
    <row r="554">
      <c r="E554" s="48"/>
      <c r="G554" s="49"/>
      <c r="K554" s="42"/>
      <c r="Q554" s="39"/>
      <c r="R554" s="39"/>
      <c r="S554" s="39"/>
    </row>
    <row r="555">
      <c r="E555" s="48"/>
      <c r="G555" s="49"/>
      <c r="K555" s="42"/>
      <c r="Q555" s="39"/>
      <c r="R555" s="39"/>
      <c r="S555" s="39"/>
    </row>
    <row r="556">
      <c r="E556" s="48"/>
      <c r="G556" s="49"/>
      <c r="K556" s="42"/>
      <c r="Q556" s="39"/>
      <c r="R556" s="39"/>
      <c r="S556" s="39"/>
    </row>
    <row r="557">
      <c r="E557" s="48"/>
      <c r="G557" s="49"/>
      <c r="K557" s="42"/>
      <c r="Q557" s="39"/>
      <c r="R557" s="39"/>
      <c r="S557" s="39"/>
    </row>
    <row r="558">
      <c r="E558" s="48"/>
      <c r="G558" s="49"/>
      <c r="K558" s="42"/>
      <c r="Q558" s="39"/>
      <c r="R558" s="39"/>
      <c r="S558" s="39"/>
    </row>
    <row r="559">
      <c r="E559" s="48"/>
      <c r="G559" s="49"/>
      <c r="K559" s="42"/>
      <c r="Q559" s="39"/>
      <c r="R559" s="39"/>
      <c r="S559" s="39"/>
    </row>
    <row r="560">
      <c r="E560" s="48"/>
      <c r="G560" s="49"/>
      <c r="K560" s="42"/>
      <c r="Q560" s="39"/>
      <c r="R560" s="39"/>
      <c r="S560" s="39"/>
    </row>
    <row r="561">
      <c r="E561" s="48"/>
      <c r="G561" s="49"/>
      <c r="K561" s="42"/>
      <c r="Q561" s="39"/>
      <c r="R561" s="39"/>
      <c r="S561" s="39"/>
    </row>
    <row r="562">
      <c r="E562" s="48"/>
      <c r="G562" s="49"/>
      <c r="K562" s="42"/>
      <c r="Q562" s="39"/>
      <c r="R562" s="39"/>
      <c r="S562" s="39"/>
    </row>
    <row r="563">
      <c r="E563" s="48"/>
      <c r="G563" s="49"/>
      <c r="K563" s="42"/>
      <c r="Q563" s="39"/>
      <c r="R563" s="39"/>
      <c r="S563" s="39"/>
    </row>
    <row r="564">
      <c r="E564" s="48"/>
      <c r="G564" s="49"/>
      <c r="K564" s="42"/>
      <c r="Q564" s="39"/>
      <c r="R564" s="39"/>
      <c r="S564" s="39"/>
    </row>
    <row r="565">
      <c r="E565" s="48"/>
      <c r="G565" s="49"/>
      <c r="K565" s="42"/>
      <c r="Q565" s="39"/>
      <c r="R565" s="39"/>
      <c r="S565" s="39"/>
    </row>
    <row r="566">
      <c r="E566" s="48"/>
      <c r="G566" s="49"/>
      <c r="K566" s="42"/>
      <c r="Q566" s="39"/>
      <c r="R566" s="39"/>
      <c r="S566" s="39"/>
    </row>
    <row r="567">
      <c r="E567" s="48"/>
      <c r="G567" s="49"/>
      <c r="K567" s="42"/>
      <c r="Q567" s="39"/>
      <c r="R567" s="39"/>
      <c r="S567" s="39"/>
    </row>
    <row r="568">
      <c r="E568" s="48"/>
      <c r="G568" s="49"/>
      <c r="K568" s="42"/>
      <c r="Q568" s="39"/>
      <c r="R568" s="39"/>
      <c r="S568" s="39"/>
    </row>
    <row r="569">
      <c r="E569" s="48"/>
      <c r="G569" s="49"/>
      <c r="K569" s="42"/>
      <c r="Q569" s="39"/>
      <c r="R569" s="39"/>
      <c r="S569" s="39"/>
    </row>
    <row r="570">
      <c r="E570" s="48"/>
      <c r="G570" s="49"/>
      <c r="K570" s="42"/>
      <c r="Q570" s="39"/>
      <c r="R570" s="39"/>
      <c r="S570" s="39"/>
    </row>
    <row r="571">
      <c r="E571" s="48"/>
      <c r="G571" s="49"/>
      <c r="K571" s="42"/>
      <c r="Q571" s="39"/>
      <c r="R571" s="39"/>
      <c r="S571" s="39"/>
    </row>
    <row r="572">
      <c r="E572" s="48"/>
      <c r="G572" s="49"/>
      <c r="K572" s="42"/>
      <c r="Q572" s="39"/>
      <c r="R572" s="39"/>
      <c r="S572" s="39"/>
    </row>
    <row r="573">
      <c r="E573" s="48"/>
      <c r="G573" s="49"/>
      <c r="K573" s="42"/>
      <c r="Q573" s="39"/>
      <c r="R573" s="39"/>
      <c r="S573" s="39"/>
    </row>
    <row r="574">
      <c r="E574" s="48"/>
      <c r="G574" s="49"/>
      <c r="K574" s="42"/>
      <c r="Q574" s="39"/>
      <c r="R574" s="39"/>
      <c r="S574" s="39"/>
    </row>
    <row r="575">
      <c r="E575" s="48"/>
      <c r="G575" s="49"/>
      <c r="K575" s="42"/>
      <c r="Q575" s="39"/>
      <c r="R575" s="39"/>
      <c r="S575" s="39"/>
    </row>
    <row r="576">
      <c r="E576" s="48"/>
      <c r="G576" s="49"/>
      <c r="K576" s="42"/>
      <c r="Q576" s="39"/>
      <c r="R576" s="39"/>
      <c r="S576" s="39"/>
    </row>
    <row r="577">
      <c r="E577" s="48"/>
      <c r="G577" s="49"/>
      <c r="K577" s="42"/>
      <c r="Q577" s="39"/>
      <c r="R577" s="39"/>
      <c r="S577" s="39"/>
    </row>
    <row r="578">
      <c r="E578" s="48"/>
      <c r="G578" s="49"/>
      <c r="K578" s="42"/>
      <c r="Q578" s="39"/>
      <c r="R578" s="39"/>
      <c r="S578" s="39"/>
    </row>
    <row r="579">
      <c r="E579" s="48"/>
      <c r="G579" s="49"/>
      <c r="K579" s="42"/>
      <c r="Q579" s="39"/>
      <c r="R579" s="39"/>
      <c r="S579" s="39"/>
    </row>
    <row r="580">
      <c r="E580" s="48"/>
      <c r="G580" s="49"/>
      <c r="K580" s="42"/>
      <c r="Q580" s="39"/>
      <c r="R580" s="39"/>
      <c r="S580" s="39"/>
    </row>
    <row r="581">
      <c r="E581" s="48"/>
      <c r="G581" s="49"/>
      <c r="K581" s="42"/>
      <c r="Q581" s="39"/>
      <c r="R581" s="39"/>
      <c r="S581" s="39"/>
    </row>
    <row r="582">
      <c r="E582" s="48"/>
      <c r="G582" s="49"/>
      <c r="K582" s="42"/>
      <c r="Q582" s="39"/>
      <c r="R582" s="39"/>
      <c r="S582" s="39"/>
    </row>
    <row r="583">
      <c r="E583" s="48"/>
      <c r="G583" s="49"/>
      <c r="K583" s="42"/>
      <c r="Q583" s="39"/>
      <c r="R583" s="39"/>
      <c r="S583" s="39"/>
    </row>
    <row r="584">
      <c r="E584" s="48"/>
      <c r="G584" s="49"/>
      <c r="K584" s="42"/>
      <c r="Q584" s="39"/>
      <c r="R584" s="39"/>
      <c r="S584" s="39"/>
    </row>
    <row r="585">
      <c r="E585" s="48"/>
      <c r="G585" s="49"/>
      <c r="K585" s="42"/>
      <c r="Q585" s="39"/>
      <c r="R585" s="39"/>
      <c r="S585" s="39"/>
    </row>
    <row r="586">
      <c r="E586" s="48"/>
      <c r="G586" s="49"/>
      <c r="K586" s="42"/>
      <c r="Q586" s="39"/>
      <c r="R586" s="39"/>
      <c r="S586" s="39"/>
    </row>
    <row r="587">
      <c r="E587" s="48"/>
      <c r="G587" s="49"/>
      <c r="K587" s="42"/>
      <c r="Q587" s="39"/>
      <c r="R587" s="39"/>
      <c r="S587" s="39"/>
    </row>
    <row r="588">
      <c r="E588" s="48"/>
      <c r="G588" s="49"/>
      <c r="K588" s="42"/>
      <c r="Q588" s="39"/>
      <c r="R588" s="39"/>
      <c r="S588" s="39"/>
    </row>
    <row r="589">
      <c r="E589" s="48"/>
      <c r="G589" s="49"/>
      <c r="K589" s="42"/>
      <c r="Q589" s="39"/>
      <c r="R589" s="39"/>
      <c r="S589" s="39"/>
    </row>
    <row r="590">
      <c r="E590" s="48"/>
      <c r="G590" s="49"/>
      <c r="K590" s="42"/>
      <c r="Q590" s="39"/>
      <c r="R590" s="39"/>
      <c r="S590" s="39"/>
    </row>
    <row r="591">
      <c r="E591" s="48"/>
      <c r="G591" s="49"/>
      <c r="K591" s="42"/>
      <c r="Q591" s="39"/>
      <c r="R591" s="39"/>
      <c r="S591" s="39"/>
    </row>
    <row r="592">
      <c r="E592" s="48"/>
      <c r="G592" s="49"/>
      <c r="K592" s="42"/>
      <c r="Q592" s="39"/>
      <c r="R592" s="39"/>
      <c r="S592" s="39"/>
    </row>
    <row r="593">
      <c r="E593" s="48"/>
      <c r="G593" s="49"/>
      <c r="K593" s="42"/>
      <c r="Q593" s="39"/>
      <c r="R593" s="39"/>
      <c r="S593" s="39"/>
    </row>
    <row r="594">
      <c r="E594" s="48"/>
      <c r="G594" s="49"/>
      <c r="K594" s="42"/>
      <c r="Q594" s="39"/>
      <c r="R594" s="39"/>
      <c r="S594" s="39"/>
    </row>
    <row r="595">
      <c r="E595" s="48"/>
      <c r="G595" s="49"/>
      <c r="K595" s="42"/>
      <c r="Q595" s="39"/>
      <c r="R595" s="39"/>
      <c r="S595" s="39"/>
    </row>
    <row r="596">
      <c r="E596" s="48"/>
      <c r="G596" s="49"/>
      <c r="K596" s="42"/>
      <c r="Q596" s="39"/>
      <c r="R596" s="39"/>
      <c r="S596" s="39"/>
    </row>
    <row r="597">
      <c r="E597" s="48"/>
      <c r="G597" s="49"/>
      <c r="K597" s="42"/>
      <c r="Q597" s="39"/>
      <c r="R597" s="39"/>
      <c r="S597" s="39"/>
    </row>
    <row r="598">
      <c r="E598" s="48"/>
      <c r="G598" s="49"/>
      <c r="K598" s="42"/>
      <c r="Q598" s="39"/>
      <c r="R598" s="39"/>
      <c r="S598" s="39"/>
    </row>
    <row r="599">
      <c r="E599" s="48"/>
      <c r="G599" s="49"/>
      <c r="K599" s="42"/>
      <c r="Q599" s="39"/>
      <c r="R599" s="39"/>
      <c r="S599" s="39"/>
    </row>
    <row r="600">
      <c r="E600" s="48"/>
      <c r="G600" s="49"/>
      <c r="K600" s="42"/>
      <c r="Q600" s="39"/>
      <c r="R600" s="39"/>
      <c r="S600" s="39"/>
    </row>
    <row r="601">
      <c r="E601" s="48"/>
      <c r="G601" s="49"/>
      <c r="K601" s="42"/>
      <c r="Q601" s="39"/>
      <c r="R601" s="39"/>
      <c r="S601" s="39"/>
    </row>
    <row r="602">
      <c r="E602" s="48"/>
      <c r="G602" s="49"/>
      <c r="K602" s="42"/>
      <c r="Q602" s="39"/>
      <c r="R602" s="39"/>
      <c r="S602" s="39"/>
    </row>
    <row r="603">
      <c r="E603" s="48"/>
      <c r="G603" s="49"/>
      <c r="K603" s="42"/>
      <c r="Q603" s="39"/>
      <c r="R603" s="39"/>
      <c r="S603" s="39"/>
    </row>
    <row r="604">
      <c r="E604" s="48"/>
      <c r="G604" s="49"/>
      <c r="K604" s="42"/>
      <c r="Q604" s="39"/>
      <c r="R604" s="39"/>
      <c r="S604" s="39"/>
    </row>
    <row r="605">
      <c r="E605" s="48"/>
      <c r="G605" s="49"/>
      <c r="K605" s="42"/>
      <c r="Q605" s="39"/>
      <c r="R605" s="39"/>
      <c r="S605" s="39"/>
    </row>
    <row r="606">
      <c r="E606" s="48"/>
      <c r="G606" s="49"/>
      <c r="K606" s="42"/>
      <c r="Q606" s="39"/>
      <c r="R606" s="39"/>
      <c r="S606" s="39"/>
    </row>
    <row r="607">
      <c r="E607" s="48"/>
      <c r="G607" s="49"/>
      <c r="K607" s="42"/>
      <c r="Q607" s="39"/>
      <c r="R607" s="39"/>
      <c r="S607" s="39"/>
    </row>
    <row r="608">
      <c r="E608" s="48"/>
      <c r="G608" s="49"/>
      <c r="K608" s="42"/>
      <c r="Q608" s="39"/>
      <c r="R608" s="39"/>
      <c r="S608" s="39"/>
    </row>
    <row r="609">
      <c r="E609" s="48"/>
      <c r="G609" s="49"/>
      <c r="K609" s="42"/>
      <c r="Q609" s="39"/>
      <c r="R609" s="39"/>
      <c r="S609" s="39"/>
    </row>
    <row r="610">
      <c r="E610" s="48"/>
      <c r="G610" s="49"/>
      <c r="K610" s="42"/>
      <c r="Q610" s="39"/>
      <c r="R610" s="39"/>
      <c r="S610" s="39"/>
    </row>
    <row r="611">
      <c r="E611" s="48"/>
      <c r="G611" s="49"/>
      <c r="K611" s="42"/>
      <c r="Q611" s="39"/>
      <c r="R611" s="39"/>
      <c r="S611" s="39"/>
    </row>
    <row r="612">
      <c r="E612" s="48"/>
      <c r="G612" s="49"/>
      <c r="K612" s="42"/>
      <c r="Q612" s="39"/>
      <c r="R612" s="39"/>
      <c r="S612" s="39"/>
    </row>
    <row r="613">
      <c r="E613" s="48"/>
      <c r="G613" s="49"/>
      <c r="K613" s="42"/>
      <c r="Q613" s="39"/>
      <c r="R613" s="39"/>
      <c r="S613" s="39"/>
    </row>
    <row r="614">
      <c r="E614" s="48"/>
      <c r="G614" s="49"/>
      <c r="K614" s="42"/>
      <c r="Q614" s="39"/>
      <c r="R614" s="39"/>
      <c r="S614" s="39"/>
    </row>
    <row r="615">
      <c r="E615" s="48"/>
      <c r="G615" s="49"/>
      <c r="K615" s="42"/>
      <c r="Q615" s="39"/>
      <c r="R615" s="39"/>
      <c r="S615" s="39"/>
    </row>
    <row r="616">
      <c r="E616" s="48"/>
      <c r="G616" s="49"/>
      <c r="K616" s="42"/>
      <c r="Q616" s="39"/>
      <c r="R616" s="39"/>
      <c r="S616" s="39"/>
    </row>
    <row r="617">
      <c r="E617" s="48"/>
      <c r="G617" s="49"/>
      <c r="K617" s="42"/>
      <c r="Q617" s="39"/>
      <c r="R617" s="39"/>
      <c r="S617" s="39"/>
    </row>
    <row r="618">
      <c r="E618" s="48"/>
      <c r="G618" s="49"/>
      <c r="K618" s="42"/>
      <c r="Q618" s="39"/>
      <c r="R618" s="39"/>
      <c r="S618" s="39"/>
    </row>
    <row r="619">
      <c r="E619" s="48"/>
      <c r="G619" s="49"/>
      <c r="K619" s="42"/>
      <c r="Q619" s="39"/>
      <c r="R619" s="39"/>
      <c r="S619" s="39"/>
    </row>
    <row r="620">
      <c r="E620" s="48"/>
      <c r="G620" s="49"/>
      <c r="K620" s="42"/>
      <c r="Q620" s="39"/>
      <c r="R620" s="39"/>
      <c r="S620" s="39"/>
    </row>
    <row r="621">
      <c r="E621" s="48"/>
      <c r="G621" s="49"/>
      <c r="K621" s="42"/>
      <c r="Q621" s="39"/>
      <c r="R621" s="39"/>
      <c r="S621" s="39"/>
    </row>
    <row r="622">
      <c r="E622" s="48"/>
      <c r="G622" s="49"/>
      <c r="K622" s="42"/>
      <c r="Q622" s="39"/>
      <c r="R622" s="39"/>
      <c r="S622" s="39"/>
    </row>
    <row r="623">
      <c r="E623" s="48"/>
      <c r="G623" s="49"/>
      <c r="K623" s="42"/>
      <c r="Q623" s="39"/>
      <c r="R623" s="39"/>
      <c r="S623" s="39"/>
    </row>
    <row r="624">
      <c r="E624" s="48"/>
      <c r="G624" s="49"/>
      <c r="K624" s="42"/>
      <c r="Q624" s="39"/>
      <c r="R624" s="39"/>
      <c r="S624" s="39"/>
    </row>
    <row r="625">
      <c r="E625" s="48"/>
      <c r="G625" s="49"/>
      <c r="K625" s="42"/>
      <c r="Q625" s="39"/>
      <c r="R625" s="39"/>
      <c r="S625" s="39"/>
    </row>
    <row r="626">
      <c r="E626" s="48"/>
      <c r="G626" s="49"/>
      <c r="K626" s="42"/>
      <c r="Q626" s="39"/>
      <c r="R626" s="39"/>
      <c r="S626" s="39"/>
    </row>
    <row r="627">
      <c r="E627" s="48"/>
      <c r="G627" s="49"/>
      <c r="K627" s="42"/>
      <c r="Q627" s="39"/>
      <c r="R627" s="39"/>
      <c r="S627" s="39"/>
    </row>
    <row r="628">
      <c r="E628" s="48"/>
      <c r="G628" s="49"/>
      <c r="K628" s="42"/>
      <c r="Q628" s="39"/>
      <c r="R628" s="39"/>
      <c r="S628" s="39"/>
    </row>
    <row r="629">
      <c r="E629" s="48"/>
      <c r="G629" s="49"/>
      <c r="K629" s="42"/>
      <c r="Q629" s="39"/>
      <c r="R629" s="39"/>
      <c r="S629" s="39"/>
    </row>
    <row r="630">
      <c r="E630" s="48"/>
      <c r="G630" s="49"/>
      <c r="K630" s="42"/>
      <c r="Q630" s="39"/>
      <c r="R630" s="39"/>
      <c r="S630" s="39"/>
    </row>
    <row r="631">
      <c r="E631" s="48"/>
      <c r="G631" s="49"/>
      <c r="K631" s="42"/>
      <c r="Q631" s="39"/>
      <c r="R631" s="39"/>
      <c r="S631" s="39"/>
    </row>
    <row r="632">
      <c r="E632" s="48"/>
      <c r="G632" s="49"/>
      <c r="K632" s="42"/>
      <c r="Q632" s="39"/>
      <c r="R632" s="39"/>
      <c r="S632" s="39"/>
    </row>
    <row r="633">
      <c r="E633" s="48"/>
      <c r="G633" s="49"/>
      <c r="K633" s="42"/>
      <c r="Q633" s="39"/>
      <c r="R633" s="39"/>
      <c r="S633" s="39"/>
    </row>
    <row r="634">
      <c r="E634" s="48"/>
      <c r="G634" s="49"/>
      <c r="K634" s="42"/>
      <c r="Q634" s="39"/>
      <c r="R634" s="39"/>
      <c r="S634" s="39"/>
    </row>
    <row r="635">
      <c r="E635" s="48"/>
      <c r="G635" s="49"/>
      <c r="K635" s="42"/>
      <c r="Q635" s="39"/>
      <c r="R635" s="39"/>
      <c r="S635" s="39"/>
    </row>
    <row r="636">
      <c r="E636" s="48"/>
      <c r="G636" s="49"/>
      <c r="K636" s="42"/>
      <c r="Q636" s="39"/>
      <c r="R636" s="39"/>
      <c r="S636" s="39"/>
    </row>
    <row r="637">
      <c r="E637" s="48"/>
      <c r="G637" s="49"/>
      <c r="K637" s="42"/>
      <c r="Q637" s="39"/>
      <c r="R637" s="39"/>
      <c r="S637" s="39"/>
    </row>
    <row r="638">
      <c r="E638" s="48"/>
      <c r="G638" s="49"/>
      <c r="K638" s="42"/>
      <c r="Q638" s="39"/>
      <c r="R638" s="39"/>
      <c r="S638" s="39"/>
    </row>
    <row r="639">
      <c r="E639" s="48"/>
      <c r="G639" s="49"/>
      <c r="K639" s="42"/>
      <c r="Q639" s="39"/>
      <c r="R639" s="39"/>
      <c r="S639" s="39"/>
    </row>
    <row r="640">
      <c r="E640" s="48"/>
      <c r="G640" s="49"/>
      <c r="K640" s="42"/>
      <c r="Q640" s="39"/>
      <c r="R640" s="39"/>
      <c r="S640" s="39"/>
    </row>
    <row r="641">
      <c r="E641" s="48"/>
      <c r="G641" s="49"/>
      <c r="K641" s="42"/>
      <c r="Q641" s="39"/>
      <c r="R641" s="39"/>
      <c r="S641" s="39"/>
    </row>
    <row r="642">
      <c r="E642" s="48"/>
      <c r="G642" s="49"/>
      <c r="K642" s="42"/>
      <c r="Q642" s="39"/>
      <c r="R642" s="39"/>
      <c r="S642" s="39"/>
    </row>
    <row r="643">
      <c r="E643" s="48"/>
      <c r="G643" s="49"/>
      <c r="K643" s="42"/>
      <c r="Q643" s="39"/>
      <c r="R643" s="39"/>
      <c r="S643" s="39"/>
    </row>
    <row r="644">
      <c r="E644" s="48"/>
      <c r="G644" s="49"/>
      <c r="K644" s="42"/>
      <c r="Q644" s="39"/>
      <c r="R644" s="39"/>
      <c r="S644" s="39"/>
    </row>
    <row r="645">
      <c r="E645" s="48"/>
      <c r="G645" s="49"/>
      <c r="K645" s="42"/>
      <c r="Q645" s="39"/>
      <c r="R645" s="39"/>
      <c r="S645" s="39"/>
    </row>
    <row r="646">
      <c r="E646" s="48"/>
      <c r="G646" s="49"/>
      <c r="K646" s="42"/>
      <c r="Q646" s="39"/>
      <c r="R646" s="39"/>
      <c r="S646" s="39"/>
    </row>
    <row r="647">
      <c r="E647" s="48"/>
      <c r="G647" s="49"/>
      <c r="K647" s="42"/>
      <c r="Q647" s="39"/>
      <c r="R647" s="39"/>
      <c r="S647" s="39"/>
    </row>
    <row r="648">
      <c r="E648" s="48"/>
      <c r="G648" s="49"/>
      <c r="K648" s="42"/>
      <c r="Q648" s="39"/>
      <c r="R648" s="39"/>
      <c r="S648" s="39"/>
    </row>
    <row r="649">
      <c r="E649" s="48"/>
      <c r="G649" s="49"/>
      <c r="K649" s="42"/>
      <c r="Q649" s="39"/>
      <c r="R649" s="39"/>
      <c r="S649" s="39"/>
    </row>
    <row r="650">
      <c r="E650" s="48"/>
      <c r="G650" s="49"/>
      <c r="K650" s="42"/>
      <c r="Q650" s="39"/>
      <c r="R650" s="39"/>
      <c r="S650" s="39"/>
    </row>
    <row r="651">
      <c r="E651" s="48"/>
      <c r="G651" s="49"/>
      <c r="K651" s="42"/>
      <c r="Q651" s="39"/>
      <c r="R651" s="39"/>
      <c r="S651" s="39"/>
    </row>
    <row r="652">
      <c r="E652" s="48"/>
      <c r="G652" s="49"/>
      <c r="K652" s="42"/>
      <c r="Q652" s="39"/>
      <c r="R652" s="39"/>
      <c r="S652" s="39"/>
    </row>
    <row r="653">
      <c r="E653" s="48"/>
      <c r="G653" s="49"/>
      <c r="K653" s="42"/>
      <c r="Q653" s="39"/>
      <c r="R653" s="39"/>
      <c r="S653" s="39"/>
    </row>
    <row r="654">
      <c r="E654" s="48"/>
      <c r="G654" s="49"/>
      <c r="K654" s="42"/>
      <c r="Q654" s="39"/>
      <c r="R654" s="39"/>
      <c r="S654" s="39"/>
    </row>
    <row r="655">
      <c r="E655" s="48"/>
      <c r="G655" s="49"/>
      <c r="K655" s="42"/>
      <c r="Q655" s="39"/>
      <c r="R655" s="39"/>
      <c r="S655" s="39"/>
    </row>
    <row r="656">
      <c r="E656" s="48"/>
      <c r="G656" s="49"/>
      <c r="K656" s="42"/>
      <c r="Q656" s="39"/>
      <c r="R656" s="39"/>
      <c r="S656" s="39"/>
    </row>
    <row r="657">
      <c r="E657" s="48"/>
      <c r="G657" s="49"/>
      <c r="K657" s="42"/>
      <c r="Q657" s="39"/>
      <c r="R657" s="39"/>
      <c r="S657" s="39"/>
    </row>
    <row r="658">
      <c r="E658" s="48"/>
      <c r="G658" s="49"/>
      <c r="K658" s="42"/>
      <c r="Q658" s="39"/>
      <c r="R658" s="39"/>
      <c r="S658" s="39"/>
    </row>
    <row r="659">
      <c r="E659" s="48"/>
      <c r="G659" s="49"/>
      <c r="K659" s="42"/>
      <c r="Q659" s="39"/>
      <c r="R659" s="39"/>
      <c r="S659" s="39"/>
    </row>
    <row r="660">
      <c r="E660" s="48"/>
      <c r="G660" s="49"/>
      <c r="K660" s="42"/>
      <c r="Q660" s="39"/>
      <c r="R660" s="39"/>
      <c r="S660" s="39"/>
    </row>
    <row r="661">
      <c r="E661" s="48"/>
      <c r="G661" s="49"/>
      <c r="K661" s="42"/>
      <c r="Q661" s="39"/>
      <c r="R661" s="39"/>
      <c r="S661" s="39"/>
    </row>
    <row r="662">
      <c r="E662" s="48"/>
      <c r="G662" s="49"/>
      <c r="K662" s="42"/>
      <c r="Q662" s="39"/>
      <c r="R662" s="39"/>
      <c r="S662" s="39"/>
    </row>
    <row r="663">
      <c r="E663" s="48"/>
      <c r="G663" s="49"/>
      <c r="K663" s="42"/>
      <c r="Q663" s="39"/>
      <c r="R663" s="39"/>
      <c r="S663" s="39"/>
    </row>
    <row r="664">
      <c r="E664" s="48"/>
      <c r="G664" s="49"/>
      <c r="K664" s="42"/>
      <c r="Q664" s="39"/>
      <c r="R664" s="39"/>
      <c r="S664" s="39"/>
    </row>
    <row r="665">
      <c r="E665" s="48"/>
      <c r="G665" s="49"/>
      <c r="K665" s="42"/>
      <c r="Q665" s="39"/>
      <c r="R665" s="39"/>
      <c r="S665" s="39"/>
    </row>
    <row r="666">
      <c r="E666" s="48"/>
      <c r="G666" s="49"/>
      <c r="K666" s="42"/>
      <c r="Q666" s="39"/>
      <c r="R666" s="39"/>
      <c r="S666" s="39"/>
    </row>
    <row r="667">
      <c r="E667" s="48"/>
      <c r="G667" s="49"/>
      <c r="K667" s="42"/>
      <c r="Q667" s="39"/>
      <c r="R667" s="39"/>
      <c r="S667" s="39"/>
    </row>
    <row r="668">
      <c r="E668" s="48"/>
      <c r="G668" s="49"/>
      <c r="K668" s="42"/>
      <c r="Q668" s="39"/>
      <c r="R668" s="39"/>
      <c r="S668" s="39"/>
    </row>
    <row r="669">
      <c r="E669" s="48"/>
      <c r="G669" s="49"/>
      <c r="K669" s="42"/>
      <c r="Q669" s="39"/>
      <c r="R669" s="39"/>
      <c r="S669" s="39"/>
    </row>
    <row r="670">
      <c r="E670" s="48"/>
      <c r="G670" s="49"/>
      <c r="K670" s="42"/>
      <c r="Q670" s="39"/>
      <c r="R670" s="39"/>
      <c r="S670" s="39"/>
    </row>
    <row r="671">
      <c r="E671" s="48"/>
      <c r="G671" s="49"/>
      <c r="K671" s="42"/>
      <c r="Q671" s="39"/>
      <c r="R671" s="39"/>
      <c r="S671" s="39"/>
    </row>
    <row r="672">
      <c r="E672" s="48"/>
      <c r="G672" s="49"/>
      <c r="K672" s="42"/>
      <c r="Q672" s="39"/>
      <c r="R672" s="39"/>
      <c r="S672" s="39"/>
    </row>
    <row r="673">
      <c r="E673" s="48"/>
      <c r="G673" s="49"/>
      <c r="K673" s="42"/>
      <c r="Q673" s="39"/>
      <c r="R673" s="39"/>
      <c r="S673" s="39"/>
    </row>
    <row r="674">
      <c r="E674" s="48"/>
      <c r="G674" s="49"/>
      <c r="K674" s="42"/>
      <c r="Q674" s="39"/>
      <c r="R674" s="39"/>
      <c r="S674" s="39"/>
    </row>
    <row r="675">
      <c r="E675" s="48"/>
      <c r="G675" s="49"/>
      <c r="K675" s="42"/>
      <c r="Q675" s="39"/>
      <c r="R675" s="39"/>
      <c r="S675" s="39"/>
    </row>
    <row r="676">
      <c r="E676" s="48"/>
      <c r="G676" s="49"/>
      <c r="K676" s="42"/>
      <c r="Q676" s="39"/>
      <c r="R676" s="39"/>
      <c r="S676" s="39"/>
    </row>
    <row r="677">
      <c r="E677" s="48"/>
      <c r="G677" s="49"/>
      <c r="K677" s="42"/>
      <c r="Q677" s="39"/>
      <c r="R677" s="39"/>
      <c r="S677" s="39"/>
    </row>
    <row r="678">
      <c r="E678" s="48"/>
      <c r="G678" s="49"/>
      <c r="K678" s="42"/>
      <c r="Q678" s="39"/>
      <c r="R678" s="39"/>
      <c r="S678" s="39"/>
    </row>
    <row r="679">
      <c r="E679" s="48"/>
      <c r="G679" s="49"/>
      <c r="K679" s="42"/>
      <c r="Q679" s="39"/>
      <c r="R679" s="39"/>
      <c r="S679" s="39"/>
    </row>
    <row r="680">
      <c r="E680" s="48"/>
      <c r="G680" s="49"/>
      <c r="K680" s="42"/>
      <c r="Q680" s="39"/>
      <c r="R680" s="39"/>
      <c r="S680" s="39"/>
    </row>
    <row r="681">
      <c r="E681" s="48"/>
      <c r="G681" s="49"/>
      <c r="K681" s="42"/>
      <c r="Q681" s="39"/>
      <c r="R681" s="39"/>
      <c r="S681" s="39"/>
    </row>
    <row r="682">
      <c r="E682" s="48"/>
      <c r="G682" s="49"/>
      <c r="K682" s="42"/>
      <c r="Q682" s="39"/>
      <c r="R682" s="39"/>
      <c r="S682" s="39"/>
    </row>
    <row r="683">
      <c r="E683" s="48"/>
      <c r="G683" s="49"/>
      <c r="K683" s="42"/>
      <c r="Q683" s="39"/>
      <c r="R683" s="39"/>
      <c r="S683" s="39"/>
    </row>
    <row r="684">
      <c r="E684" s="48"/>
      <c r="G684" s="49"/>
      <c r="K684" s="42"/>
      <c r="Q684" s="39"/>
      <c r="R684" s="39"/>
      <c r="S684" s="39"/>
    </row>
    <row r="685">
      <c r="E685" s="48"/>
      <c r="G685" s="49"/>
      <c r="K685" s="42"/>
      <c r="Q685" s="39"/>
      <c r="R685" s="39"/>
      <c r="S685" s="39"/>
    </row>
    <row r="686">
      <c r="E686" s="48"/>
      <c r="G686" s="49"/>
      <c r="K686" s="42"/>
      <c r="Q686" s="39"/>
      <c r="R686" s="39"/>
      <c r="S686" s="39"/>
    </row>
    <row r="687">
      <c r="E687" s="48"/>
      <c r="G687" s="49"/>
      <c r="K687" s="42"/>
      <c r="Q687" s="39"/>
      <c r="R687" s="39"/>
      <c r="S687" s="39"/>
    </row>
    <row r="688">
      <c r="E688" s="48"/>
      <c r="G688" s="49"/>
      <c r="K688" s="42"/>
      <c r="Q688" s="39"/>
      <c r="R688" s="39"/>
      <c r="S688" s="39"/>
    </row>
    <row r="689">
      <c r="E689" s="48"/>
      <c r="G689" s="49"/>
      <c r="K689" s="42"/>
      <c r="Q689" s="39"/>
      <c r="R689" s="39"/>
      <c r="S689" s="39"/>
    </row>
    <row r="690">
      <c r="E690" s="48"/>
      <c r="G690" s="49"/>
      <c r="K690" s="42"/>
      <c r="Q690" s="39"/>
      <c r="R690" s="39"/>
      <c r="S690" s="39"/>
    </row>
    <row r="691">
      <c r="E691" s="48"/>
      <c r="G691" s="49"/>
      <c r="K691" s="42"/>
      <c r="Q691" s="39"/>
      <c r="R691" s="39"/>
      <c r="S691" s="39"/>
    </row>
    <row r="692">
      <c r="E692" s="48"/>
      <c r="G692" s="49"/>
      <c r="K692" s="42"/>
      <c r="Q692" s="39"/>
      <c r="R692" s="39"/>
      <c r="S692" s="39"/>
    </row>
    <row r="693">
      <c r="E693" s="48"/>
      <c r="G693" s="49"/>
      <c r="K693" s="42"/>
      <c r="Q693" s="39"/>
      <c r="R693" s="39"/>
      <c r="S693" s="39"/>
    </row>
    <row r="694">
      <c r="E694" s="48"/>
      <c r="G694" s="49"/>
      <c r="K694" s="42"/>
      <c r="Q694" s="39"/>
      <c r="R694" s="39"/>
      <c r="S694" s="39"/>
    </row>
    <row r="695">
      <c r="E695" s="48"/>
      <c r="G695" s="49"/>
      <c r="K695" s="42"/>
      <c r="Q695" s="39"/>
      <c r="R695" s="39"/>
      <c r="S695" s="39"/>
    </row>
    <row r="696">
      <c r="E696" s="48"/>
      <c r="G696" s="49"/>
      <c r="K696" s="42"/>
      <c r="Q696" s="39"/>
      <c r="R696" s="39"/>
      <c r="S696" s="39"/>
    </row>
    <row r="697">
      <c r="E697" s="48"/>
      <c r="G697" s="49"/>
      <c r="K697" s="42"/>
      <c r="Q697" s="39"/>
      <c r="R697" s="39"/>
      <c r="S697" s="39"/>
    </row>
    <row r="698">
      <c r="E698" s="48"/>
      <c r="G698" s="49"/>
      <c r="K698" s="42"/>
      <c r="Q698" s="39"/>
      <c r="R698" s="39"/>
      <c r="S698" s="39"/>
    </row>
    <row r="699">
      <c r="E699" s="48"/>
      <c r="G699" s="49"/>
      <c r="K699" s="42"/>
      <c r="Q699" s="39"/>
      <c r="R699" s="39"/>
      <c r="S699" s="39"/>
    </row>
    <row r="700">
      <c r="E700" s="48"/>
      <c r="G700" s="49"/>
      <c r="K700" s="42"/>
      <c r="Q700" s="39"/>
      <c r="R700" s="39"/>
      <c r="S700" s="39"/>
    </row>
    <row r="701">
      <c r="E701" s="48"/>
      <c r="G701" s="49"/>
      <c r="K701" s="42"/>
      <c r="Q701" s="39"/>
      <c r="R701" s="39"/>
      <c r="S701" s="39"/>
    </row>
    <row r="702">
      <c r="E702" s="48"/>
      <c r="G702" s="49"/>
      <c r="K702" s="42"/>
      <c r="Q702" s="39"/>
      <c r="R702" s="39"/>
      <c r="S702" s="39"/>
    </row>
    <row r="703">
      <c r="E703" s="48"/>
      <c r="G703" s="49"/>
      <c r="K703" s="42"/>
      <c r="Q703" s="39"/>
      <c r="R703" s="39"/>
      <c r="S703" s="39"/>
    </row>
    <row r="704">
      <c r="E704" s="48"/>
      <c r="G704" s="49"/>
      <c r="K704" s="42"/>
      <c r="Q704" s="39"/>
      <c r="R704" s="39"/>
      <c r="S704" s="39"/>
    </row>
    <row r="705">
      <c r="E705" s="48"/>
      <c r="G705" s="49"/>
      <c r="K705" s="42"/>
      <c r="Q705" s="39"/>
      <c r="R705" s="39"/>
      <c r="S705" s="39"/>
    </row>
    <row r="706">
      <c r="E706" s="48"/>
      <c r="G706" s="49"/>
      <c r="K706" s="42"/>
      <c r="Q706" s="39"/>
      <c r="R706" s="39"/>
      <c r="S706" s="39"/>
    </row>
    <row r="707">
      <c r="E707" s="48"/>
      <c r="G707" s="49"/>
      <c r="K707" s="42"/>
      <c r="Q707" s="39"/>
      <c r="R707" s="39"/>
      <c r="S707" s="39"/>
    </row>
    <row r="708">
      <c r="E708" s="48"/>
      <c r="G708" s="49"/>
      <c r="K708" s="42"/>
      <c r="Q708" s="39"/>
      <c r="R708" s="39"/>
      <c r="S708" s="39"/>
    </row>
    <row r="709">
      <c r="E709" s="48"/>
      <c r="G709" s="49"/>
      <c r="K709" s="42"/>
      <c r="Q709" s="39"/>
      <c r="R709" s="39"/>
      <c r="S709" s="39"/>
    </row>
    <row r="710">
      <c r="E710" s="48"/>
      <c r="G710" s="49"/>
      <c r="K710" s="42"/>
      <c r="Q710" s="39"/>
      <c r="R710" s="39"/>
      <c r="S710" s="39"/>
    </row>
    <row r="711">
      <c r="E711" s="48"/>
      <c r="G711" s="49"/>
      <c r="K711" s="42"/>
      <c r="Q711" s="39"/>
      <c r="R711" s="39"/>
      <c r="S711" s="39"/>
    </row>
    <row r="712">
      <c r="E712" s="48"/>
      <c r="G712" s="49"/>
      <c r="K712" s="42"/>
      <c r="Q712" s="39"/>
      <c r="R712" s="39"/>
      <c r="S712" s="39"/>
    </row>
    <row r="713">
      <c r="E713" s="48"/>
      <c r="G713" s="49"/>
      <c r="K713" s="42"/>
      <c r="Q713" s="39"/>
      <c r="R713" s="39"/>
      <c r="S713" s="39"/>
    </row>
    <row r="714">
      <c r="E714" s="48"/>
      <c r="G714" s="49"/>
      <c r="K714" s="42"/>
      <c r="Q714" s="39"/>
      <c r="R714" s="39"/>
      <c r="S714" s="39"/>
    </row>
    <row r="715">
      <c r="E715" s="48"/>
      <c r="G715" s="49"/>
      <c r="K715" s="42"/>
      <c r="Q715" s="39"/>
      <c r="R715" s="39"/>
      <c r="S715" s="39"/>
    </row>
    <row r="716">
      <c r="E716" s="48"/>
      <c r="G716" s="49"/>
      <c r="K716" s="42"/>
      <c r="Q716" s="39"/>
      <c r="R716" s="39"/>
      <c r="S716" s="39"/>
    </row>
    <row r="717">
      <c r="E717" s="48"/>
      <c r="G717" s="49"/>
      <c r="K717" s="42"/>
      <c r="Q717" s="39"/>
      <c r="R717" s="39"/>
      <c r="S717" s="39"/>
    </row>
    <row r="718">
      <c r="E718" s="48"/>
      <c r="G718" s="49"/>
      <c r="K718" s="42"/>
      <c r="Q718" s="39"/>
      <c r="R718" s="39"/>
      <c r="S718" s="39"/>
    </row>
    <row r="719">
      <c r="E719" s="48"/>
      <c r="G719" s="49"/>
      <c r="K719" s="42"/>
      <c r="Q719" s="39"/>
      <c r="R719" s="39"/>
      <c r="S719" s="39"/>
    </row>
    <row r="720">
      <c r="E720" s="48"/>
      <c r="G720" s="49"/>
      <c r="K720" s="42"/>
      <c r="Q720" s="39"/>
      <c r="R720" s="39"/>
      <c r="S720" s="39"/>
    </row>
    <row r="721">
      <c r="E721" s="48"/>
      <c r="G721" s="49"/>
      <c r="K721" s="42"/>
      <c r="Q721" s="39"/>
      <c r="R721" s="39"/>
      <c r="S721" s="39"/>
    </row>
    <row r="722">
      <c r="E722" s="48"/>
      <c r="G722" s="49"/>
      <c r="K722" s="42"/>
      <c r="Q722" s="39"/>
      <c r="R722" s="39"/>
      <c r="S722" s="39"/>
    </row>
    <row r="723">
      <c r="E723" s="48"/>
      <c r="G723" s="49"/>
      <c r="K723" s="42"/>
      <c r="Q723" s="39"/>
      <c r="R723" s="39"/>
      <c r="S723" s="39"/>
    </row>
    <row r="724">
      <c r="E724" s="48"/>
      <c r="G724" s="49"/>
      <c r="K724" s="42"/>
      <c r="Q724" s="39"/>
      <c r="R724" s="39"/>
      <c r="S724" s="39"/>
    </row>
    <row r="725">
      <c r="E725" s="48"/>
      <c r="G725" s="49"/>
      <c r="K725" s="42"/>
      <c r="Q725" s="39"/>
      <c r="R725" s="39"/>
      <c r="S725" s="39"/>
    </row>
    <row r="726">
      <c r="E726" s="48"/>
      <c r="G726" s="49"/>
      <c r="K726" s="42"/>
      <c r="Q726" s="39"/>
      <c r="R726" s="39"/>
      <c r="S726" s="39"/>
    </row>
    <row r="727">
      <c r="E727" s="48"/>
      <c r="G727" s="49"/>
      <c r="K727" s="42"/>
      <c r="Q727" s="39"/>
      <c r="R727" s="39"/>
      <c r="S727" s="39"/>
    </row>
    <row r="728">
      <c r="E728" s="48"/>
      <c r="G728" s="49"/>
      <c r="K728" s="42"/>
      <c r="Q728" s="39"/>
      <c r="R728" s="39"/>
      <c r="S728" s="39"/>
    </row>
    <row r="729">
      <c r="E729" s="48"/>
      <c r="G729" s="49"/>
      <c r="K729" s="42"/>
      <c r="Q729" s="39"/>
      <c r="R729" s="39"/>
      <c r="S729" s="39"/>
    </row>
    <row r="730">
      <c r="E730" s="48"/>
      <c r="G730" s="49"/>
      <c r="K730" s="42"/>
      <c r="Q730" s="39"/>
      <c r="R730" s="39"/>
      <c r="S730" s="39"/>
    </row>
    <row r="731">
      <c r="E731" s="48"/>
      <c r="G731" s="49"/>
      <c r="K731" s="42"/>
      <c r="Q731" s="39"/>
      <c r="R731" s="39"/>
      <c r="S731" s="39"/>
    </row>
    <row r="732">
      <c r="E732" s="48"/>
      <c r="G732" s="49"/>
      <c r="K732" s="42"/>
      <c r="Q732" s="39"/>
      <c r="R732" s="39"/>
      <c r="S732" s="39"/>
    </row>
    <row r="733">
      <c r="E733" s="48"/>
      <c r="G733" s="49"/>
      <c r="K733" s="42"/>
      <c r="Q733" s="39"/>
      <c r="R733" s="39"/>
      <c r="S733" s="39"/>
    </row>
    <row r="734">
      <c r="E734" s="48"/>
      <c r="G734" s="49"/>
      <c r="K734" s="42"/>
      <c r="Q734" s="39"/>
      <c r="R734" s="39"/>
      <c r="S734" s="39"/>
    </row>
    <row r="735">
      <c r="E735" s="48"/>
      <c r="G735" s="49"/>
      <c r="K735" s="42"/>
      <c r="Q735" s="39"/>
      <c r="R735" s="39"/>
      <c r="S735" s="39"/>
    </row>
    <row r="736">
      <c r="E736" s="48"/>
      <c r="G736" s="49"/>
      <c r="K736" s="42"/>
      <c r="Q736" s="39"/>
      <c r="R736" s="39"/>
      <c r="S736" s="39"/>
    </row>
    <row r="737">
      <c r="E737" s="48"/>
      <c r="G737" s="49"/>
      <c r="K737" s="42"/>
      <c r="Q737" s="39"/>
      <c r="R737" s="39"/>
      <c r="S737" s="39"/>
    </row>
    <row r="738">
      <c r="E738" s="48"/>
      <c r="G738" s="49"/>
      <c r="K738" s="42"/>
      <c r="Q738" s="39"/>
      <c r="R738" s="39"/>
      <c r="S738" s="39"/>
    </row>
    <row r="739">
      <c r="E739" s="48"/>
      <c r="G739" s="49"/>
      <c r="K739" s="42"/>
      <c r="Q739" s="39"/>
      <c r="R739" s="39"/>
      <c r="S739" s="39"/>
    </row>
    <row r="740">
      <c r="E740" s="48"/>
      <c r="G740" s="49"/>
      <c r="K740" s="42"/>
      <c r="Q740" s="39"/>
      <c r="R740" s="39"/>
      <c r="S740" s="39"/>
    </row>
    <row r="741">
      <c r="E741" s="48"/>
      <c r="G741" s="49"/>
      <c r="K741" s="42"/>
      <c r="Q741" s="39"/>
      <c r="R741" s="39"/>
      <c r="S741" s="39"/>
    </row>
    <row r="742">
      <c r="E742" s="48"/>
      <c r="G742" s="49"/>
      <c r="K742" s="42"/>
      <c r="Q742" s="39"/>
      <c r="R742" s="39"/>
      <c r="S742" s="39"/>
    </row>
    <row r="743">
      <c r="E743" s="48"/>
      <c r="G743" s="49"/>
      <c r="K743" s="42"/>
      <c r="Q743" s="39"/>
      <c r="R743" s="39"/>
      <c r="S743" s="39"/>
    </row>
    <row r="744">
      <c r="E744" s="48"/>
      <c r="G744" s="49"/>
      <c r="K744" s="42"/>
      <c r="Q744" s="39"/>
      <c r="R744" s="39"/>
      <c r="S744" s="39"/>
    </row>
    <row r="745">
      <c r="E745" s="48"/>
      <c r="G745" s="49"/>
      <c r="K745" s="42"/>
      <c r="Q745" s="39"/>
      <c r="R745" s="39"/>
      <c r="S745" s="39"/>
    </row>
    <row r="746">
      <c r="E746" s="48"/>
      <c r="G746" s="49"/>
      <c r="K746" s="42"/>
      <c r="Q746" s="39"/>
      <c r="R746" s="39"/>
      <c r="S746" s="39"/>
    </row>
    <row r="747">
      <c r="E747" s="48"/>
      <c r="G747" s="49"/>
      <c r="K747" s="42"/>
      <c r="Q747" s="39"/>
      <c r="R747" s="39"/>
      <c r="S747" s="39"/>
    </row>
    <row r="748">
      <c r="E748" s="48"/>
      <c r="G748" s="49"/>
      <c r="K748" s="42"/>
      <c r="Q748" s="39"/>
      <c r="R748" s="39"/>
      <c r="S748" s="39"/>
    </row>
    <row r="749">
      <c r="E749" s="48"/>
      <c r="G749" s="49"/>
      <c r="K749" s="42"/>
      <c r="Q749" s="39"/>
      <c r="R749" s="39"/>
      <c r="S749" s="39"/>
    </row>
    <row r="750">
      <c r="E750" s="48"/>
      <c r="G750" s="49"/>
      <c r="K750" s="42"/>
      <c r="Q750" s="39"/>
      <c r="R750" s="39"/>
      <c r="S750" s="39"/>
    </row>
    <row r="751">
      <c r="E751" s="48"/>
      <c r="G751" s="49"/>
      <c r="K751" s="42"/>
      <c r="Q751" s="39"/>
      <c r="R751" s="39"/>
      <c r="S751" s="39"/>
    </row>
    <row r="752">
      <c r="E752" s="48"/>
      <c r="G752" s="49"/>
      <c r="K752" s="42"/>
      <c r="Q752" s="39"/>
      <c r="R752" s="39"/>
      <c r="S752" s="39"/>
    </row>
    <row r="753">
      <c r="E753" s="48"/>
      <c r="G753" s="49"/>
      <c r="K753" s="42"/>
      <c r="Q753" s="39"/>
      <c r="R753" s="39"/>
      <c r="S753" s="39"/>
    </row>
    <row r="754">
      <c r="E754" s="48"/>
      <c r="G754" s="49"/>
      <c r="K754" s="42"/>
      <c r="Q754" s="39"/>
      <c r="R754" s="39"/>
      <c r="S754" s="39"/>
    </row>
    <row r="755">
      <c r="E755" s="48"/>
      <c r="G755" s="49"/>
      <c r="K755" s="42"/>
      <c r="Q755" s="39"/>
      <c r="R755" s="39"/>
      <c r="S755" s="39"/>
    </row>
    <row r="756">
      <c r="E756" s="48"/>
      <c r="G756" s="49"/>
      <c r="K756" s="42"/>
      <c r="Q756" s="39"/>
      <c r="R756" s="39"/>
      <c r="S756" s="39"/>
    </row>
    <row r="757">
      <c r="E757" s="48"/>
      <c r="G757" s="49"/>
      <c r="K757" s="42"/>
      <c r="Q757" s="39"/>
      <c r="R757" s="39"/>
      <c r="S757" s="39"/>
    </row>
    <row r="758">
      <c r="E758" s="48"/>
      <c r="G758" s="49"/>
      <c r="K758" s="42"/>
      <c r="Q758" s="39"/>
      <c r="R758" s="39"/>
      <c r="S758" s="39"/>
    </row>
    <row r="759">
      <c r="E759" s="48"/>
      <c r="G759" s="49"/>
      <c r="K759" s="42"/>
      <c r="Q759" s="39"/>
      <c r="R759" s="39"/>
      <c r="S759" s="39"/>
    </row>
    <row r="760">
      <c r="E760" s="48"/>
      <c r="G760" s="49"/>
      <c r="K760" s="42"/>
      <c r="Q760" s="39"/>
      <c r="R760" s="39"/>
      <c r="S760" s="39"/>
    </row>
    <row r="761">
      <c r="E761" s="48"/>
      <c r="G761" s="49"/>
      <c r="K761" s="42"/>
      <c r="Q761" s="39"/>
      <c r="R761" s="39"/>
      <c r="S761" s="39"/>
    </row>
    <row r="762">
      <c r="E762" s="48"/>
      <c r="G762" s="49"/>
      <c r="K762" s="42"/>
      <c r="Q762" s="39"/>
      <c r="R762" s="39"/>
      <c r="S762" s="39"/>
    </row>
    <row r="763">
      <c r="E763" s="48"/>
      <c r="G763" s="49"/>
      <c r="K763" s="42"/>
      <c r="Q763" s="39"/>
      <c r="R763" s="39"/>
      <c r="S763" s="39"/>
    </row>
    <row r="764">
      <c r="E764" s="48"/>
      <c r="G764" s="49"/>
      <c r="K764" s="42"/>
      <c r="Q764" s="39"/>
      <c r="R764" s="39"/>
      <c r="S764" s="39"/>
    </row>
    <row r="765">
      <c r="E765" s="48"/>
      <c r="G765" s="49"/>
      <c r="K765" s="42"/>
      <c r="Q765" s="39"/>
      <c r="R765" s="39"/>
      <c r="S765" s="39"/>
    </row>
    <row r="766">
      <c r="E766" s="48"/>
      <c r="G766" s="49"/>
      <c r="K766" s="42"/>
      <c r="Q766" s="39"/>
      <c r="R766" s="39"/>
      <c r="S766" s="39"/>
    </row>
    <row r="767">
      <c r="E767" s="48"/>
      <c r="G767" s="49"/>
      <c r="K767" s="42"/>
      <c r="Q767" s="39"/>
      <c r="R767" s="39"/>
      <c r="S767" s="39"/>
    </row>
    <row r="768">
      <c r="E768" s="48"/>
      <c r="G768" s="49"/>
      <c r="K768" s="42"/>
      <c r="Q768" s="39"/>
      <c r="R768" s="39"/>
      <c r="S768" s="39"/>
    </row>
    <row r="769">
      <c r="E769" s="48"/>
      <c r="G769" s="49"/>
      <c r="K769" s="42"/>
      <c r="Q769" s="39"/>
      <c r="R769" s="39"/>
      <c r="S769" s="39"/>
    </row>
    <row r="770">
      <c r="E770" s="48"/>
      <c r="G770" s="49"/>
      <c r="K770" s="42"/>
      <c r="Q770" s="39"/>
      <c r="R770" s="39"/>
      <c r="S770" s="39"/>
    </row>
    <row r="771">
      <c r="E771" s="48"/>
      <c r="G771" s="49"/>
      <c r="K771" s="42"/>
      <c r="Q771" s="39"/>
      <c r="R771" s="39"/>
      <c r="S771" s="39"/>
    </row>
    <row r="772">
      <c r="E772" s="48"/>
      <c r="G772" s="49"/>
      <c r="K772" s="42"/>
      <c r="Q772" s="39"/>
      <c r="R772" s="39"/>
      <c r="S772" s="39"/>
    </row>
    <row r="773">
      <c r="E773" s="48"/>
      <c r="G773" s="49"/>
      <c r="K773" s="42"/>
      <c r="Q773" s="39"/>
      <c r="R773" s="39"/>
      <c r="S773" s="39"/>
    </row>
    <row r="774">
      <c r="E774" s="48"/>
      <c r="G774" s="49"/>
      <c r="K774" s="42"/>
      <c r="Q774" s="39"/>
      <c r="R774" s="39"/>
      <c r="S774" s="39"/>
    </row>
    <row r="775">
      <c r="E775" s="48"/>
      <c r="G775" s="49"/>
      <c r="K775" s="42"/>
      <c r="Q775" s="39"/>
      <c r="R775" s="39"/>
      <c r="S775" s="39"/>
    </row>
    <row r="776">
      <c r="E776" s="48"/>
      <c r="G776" s="49"/>
      <c r="K776" s="42"/>
      <c r="Q776" s="39"/>
      <c r="R776" s="39"/>
      <c r="S776" s="39"/>
    </row>
    <row r="777">
      <c r="E777" s="48"/>
      <c r="G777" s="49"/>
      <c r="K777" s="42"/>
      <c r="Q777" s="39"/>
      <c r="R777" s="39"/>
      <c r="S777" s="39"/>
    </row>
    <row r="778">
      <c r="E778" s="48"/>
      <c r="G778" s="49"/>
      <c r="K778" s="42"/>
      <c r="Q778" s="39"/>
      <c r="R778" s="39"/>
      <c r="S778" s="39"/>
    </row>
    <row r="779">
      <c r="E779" s="48"/>
      <c r="G779" s="49"/>
      <c r="K779" s="42"/>
      <c r="Q779" s="39"/>
      <c r="R779" s="39"/>
      <c r="S779" s="39"/>
    </row>
    <row r="780">
      <c r="E780" s="48"/>
      <c r="G780" s="49"/>
      <c r="K780" s="42"/>
      <c r="Q780" s="39"/>
      <c r="R780" s="39"/>
      <c r="S780" s="39"/>
    </row>
    <row r="781">
      <c r="E781" s="48"/>
      <c r="G781" s="49"/>
      <c r="K781" s="42"/>
      <c r="Q781" s="39"/>
      <c r="R781" s="39"/>
      <c r="S781" s="39"/>
    </row>
    <row r="782">
      <c r="E782" s="48"/>
      <c r="G782" s="49"/>
      <c r="K782" s="42"/>
      <c r="Q782" s="39"/>
      <c r="R782" s="39"/>
      <c r="S782" s="39"/>
    </row>
    <row r="783">
      <c r="E783" s="48"/>
      <c r="G783" s="49"/>
      <c r="K783" s="42"/>
      <c r="Q783" s="39"/>
      <c r="R783" s="39"/>
      <c r="S783" s="39"/>
    </row>
    <row r="784">
      <c r="E784" s="48"/>
      <c r="G784" s="49"/>
      <c r="K784" s="42"/>
      <c r="Q784" s="39"/>
      <c r="R784" s="39"/>
      <c r="S784" s="39"/>
    </row>
    <row r="785">
      <c r="E785" s="48"/>
      <c r="G785" s="49"/>
      <c r="K785" s="42"/>
      <c r="Q785" s="39"/>
      <c r="R785" s="39"/>
      <c r="S785" s="39"/>
    </row>
    <row r="786">
      <c r="E786" s="48"/>
      <c r="G786" s="49"/>
      <c r="K786" s="42"/>
      <c r="Q786" s="39"/>
      <c r="R786" s="39"/>
      <c r="S786" s="39"/>
    </row>
    <row r="787">
      <c r="E787" s="48"/>
      <c r="G787" s="49"/>
      <c r="K787" s="42"/>
      <c r="Q787" s="39"/>
      <c r="R787" s="39"/>
      <c r="S787" s="39"/>
    </row>
    <row r="788">
      <c r="E788" s="48"/>
      <c r="G788" s="49"/>
      <c r="K788" s="42"/>
      <c r="Q788" s="39"/>
      <c r="R788" s="39"/>
      <c r="S788" s="39"/>
    </row>
    <row r="789">
      <c r="E789" s="48"/>
      <c r="G789" s="49"/>
      <c r="K789" s="42"/>
      <c r="Q789" s="39"/>
      <c r="R789" s="39"/>
      <c r="S789" s="39"/>
    </row>
    <row r="790">
      <c r="E790" s="48"/>
      <c r="G790" s="49"/>
      <c r="K790" s="42"/>
      <c r="Q790" s="39"/>
      <c r="R790" s="39"/>
      <c r="S790" s="39"/>
    </row>
    <row r="791">
      <c r="E791" s="48"/>
      <c r="G791" s="49"/>
      <c r="K791" s="42"/>
      <c r="Q791" s="39"/>
      <c r="R791" s="39"/>
      <c r="S791" s="39"/>
    </row>
    <row r="792">
      <c r="E792" s="48"/>
      <c r="G792" s="49"/>
      <c r="K792" s="42"/>
      <c r="Q792" s="39"/>
      <c r="R792" s="39"/>
      <c r="S792" s="39"/>
    </row>
    <row r="793">
      <c r="E793" s="48"/>
      <c r="G793" s="49"/>
      <c r="K793" s="42"/>
      <c r="Q793" s="39"/>
      <c r="R793" s="39"/>
      <c r="S793" s="39"/>
    </row>
    <row r="794">
      <c r="E794" s="48"/>
      <c r="G794" s="49"/>
      <c r="K794" s="42"/>
      <c r="Q794" s="39"/>
      <c r="R794" s="39"/>
      <c r="S794" s="39"/>
    </row>
    <row r="795">
      <c r="E795" s="48"/>
      <c r="G795" s="49"/>
      <c r="K795" s="42"/>
      <c r="Q795" s="39"/>
      <c r="R795" s="39"/>
      <c r="S795" s="39"/>
    </row>
    <row r="796">
      <c r="E796" s="48"/>
      <c r="G796" s="49"/>
      <c r="K796" s="42"/>
      <c r="Q796" s="39"/>
      <c r="R796" s="39"/>
      <c r="S796" s="39"/>
    </row>
    <row r="797">
      <c r="E797" s="48"/>
      <c r="G797" s="49"/>
      <c r="K797" s="42"/>
      <c r="Q797" s="39"/>
      <c r="R797" s="39"/>
      <c r="S797" s="39"/>
    </row>
    <row r="798">
      <c r="E798" s="48"/>
      <c r="G798" s="49"/>
      <c r="K798" s="42"/>
      <c r="Q798" s="39"/>
      <c r="R798" s="39"/>
      <c r="S798" s="39"/>
    </row>
    <row r="799">
      <c r="E799" s="48"/>
      <c r="G799" s="49"/>
      <c r="K799" s="42"/>
      <c r="Q799" s="39"/>
      <c r="R799" s="39"/>
      <c r="S799" s="39"/>
    </row>
    <row r="800">
      <c r="E800" s="48"/>
      <c r="G800" s="49"/>
      <c r="K800" s="42"/>
      <c r="Q800" s="39"/>
      <c r="R800" s="39"/>
      <c r="S800" s="39"/>
    </row>
    <row r="801">
      <c r="E801" s="48"/>
      <c r="G801" s="49"/>
      <c r="K801" s="42"/>
      <c r="Q801" s="39"/>
      <c r="R801" s="39"/>
      <c r="S801" s="39"/>
    </row>
    <row r="802">
      <c r="E802" s="48"/>
      <c r="G802" s="49"/>
      <c r="K802" s="42"/>
      <c r="Q802" s="39"/>
      <c r="R802" s="39"/>
      <c r="S802" s="39"/>
    </row>
    <row r="803">
      <c r="E803" s="48"/>
      <c r="G803" s="49"/>
      <c r="K803" s="42"/>
      <c r="Q803" s="39"/>
      <c r="R803" s="39"/>
      <c r="S803" s="39"/>
    </row>
    <row r="804">
      <c r="E804" s="48"/>
      <c r="G804" s="49"/>
      <c r="K804" s="42"/>
      <c r="Q804" s="39"/>
      <c r="R804" s="39"/>
      <c r="S804" s="39"/>
    </row>
    <row r="805">
      <c r="E805" s="48"/>
      <c r="G805" s="49"/>
      <c r="K805" s="42"/>
      <c r="Q805" s="39"/>
      <c r="R805" s="39"/>
      <c r="S805" s="39"/>
    </row>
    <row r="806">
      <c r="E806" s="48"/>
      <c r="G806" s="49"/>
      <c r="K806" s="42"/>
      <c r="Q806" s="39"/>
      <c r="R806" s="39"/>
      <c r="S806" s="39"/>
    </row>
    <row r="807">
      <c r="E807" s="48"/>
      <c r="G807" s="49"/>
      <c r="K807" s="42"/>
      <c r="Q807" s="39"/>
      <c r="R807" s="39"/>
      <c r="S807" s="39"/>
    </row>
    <row r="808">
      <c r="E808" s="48"/>
      <c r="G808" s="49"/>
      <c r="K808" s="42"/>
      <c r="Q808" s="39"/>
      <c r="R808" s="39"/>
      <c r="S808" s="39"/>
    </row>
    <row r="809">
      <c r="E809" s="48"/>
      <c r="G809" s="49"/>
      <c r="K809" s="42"/>
      <c r="Q809" s="39"/>
      <c r="R809" s="39"/>
      <c r="S809" s="39"/>
    </row>
    <row r="810">
      <c r="E810" s="48"/>
      <c r="G810" s="49"/>
      <c r="K810" s="42"/>
      <c r="Q810" s="39"/>
      <c r="R810" s="39"/>
      <c r="S810" s="39"/>
    </row>
    <row r="811">
      <c r="E811" s="48"/>
      <c r="G811" s="49"/>
      <c r="K811" s="42"/>
      <c r="Q811" s="39"/>
      <c r="R811" s="39"/>
      <c r="S811" s="39"/>
    </row>
    <row r="812">
      <c r="E812" s="48"/>
      <c r="G812" s="49"/>
      <c r="K812" s="42"/>
      <c r="Q812" s="39"/>
      <c r="R812" s="39"/>
      <c r="S812" s="39"/>
    </row>
    <row r="813">
      <c r="E813" s="48"/>
      <c r="G813" s="49"/>
      <c r="K813" s="42"/>
      <c r="Q813" s="39"/>
      <c r="R813" s="39"/>
      <c r="S813" s="39"/>
    </row>
    <row r="814">
      <c r="E814" s="48"/>
      <c r="G814" s="49"/>
      <c r="K814" s="42"/>
      <c r="Q814" s="39"/>
      <c r="R814" s="39"/>
      <c r="S814" s="39"/>
    </row>
    <row r="815">
      <c r="E815" s="48"/>
      <c r="G815" s="49"/>
      <c r="K815" s="42"/>
      <c r="Q815" s="39"/>
      <c r="R815" s="39"/>
      <c r="S815" s="39"/>
    </row>
    <row r="816">
      <c r="E816" s="48"/>
      <c r="G816" s="49"/>
      <c r="K816" s="42"/>
      <c r="Q816" s="39"/>
      <c r="R816" s="39"/>
      <c r="S816" s="39"/>
    </row>
    <row r="817">
      <c r="E817" s="48"/>
      <c r="G817" s="49"/>
      <c r="K817" s="42"/>
      <c r="Q817" s="39"/>
      <c r="R817" s="39"/>
      <c r="S817" s="39"/>
    </row>
    <row r="818">
      <c r="E818" s="48"/>
      <c r="G818" s="49"/>
      <c r="K818" s="42"/>
      <c r="Q818" s="39"/>
      <c r="R818" s="39"/>
      <c r="S818" s="39"/>
    </row>
    <row r="819">
      <c r="E819" s="48"/>
      <c r="G819" s="49"/>
      <c r="K819" s="42"/>
      <c r="Q819" s="39"/>
      <c r="R819" s="39"/>
      <c r="S819" s="39"/>
    </row>
    <row r="820">
      <c r="E820" s="48"/>
      <c r="G820" s="49"/>
      <c r="K820" s="42"/>
      <c r="Q820" s="39"/>
      <c r="R820" s="39"/>
      <c r="S820" s="39"/>
    </row>
    <row r="821">
      <c r="E821" s="48"/>
      <c r="G821" s="49"/>
      <c r="K821" s="42"/>
      <c r="Q821" s="39"/>
      <c r="R821" s="39"/>
      <c r="S821" s="39"/>
    </row>
    <row r="822">
      <c r="E822" s="48"/>
      <c r="G822" s="49"/>
      <c r="K822" s="42"/>
      <c r="Q822" s="39"/>
      <c r="R822" s="39"/>
      <c r="S822" s="39"/>
    </row>
    <row r="823">
      <c r="E823" s="48"/>
      <c r="G823" s="49"/>
      <c r="K823" s="42"/>
      <c r="Q823" s="39"/>
      <c r="R823" s="39"/>
      <c r="S823" s="39"/>
    </row>
    <row r="824">
      <c r="E824" s="48"/>
      <c r="G824" s="49"/>
      <c r="K824" s="42"/>
      <c r="Q824" s="39"/>
      <c r="R824" s="39"/>
      <c r="S824" s="39"/>
    </row>
    <row r="825">
      <c r="E825" s="48"/>
      <c r="G825" s="49"/>
      <c r="K825" s="42"/>
      <c r="Q825" s="39"/>
      <c r="R825" s="39"/>
      <c r="S825" s="39"/>
    </row>
    <row r="826">
      <c r="E826" s="48"/>
      <c r="G826" s="49"/>
      <c r="K826" s="42"/>
      <c r="Q826" s="39"/>
      <c r="R826" s="39"/>
      <c r="S826" s="39"/>
    </row>
    <row r="827">
      <c r="E827" s="48"/>
      <c r="G827" s="49"/>
      <c r="K827" s="42"/>
      <c r="Q827" s="39"/>
      <c r="R827" s="39"/>
      <c r="S827" s="39"/>
    </row>
    <row r="828">
      <c r="E828" s="48"/>
      <c r="G828" s="49"/>
      <c r="K828" s="42"/>
      <c r="Q828" s="39"/>
      <c r="R828" s="39"/>
      <c r="S828" s="39"/>
    </row>
    <row r="829">
      <c r="E829" s="48"/>
      <c r="G829" s="49"/>
      <c r="K829" s="42"/>
      <c r="Q829" s="39"/>
      <c r="R829" s="39"/>
      <c r="S829" s="39"/>
    </row>
    <row r="830">
      <c r="E830" s="48"/>
      <c r="G830" s="49"/>
      <c r="K830" s="42"/>
      <c r="Q830" s="39"/>
      <c r="R830" s="39"/>
      <c r="S830" s="39"/>
    </row>
    <row r="831">
      <c r="E831" s="48"/>
      <c r="G831" s="49"/>
      <c r="K831" s="42"/>
      <c r="Q831" s="39"/>
      <c r="R831" s="39"/>
      <c r="S831" s="39"/>
    </row>
    <row r="832">
      <c r="E832" s="48"/>
      <c r="G832" s="49"/>
      <c r="K832" s="42"/>
      <c r="Q832" s="39"/>
      <c r="R832" s="39"/>
      <c r="S832" s="39"/>
    </row>
    <row r="833">
      <c r="E833" s="48"/>
      <c r="G833" s="49"/>
      <c r="K833" s="42"/>
      <c r="Q833" s="39"/>
      <c r="R833" s="39"/>
      <c r="S833" s="39"/>
    </row>
    <row r="834">
      <c r="E834" s="48"/>
      <c r="G834" s="49"/>
      <c r="K834" s="42"/>
      <c r="Q834" s="39"/>
      <c r="R834" s="39"/>
      <c r="S834" s="39"/>
    </row>
    <row r="835">
      <c r="E835" s="48"/>
      <c r="G835" s="49"/>
      <c r="K835" s="42"/>
      <c r="Q835" s="39"/>
      <c r="R835" s="39"/>
      <c r="S835" s="39"/>
    </row>
    <row r="836">
      <c r="E836" s="48"/>
      <c r="G836" s="49"/>
      <c r="K836" s="42"/>
      <c r="Q836" s="39"/>
      <c r="R836" s="39"/>
      <c r="S836" s="39"/>
    </row>
    <row r="837">
      <c r="E837" s="48"/>
      <c r="G837" s="49"/>
      <c r="K837" s="42"/>
      <c r="Q837" s="39"/>
      <c r="R837" s="39"/>
      <c r="S837" s="39"/>
    </row>
    <row r="838">
      <c r="E838" s="48"/>
      <c r="G838" s="49"/>
      <c r="K838" s="42"/>
      <c r="Q838" s="39"/>
      <c r="R838" s="39"/>
      <c r="S838" s="39"/>
    </row>
    <row r="839">
      <c r="E839" s="48"/>
      <c r="G839" s="49"/>
      <c r="K839" s="42"/>
      <c r="Q839" s="39"/>
      <c r="R839" s="39"/>
      <c r="S839" s="39"/>
    </row>
    <row r="840">
      <c r="E840" s="48"/>
      <c r="G840" s="49"/>
      <c r="K840" s="42"/>
      <c r="Q840" s="39"/>
      <c r="R840" s="39"/>
      <c r="S840" s="39"/>
    </row>
    <row r="841">
      <c r="E841" s="48"/>
      <c r="G841" s="49"/>
      <c r="K841" s="42"/>
      <c r="Q841" s="39"/>
      <c r="R841" s="39"/>
      <c r="S841" s="39"/>
    </row>
    <row r="842">
      <c r="E842" s="48"/>
      <c r="G842" s="49"/>
      <c r="K842" s="42"/>
      <c r="Q842" s="39"/>
      <c r="R842" s="39"/>
      <c r="S842" s="39"/>
    </row>
    <row r="843">
      <c r="E843" s="48"/>
      <c r="G843" s="49"/>
      <c r="K843" s="42"/>
      <c r="Q843" s="39"/>
      <c r="R843" s="39"/>
      <c r="S843" s="39"/>
    </row>
    <row r="844">
      <c r="E844" s="48"/>
      <c r="G844" s="49"/>
      <c r="K844" s="42"/>
      <c r="Q844" s="39"/>
      <c r="R844" s="39"/>
      <c r="S844" s="39"/>
    </row>
    <row r="845">
      <c r="E845" s="48"/>
      <c r="G845" s="49"/>
      <c r="K845" s="42"/>
      <c r="Q845" s="39"/>
      <c r="R845" s="39"/>
      <c r="S845" s="39"/>
    </row>
    <row r="846">
      <c r="E846" s="48"/>
      <c r="G846" s="49"/>
      <c r="K846" s="42"/>
      <c r="Q846" s="39"/>
      <c r="R846" s="39"/>
      <c r="S846" s="39"/>
    </row>
    <row r="847">
      <c r="E847" s="48"/>
      <c r="G847" s="49"/>
      <c r="K847" s="42"/>
      <c r="Q847" s="39"/>
      <c r="R847" s="39"/>
      <c r="S847" s="39"/>
    </row>
    <row r="848">
      <c r="E848" s="48"/>
      <c r="G848" s="49"/>
      <c r="K848" s="42"/>
      <c r="Q848" s="39"/>
      <c r="R848" s="39"/>
      <c r="S848" s="39"/>
    </row>
    <row r="849">
      <c r="E849" s="48"/>
      <c r="G849" s="49"/>
      <c r="K849" s="42"/>
      <c r="Q849" s="39"/>
      <c r="R849" s="39"/>
      <c r="S849" s="39"/>
    </row>
    <row r="850">
      <c r="E850" s="48"/>
      <c r="G850" s="49"/>
      <c r="K850" s="42"/>
      <c r="Q850" s="39"/>
      <c r="R850" s="39"/>
      <c r="S850" s="39"/>
    </row>
    <row r="851">
      <c r="E851" s="48"/>
      <c r="G851" s="49"/>
      <c r="K851" s="42"/>
      <c r="Q851" s="39"/>
      <c r="R851" s="39"/>
      <c r="S851" s="39"/>
    </row>
    <row r="852">
      <c r="E852" s="48"/>
      <c r="G852" s="49"/>
      <c r="K852" s="42"/>
      <c r="Q852" s="39"/>
      <c r="R852" s="39"/>
      <c r="S852" s="39"/>
    </row>
    <row r="853">
      <c r="E853" s="48"/>
      <c r="G853" s="49"/>
      <c r="K853" s="42"/>
      <c r="Q853" s="39"/>
      <c r="R853" s="39"/>
      <c r="S853" s="39"/>
    </row>
    <row r="854">
      <c r="E854" s="48"/>
      <c r="G854" s="49"/>
      <c r="K854" s="42"/>
      <c r="Q854" s="39"/>
      <c r="R854" s="39"/>
      <c r="S854" s="39"/>
    </row>
    <row r="855">
      <c r="E855" s="48"/>
      <c r="G855" s="49"/>
      <c r="K855" s="42"/>
      <c r="Q855" s="39"/>
      <c r="R855" s="39"/>
      <c r="S855" s="39"/>
    </row>
    <row r="856">
      <c r="E856" s="48"/>
      <c r="G856" s="49"/>
      <c r="K856" s="42"/>
      <c r="Q856" s="39"/>
      <c r="R856" s="39"/>
      <c r="S856" s="39"/>
    </row>
    <row r="857">
      <c r="E857" s="48"/>
      <c r="G857" s="49"/>
      <c r="K857" s="42"/>
      <c r="Q857" s="39"/>
      <c r="R857" s="39"/>
      <c r="S857" s="39"/>
    </row>
    <row r="858">
      <c r="E858" s="48"/>
      <c r="G858" s="49"/>
      <c r="K858" s="42"/>
      <c r="Q858" s="39"/>
      <c r="R858" s="39"/>
      <c r="S858" s="39"/>
    </row>
    <row r="859">
      <c r="E859" s="48"/>
      <c r="G859" s="49"/>
      <c r="K859" s="42"/>
      <c r="Q859" s="39"/>
      <c r="R859" s="39"/>
      <c r="S859" s="39"/>
    </row>
    <row r="860">
      <c r="E860" s="48"/>
      <c r="G860" s="49"/>
      <c r="K860" s="42"/>
      <c r="Q860" s="39"/>
      <c r="R860" s="39"/>
      <c r="S860" s="39"/>
    </row>
    <row r="861">
      <c r="E861" s="48"/>
      <c r="G861" s="49"/>
      <c r="K861" s="42"/>
      <c r="Q861" s="39"/>
      <c r="R861" s="39"/>
      <c r="S861" s="39"/>
    </row>
    <row r="862">
      <c r="E862" s="48"/>
      <c r="G862" s="49"/>
      <c r="K862" s="42"/>
      <c r="Q862" s="39"/>
      <c r="R862" s="39"/>
      <c r="S862" s="39"/>
    </row>
    <row r="863">
      <c r="E863" s="48"/>
      <c r="G863" s="49"/>
      <c r="K863" s="42"/>
      <c r="Q863" s="39"/>
      <c r="R863" s="39"/>
      <c r="S863" s="39"/>
    </row>
    <row r="864">
      <c r="E864" s="48"/>
      <c r="G864" s="49"/>
      <c r="K864" s="42"/>
      <c r="Q864" s="39"/>
      <c r="R864" s="39"/>
      <c r="S864" s="39"/>
    </row>
    <row r="865">
      <c r="E865" s="48"/>
      <c r="G865" s="49"/>
      <c r="K865" s="42"/>
      <c r="Q865" s="39"/>
      <c r="R865" s="39"/>
      <c r="S865" s="39"/>
    </row>
    <row r="866">
      <c r="E866" s="48"/>
      <c r="G866" s="49"/>
      <c r="K866" s="42"/>
      <c r="Q866" s="39"/>
      <c r="R866" s="39"/>
      <c r="S866" s="39"/>
    </row>
    <row r="867">
      <c r="E867" s="48"/>
      <c r="G867" s="49"/>
      <c r="K867" s="42"/>
      <c r="Q867" s="39"/>
      <c r="R867" s="39"/>
      <c r="S867" s="39"/>
    </row>
    <row r="868">
      <c r="E868" s="48"/>
      <c r="G868" s="49"/>
      <c r="K868" s="42"/>
      <c r="Q868" s="39"/>
      <c r="R868" s="39"/>
      <c r="S868" s="39"/>
    </row>
    <row r="869">
      <c r="E869" s="48"/>
      <c r="G869" s="49"/>
      <c r="K869" s="42"/>
      <c r="Q869" s="39"/>
      <c r="R869" s="39"/>
      <c r="S869" s="39"/>
    </row>
    <row r="870">
      <c r="E870" s="48"/>
      <c r="G870" s="49"/>
      <c r="K870" s="42"/>
      <c r="Q870" s="39"/>
      <c r="R870" s="39"/>
      <c r="S870" s="39"/>
    </row>
    <row r="871">
      <c r="E871" s="48"/>
      <c r="G871" s="49"/>
      <c r="K871" s="42"/>
      <c r="Q871" s="39"/>
      <c r="R871" s="39"/>
      <c r="S871" s="39"/>
    </row>
    <row r="872">
      <c r="E872" s="48"/>
      <c r="G872" s="49"/>
      <c r="K872" s="42"/>
      <c r="Q872" s="39"/>
      <c r="R872" s="39"/>
      <c r="S872" s="39"/>
    </row>
    <row r="873">
      <c r="E873" s="48"/>
      <c r="G873" s="49"/>
      <c r="K873" s="42"/>
      <c r="Q873" s="39"/>
      <c r="R873" s="39"/>
      <c r="S873" s="39"/>
    </row>
    <row r="874">
      <c r="E874" s="48"/>
      <c r="G874" s="49"/>
      <c r="K874" s="42"/>
      <c r="Q874" s="39"/>
      <c r="R874" s="39"/>
      <c r="S874" s="39"/>
    </row>
    <row r="875">
      <c r="E875" s="48"/>
      <c r="G875" s="49"/>
      <c r="K875" s="42"/>
      <c r="Q875" s="39"/>
      <c r="R875" s="39"/>
      <c r="S875" s="39"/>
    </row>
    <row r="876">
      <c r="E876" s="48"/>
      <c r="G876" s="49"/>
      <c r="K876" s="42"/>
      <c r="Q876" s="39"/>
      <c r="R876" s="39"/>
      <c r="S876" s="39"/>
    </row>
    <row r="877">
      <c r="E877" s="48"/>
      <c r="G877" s="49"/>
      <c r="K877" s="42"/>
      <c r="Q877" s="39"/>
      <c r="R877" s="39"/>
      <c r="S877" s="39"/>
    </row>
    <row r="878">
      <c r="E878" s="48"/>
      <c r="G878" s="49"/>
      <c r="K878" s="42"/>
      <c r="Q878" s="39"/>
      <c r="R878" s="39"/>
      <c r="S878" s="39"/>
    </row>
    <row r="879">
      <c r="E879" s="48"/>
      <c r="G879" s="49"/>
      <c r="K879" s="42"/>
      <c r="Q879" s="39"/>
      <c r="R879" s="39"/>
      <c r="S879" s="39"/>
    </row>
    <row r="880">
      <c r="E880" s="48"/>
      <c r="G880" s="49"/>
      <c r="K880" s="42"/>
      <c r="Q880" s="39"/>
      <c r="R880" s="39"/>
      <c r="S880" s="39"/>
    </row>
    <row r="881">
      <c r="E881" s="48"/>
      <c r="G881" s="49"/>
      <c r="K881" s="42"/>
      <c r="Q881" s="39"/>
      <c r="R881" s="39"/>
      <c r="S881" s="39"/>
    </row>
    <row r="882">
      <c r="E882" s="48"/>
      <c r="G882" s="49"/>
      <c r="K882" s="42"/>
      <c r="Q882" s="39"/>
      <c r="R882" s="39"/>
      <c r="S882" s="39"/>
    </row>
    <row r="883">
      <c r="E883" s="48"/>
      <c r="G883" s="49"/>
      <c r="K883" s="42"/>
      <c r="Q883" s="39"/>
      <c r="R883" s="39"/>
      <c r="S883" s="39"/>
    </row>
    <row r="884">
      <c r="E884" s="48"/>
      <c r="G884" s="49"/>
      <c r="K884" s="42"/>
      <c r="Q884" s="39"/>
      <c r="R884" s="39"/>
      <c r="S884" s="39"/>
    </row>
    <row r="885">
      <c r="E885" s="48"/>
      <c r="G885" s="49"/>
      <c r="K885" s="42"/>
      <c r="Q885" s="39"/>
      <c r="R885" s="39"/>
      <c r="S885" s="39"/>
    </row>
    <row r="886">
      <c r="E886" s="48"/>
      <c r="G886" s="49"/>
      <c r="K886" s="42"/>
      <c r="Q886" s="39"/>
      <c r="R886" s="39"/>
      <c r="S886" s="39"/>
    </row>
    <row r="887">
      <c r="E887" s="48"/>
      <c r="G887" s="49"/>
      <c r="K887" s="42"/>
      <c r="Q887" s="39"/>
      <c r="R887" s="39"/>
      <c r="S887" s="39"/>
    </row>
    <row r="888">
      <c r="E888" s="48"/>
      <c r="G888" s="49"/>
      <c r="K888" s="42"/>
      <c r="Q888" s="39"/>
      <c r="R888" s="39"/>
      <c r="S888" s="39"/>
    </row>
    <row r="889">
      <c r="E889" s="48"/>
      <c r="G889" s="49"/>
      <c r="K889" s="42"/>
      <c r="Q889" s="39"/>
      <c r="R889" s="39"/>
      <c r="S889" s="39"/>
    </row>
    <row r="890">
      <c r="E890" s="48"/>
      <c r="G890" s="49"/>
      <c r="K890" s="42"/>
      <c r="Q890" s="39"/>
      <c r="R890" s="39"/>
      <c r="S890" s="39"/>
    </row>
    <row r="891">
      <c r="E891" s="48"/>
      <c r="G891" s="49"/>
      <c r="K891" s="42"/>
      <c r="Q891" s="39"/>
      <c r="R891" s="39"/>
      <c r="S891" s="39"/>
    </row>
    <row r="892">
      <c r="E892" s="48"/>
      <c r="G892" s="49"/>
      <c r="K892" s="42"/>
      <c r="Q892" s="39"/>
      <c r="R892" s="39"/>
      <c r="S892" s="39"/>
    </row>
    <row r="893">
      <c r="E893" s="48"/>
      <c r="G893" s="49"/>
      <c r="K893" s="42"/>
      <c r="Q893" s="39"/>
      <c r="R893" s="39"/>
      <c r="S893" s="39"/>
    </row>
    <row r="894">
      <c r="E894" s="48"/>
      <c r="G894" s="49"/>
      <c r="K894" s="42"/>
      <c r="Q894" s="39"/>
      <c r="R894" s="39"/>
      <c r="S894" s="39"/>
    </row>
    <row r="895">
      <c r="E895" s="48"/>
      <c r="G895" s="49"/>
      <c r="K895" s="42"/>
      <c r="Q895" s="39"/>
      <c r="R895" s="39"/>
      <c r="S895" s="39"/>
    </row>
    <row r="896">
      <c r="E896" s="48"/>
      <c r="G896" s="49"/>
      <c r="K896" s="42"/>
      <c r="Q896" s="39"/>
      <c r="R896" s="39"/>
      <c r="S896" s="39"/>
    </row>
    <row r="897">
      <c r="E897" s="48"/>
      <c r="G897" s="49"/>
      <c r="K897" s="42"/>
      <c r="Q897" s="39"/>
      <c r="R897" s="39"/>
      <c r="S897" s="39"/>
    </row>
    <row r="898">
      <c r="E898" s="48"/>
      <c r="G898" s="49"/>
      <c r="K898" s="42"/>
      <c r="Q898" s="39"/>
      <c r="R898" s="39"/>
      <c r="S898" s="39"/>
    </row>
    <row r="899">
      <c r="E899" s="48"/>
      <c r="G899" s="49"/>
      <c r="K899" s="42"/>
      <c r="Q899" s="39"/>
      <c r="R899" s="39"/>
      <c r="S899" s="39"/>
    </row>
    <row r="900">
      <c r="E900" s="48"/>
      <c r="G900" s="49"/>
      <c r="K900" s="42"/>
      <c r="Q900" s="39"/>
      <c r="R900" s="39"/>
      <c r="S900" s="39"/>
    </row>
    <row r="901">
      <c r="E901" s="48"/>
      <c r="G901" s="49"/>
      <c r="K901" s="42"/>
      <c r="Q901" s="39"/>
      <c r="R901" s="39"/>
      <c r="S901" s="39"/>
    </row>
    <row r="902">
      <c r="E902" s="48"/>
      <c r="G902" s="49"/>
      <c r="K902" s="42"/>
      <c r="Q902" s="39"/>
      <c r="R902" s="39"/>
      <c r="S902" s="39"/>
    </row>
    <row r="903">
      <c r="E903" s="48"/>
      <c r="G903" s="49"/>
      <c r="K903" s="42"/>
      <c r="Q903" s="39"/>
      <c r="R903" s="39"/>
      <c r="S903" s="39"/>
    </row>
    <row r="904">
      <c r="E904" s="48"/>
      <c r="G904" s="49"/>
      <c r="K904" s="42"/>
      <c r="Q904" s="39"/>
      <c r="R904" s="39"/>
      <c r="S904" s="39"/>
    </row>
    <row r="905">
      <c r="E905" s="48"/>
      <c r="G905" s="49"/>
      <c r="K905" s="42"/>
      <c r="Q905" s="39"/>
      <c r="R905" s="39"/>
      <c r="S905" s="39"/>
    </row>
    <row r="906">
      <c r="E906" s="48"/>
      <c r="G906" s="49"/>
      <c r="K906" s="42"/>
      <c r="Q906" s="39"/>
      <c r="R906" s="39"/>
      <c r="S906" s="39"/>
    </row>
    <row r="907">
      <c r="E907" s="48"/>
      <c r="G907" s="49"/>
      <c r="K907" s="42"/>
      <c r="Q907" s="39"/>
      <c r="R907" s="39"/>
      <c r="S907" s="39"/>
    </row>
    <row r="908">
      <c r="E908" s="48"/>
      <c r="G908" s="49"/>
      <c r="K908" s="42"/>
      <c r="Q908" s="39"/>
      <c r="R908" s="39"/>
      <c r="S908" s="39"/>
    </row>
    <row r="909">
      <c r="E909" s="48"/>
      <c r="G909" s="49"/>
      <c r="K909" s="42"/>
      <c r="Q909" s="39"/>
      <c r="R909" s="39"/>
      <c r="S909" s="39"/>
    </row>
    <row r="910">
      <c r="E910" s="48"/>
      <c r="G910" s="49"/>
      <c r="K910" s="42"/>
      <c r="Q910" s="39"/>
      <c r="R910" s="39"/>
      <c r="S910" s="39"/>
    </row>
    <row r="911">
      <c r="E911" s="48"/>
      <c r="G911" s="49"/>
      <c r="K911" s="42"/>
      <c r="Q911" s="39"/>
      <c r="R911" s="39"/>
      <c r="S911" s="39"/>
    </row>
    <row r="912">
      <c r="E912" s="48"/>
      <c r="G912" s="49"/>
      <c r="K912" s="42"/>
      <c r="Q912" s="39"/>
      <c r="R912" s="39"/>
      <c r="S912" s="39"/>
    </row>
    <row r="913">
      <c r="E913" s="48"/>
      <c r="G913" s="49"/>
      <c r="K913" s="42"/>
      <c r="Q913" s="39"/>
      <c r="R913" s="39"/>
      <c r="S913" s="39"/>
    </row>
    <row r="914">
      <c r="E914" s="48"/>
      <c r="G914" s="49"/>
      <c r="K914" s="42"/>
      <c r="Q914" s="39"/>
      <c r="R914" s="39"/>
      <c r="S914" s="39"/>
    </row>
    <row r="915">
      <c r="E915" s="48"/>
      <c r="G915" s="49"/>
      <c r="K915" s="42"/>
      <c r="Q915" s="39"/>
      <c r="R915" s="39"/>
      <c r="S915" s="39"/>
    </row>
    <row r="916">
      <c r="E916" s="48"/>
      <c r="G916" s="49"/>
      <c r="K916" s="42"/>
      <c r="Q916" s="39"/>
      <c r="R916" s="39"/>
      <c r="S916" s="39"/>
    </row>
    <row r="917">
      <c r="E917" s="48"/>
      <c r="G917" s="49"/>
      <c r="K917" s="42"/>
      <c r="Q917" s="39"/>
      <c r="R917" s="39"/>
      <c r="S917" s="39"/>
    </row>
    <row r="918">
      <c r="E918" s="48"/>
      <c r="G918" s="49"/>
      <c r="K918" s="42"/>
      <c r="Q918" s="39"/>
      <c r="R918" s="39"/>
      <c r="S918" s="39"/>
    </row>
    <row r="919">
      <c r="E919" s="48"/>
      <c r="G919" s="49"/>
      <c r="K919" s="42"/>
      <c r="Q919" s="39"/>
      <c r="R919" s="39"/>
      <c r="S919" s="39"/>
    </row>
    <row r="920">
      <c r="E920" s="48"/>
      <c r="G920" s="49"/>
      <c r="K920" s="42"/>
      <c r="Q920" s="39"/>
      <c r="R920" s="39"/>
      <c r="S920" s="39"/>
    </row>
    <row r="921">
      <c r="E921" s="48"/>
      <c r="G921" s="49"/>
      <c r="K921" s="42"/>
      <c r="Q921" s="39"/>
      <c r="R921" s="39"/>
      <c r="S921" s="39"/>
    </row>
    <row r="922">
      <c r="E922" s="48"/>
      <c r="G922" s="49"/>
      <c r="K922" s="42"/>
      <c r="Q922" s="39"/>
      <c r="R922" s="39"/>
      <c r="S922" s="39"/>
    </row>
    <row r="923">
      <c r="E923" s="48"/>
      <c r="G923" s="49"/>
      <c r="K923" s="42"/>
      <c r="Q923" s="39"/>
      <c r="R923" s="39"/>
      <c r="S923" s="39"/>
    </row>
    <row r="924">
      <c r="E924" s="48"/>
      <c r="G924" s="49"/>
      <c r="K924" s="42"/>
      <c r="Q924" s="39"/>
      <c r="R924" s="39"/>
      <c r="S924" s="39"/>
    </row>
    <row r="925">
      <c r="E925" s="48"/>
      <c r="G925" s="49"/>
      <c r="K925" s="42"/>
      <c r="Q925" s="39"/>
      <c r="R925" s="39"/>
      <c r="S925" s="39"/>
    </row>
    <row r="926">
      <c r="E926" s="48"/>
      <c r="G926" s="49"/>
      <c r="K926" s="42"/>
      <c r="Q926" s="39"/>
      <c r="R926" s="39"/>
      <c r="S926" s="39"/>
    </row>
    <row r="927">
      <c r="E927" s="48"/>
      <c r="G927" s="49"/>
      <c r="K927" s="42"/>
      <c r="Q927" s="39"/>
      <c r="R927" s="39"/>
      <c r="S927" s="39"/>
    </row>
    <row r="928">
      <c r="E928" s="48"/>
      <c r="G928" s="49"/>
      <c r="K928" s="42"/>
      <c r="Q928" s="39"/>
      <c r="R928" s="39"/>
      <c r="S928" s="39"/>
    </row>
    <row r="929">
      <c r="E929" s="48"/>
      <c r="G929" s="49"/>
      <c r="K929" s="42"/>
      <c r="Q929" s="39"/>
      <c r="R929" s="39"/>
      <c r="S929" s="39"/>
    </row>
    <row r="930">
      <c r="E930" s="48"/>
      <c r="G930" s="49"/>
      <c r="K930" s="42"/>
      <c r="Q930" s="39"/>
      <c r="R930" s="39"/>
      <c r="S930" s="39"/>
    </row>
    <row r="931">
      <c r="E931" s="48"/>
      <c r="G931" s="49"/>
      <c r="K931" s="42"/>
      <c r="Q931" s="39"/>
      <c r="R931" s="39"/>
      <c r="S931" s="39"/>
    </row>
    <row r="932">
      <c r="E932" s="48"/>
      <c r="G932" s="49"/>
      <c r="K932" s="42"/>
      <c r="Q932" s="39"/>
      <c r="R932" s="39"/>
      <c r="S932" s="39"/>
    </row>
    <row r="933">
      <c r="E933" s="48"/>
      <c r="G933" s="49"/>
      <c r="K933" s="42"/>
      <c r="Q933" s="39"/>
      <c r="R933" s="39"/>
      <c r="S933" s="39"/>
    </row>
    <row r="934">
      <c r="E934" s="48"/>
      <c r="G934" s="49"/>
      <c r="K934" s="42"/>
      <c r="Q934" s="39"/>
      <c r="R934" s="39"/>
      <c r="S934" s="39"/>
    </row>
    <row r="935">
      <c r="E935" s="48"/>
      <c r="G935" s="49"/>
      <c r="K935" s="42"/>
      <c r="Q935" s="39"/>
      <c r="R935" s="39"/>
      <c r="S935" s="39"/>
    </row>
    <row r="936">
      <c r="E936" s="48"/>
      <c r="G936" s="49"/>
      <c r="K936" s="42"/>
      <c r="Q936" s="39"/>
      <c r="R936" s="39"/>
      <c r="S936" s="39"/>
    </row>
    <row r="937">
      <c r="E937" s="48"/>
      <c r="G937" s="49"/>
      <c r="K937" s="42"/>
      <c r="Q937" s="39"/>
      <c r="R937" s="39"/>
      <c r="S937" s="39"/>
    </row>
    <row r="938">
      <c r="E938" s="48"/>
      <c r="G938" s="49"/>
      <c r="K938" s="42"/>
      <c r="Q938" s="39"/>
      <c r="R938" s="39"/>
      <c r="S938" s="39"/>
    </row>
    <row r="939">
      <c r="E939" s="48"/>
      <c r="G939" s="49"/>
      <c r="K939" s="42"/>
      <c r="Q939" s="39"/>
      <c r="R939" s="39"/>
      <c r="S939" s="39"/>
    </row>
    <row r="940">
      <c r="E940" s="48"/>
      <c r="G940" s="49"/>
      <c r="K940" s="42"/>
      <c r="Q940" s="39"/>
      <c r="R940" s="39"/>
      <c r="S940" s="39"/>
    </row>
    <row r="941">
      <c r="E941" s="48"/>
      <c r="G941" s="49"/>
      <c r="K941" s="42"/>
      <c r="Q941" s="39"/>
      <c r="R941" s="39"/>
      <c r="S941" s="39"/>
    </row>
    <row r="942">
      <c r="E942" s="48"/>
      <c r="G942" s="49"/>
      <c r="K942" s="42"/>
      <c r="Q942" s="39"/>
      <c r="R942" s="39"/>
      <c r="S942" s="39"/>
    </row>
    <row r="943">
      <c r="E943" s="48"/>
      <c r="G943" s="49"/>
      <c r="K943" s="42"/>
      <c r="Q943" s="39"/>
      <c r="R943" s="39"/>
      <c r="S943" s="39"/>
    </row>
    <row r="944">
      <c r="E944" s="48"/>
      <c r="G944" s="49"/>
      <c r="K944" s="42"/>
      <c r="Q944" s="39"/>
      <c r="R944" s="39"/>
      <c r="S944" s="39"/>
    </row>
    <row r="945">
      <c r="E945" s="48"/>
      <c r="G945" s="49"/>
      <c r="K945" s="42"/>
      <c r="Q945" s="39"/>
      <c r="R945" s="39"/>
      <c r="S945" s="39"/>
    </row>
    <row r="946">
      <c r="E946" s="48"/>
      <c r="G946" s="49"/>
      <c r="K946" s="42"/>
      <c r="Q946" s="39"/>
      <c r="R946" s="39"/>
      <c r="S946" s="39"/>
    </row>
    <row r="947">
      <c r="E947" s="48"/>
      <c r="G947" s="49"/>
      <c r="K947" s="42"/>
      <c r="Q947" s="39"/>
      <c r="R947" s="39"/>
      <c r="S947" s="39"/>
    </row>
    <row r="948">
      <c r="E948" s="48"/>
      <c r="G948" s="49"/>
      <c r="K948" s="42"/>
      <c r="Q948" s="39"/>
      <c r="R948" s="39"/>
      <c r="S948" s="39"/>
    </row>
    <row r="949">
      <c r="E949" s="48"/>
      <c r="G949" s="49"/>
      <c r="K949" s="42"/>
      <c r="Q949" s="39"/>
      <c r="R949" s="39"/>
      <c r="S949" s="39"/>
    </row>
    <row r="950">
      <c r="E950" s="48"/>
      <c r="G950" s="49"/>
      <c r="K950" s="42"/>
      <c r="Q950" s="39"/>
      <c r="R950" s="39"/>
      <c r="S950" s="39"/>
    </row>
    <row r="951">
      <c r="E951" s="48"/>
      <c r="G951" s="49"/>
      <c r="K951" s="42"/>
      <c r="Q951" s="39"/>
      <c r="R951" s="39"/>
      <c r="S951" s="39"/>
    </row>
    <row r="952">
      <c r="E952" s="48"/>
      <c r="G952" s="49"/>
      <c r="K952" s="42"/>
      <c r="Q952" s="39"/>
      <c r="R952" s="39"/>
      <c r="S952" s="39"/>
    </row>
    <row r="953">
      <c r="E953" s="48"/>
      <c r="G953" s="49"/>
      <c r="K953" s="42"/>
      <c r="Q953" s="39"/>
      <c r="R953" s="39"/>
      <c r="S953" s="39"/>
    </row>
    <row r="954">
      <c r="E954" s="48"/>
      <c r="G954" s="49"/>
      <c r="K954" s="42"/>
      <c r="Q954" s="39"/>
      <c r="R954" s="39"/>
      <c r="S954" s="39"/>
    </row>
    <row r="955">
      <c r="E955" s="48"/>
      <c r="G955" s="49"/>
      <c r="K955" s="42"/>
      <c r="Q955" s="39"/>
      <c r="R955" s="39"/>
      <c r="S955" s="39"/>
    </row>
    <row r="956">
      <c r="E956" s="48"/>
      <c r="G956" s="49"/>
      <c r="K956" s="42"/>
      <c r="Q956" s="39"/>
      <c r="R956" s="39"/>
      <c r="S956" s="39"/>
    </row>
    <row r="957">
      <c r="E957" s="48"/>
      <c r="G957" s="49"/>
      <c r="K957" s="42"/>
      <c r="Q957" s="39"/>
      <c r="R957" s="39"/>
      <c r="S957" s="39"/>
    </row>
    <row r="958">
      <c r="E958" s="48"/>
      <c r="G958" s="49"/>
      <c r="K958" s="42"/>
      <c r="Q958" s="39"/>
      <c r="R958" s="39"/>
      <c r="S958" s="39"/>
    </row>
    <row r="959">
      <c r="E959" s="48"/>
      <c r="G959" s="49"/>
      <c r="K959" s="42"/>
      <c r="Q959" s="39"/>
      <c r="R959" s="39"/>
      <c r="S959" s="39"/>
    </row>
    <row r="960">
      <c r="E960" s="48"/>
      <c r="G960" s="49"/>
      <c r="K960" s="42"/>
      <c r="Q960" s="39"/>
      <c r="R960" s="39"/>
      <c r="S960" s="39"/>
    </row>
    <row r="961">
      <c r="E961" s="48"/>
      <c r="G961" s="49"/>
      <c r="K961" s="42"/>
      <c r="Q961" s="39"/>
      <c r="R961" s="39"/>
      <c r="S961" s="39"/>
    </row>
    <row r="962">
      <c r="E962" s="48"/>
      <c r="G962" s="49"/>
      <c r="K962" s="42"/>
      <c r="Q962" s="39"/>
      <c r="R962" s="39"/>
      <c r="S962" s="39"/>
    </row>
    <row r="963">
      <c r="E963" s="48"/>
      <c r="G963" s="49"/>
      <c r="K963" s="42"/>
      <c r="Q963" s="39"/>
      <c r="R963" s="39"/>
      <c r="S963" s="39"/>
    </row>
    <row r="964">
      <c r="E964" s="48"/>
      <c r="G964" s="49"/>
      <c r="K964" s="42"/>
      <c r="Q964" s="39"/>
      <c r="R964" s="39"/>
      <c r="S964" s="39"/>
    </row>
    <row r="965">
      <c r="E965" s="48"/>
      <c r="G965" s="49"/>
      <c r="K965" s="42"/>
      <c r="Q965" s="39"/>
      <c r="R965" s="39"/>
      <c r="S965" s="39"/>
    </row>
    <row r="966">
      <c r="E966" s="48"/>
      <c r="G966" s="49"/>
      <c r="K966" s="42"/>
      <c r="Q966" s="39"/>
      <c r="R966" s="39"/>
      <c r="S966" s="39"/>
    </row>
    <row r="967">
      <c r="E967" s="48"/>
      <c r="G967" s="49"/>
      <c r="K967" s="42"/>
      <c r="Q967" s="39"/>
      <c r="R967" s="39"/>
      <c r="S967" s="39"/>
    </row>
    <row r="968">
      <c r="E968" s="48"/>
      <c r="G968" s="49"/>
      <c r="K968" s="42"/>
      <c r="Q968" s="39"/>
      <c r="R968" s="39"/>
      <c r="S968" s="39"/>
    </row>
    <row r="969">
      <c r="E969" s="48"/>
      <c r="G969" s="49"/>
      <c r="K969" s="42"/>
      <c r="Q969" s="39"/>
      <c r="R969" s="39"/>
      <c r="S969" s="39"/>
    </row>
    <row r="970">
      <c r="E970" s="48"/>
      <c r="G970" s="49"/>
      <c r="K970" s="42"/>
      <c r="Q970" s="39"/>
      <c r="R970" s="39"/>
      <c r="S970" s="39"/>
    </row>
    <row r="971">
      <c r="E971" s="48"/>
      <c r="G971" s="49"/>
      <c r="K971" s="42"/>
      <c r="Q971" s="39"/>
      <c r="R971" s="39"/>
      <c r="S971" s="39"/>
    </row>
    <row r="972">
      <c r="E972" s="48"/>
      <c r="G972" s="49"/>
      <c r="K972" s="42"/>
      <c r="Q972" s="39"/>
      <c r="R972" s="39"/>
      <c r="S972" s="39"/>
    </row>
    <row r="973">
      <c r="E973" s="48"/>
      <c r="G973" s="49"/>
      <c r="K973" s="42"/>
      <c r="Q973" s="39"/>
      <c r="R973" s="39"/>
      <c r="S973" s="39"/>
    </row>
    <row r="974">
      <c r="E974" s="48"/>
      <c r="G974" s="49"/>
      <c r="K974" s="42"/>
      <c r="Q974" s="39"/>
      <c r="R974" s="39"/>
      <c r="S974" s="39"/>
    </row>
    <row r="975">
      <c r="E975" s="48"/>
      <c r="G975" s="49"/>
      <c r="K975" s="42"/>
      <c r="Q975" s="39"/>
      <c r="R975" s="39"/>
      <c r="S975" s="39"/>
    </row>
    <row r="976">
      <c r="E976" s="48"/>
      <c r="G976" s="49"/>
      <c r="K976" s="42"/>
      <c r="Q976" s="39"/>
      <c r="R976" s="39"/>
      <c r="S976" s="39"/>
    </row>
    <row r="977">
      <c r="E977" s="48"/>
      <c r="G977" s="49"/>
      <c r="K977" s="42"/>
      <c r="Q977" s="39"/>
      <c r="R977" s="39"/>
      <c r="S977" s="39"/>
    </row>
    <row r="978">
      <c r="E978" s="48"/>
      <c r="G978" s="49"/>
      <c r="K978" s="42"/>
      <c r="Q978" s="39"/>
      <c r="R978" s="39"/>
      <c r="S978" s="39"/>
    </row>
    <row r="979">
      <c r="E979" s="48"/>
      <c r="G979" s="49"/>
      <c r="K979" s="42"/>
      <c r="Q979" s="39"/>
      <c r="R979" s="39"/>
      <c r="S979" s="39"/>
    </row>
    <row r="980">
      <c r="E980" s="48"/>
      <c r="G980" s="49"/>
      <c r="K980" s="42"/>
      <c r="Q980" s="39"/>
      <c r="R980" s="39"/>
      <c r="S980" s="39"/>
    </row>
    <row r="981">
      <c r="E981" s="48"/>
      <c r="G981" s="49"/>
      <c r="K981" s="42"/>
      <c r="Q981" s="39"/>
      <c r="R981" s="39"/>
      <c r="S981" s="39"/>
    </row>
    <row r="982">
      <c r="E982" s="48"/>
      <c r="G982" s="49"/>
      <c r="K982" s="42"/>
      <c r="Q982" s="39"/>
      <c r="R982" s="39"/>
      <c r="S982" s="39"/>
    </row>
    <row r="983">
      <c r="E983" s="48"/>
      <c r="G983" s="49"/>
      <c r="K983" s="42"/>
      <c r="Q983" s="39"/>
      <c r="R983" s="39"/>
      <c r="S983" s="39"/>
    </row>
    <row r="984">
      <c r="E984" s="48"/>
      <c r="G984" s="49"/>
      <c r="K984" s="42"/>
      <c r="Q984" s="39"/>
      <c r="R984" s="39"/>
      <c r="S984" s="39"/>
    </row>
    <row r="985">
      <c r="E985" s="48"/>
      <c r="G985" s="49"/>
      <c r="K985" s="42"/>
      <c r="Q985" s="39"/>
      <c r="R985" s="39"/>
      <c r="S985" s="39"/>
    </row>
    <row r="986">
      <c r="E986" s="48"/>
      <c r="G986" s="49"/>
      <c r="K986" s="42"/>
      <c r="Q986" s="39"/>
      <c r="R986" s="39"/>
      <c r="S986" s="39"/>
    </row>
    <row r="987">
      <c r="E987" s="48"/>
      <c r="G987" s="49"/>
      <c r="K987" s="42"/>
      <c r="Q987" s="39"/>
      <c r="R987" s="39"/>
      <c r="S987" s="39"/>
    </row>
    <row r="988">
      <c r="E988" s="48"/>
      <c r="G988" s="49"/>
      <c r="K988" s="42"/>
      <c r="Q988" s="39"/>
      <c r="R988" s="39"/>
      <c r="S988" s="39"/>
    </row>
    <row r="989">
      <c r="E989" s="48"/>
      <c r="G989" s="49"/>
      <c r="K989" s="42"/>
      <c r="Q989" s="39"/>
      <c r="R989" s="39"/>
      <c r="S989" s="39"/>
    </row>
    <row r="990">
      <c r="E990" s="48"/>
      <c r="G990" s="49"/>
      <c r="K990" s="42"/>
      <c r="Q990" s="39"/>
      <c r="R990" s="39"/>
      <c r="S990" s="39"/>
    </row>
    <row r="991">
      <c r="E991" s="48"/>
      <c r="G991" s="49"/>
      <c r="K991" s="42"/>
      <c r="Q991" s="39"/>
      <c r="R991" s="39"/>
      <c r="S991" s="39"/>
    </row>
    <row r="992">
      <c r="E992" s="48"/>
      <c r="G992" s="49"/>
      <c r="K992" s="42"/>
      <c r="Q992" s="39"/>
      <c r="R992" s="39"/>
      <c r="S992" s="39"/>
    </row>
    <row r="993">
      <c r="E993" s="48"/>
      <c r="G993" s="49"/>
      <c r="K993" s="42"/>
      <c r="Q993" s="39"/>
      <c r="R993" s="39"/>
      <c r="S993" s="39"/>
    </row>
    <row r="994">
      <c r="E994" s="48"/>
      <c r="G994" s="49"/>
      <c r="K994" s="42"/>
      <c r="Q994" s="39"/>
      <c r="R994" s="39"/>
      <c r="S994" s="39"/>
    </row>
    <row r="995">
      <c r="E995" s="48"/>
      <c r="G995" s="49"/>
      <c r="K995" s="42"/>
      <c r="Q995" s="39"/>
      <c r="R995" s="39"/>
      <c r="S995" s="39"/>
    </row>
    <row r="996">
      <c r="E996" s="48"/>
      <c r="G996" s="49"/>
      <c r="K996" s="42"/>
      <c r="Q996" s="39"/>
      <c r="R996" s="39"/>
      <c r="S996" s="39"/>
    </row>
    <row r="997">
      <c r="E997" s="48"/>
      <c r="G997" s="49"/>
      <c r="K997" s="42"/>
      <c r="Q997" s="39"/>
      <c r="R997" s="39"/>
      <c r="S997" s="39"/>
    </row>
    <row r="998">
      <c r="E998" s="48"/>
      <c r="G998" s="49"/>
      <c r="K998" s="42"/>
      <c r="Q998" s="39"/>
      <c r="R998" s="39"/>
      <c r="S998" s="39"/>
    </row>
    <row r="999">
      <c r="E999" s="48"/>
      <c r="G999" s="49"/>
      <c r="K999" s="42"/>
      <c r="Q999" s="39"/>
      <c r="R999" s="39"/>
      <c r="S999" s="39"/>
    </row>
    <row r="1000">
      <c r="E1000" s="48"/>
      <c r="G1000" s="49"/>
      <c r="K1000" s="42"/>
      <c r="Q1000" s="39"/>
      <c r="R1000" s="39"/>
      <c r="S1000" s="39"/>
    </row>
    <row r="1001">
      <c r="E1001" s="48"/>
      <c r="G1001" s="49"/>
      <c r="K1001" s="42"/>
      <c r="Q1001" s="39"/>
      <c r="R1001" s="39"/>
      <c r="S1001" s="39"/>
    </row>
    <row r="1002">
      <c r="E1002" s="48"/>
      <c r="G1002" s="49"/>
      <c r="K1002" s="42"/>
      <c r="Q1002" s="39"/>
      <c r="R1002" s="39"/>
      <c r="S1002" s="39"/>
    </row>
    <row r="1003">
      <c r="E1003" s="48"/>
      <c r="G1003" s="49"/>
      <c r="K1003" s="42"/>
      <c r="Q1003" s="39"/>
      <c r="R1003" s="39"/>
      <c r="S1003" s="39"/>
    </row>
    <row r="1004">
      <c r="E1004" s="48"/>
      <c r="G1004" s="49"/>
      <c r="K1004" s="42"/>
      <c r="Q1004" s="39"/>
      <c r="R1004" s="39"/>
      <c r="S1004" s="39"/>
    </row>
    <row r="1005">
      <c r="E1005" s="48"/>
      <c r="G1005" s="49"/>
      <c r="K1005" s="42"/>
      <c r="Q1005" s="39"/>
      <c r="R1005" s="39"/>
      <c r="S1005" s="39"/>
    </row>
    <row r="1006">
      <c r="E1006" s="48"/>
      <c r="G1006" s="49"/>
      <c r="K1006" s="42"/>
      <c r="Q1006" s="39"/>
      <c r="R1006" s="39"/>
      <c r="S1006" s="39"/>
    </row>
    <row r="1007">
      <c r="E1007" s="48"/>
      <c r="G1007" s="49"/>
      <c r="K1007" s="42"/>
      <c r="Q1007" s="39"/>
      <c r="R1007" s="39"/>
      <c r="S1007" s="39"/>
    </row>
    <row r="1008">
      <c r="E1008" s="48"/>
      <c r="G1008" s="49"/>
      <c r="K1008" s="42"/>
      <c r="Q1008" s="39"/>
      <c r="R1008" s="39"/>
      <c r="S1008" s="39"/>
    </row>
    <row r="1009">
      <c r="E1009" s="48"/>
      <c r="G1009" s="49"/>
      <c r="K1009" s="42"/>
      <c r="Q1009" s="39"/>
      <c r="R1009" s="39"/>
      <c r="S1009" s="39"/>
    </row>
    <row r="1010">
      <c r="E1010" s="48"/>
      <c r="G1010" s="49"/>
      <c r="K1010" s="42"/>
      <c r="Q1010" s="39"/>
      <c r="R1010" s="39"/>
      <c r="S1010" s="39"/>
    </row>
    <row r="1011">
      <c r="E1011" s="48"/>
      <c r="G1011" s="49"/>
      <c r="K1011" s="42"/>
      <c r="Q1011" s="39"/>
      <c r="R1011" s="39"/>
      <c r="S1011" s="39"/>
    </row>
    <row r="1012">
      <c r="E1012" s="48"/>
      <c r="G1012" s="49"/>
      <c r="K1012" s="42"/>
      <c r="Q1012" s="39"/>
      <c r="R1012" s="39"/>
      <c r="S1012" s="39"/>
    </row>
    <row r="1013">
      <c r="E1013" s="48"/>
      <c r="G1013" s="49"/>
      <c r="K1013" s="42"/>
      <c r="Q1013" s="39"/>
      <c r="R1013" s="39"/>
      <c r="S1013" s="39"/>
    </row>
    <row r="1014">
      <c r="E1014" s="48"/>
      <c r="G1014" s="49"/>
      <c r="K1014" s="42"/>
      <c r="Q1014" s="39"/>
      <c r="R1014" s="39"/>
      <c r="S1014" s="39"/>
    </row>
    <row r="1015">
      <c r="E1015" s="48"/>
      <c r="G1015" s="49"/>
      <c r="K1015" s="42"/>
      <c r="Q1015" s="39"/>
      <c r="R1015" s="39"/>
      <c r="S1015" s="39"/>
    </row>
    <row r="1016">
      <c r="E1016" s="48"/>
      <c r="G1016" s="49"/>
      <c r="K1016" s="42"/>
      <c r="Q1016" s="39"/>
      <c r="R1016" s="39"/>
      <c r="S1016" s="39"/>
    </row>
    <row r="1017">
      <c r="E1017" s="48"/>
      <c r="G1017" s="49"/>
      <c r="K1017" s="42"/>
      <c r="Q1017" s="39"/>
      <c r="R1017" s="39"/>
      <c r="S1017" s="39"/>
    </row>
    <row r="1018">
      <c r="E1018" s="48"/>
      <c r="G1018" s="49"/>
      <c r="K1018" s="42"/>
      <c r="Q1018" s="39"/>
      <c r="R1018" s="39"/>
      <c r="S1018" s="39"/>
    </row>
    <row r="1019">
      <c r="E1019" s="48"/>
      <c r="G1019" s="49"/>
      <c r="K1019" s="42"/>
      <c r="Q1019" s="39"/>
      <c r="R1019" s="39"/>
      <c r="S1019" s="39"/>
    </row>
    <row r="1020">
      <c r="E1020" s="48"/>
      <c r="G1020" s="49"/>
      <c r="K1020" s="42"/>
      <c r="Q1020" s="39"/>
      <c r="R1020" s="39"/>
      <c r="S1020" s="39"/>
    </row>
    <row r="1021">
      <c r="E1021" s="48"/>
      <c r="G1021" s="49"/>
      <c r="K1021" s="42"/>
      <c r="Q1021" s="39"/>
      <c r="R1021" s="39"/>
      <c r="S1021" s="39"/>
    </row>
    <row r="1022">
      <c r="E1022" s="48"/>
      <c r="G1022" s="49"/>
      <c r="K1022" s="42"/>
      <c r="Q1022" s="39"/>
      <c r="R1022" s="39"/>
      <c r="S1022" s="39"/>
    </row>
    <row r="1023">
      <c r="E1023" s="48"/>
      <c r="G1023" s="49"/>
      <c r="K1023" s="42"/>
      <c r="Q1023" s="39"/>
      <c r="R1023" s="39"/>
      <c r="S1023" s="39"/>
    </row>
    <row r="1024">
      <c r="E1024" s="48"/>
      <c r="G1024" s="49"/>
      <c r="K1024" s="42"/>
      <c r="Q1024" s="39"/>
      <c r="R1024" s="39"/>
      <c r="S1024" s="39"/>
    </row>
    <row r="1025">
      <c r="E1025" s="48"/>
      <c r="G1025" s="49"/>
      <c r="K1025" s="42"/>
      <c r="Q1025" s="39"/>
      <c r="R1025" s="39"/>
      <c r="S1025" s="39"/>
    </row>
    <row r="1026">
      <c r="E1026" s="48"/>
      <c r="G1026" s="49"/>
      <c r="K1026" s="42"/>
      <c r="Q1026" s="39"/>
      <c r="R1026" s="39"/>
      <c r="S1026" s="39"/>
    </row>
    <row r="1027">
      <c r="E1027" s="48"/>
      <c r="G1027" s="49"/>
      <c r="K1027" s="42"/>
      <c r="Q1027" s="39"/>
      <c r="R1027" s="39"/>
      <c r="S1027" s="39"/>
    </row>
    <row r="1028">
      <c r="E1028" s="48"/>
      <c r="G1028" s="49"/>
      <c r="K1028" s="42"/>
      <c r="Q1028" s="39"/>
      <c r="R1028" s="39"/>
      <c r="S1028" s="39"/>
    </row>
    <row r="1029">
      <c r="E1029" s="48"/>
      <c r="G1029" s="49"/>
      <c r="K1029" s="42"/>
      <c r="Q1029" s="39"/>
      <c r="R1029" s="39"/>
      <c r="S1029" s="39"/>
    </row>
    <row r="1030">
      <c r="E1030" s="48"/>
      <c r="G1030" s="49"/>
      <c r="K1030" s="42"/>
      <c r="Q1030" s="39"/>
      <c r="R1030" s="39"/>
      <c r="S1030" s="39"/>
    </row>
    <row r="1031">
      <c r="E1031" s="48"/>
      <c r="G1031" s="49"/>
      <c r="K1031" s="42"/>
      <c r="Q1031" s="39"/>
      <c r="R1031" s="39"/>
      <c r="S1031" s="39"/>
    </row>
    <row r="1032">
      <c r="E1032" s="48"/>
      <c r="G1032" s="49"/>
      <c r="K1032" s="42"/>
      <c r="Q1032" s="39"/>
      <c r="R1032" s="39"/>
      <c r="S1032" s="39"/>
    </row>
    <row r="1033">
      <c r="E1033" s="48"/>
      <c r="G1033" s="49"/>
      <c r="K1033" s="42"/>
      <c r="Q1033" s="39"/>
      <c r="R1033" s="39"/>
      <c r="S1033" s="39"/>
    </row>
    <row r="1034">
      <c r="E1034" s="48"/>
      <c r="G1034" s="49"/>
      <c r="K1034" s="42"/>
      <c r="Q1034" s="39"/>
      <c r="R1034" s="39"/>
      <c r="S1034" s="39"/>
    </row>
    <row r="1035">
      <c r="E1035" s="48"/>
      <c r="G1035" s="49"/>
      <c r="K1035" s="42"/>
      <c r="Q1035" s="39"/>
      <c r="R1035" s="39"/>
      <c r="S1035" s="39"/>
    </row>
    <row r="1036">
      <c r="E1036" s="48"/>
      <c r="G1036" s="49"/>
      <c r="K1036" s="42"/>
      <c r="Q1036" s="39"/>
      <c r="R1036" s="39"/>
      <c r="S1036" s="39"/>
    </row>
    <row r="1037">
      <c r="E1037" s="48"/>
      <c r="G1037" s="49"/>
      <c r="K1037" s="42"/>
      <c r="Q1037" s="39"/>
      <c r="R1037" s="39"/>
      <c r="S1037" s="39"/>
    </row>
    <row r="1038">
      <c r="E1038" s="48"/>
      <c r="G1038" s="49"/>
      <c r="K1038" s="42"/>
      <c r="Q1038" s="39"/>
      <c r="R1038" s="39"/>
      <c r="S1038" s="39"/>
    </row>
  </sheetData>
  <customSheetViews>
    <customSheetView guid="{221194B0-B68F-4311-B8ED-A71E2735ADAA}" filter="1" showAutoFilter="1">
      <autoFilter ref="$A$1:$X$549">
        <filterColumn colId="0">
          <filters>
            <filter val="Greens"/>
          </filters>
        </filterColumn>
        <filterColumn colId="1">
          <filters blank="1">
            <filter val="Bee Balm"/>
            <filter val="Marglobe Supreme"/>
            <filter val="White Cypress Vine"/>
            <filter val="Delicata Winter"/>
            <filter val="Best Boy"/>
            <filter val="Golden Jubilee"/>
            <filter val="Tadorna"/>
            <filter val="Green Dragon"/>
            <filter val="Kincho"/>
            <filter val="Falcon"/>
            <filter val="Costata Romanesco"/>
            <filter val="Pretty n' Sweet"/>
            <filter val="Pepperoncini"/>
            <filter val="Chioggia"/>
            <filter val="Spearmint"/>
            <filter val="Golden Bantam"/>
            <filter val="Moskvich"/>
            <filter val="Giant Black Diamond"/>
            <filter val="Black Eyed Susan"/>
            <filter val="Bush"/>
            <filter val="Edisto 47"/>
            <filter val="Sheboygan"/>
            <filter val="Mary Washington"/>
            <filter val="Sweet"/>
            <filter val="Habanero"/>
            <filter val="Purple of Sicily"/>
            <filter val="Seven Top"/>
            <filter val="Helios"/>
            <filter val="Tasty Green"/>
            <filter val="Southern Nights"/>
            <filter val="Scabiosa"/>
            <filter val="Armenian"/>
            <filter val="Green Arrow"/>
            <filter val="Autumn Star"/>
            <filter val="Reid's Yellow Dent"/>
            <filter val="Sweet William"/>
            <filter val="Culinary Blend"/>
            <filter val="Apache"/>
            <filter val="Sugar Daddy"/>
            <filter val="Avalanche"/>
            <filter val="Golden Ball"/>
            <filter val="Yellow Pear"/>
            <filter val="Cucuzzi Caravazzi"/>
            <filter val="Walla Walla"/>
            <filter val="White Tomesol"/>
            <filter val="Amazing"/>
            <filter val="Cherokee Purple"/>
            <filter val="Toma Verde"/>
            <filter val="Johnny-Jump-Up"/>
            <filter val="Hopi Red Dye"/>
            <filter val="Carrot"/>
            <filter val="Sakata's Sweet"/>
            <filter val="Jack of all Trades"/>
            <filter val="Big Max"/>
            <filter val="Self-blanche"/>
            <filter val="Superpik"/>
            <filter val="Amish Pie"/>
            <filter val="Mountain Princess"/>
            <filter val="Jackpot"/>
            <filter val="Danvers Half Long"/>
            <filter val="Lunaria"/>
            <filter val="Northern Delight"/>
            <filter val="Lemon Balm"/>
            <filter val="Chinook"/>
            <filter val="Monstorpolgi"/>
            <filter val="Fish"/>
            <filter val="Aspabroc"/>
            <filter val="Canoe"/>
            <filter val="Mortgage Lifter"/>
            <filter val="French Breakfast"/>
            <filter val="Paris Market"/>
            <filter val="Arapaho"/>
            <filter val="Tasty Bites"/>
            <filter val="Cincinnati Market"/>
            <filter val="Watermelon"/>
            <filter val="Marlowe Charlestown"/>
            <filter val="Rutgers"/>
            <filter val="Kaleidoscope"/>
            <filter val="Thyme"/>
            <filter val="American Dream"/>
            <filter val="Cornflower"/>
            <filter val="Joan"/>
            <filter val="Delicious 51 (Muskmelon)"/>
            <filter val="Delectable"/>
            <filter val="Blanket Flowers"/>
            <filter val="Starburst"/>
            <filter val="White Icicle"/>
            <filter val="Crookneck"/>
            <filter val="Golden Cross Bantam"/>
            <filter val="Blue Podded"/>
            <filter val="Bear Paw"/>
            <filter val="Tall Utah"/>
            <filter val="Painted Tongue"/>
            <filter val="Honey Select"/>
            <filter val="Oregano"/>
            <filter val="Poropera"/>
            <filter val="Dwarf Gray Sugar"/>
            <filter val="Lemon"/>
            <filter val="Bush Pickle"/>
            <filter val="Detroit Dark Red"/>
            <filter val="Blue Hubard"/>
            <filter val="Roma"/>
            <filter val="Sensitive Plant"/>
            <filter val="Straightneck"/>
            <filter val="Chives"/>
            <filter val="Early Sunglow"/>
            <filter val="Love Lies Bleeding"/>
            <filter val="Boston Pickling"/>
            <filter val="Phlox"/>
            <filter val="Long Island"/>
            <filter val="Dahlia"/>
            <filter val="Casper"/>
            <filter val="De Cicco"/>
            <filter val="Romanesco"/>
            <filter val="Momotaro"/>
            <filter val="Purple Top White"/>
            <filter val="Tithonia"/>
            <filter val="Heinz 2654"/>
            <filter val="Nasturtium"/>
            <filter val="Marjoram"/>
            <filter val="Cocozelle di Napoli"/>
            <filter val="Jack Be Little"/>
            <filter val="Salvia"/>
            <filter val="Sunflower"/>
            <filter val="Honey and Cream"/>
            <filter val="American Flag"/>
            <filter val="Jennie"/>
            <filter val="Pepitas"/>
            <filter val="Butter &amp; Sugar"/>
            <filter val="Marketmore"/>
            <filter val="Dill"/>
            <filter val="Mixed Color Broomcorn"/>
            <filter val="Silver Queen"/>
            <filter val="Baby Bear"/>
            <filter val="Anise"/>
            <filter val="Bobcat"/>
            <filter val="Lupine"/>
            <filter val="Velvet Red"/>
            <filter val="Green Zebra"/>
            <filter val="Pantano Romanesco"/>
            <filter val="Trero"/>
            <filter val="Silvermine"/>
            <filter val="Lavender"/>
            <filter val="Brandywine"/>
            <filter val="Red Pear"/>
            <filter val="Prairie Clover"/>
            <filter val="Chamomile"/>
            <filter val="Spring Color"/>
            <filter val="Garden"/>
            <filter val="Red Wethersfield"/>
            <filter val="Purplesnax"/>
            <filter val="Charleston Gray"/>
            <filter val="Calabrese"/>
            <filter val="Sugar Snap"/>
            <filter val="Flax Scarlet Rubrum"/>
            <filter val="Cosmos"/>
            <filter val="Hibiscus"/>
            <filter val="Howden"/>
            <filter val="Calendula"/>
            <filter val="Lovage"/>
            <filter val="Fennel"/>
            <filter val="Laxton Progress"/>
            <filter val="Waltham 29"/>
            <filter val="White"/>
            <filter val="Butternut"/>
            <filter val="Green Magic"/>
            <filter val="Cayenne"/>
            <filter val="Dagan"/>
            <filter val="Musico"/>
            <filter val="Wisconsin Pickling"/>
            <filter val="Purple Coneflower"/>
            <filter val="Foxglove"/>
            <filter val="Small Sugar Pie"/>
            <filter val="American Purple Top"/>
            <filter val="Fairytale"/>
            <filter val="Dusty Miller"/>
            <filter val="Round Black Spanish"/>
            <filter val="Celebration"/>
            <filter val="Hollyhock"/>
            <filter val="Cavili"/>
            <filter val="Black Aztec"/>
            <filter val="Daikon"/>
            <filter val="Indigo Rose"/>
            <filter val="Summer Savory"/>
            <filter val="Hakurei"/>
            <filter val="Stupice"/>
            <filter val="Golden Hubbard"/>
            <filter val="Parade-Pelleted"/>
            <filter val="Forget-Me-Not"/>
            <filter val="Lincoln"/>
            <filter val="Benning's Green Tint"/>
            <filter val="Ingot"/>
            <filter val="Scallop Blend"/>
            <filter val="Pablo"/>
            <filter val="Napa"/>
            <filter val="Bluebonnets"/>
            <filter val="Nasturium"/>
            <filter val="Shishito"/>
            <filter val="Snapdragon"/>
            <filter val="Cherry Belle"/>
            <filter val="Zinnia"/>
            <filter val="Kandy King"/>
            <filter val="Black Beauty"/>
            <filter val="Bangles Blend"/>
            <filter val="Italian Green"/>
            <filter val="Black Krim"/>
            <filter val="Brown Berry"/>
            <filter val="Canada"/>
            <filter val="Snowball"/>
            <filter val="Marglobe"/>
            <filter val="Pansy"/>
            <filter val="Grape"/>
            <filter val="Japanese Long Dragon"/>
            <filter val="Daisy"/>
            <filter val="Rosemary"/>
            <filter val="Parsley"/>
            <filter val="Moonflower"/>
            <filter val="Gaillardia"/>
            <filter val="Bell"/>
            <filter val="Catgrass"/>
            <filter val="Coreopsis"/>
            <filter val="Little Finger"/>
            <filter val="Moon &amp; Stars"/>
            <filter val="Aster"/>
            <filter val="Papayadew"/>
            <filter val="Gardener's Sweetheart"/>
            <filter val="Kale"/>
            <filter val="Cilantro"/>
            <filter val="Early Wonder"/>
            <filter val="Brilliant"/>
            <filter val="Purple de Milpa"/>
            <filter val="Talon"/>
            <filter val="Cal Sweet Bush"/>
            <filter val="De Ropa - Spring Raab"/>
            <filter val="Morning Glory"/>
            <filter val="Four O'clock"/>
            <filter val="Muncher"/>
            <filter val="Hungarian Hot Wax"/>
            <filter val="Peaches and Cream"/>
            <filter val="Bachelor's Buttons"/>
            <filter val="Poppy"/>
            <filter val="Cardoon"/>
            <filter val="Beefsteak"/>
            <filter val="Scarlet Nantes"/>
            <filter val="Blue Solaise"/>
            <filter val="Candyland Red"/>
            <filter val="Arkansas Traveler"/>
            <filter val="Cherriette"/>
            <filter val="Detroit Golden"/>
            <filter val="Dark Green"/>
            <filter val="Baby's Breath"/>
            <filter val="Purple &amp; White"/>
            <filter val="Super Sugar"/>
            <filter val="Catnip"/>
            <filter val="Japonica Striped Maize"/>
            <filter val="Alibi"/>
            <filter val="Snow"/>
            <filter val="Cherry"/>
            <filter val="Summer"/>
            <filter val="Buttercup"/>
            <filter val="Bolero"/>
            <filter val="Borries Yello"/>
            <filter val="Multi-color"/>
            <filter val="Mixture"/>
            <filter val="Pingtung Long"/>
            <filter val="Fiesta"/>
            <filter val="Yellowfin"/>
            <filter val="Container Choice"/>
            <filter val="Chervil"/>
            <filter val="Superschmeltz"/>
            <filter val="Yellow Sweet Spanish"/>
            <filter val="Purplette"/>
            <filter val="Small Varieties Mixed"/>
            <filter val="Red Ace"/>
            <filter val="Cascadia Snap"/>
            <filter val="Red Arrow Daikon"/>
            <filter val="Graffiti"/>
            <filter val="Cubanelle"/>
            <filter val="Jalapeno"/>
            <filter val="Early Spring Burpless"/>
            <filter val="Banana"/>
            <filter val="Pink Ponderosa"/>
            <filter val="Broad"/>
            <filter val="Trucker's Favorite Yellow"/>
            <filter val="Dostal Cucumber"/>
            <filter val="Columbine"/>
            <filter val="Galia Incredible"/>
            <filter val="Connecticut Field"/>
            <filter val="Marigold"/>
            <filter val="Marconi Red"/>
            <filter val="Stevia"/>
            <filter val="Hartman's Yellow Gooseberry"/>
            <filter val="Amish Paste"/>
            <filter val="Nutri Red"/>
            <filter val="Bradley"/>
            <filter val="Azur Star"/>
            <filter val="Ronde de Nice"/>
            <filter val="Borage"/>
            <filter val="Snap"/>
            <filter val="Red Racer"/>
            <filter val="Ailsa Craig"/>
            <filter val="Bells of Ireland"/>
            <filter val="Spaghetti"/>
            <filter val="Basil"/>
            <filter val="Spacemaster 80"/>
            <filter val="Fordhook"/>
            <filter val="Tavor"/>
            <filter val="Westport Macomber"/>
            <filter val="EarliChamp"/>
            <filter val="Birdhouse Gourd"/>
            <filter val="Blend"/>
            <filter val="Hale's Best"/>
            <filter val="Caryone Colors"/>
            <filter val="Sage"/>
            <filter val="Straight 8"/>
            <filter val="Larkspur"/>
            <filter val="Little Marvel"/>
            <filter val="Veronica"/>
            <filter val="German Johnson"/>
            <filter val="Pole?"/>
            <filter val="Pole"/>
            <filter val="Delicious"/>
          </filters>
        </filterColumn>
      </autoFilter>
    </customSheetView>
  </customSheetView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19.71"/>
  </cols>
  <sheetData>
    <row r="1">
      <c r="A1" s="50" t="s">
        <v>870</v>
      </c>
    </row>
    <row r="2">
      <c r="A2" s="12" t="s">
        <v>35</v>
      </c>
      <c r="B2" s="51" t="s">
        <v>871</v>
      </c>
    </row>
    <row r="3">
      <c r="A3" s="12" t="s">
        <v>872</v>
      </c>
      <c r="B3" s="51" t="s">
        <v>873</v>
      </c>
      <c r="C3" s="12"/>
      <c r="E3" s="52"/>
    </row>
    <row r="4">
      <c r="A4" s="12" t="s">
        <v>874</v>
      </c>
      <c r="B4" s="51" t="s">
        <v>875</v>
      </c>
    </row>
    <row r="5">
      <c r="A5" s="12" t="s">
        <v>240</v>
      </c>
      <c r="B5" s="51" t="s">
        <v>876</v>
      </c>
      <c r="C5" s="12"/>
    </row>
    <row r="6">
      <c r="B6" s="52"/>
    </row>
    <row r="7">
      <c r="A7" s="50" t="s">
        <v>877</v>
      </c>
    </row>
    <row r="8">
      <c r="A8" s="12" t="s">
        <v>323</v>
      </c>
      <c r="B8" s="51" t="s">
        <v>878</v>
      </c>
      <c r="G8" s="12"/>
    </row>
    <row r="9">
      <c r="A9" s="12" t="s">
        <v>34</v>
      </c>
      <c r="B9" s="51" t="s">
        <v>879</v>
      </c>
      <c r="G9" s="12"/>
    </row>
    <row r="10">
      <c r="A10" s="12" t="s">
        <v>239</v>
      </c>
      <c r="B10" s="51" t="s">
        <v>880</v>
      </c>
    </row>
    <row r="11">
      <c r="B11" s="52"/>
    </row>
    <row r="12">
      <c r="B12" s="52"/>
    </row>
    <row r="13">
      <c r="B13" s="52"/>
    </row>
    <row r="14">
      <c r="A14" s="50" t="s">
        <v>881</v>
      </c>
    </row>
    <row r="15">
      <c r="A15" s="12" t="s">
        <v>882</v>
      </c>
      <c r="B15" s="51" t="s">
        <v>883</v>
      </c>
      <c r="C15" s="51" t="s">
        <v>884</v>
      </c>
    </row>
    <row r="16">
      <c r="A16" s="12" t="s">
        <v>885</v>
      </c>
      <c r="B16" s="51" t="s">
        <v>886</v>
      </c>
      <c r="C16" s="51" t="s">
        <v>887</v>
      </c>
    </row>
    <row r="17">
      <c r="A17" s="12" t="s">
        <v>888</v>
      </c>
      <c r="B17" s="51" t="s">
        <v>889</v>
      </c>
      <c r="C17" s="51" t="s">
        <v>890</v>
      </c>
      <c r="J17" s="12"/>
    </row>
    <row r="18">
      <c r="A18" s="12" t="s">
        <v>891</v>
      </c>
      <c r="B18" s="51" t="s">
        <v>892</v>
      </c>
      <c r="C18" s="51" t="s">
        <v>893</v>
      </c>
    </row>
    <row r="19">
      <c r="A19" s="5"/>
    </row>
    <row r="20">
      <c r="A20" s="50" t="s">
        <v>16</v>
      </c>
    </row>
    <row r="21">
      <c r="A21" s="12" t="s">
        <v>96</v>
      </c>
      <c r="B21" s="51" t="s">
        <v>894</v>
      </c>
    </row>
    <row r="22">
      <c r="A22" s="12" t="s">
        <v>36</v>
      </c>
      <c r="B22" s="12" t="s">
        <v>895</v>
      </c>
      <c r="J22" s="12"/>
    </row>
    <row r="23">
      <c r="A23" s="12" t="s">
        <v>83</v>
      </c>
      <c r="B23" s="12" t="s">
        <v>896</v>
      </c>
    </row>
    <row r="25">
      <c r="A25" s="50" t="s">
        <v>897</v>
      </c>
    </row>
    <row r="26">
      <c r="A26" s="24" t="s">
        <v>898</v>
      </c>
      <c r="B26" s="24" t="s">
        <v>899</v>
      </c>
    </row>
    <row r="29">
      <c r="A29" s="50" t="s">
        <v>900</v>
      </c>
    </row>
    <row r="30">
      <c r="A30" s="12" t="s">
        <v>901</v>
      </c>
      <c r="B30" s="12" t="s">
        <v>902</v>
      </c>
    </row>
    <row r="31">
      <c r="A31" s="12" t="s">
        <v>903</v>
      </c>
      <c r="B31" s="12" t="s">
        <v>904</v>
      </c>
    </row>
    <row r="32">
      <c r="A32" s="12" t="s">
        <v>905</v>
      </c>
      <c r="B32" s="12" t="s">
        <v>906</v>
      </c>
    </row>
    <row r="33">
      <c r="A33" s="12" t="s">
        <v>907</v>
      </c>
      <c r="B33" s="12" t="s">
        <v>908</v>
      </c>
    </row>
    <row r="34">
      <c r="A34" s="12" t="s">
        <v>909</v>
      </c>
      <c r="B34" s="12" t="s">
        <v>910</v>
      </c>
    </row>
    <row r="35">
      <c r="A35" s="12" t="s">
        <v>911</v>
      </c>
      <c r="B35" s="12" t="s">
        <v>912</v>
      </c>
    </row>
    <row r="37">
      <c r="A37" s="12" t="s">
        <v>913</v>
      </c>
      <c r="B37" s="12" t="s">
        <v>914</v>
      </c>
    </row>
    <row r="39">
      <c r="A39" s="50" t="s">
        <v>915</v>
      </c>
    </row>
    <row r="40">
      <c r="A40" s="12" t="s">
        <v>916</v>
      </c>
    </row>
  </sheetData>
  <mergeCells count="7">
    <mergeCell ref="A1:C1"/>
    <mergeCell ref="A7:C7"/>
    <mergeCell ref="A14:C14"/>
    <mergeCell ref="A20:C20"/>
    <mergeCell ref="A25:C25"/>
    <mergeCell ref="A29:C29"/>
    <mergeCell ref="A39:C39"/>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2.57"/>
  </cols>
  <sheetData>
    <row r="1">
      <c r="A1" s="1" t="s">
        <v>917</v>
      </c>
      <c r="B1" s="53"/>
      <c r="C1" s="53" t="s">
        <v>918</v>
      </c>
      <c r="D1" s="54"/>
      <c r="E1" s="54"/>
      <c r="F1" s="54"/>
      <c r="G1" s="54"/>
      <c r="H1" s="54"/>
      <c r="I1" s="54"/>
      <c r="J1" s="54"/>
      <c r="K1" s="54"/>
      <c r="L1" s="54"/>
      <c r="M1" s="54"/>
      <c r="N1" s="54"/>
      <c r="O1" s="54"/>
      <c r="P1" s="54"/>
      <c r="Q1" s="54"/>
      <c r="R1" s="54"/>
      <c r="S1" s="54"/>
      <c r="T1" s="54"/>
      <c r="U1" s="54"/>
      <c r="V1" s="54"/>
      <c r="W1" s="54"/>
      <c r="X1" s="54"/>
      <c r="Y1" s="54"/>
      <c r="Z1" s="54"/>
      <c r="AA1" s="54"/>
    </row>
    <row r="2">
      <c r="A2" s="55">
        <v>44228.0</v>
      </c>
      <c r="B2" s="12" t="s">
        <v>919</v>
      </c>
      <c r="C2" s="12" t="s">
        <v>920</v>
      </c>
    </row>
    <row r="3">
      <c r="A3" s="55"/>
      <c r="B3" s="12" t="s">
        <v>919</v>
      </c>
      <c r="C3" s="12" t="s">
        <v>921</v>
      </c>
    </row>
    <row r="4">
      <c r="A4" s="55">
        <v>44229.0</v>
      </c>
      <c r="B4" s="12" t="s">
        <v>919</v>
      </c>
      <c r="C4" s="12" t="s">
        <v>922</v>
      </c>
    </row>
    <row r="5">
      <c r="A5" s="55">
        <v>44236.0</v>
      </c>
      <c r="B5" s="12" t="s">
        <v>919</v>
      </c>
      <c r="C5" s="12" t="s">
        <v>923</v>
      </c>
    </row>
    <row r="6">
      <c r="A6" s="39"/>
      <c r="B6" s="12" t="s">
        <v>919</v>
      </c>
      <c r="C6" s="12" t="s">
        <v>924</v>
      </c>
    </row>
    <row r="7">
      <c r="A7" s="39"/>
      <c r="B7" s="12" t="s">
        <v>919</v>
      </c>
      <c r="C7" s="12" t="s">
        <v>925</v>
      </c>
    </row>
    <row r="8">
      <c r="A8" s="39"/>
      <c r="B8" s="12" t="s">
        <v>919</v>
      </c>
      <c r="C8" s="12" t="s">
        <v>926</v>
      </c>
    </row>
    <row r="9">
      <c r="A9" s="39"/>
      <c r="B9" s="12" t="s">
        <v>919</v>
      </c>
      <c r="C9" s="12" t="s">
        <v>927</v>
      </c>
    </row>
    <row r="10">
      <c r="A10" s="39"/>
      <c r="B10" s="12" t="s">
        <v>919</v>
      </c>
      <c r="C10" s="12" t="s">
        <v>928</v>
      </c>
    </row>
    <row r="11">
      <c r="A11" s="39"/>
      <c r="B11" s="12" t="s">
        <v>919</v>
      </c>
      <c r="C11" s="12" t="s">
        <v>929</v>
      </c>
    </row>
    <row r="12">
      <c r="A12" s="55">
        <v>44257.0</v>
      </c>
      <c r="B12" s="12" t="s">
        <v>919</v>
      </c>
      <c r="C12" s="12" t="s">
        <v>930</v>
      </c>
    </row>
    <row r="13">
      <c r="A13" s="55"/>
      <c r="B13" s="12" t="s">
        <v>919</v>
      </c>
      <c r="C13" s="12" t="s">
        <v>931</v>
      </c>
    </row>
    <row r="14">
      <c r="A14" s="55">
        <v>44277.0</v>
      </c>
      <c r="B14" s="12" t="s">
        <v>919</v>
      </c>
      <c r="C14" s="12" t="s">
        <v>932</v>
      </c>
    </row>
    <row r="15">
      <c r="A15" s="39"/>
    </row>
    <row r="16">
      <c r="A16" s="39"/>
    </row>
    <row r="17">
      <c r="A17" s="39"/>
    </row>
    <row r="18">
      <c r="A18" s="39"/>
    </row>
    <row r="19">
      <c r="A19" s="39"/>
    </row>
    <row r="20">
      <c r="A20" s="39"/>
    </row>
    <row r="21">
      <c r="A21" s="39"/>
    </row>
    <row r="22">
      <c r="A22" s="39"/>
    </row>
    <row r="23">
      <c r="A23" s="39"/>
    </row>
    <row r="24">
      <c r="A24" s="39"/>
    </row>
    <row r="25">
      <c r="A25" s="39"/>
    </row>
    <row r="26">
      <c r="A26" s="39"/>
    </row>
    <row r="27">
      <c r="A27" s="39"/>
    </row>
    <row r="28">
      <c r="A28" s="39"/>
    </row>
    <row r="29">
      <c r="A29" s="39"/>
    </row>
    <row r="30">
      <c r="A30" s="39"/>
    </row>
    <row r="31">
      <c r="A31" s="39"/>
    </row>
    <row r="32">
      <c r="A32" s="39"/>
    </row>
    <row r="33">
      <c r="A33" s="39"/>
    </row>
    <row r="34">
      <c r="A34" s="39"/>
    </row>
    <row r="35">
      <c r="A35" s="39"/>
    </row>
    <row r="36">
      <c r="A36" s="39"/>
    </row>
    <row r="37">
      <c r="A37" s="39"/>
    </row>
    <row r="38">
      <c r="A38" s="39"/>
    </row>
    <row r="39">
      <c r="A39" s="39"/>
    </row>
    <row r="40">
      <c r="A40" s="39"/>
    </row>
    <row r="41">
      <c r="A41" s="39"/>
    </row>
    <row r="42">
      <c r="A42" s="39"/>
    </row>
    <row r="43">
      <c r="A43" s="39"/>
    </row>
    <row r="44">
      <c r="A44" s="39"/>
    </row>
    <row r="45">
      <c r="A45" s="39"/>
    </row>
    <row r="46">
      <c r="A46" s="39"/>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row r="1001">
      <c r="A1001" s="39"/>
    </row>
    <row r="1002">
      <c r="A1002" s="39"/>
    </row>
    <row r="1003">
      <c r="A1003" s="39"/>
    </row>
  </sheetData>
  <drawing r:id="rId1"/>
</worksheet>
</file>