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ocuments/GitHub/phd/data/"/>
    </mc:Choice>
  </mc:AlternateContent>
  <xr:revisionPtr revIDLastSave="0" documentId="13_ncr:1_{2A1B9381-9BAA-2349-963B-9B15340F5247}" xr6:coauthVersionLast="47" xr6:coauthVersionMax="47" xr10:uidLastSave="{00000000-0000-0000-0000-000000000000}"/>
  <bookViews>
    <workbookView xWindow="4980" yWindow="2440" windowWidth="20580" windowHeight="11620" xr2:uid="{17CC2F23-C17B-D54F-8C34-01615971F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D3" i="1" s="1"/>
  <c r="Q7" i="1"/>
  <c r="Q8" i="1"/>
  <c r="Q9" i="1"/>
  <c r="D4" i="1" s="1"/>
  <c r="Q10" i="1"/>
  <c r="Q11" i="1"/>
  <c r="Q12" i="1"/>
  <c r="D5" i="1" s="1"/>
  <c r="Q13" i="1"/>
  <c r="Q14" i="1"/>
  <c r="Q15" i="1"/>
  <c r="D6" i="1" s="1"/>
  <c r="Q16" i="1"/>
  <c r="Q17" i="1"/>
  <c r="Q18" i="1"/>
  <c r="D7" i="1" s="1"/>
  <c r="Q19" i="1"/>
  <c r="Q20" i="1"/>
  <c r="Q21" i="1"/>
  <c r="D8" i="1" s="1"/>
  <c r="Q22" i="1"/>
  <c r="Q23" i="1"/>
  <c r="Q24" i="1"/>
  <c r="D9" i="1" s="1"/>
  <c r="Q25" i="1"/>
  <c r="Q26" i="1"/>
  <c r="Q27" i="1"/>
  <c r="D10" i="1" s="1"/>
  <c r="Q28" i="1"/>
  <c r="Q29" i="1"/>
  <c r="Q30" i="1"/>
  <c r="D11" i="1" s="1"/>
  <c r="Q31" i="1"/>
  <c r="Q32" i="1"/>
  <c r="Q33" i="1"/>
  <c r="D12" i="1" s="1"/>
  <c r="Q34" i="1"/>
  <c r="Q35" i="1"/>
  <c r="Q36" i="1"/>
  <c r="D13" i="1" s="1"/>
  <c r="Q37" i="1"/>
  <c r="Q38" i="1"/>
  <c r="Q39" i="1"/>
  <c r="D14" i="1" s="1"/>
  <c r="Q40" i="1"/>
  <c r="Q41" i="1"/>
  <c r="Q42" i="1"/>
  <c r="D15" i="1" s="1"/>
  <c r="Q43" i="1"/>
  <c r="Q44" i="1"/>
  <c r="Q45" i="1"/>
  <c r="D16" i="1" s="1"/>
  <c r="Q46" i="1"/>
  <c r="Q47" i="1"/>
  <c r="Q48" i="1"/>
  <c r="D17" i="1" s="1"/>
  <c r="Q49" i="1"/>
  <c r="Q50" i="1"/>
  <c r="Q51" i="1"/>
  <c r="D18" i="1" s="1"/>
  <c r="Q52" i="1"/>
  <c r="Q53" i="1"/>
  <c r="Q54" i="1"/>
  <c r="D19" i="1" s="1"/>
  <c r="Q55" i="1"/>
  <c r="Q56" i="1"/>
  <c r="Q57" i="1"/>
  <c r="D20" i="1" s="1"/>
  <c r="Q58" i="1"/>
  <c r="Q59" i="1"/>
  <c r="Q60" i="1"/>
  <c r="D21" i="1" s="1"/>
  <c r="Q61" i="1"/>
  <c r="Q62" i="1"/>
  <c r="Q63" i="1"/>
  <c r="D22" i="1" s="1"/>
  <c r="Q64" i="1"/>
  <c r="Q65" i="1"/>
  <c r="Q66" i="1"/>
  <c r="D23" i="1" s="1"/>
  <c r="Q67" i="1"/>
  <c r="Q68" i="1"/>
  <c r="Q69" i="1"/>
  <c r="D24" i="1" s="1"/>
  <c r="Q70" i="1"/>
  <c r="Q71" i="1"/>
  <c r="Q72" i="1"/>
  <c r="D25" i="1" s="1"/>
  <c r="Q73" i="1"/>
  <c r="Q74" i="1"/>
  <c r="Q75" i="1"/>
  <c r="D26" i="1" s="1"/>
  <c r="Q76" i="1"/>
  <c r="Q77" i="1"/>
  <c r="Q78" i="1"/>
  <c r="D27" i="1" s="1"/>
  <c r="Q79" i="1"/>
  <c r="Q80" i="1"/>
  <c r="Q81" i="1"/>
  <c r="D28" i="1" s="1"/>
  <c r="Q82" i="1"/>
  <c r="Q83" i="1"/>
  <c r="Q84" i="1"/>
  <c r="D29" i="1" s="1"/>
  <c r="Q85" i="1"/>
  <c r="Q86" i="1"/>
  <c r="Q87" i="1"/>
  <c r="D30" i="1" s="1"/>
  <c r="Q88" i="1"/>
  <c r="Q89" i="1"/>
  <c r="Q90" i="1"/>
  <c r="D31" i="1" s="1"/>
  <c r="Q91" i="1"/>
  <c r="Q92" i="1"/>
  <c r="Q93" i="1"/>
  <c r="D32" i="1" s="1"/>
  <c r="Q94" i="1"/>
  <c r="Q95" i="1"/>
  <c r="Q96" i="1"/>
  <c r="D33" i="1" s="1"/>
  <c r="Q97" i="1"/>
  <c r="Q98" i="1"/>
  <c r="Q99" i="1"/>
  <c r="D34" i="1" s="1"/>
  <c r="Q100" i="1"/>
  <c r="Q101" i="1"/>
  <c r="Q102" i="1"/>
  <c r="D35" i="1" s="1"/>
  <c r="Q103" i="1"/>
  <c r="Q104" i="1"/>
  <c r="Q105" i="1"/>
  <c r="D36" i="1" s="1"/>
  <c r="Q106" i="1"/>
  <c r="Q107" i="1"/>
  <c r="Q108" i="1"/>
  <c r="D37" i="1" s="1"/>
  <c r="Q109" i="1"/>
  <c r="Q110" i="1"/>
  <c r="Q111" i="1"/>
  <c r="D38" i="1" s="1"/>
  <c r="Q112" i="1"/>
  <c r="Q113" i="1"/>
  <c r="Q114" i="1"/>
  <c r="D39" i="1" s="1"/>
  <c r="Q115" i="1"/>
  <c r="Q116" i="1"/>
  <c r="Q117" i="1"/>
  <c r="D40" i="1" s="1"/>
  <c r="Q118" i="1"/>
  <c r="Q119" i="1"/>
  <c r="Q120" i="1"/>
  <c r="D41" i="1" s="1"/>
  <c r="Q121" i="1"/>
  <c r="Q122" i="1"/>
  <c r="Q123" i="1"/>
  <c r="D42" i="1" s="1"/>
  <c r="Q124" i="1"/>
  <c r="Q125" i="1"/>
  <c r="Q126" i="1"/>
  <c r="D43" i="1" s="1"/>
  <c r="Q127" i="1"/>
  <c r="Q128" i="1"/>
  <c r="Q129" i="1"/>
  <c r="D44" i="1" s="1"/>
  <c r="Q130" i="1"/>
  <c r="Q131" i="1"/>
  <c r="Q132" i="1"/>
  <c r="D45" i="1" s="1"/>
  <c r="Q133" i="1"/>
  <c r="Q134" i="1"/>
  <c r="Q135" i="1"/>
  <c r="D46" i="1" s="1"/>
  <c r="Q136" i="1"/>
  <c r="Q137" i="1"/>
  <c r="Q138" i="1"/>
  <c r="D47" i="1" s="1"/>
  <c r="Q139" i="1"/>
  <c r="Q140" i="1"/>
  <c r="Q141" i="1"/>
  <c r="D48" i="1" s="1"/>
  <c r="Q142" i="1"/>
  <c r="Q143" i="1"/>
  <c r="Q144" i="1"/>
  <c r="D49" i="1" s="1"/>
  <c r="Q145" i="1"/>
  <c r="Q146" i="1"/>
  <c r="Q147" i="1"/>
  <c r="D50" i="1" s="1"/>
  <c r="Q148" i="1"/>
  <c r="Q149" i="1"/>
  <c r="Q150" i="1"/>
  <c r="D51" i="1" s="1"/>
  <c r="Q151" i="1"/>
  <c r="Q152" i="1"/>
  <c r="Q153" i="1"/>
  <c r="D52" i="1" s="1"/>
  <c r="Q154" i="1"/>
  <c r="Q155" i="1"/>
  <c r="Q156" i="1"/>
  <c r="D53" i="1" s="1"/>
  <c r="Q157" i="1"/>
  <c r="Q158" i="1"/>
  <c r="Q159" i="1"/>
  <c r="D54" i="1" s="1"/>
  <c r="Q160" i="1"/>
  <c r="Q161" i="1"/>
  <c r="Q162" i="1"/>
  <c r="D55" i="1" s="1"/>
  <c r="Q163" i="1"/>
  <c r="Q164" i="1"/>
  <c r="Q165" i="1"/>
  <c r="D56" i="1" s="1"/>
  <c r="Q166" i="1"/>
  <c r="Q167" i="1"/>
  <c r="Q168" i="1"/>
  <c r="D57" i="1" s="1"/>
  <c r="Q169" i="1"/>
  <c r="Q170" i="1"/>
  <c r="Q171" i="1"/>
  <c r="D58" i="1" s="1"/>
  <c r="Q172" i="1"/>
  <c r="Q173" i="1"/>
  <c r="Q174" i="1"/>
  <c r="D59" i="1" s="1"/>
  <c r="Q175" i="1"/>
  <c r="Q176" i="1"/>
  <c r="Q177" i="1"/>
  <c r="D60" i="1" s="1"/>
  <c r="Q178" i="1"/>
  <c r="Q179" i="1"/>
  <c r="Q180" i="1"/>
  <c r="D61" i="1" s="1"/>
  <c r="Q181" i="1"/>
  <c r="Q182" i="1"/>
  <c r="Q183" i="1"/>
  <c r="D62" i="1" s="1"/>
  <c r="Q184" i="1"/>
  <c r="Q185" i="1"/>
  <c r="Q186" i="1"/>
  <c r="D63" i="1" s="1"/>
  <c r="Q187" i="1"/>
  <c r="Q188" i="1"/>
  <c r="Q189" i="1"/>
  <c r="D64" i="1" s="1"/>
  <c r="Q190" i="1"/>
  <c r="Q191" i="1"/>
  <c r="Q192" i="1"/>
  <c r="D65" i="1" s="1"/>
  <c r="Q193" i="1"/>
  <c r="Q194" i="1"/>
  <c r="Q195" i="1"/>
  <c r="D66" i="1" s="1"/>
  <c r="Q196" i="1"/>
  <c r="Q197" i="1"/>
  <c r="Q198" i="1"/>
  <c r="D67" i="1" s="1"/>
  <c r="Q199" i="1"/>
  <c r="Q200" i="1"/>
  <c r="Q201" i="1"/>
  <c r="D68" i="1" s="1"/>
  <c r="Q202" i="1"/>
  <c r="Q203" i="1"/>
  <c r="Q204" i="1"/>
  <c r="D69" i="1" s="1"/>
  <c r="Q205" i="1"/>
  <c r="Q206" i="1"/>
  <c r="Q207" i="1"/>
  <c r="D70" i="1" s="1"/>
  <c r="Q208" i="1"/>
  <c r="Q209" i="1"/>
  <c r="Q210" i="1"/>
  <c r="D71" i="1" s="1"/>
  <c r="Q211" i="1"/>
  <c r="Q212" i="1"/>
  <c r="Q213" i="1"/>
  <c r="D72" i="1" s="1"/>
  <c r="Q214" i="1"/>
  <c r="Q215" i="1"/>
  <c r="Q216" i="1"/>
  <c r="D73" i="1" s="1"/>
  <c r="Q217" i="1"/>
  <c r="Q218" i="1"/>
  <c r="Q219" i="1"/>
  <c r="D74" i="1" s="1"/>
  <c r="Q220" i="1"/>
  <c r="Q221" i="1"/>
  <c r="Q222" i="1"/>
  <c r="D75" i="1" s="1"/>
  <c r="Q223" i="1"/>
  <c r="Q224" i="1"/>
  <c r="Q225" i="1"/>
  <c r="D76" i="1" s="1"/>
  <c r="Q226" i="1"/>
  <c r="Q227" i="1"/>
  <c r="Q228" i="1"/>
  <c r="D77" i="1" s="1"/>
  <c r="Q229" i="1"/>
  <c r="Q230" i="1"/>
  <c r="Q231" i="1"/>
  <c r="D78" i="1" s="1"/>
  <c r="Q232" i="1"/>
  <c r="Q233" i="1"/>
  <c r="Q234" i="1"/>
  <c r="D79" i="1" s="1"/>
  <c r="Q235" i="1"/>
  <c r="Q236" i="1"/>
  <c r="Q237" i="1"/>
  <c r="D80" i="1" s="1"/>
  <c r="Q238" i="1"/>
  <c r="Q239" i="1"/>
  <c r="Q240" i="1"/>
  <c r="D81" i="1" s="1"/>
  <c r="Q241" i="1"/>
  <c r="Q242" i="1"/>
  <c r="Q243" i="1"/>
  <c r="D82" i="1" s="1"/>
  <c r="Q244" i="1"/>
  <c r="Q245" i="1"/>
  <c r="Q246" i="1"/>
  <c r="D83" i="1" s="1"/>
  <c r="Q247" i="1"/>
  <c r="Q248" i="1"/>
  <c r="Q249" i="1"/>
  <c r="D84" i="1" s="1"/>
  <c r="Q250" i="1"/>
  <c r="Q251" i="1"/>
  <c r="Q252" i="1"/>
  <c r="D85" i="1" s="1"/>
  <c r="Q253" i="1"/>
  <c r="Q254" i="1"/>
  <c r="Q255" i="1"/>
  <c r="D86" i="1" s="1"/>
  <c r="Q256" i="1"/>
  <c r="Q257" i="1"/>
  <c r="Q258" i="1"/>
  <c r="D87" i="1" s="1"/>
  <c r="Q259" i="1"/>
  <c r="Q260" i="1"/>
  <c r="Q261" i="1"/>
  <c r="D88" i="1" s="1"/>
  <c r="Q262" i="1"/>
  <c r="Q263" i="1"/>
  <c r="Q264" i="1"/>
  <c r="D89" i="1" s="1"/>
  <c r="Q265" i="1"/>
  <c r="Q266" i="1"/>
  <c r="Q267" i="1"/>
  <c r="D90" i="1" s="1"/>
  <c r="Q268" i="1"/>
  <c r="Q269" i="1"/>
  <c r="Q270" i="1"/>
  <c r="D91" i="1" s="1"/>
  <c r="Q271" i="1"/>
  <c r="Q272" i="1"/>
  <c r="Q273" i="1"/>
  <c r="D92" i="1" s="1"/>
  <c r="Q274" i="1"/>
  <c r="Q275" i="1"/>
  <c r="Q276" i="1"/>
  <c r="Q277" i="1"/>
  <c r="Q3" i="1"/>
  <c r="D2" i="1" s="1"/>
  <c r="C3" i="1"/>
  <c r="E3" i="1" s="1"/>
  <c r="C4" i="1"/>
  <c r="E4" i="1" s="1"/>
  <c r="C5" i="1"/>
  <c r="E5" i="1" s="1"/>
  <c r="C6" i="1"/>
  <c r="E6" i="1" s="1"/>
  <c r="C7" i="1"/>
  <c r="E7" i="1" s="1"/>
  <c r="C8" i="1"/>
  <c r="C9" i="1"/>
  <c r="E9" i="1" s="1"/>
  <c r="C10" i="1"/>
  <c r="C11" i="1"/>
  <c r="E11" i="1" s="1"/>
  <c r="C12" i="1"/>
  <c r="E12" i="1" s="1"/>
  <c r="C13" i="1"/>
  <c r="E13" i="1" s="1"/>
  <c r="C14" i="1"/>
  <c r="E14" i="1" s="1"/>
  <c r="C15" i="1"/>
  <c r="E15" i="1" s="1"/>
  <c r="C16" i="1"/>
  <c r="C17" i="1"/>
  <c r="E17" i="1" s="1"/>
  <c r="C18" i="1"/>
  <c r="C19" i="1"/>
  <c r="E19" i="1" s="1"/>
  <c r="C20" i="1"/>
  <c r="E20" i="1" s="1"/>
  <c r="C21" i="1"/>
  <c r="E21" i="1" s="1"/>
  <c r="C22" i="1"/>
  <c r="E22" i="1" s="1"/>
  <c r="C23" i="1"/>
  <c r="E23" i="1" s="1"/>
  <c r="C24" i="1"/>
  <c r="C25" i="1"/>
  <c r="E25" i="1" s="1"/>
  <c r="C26" i="1"/>
  <c r="C27" i="1"/>
  <c r="E27" i="1" s="1"/>
  <c r="C28" i="1"/>
  <c r="E28" i="1" s="1"/>
  <c r="C29" i="1"/>
  <c r="E29" i="1" s="1"/>
  <c r="C30" i="1"/>
  <c r="E30" i="1" s="1"/>
  <c r="C31" i="1"/>
  <c r="E31" i="1" s="1"/>
  <c r="C32" i="1"/>
  <c r="C33" i="1"/>
  <c r="E33" i="1" s="1"/>
  <c r="C34" i="1"/>
  <c r="C35" i="1"/>
  <c r="E35" i="1" s="1"/>
  <c r="C36" i="1"/>
  <c r="E36" i="1" s="1"/>
  <c r="C37" i="1"/>
  <c r="E37" i="1" s="1"/>
  <c r="C38" i="1"/>
  <c r="E38" i="1" s="1"/>
  <c r="C39" i="1"/>
  <c r="E39" i="1" s="1"/>
  <c r="C40" i="1"/>
  <c r="C41" i="1"/>
  <c r="E41" i="1" s="1"/>
  <c r="C42" i="1"/>
  <c r="C43" i="1"/>
  <c r="E43" i="1" s="1"/>
  <c r="C44" i="1"/>
  <c r="E44" i="1" s="1"/>
  <c r="C45" i="1"/>
  <c r="E45" i="1" s="1"/>
  <c r="C46" i="1"/>
  <c r="E46" i="1" s="1"/>
  <c r="C47" i="1"/>
  <c r="E47" i="1" s="1"/>
  <c r="C48" i="1"/>
  <c r="C49" i="1"/>
  <c r="E49" i="1" s="1"/>
  <c r="C50" i="1"/>
  <c r="C51" i="1"/>
  <c r="E51" i="1" s="1"/>
  <c r="C52" i="1"/>
  <c r="E52" i="1" s="1"/>
  <c r="C53" i="1"/>
  <c r="E53" i="1" s="1"/>
  <c r="C54" i="1"/>
  <c r="E54" i="1" s="1"/>
  <c r="C55" i="1"/>
  <c r="E55" i="1" s="1"/>
  <c r="C56" i="1"/>
  <c r="C57" i="1"/>
  <c r="E57" i="1" s="1"/>
  <c r="C58" i="1"/>
  <c r="C59" i="1"/>
  <c r="E59" i="1" s="1"/>
  <c r="C60" i="1"/>
  <c r="E60" i="1" s="1"/>
  <c r="C61" i="1"/>
  <c r="E61" i="1" s="1"/>
  <c r="C62" i="1"/>
  <c r="E62" i="1" s="1"/>
  <c r="C63" i="1"/>
  <c r="E63" i="1" s="1"/>
  <c r="C64" i="1"/>
  <c r="C65" i="1"/>
  <c r="E65" i="1" s="1"/>
  <c r="C66" i="1"/>
  <c r="C67" i="1"/>
  <c r="E67" i="1" s="1"/>
  <c r="C68" i="1"/>
  <c r="E68" i="1" s="1"/>
  <c r="C69" i="1"/>
  <c r="E69" i="1" s="1"/>
  <c r="C70" i="1"/>
  <c r="E70" i="1" s="1"/>
  <c r="C71" i="1"/>
  <c r="E71" i="1" s="1"/>
  <c r="C72" i="1"/>
  <c r="C73" i="1"/>
  <c r="E73" i="1" s="1"/>
  <c r="C74" i="1"/>
  <c r="C75" i="1"/>
  <c r="E75" i="1" s="1"/>
  <c r="C76" i="1"/>
  <c r="E76" i="1" s="1"/>
  <c r="C77" i="1"/>
  <c r="E77" i="1" s="1"/>
  <c r="C78" i="1"/>
  <c r="E78" i="1" s="1"/>
  <c r="C79" i="1"/>
  <c r="E79" i="1" s="1"/>
  <c r="C80" i="1"/>
  <c r="C81" i="1"/>
  <c r="E81" i="1" s="1"/>
  <c r="C82" i="1"/>
  <c r="C83" i="1"/>
  <c r="E83" i="1" s="1"/>
  <c r="C84" i="1"/>
  <c r="E84" i="1" s="1"/>
  <c r="C85" i="1"/>
  <c r="E85" i="1" s="1"/>
  <c r="C86" i="1"/>
  <c r="E86" i="1" s="1"/>
  <c r="C87" i="1"/>
  <c r="E87" i="1" s="1"/>
  <c r="C88" i="1"/>
  <c r="C89" i="1"/>
  <c r="E89" i="1" s="1"/>
  <c r="C90" i="1"/>
  <c r="C91" i="1"/>
  <c r="E91" i="1" s="1"/>
  <c r="C92" i="1"/>
  <c r="E92" i="1" s="1"/>
  <c r="C2" i="1"/>
  <c r="E2" i="1" s="1"/>
  <c r="F56" i="1"/>
  <c r="L28" i="1"/>
  <c r="L29" i="1"/>
  <c r="L30" i="1"/>
  <c r="F3" i="1" s="1"/>
  <c r="L31" i="1"/>
  <c r="L32" i="1"/>
  <c r="L33" i="1"/>
  <c r="F4" i="1" s="1"/>
  <c r="L34" i="1"/>
  <c r="L35" i="1"/>
  <c r="L36" i="1"/>
  <c r="F5" i="1" s="1"/>
  <c r="L37" i="1"/>
  <c r="L38" i="1"/>
  <c r="L39" i="1"/>
  <c r="F6" i="1" s="1"/>
  <c r="L40" i="1"/>
  <c r="L41" i="1"/>
  <c r="L42" i="1"/>
  <c r="F7" i="1" s="1"/>
  <c r="L43" i="1"/>
  <c r="L44" i="1"/>
  <c r="L45" i="1"/>
  <c r="F8" i="1" s="1"/>
  <c r="L46" i="1"/>
  <c r="L47" i="1"/>
  <c r="L48" i="1"/>
  <c r="F9" i="1" s="1"/>
  <c r="L49" i="1"/>
  <c r="L50" i="1"/>
  <c r="L51" i="1"/>
  <c r="F10" i="1" s="1"/>
  <c r="L52" i="1"/>
  <c r="L53" i="1"/>
  <c r="L54" i="1"/>
  <c r="F11" i="1" s="1"/>
  <c r="L55" i="1"/>
  <c r="L56" i="1"/>
  <c r="L57" i="1"/>
  <c r="F12" i="1" s="1"/>
  <c r="L58" i="1"/>
  <c r="L59" i="1"/>
  <c r="L60" i="1"/>
  <c r="F13" i="1" s="1"/>
  <c r="L61" i="1"/>
  <c r="L62" i="1"/>
  <c r="L63" i="1"/>
  <c r="F14" i="1" s="1"/>
  <c r="L64" i="1"/>
  <c r="L65" i="1"/>
  <c r="L66" i="1"/>
  <c r="F15" i="1" s="1"/>
  <c r="L67" i="1"/>
  <c r="L68" i="1"/>
  <c r="L69" i="1"/>
  <c r="F16" i="1" s="1"/>
  <c r="L70" i="1"/>
  <c r="L71" i="1"/>
  <c r="L72" i="1"/>
  <c r="F17" i="1" s="1"/>
  <c r="L73" i="1"/>
  <c r="L74" i="1"/>
  <c r="L75" i="1"/>
  <c r="F18" i="1" s="1"/>
  <c r="L76" i="1"/>
  <c r="L77" i="1"/>
  <c r="L78" i="1"/>
  <c r="F19" i="1" s="1"/>
  <c r="L79" i="1"/>
  <c r="L80" i="1"/>
  <c r="L81" i="1"/>
  <c r="F20" i="1" s="1"/>
  <c r="L82" i="1"/>
  <c r="L83" i="1"/>
  <c r="L84" i="1"/>
  <c r="F21" i="1" s="1"/>
  <c r="L85" i="1"/>
  <c r="L86" i="1"/>
  <c r="L87" i="1"/>
  <c r="F22" i="1" s="1"/>
  <c r="L88" i="1"/>
  <c r="L89" i="1"/>
  <c r="L90" i="1"/>
  <c r="F23" i="1" s="1"/>
  <c r="L91" i="1"/>
  <c r="L92" i="1"/>
  <c r="L93" i="1"/>
  <c r="F24" i="1" s="1"/>
  <c r="L94" i="1"/>
  <c r="L95" i="1"/>
  <c r="L96" i="1"/>
  <c r="F25" i="1" s="1"/>
  <c r="L97" i="1"/>
  <c r="L98" i="1"/>
  <c r="L99" i="1"/>
  <c r="F26" i="1" s="1"/>
  <c r="L100" i="1"/>
  <c r="L101" i="1"/>
  <c r="L102" i="1"/>
  <c r="F27" i="1" s="1"/>
  <c r="L103" i="1"/>
  <c r="L104" i="1"/>
  <c r="L105" i="1"/>
  <c r="F28" i="1" s="1"/>
  <c r="L106" i="1"/>
  <c r="L107" i="1"/>
  <c r="L108" i="1"/>
  <c r="F29" i="1" s="1"/>
  <c r="L109" i="1"/>
  <c r="L110" i="1"/>
  <c r="L111" i="1"/>
  <c r="F30" i="1" s="1"/>
  <c r="L112" i="1"/>
  <c r="L113" i="1"/>
  <c r="L114" i="1"/>
  <c r="F31" i="1" s="1"/>
  <c r="L115" i="1"/>
  <c r="L116" i="1"/>
  <c r="L117" i="1"/>
  <c r="F32" i="1" s="1"/>
  <c r="L118" i="1"/>
  <c r="L119" i="1"/>
  <c r="L120" i="1"/>
  <c r="F33" i="1" s="1"/>
  <c r="L121" i="1"/>
  <c r="L122" i="1"/>
  <c r="L123" i="1"/>
  <c r="F34" i="1" s="1"/>
  <c r="L124" i="1"/>
  <c r="L125" i="1"/>
  <c r="L126" i="1"/>
  <c r="F35" i="1" s="1"/>
  <c r="L127" i="1"/>
  <c r="L128" i="1"/>
  <c r="L129" i="1"/>
  <c r="F36" i="1" s="1"/>
  <c r="L130" i="1"/>
  <c r="L131" i="1"/>
  <c r="L132" i="1"/>
  <c r="F37" i="1" s="1"/>
  <c r="L133" i="1"/>
  <c r="L134" i="1"/>
  <c r="L135" i="1"/>
  <c r="F38" i="1" s="1"/>
  <c r="L136" i="1"/>
  <c r="L137" i="1"/>
  <c r="L138" i="1"/>
  <c r="F39" i="1" s="1"/>
  <c r="L139" i="1"/>
  <c r="L140" i="1"/>
  <c r="L141" i="1"/>
  <c r="F40" i="1" s="1"/>
  <c r="L142" i="1"/>
  <c r="L143" i="1"/>
  <c r="L144" i="1"/>
  <c r="F41" i="1" s="1"/>
  <c r="L145" i="1"/>
  <c r="L146" i="1"/>
  <c r="L147" i="1"/>
  <c r="F42" i="1" s="1"/>
  <c r="L148" i="1"/>
  <c r="L149" i="1"/>
  <c r="L150" i="1"/>
  <c r="F43" i="1" s="1"/>
  <c r="L151" i="1"/>
  <c r="L152" i="1"/>
  <c r="L153" i="1"/>
  <c r="F44" i="1" s="1"/>
  <c r="L154" i="1"/>
  <c r="L155" i="1"/>
  <c r="L156" i="1"/>
  <c r="F45" i="1" s="1"/>
  <c r="L157" i="1"/>
  <c r="L158" i="1"/>
  <c r="L159" i="1"/>
  <c r="F46" i="1" s="1"/>
  <c r="L160" i="1"/>
  <c r="L161" i="1"/>
  <c r="L162" i="1"/>
  <c r="F47" i="1" s="1"/>
  <c r="L163" i="1"/>
  <c r="L164" i="1"/>
  <c r="L165" i="1"/>
  <c r="F48" i="1" s="1"/>
  <c r="L166" i="1"/>
  <c r="L167" i="1"/>
  <c r="L168" i="1"/>
  <c r="F49" i="1" s="1"/>
  <c r="L169" i="1"/>
  <c r="L170" i="1"/>
  <c r="L171" i="1"/>
  <c r="F50" i="1" s="1"/>
  <c r="L172" i="1"/>
  <c r="L173" i="1"/>
  <c r="L174" i="1"/>
  <c r="F51" i="1" s="1"/>
  <c r="L175" i="1"/>
  <c r="L176" i="1"/>
  <c r="L177" i="1"/>
  <c r="F52" i="1" s="1"/>
  <c r="L178" i="1"/>
  <c r="L179" i="1"/>
  <c r="L180" i="1"/>
  <c r="F53" i="1" s="1"/>
  <c r="L181" i="1"/>
  <c r="L182" i="1"/>
  <c r="L183" i="1"/>
  <c r="F54" i="1" s="1"/>
  <c r="L184" i="1"/>
  <c r="L185" i="1"/>
  <c r="L186" i="1"/>
  <c r="F55" i="1" s="1"/>
  <c r="L187" i="1"/>
  <c r="L188" i="1"/>
  <c r="L189" i="1"/>
  <c r="L190" i="1"/>
  <c r="L191" i="1"/>
  <c r="L192" i="1"/>
  <c r="F57" i="1" s="1"/>
  <c r="L193" i="1"/>
  <c r="L194" i="1"/>
  <c r="L195" i="1"/>
  <c r="F58" i="1" s="1"/>
  <c r="L196" i="1"/>
  <c r="L197" i="1"/>
  <c r="L198" i="1"/>
  <c r="F59" i="1" s="1"/>
  <c r="L199" i="1"/>
  <c r="L200" i="1"/>
  <c r="L201" i="1"/>
  <c r="F60" i="1" s="1"/>
  <c r="L202" i="1"/>
  <c r="L203" i="1"/>
  <c r="L204" i="1"/>
  <c r="F61" i="1" s="1"/>
  <c r="L205" i="1"/>
  <c r="L206" i="1"/>
  <c r="L207" i="1"/>
  <c r="F62" i="1" s="1"/>
  <c r="L208" i="1"/>
  <c r="L209" i="1"/>
  <c r="L210" i="1"/>
  <c r="F63" i="1" s="1"/>
  <c r="L211" i="1"/>
  <c r="L212" i="1"/>
  <c r="L213" i="1"/>
  <c r="F64" i="1" s="1"/>
  <c r="L214" i="1"/>
  <c r="L215" i="1"/>
  <c r="L216" i="1"/>
  <c r="F65" i="1" s="1"/>
  <c r="L217" i="1"/>
  <c r="L218" i="1"/>
  <c r="L219" i="1"/>
  <c r="F66" i="1" s="1"/>
  <c r="L220" i="1"/>
  <c r="L221" i="1"/>
  <c r="L222" i="1"/>
  <c r="F67" i="1" s="1"/>
  <c r="L223" i="1"/>
  <c r="L224" i="1"/>
  <c r="L225" i="1"/>
  <c r="F68" i="1" s="1"/>
  <c r="L226" i="1"/>
  <c r="L227" i="1"/>
  <c r="L228" i="1"/>
  <c r="F69" i="1" s="1"/>
  <c r="L229" i="1"/>
  <c r="L230" i="1"/>
  <c r="L231" i="1"/>
  <c r="F70" i="1" s="1"/>
  <c r="L232" i="1"/>
  <c r="L233" i="1"/>
  <c r="L234" i="1"/>
  <c r="F71" i="1" s="1"/>
  <c r="L235" i="1"/>
  <c r="L236" i="1"/>
  <c r="L237" i="1"/>
  <c r="F72" i="1" s="1"/>
  <c r="L238" i="1"/>
  <c r="L239" i="1"/>
  <c r="L240" i="1"/>
  <c r="F73" i="1" s="1"/>
  <c r="L241" i="1"/>
  <c r="L242" i="1"/>
  <c r="L243" i="1"/>
  <c r="F74" i="1" s="1"/>
  <c r="L244" i="1"/>
  <c r="L245" i="1"/>
  <c r="L246" i="1"/>
  <c r="F75" i="1" s="1"/>
  <c r="L247" i="1"/>
  <c r="L248" i="1"/>
  <c r="L249" i="1"/>
  <c r="F76" i="1" s="1"/>
  <c r="L250" i="1"/>
  <c r="L251" i="1"/>
  <c r="L252" i="1"/>
  <c r="F77" i="1" s="1"/>
  <c r="L253" i="1"/>
  <c r="L254" i="1"/>
  <c r="L255" i="1"/>
  <c r="F78" i="1" s="1"/>
  <c r="L256" i="1"/>
  <c r="L257" i="1"/>
  <c r="L258" i="1"/>
  <c r="F79" i="1" s="1"/>
  <c r="L259" i="1"/>
  <c r="L260" i="1"/>
  <c r="L261" i="1"/>
  <c r="F80" i="1" s="1"/>
  <c r="L262" i="1"/>
  <c r="L263" i="1"/>
  <c r="L264" i="1"/>
  <c r="F81" i="1" s="1"/>
  <c r="L265" i="1"/>
  <c r="L266" i="1"/>
  <c r="L267" i="1"/>
  <c r="F82" i="1" s="1"/>
  <c r="L268" i="1"/>
  <c r="L269" i="1"/>
  <c r="L270" i="1"/>
  <c r="F83" i="1" s="1"/>
  <c r="L271" i="1"/>
  <c r="L272" i="1"/>
  <c r="L273" i="1"/>
  <c r="F84" i="1" s="1"/>
  <c r="L274" i="1"/>
  <c r="L275" i="1"/>
  <c r="L276" i="1"/>
  <c r="F85" i="1" s="1"/>
  <c r="L277" i="1"/>
  <c r="L278" i="1"/>
  <c r="L279" i="1"/>
  <c r="F86" i="1" s="1"/>
  <c r="L280" i="1"/>
  <c r="L281" i="1"/>
  <c r="L282" i="1"/>
  <c r="F87" i="1" s="1"/>
  <c r="L283" i="1"/>
  <c r="L284" i="1"/>
  <c r="L285" i="1"/>
  <c r="F88" i="1" s="1"/>
  <c r="L286" i="1"/>
  <c r="L287" i="1"/>
  <c r="L288" i="1"/>
  <c r="F89" i="1" s="1"/>
  <c r="L289" i="1"/>
  <c r="L290" i="1"/>
  <c r="L291" i="1"/>
  <c r="F90" i="1" s="1"/>
  <c r="L292" i="1"/>
  <c r="L293" i="1"/>
  <c r="L294" i="1"/>
  <c r="F91" i="1" s="1"/>
  <c r="L295" i="1"/>
  <c r="L296" i="1"/>
  <c r="L297" i="1"/>
  <c r="F92" i="1" s="1"/>
  <c r="L298" i="1"/>
  <c r="L299" i="1"/>
  <c r="L300" i="1"/>
  <c r="L301" i="1"/>
  <c r="L27" i="1"/>
  <c r="F2" i="1" s="1"/>
  <c r="E90" i="1" l="1"/>
  <c r="E74" i="1"/>
  <c r="E58" i="1"/>
  <c r="E34" i="1"/>
  <c r="E18" i="1"/>
  <c r="E82" i="1"/>
  <c r="E66" i="1"/>
  <c r="E50" i="1"/>
  <c r="E42" i="1"/>
  <c r="E26" i="1"/>
  <c r="E10" i="1"/>
  <c r="E88" i="1"/>
  <c r="E80" i="1"/>
  <c r="E72" i="1"/>
  <c r="E64" i="1"/>
  <c r="E56" i="1"/>
  <c r="E48" i="1"/>
  <c r="E40" i="1"/>
  <c r="E32" i="1"/>
  <c r="E24" i="1"/>
  <c r="E16" i="1"/>
  <c r="E8" i="1"/>
</calcChain>
</file>

<file path=xl/sharedStrings.xml><?xml version="1.0" encoding="utf-8"?>
<sst xmlns="http://schemas.openxmlformats.org/spreadsheetml/2006/main" count="10" uniqueCount="9">
  <si>
    <t>Date</t>
  </si>
  <si>
    <t>Price</t>
  </si>
  <si>
    <t>Price-NZ</t>
  </si>
  <si>
    <t>Price-HH</t>
  </si>
  <si>
    <t>NZ-BTU</t>
  </si>
  <si>
    <t>NZD-USD</t>
  </si>
  <si>
    <t>NZ-USD-Q</t>
  </si>
  <si>
    <t>NZBTU-USD</t>
  </si>
  <si>
    <t>NBP-Q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</si>
</sst>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\ yy"/>
    <numFmt numFmtId="165" formatCode="mmm\-yyyy"/>
    <numFmt numFmtId="166" formatCode="#,##0.0000"/>
    <numFmt numFmtId="167" formatCode="mmm\ yyyy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0" xfId="1" applyNumberFormat="1" applyFont="1" applyFill="1" applyBorder="1" applyAlignment="1">
      <alignment horizontal="right" wrapText="1" indent="1"/>
    </xf>
    <xf numFmtId="0" fontId="0" fillId="0" borderId="0" xfId="0" applyFont="1" applyFill="1" applyBorder="1"/>
    <xf numFmtId="165" fontId="0" fillId="0" borderId="0" xfId="0" applyNumberFormat="1"/>
    <xf numFmtId="166" fontId="3" fillId="0" borderId="0" xfId="0" applyNumberFormat="1" applyFont="1" applyAlignment="1">
      <alignment horizontal="right" vertical="top" wrapText="1"/>
    </xf>
    <xf numFmtId="167" fontId="3" fillId="0" borderId="0" xfId="0" applyNumberFormat="1" applyFont="1" applyAlignment="1">
      <alignment horizontal="left" vertical="top" wrapText="1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4360-9482-9A4D-A184-9ACF7B2105CC}">
  <dimension ref="A1:Q301"/>
  <sheetViews>
    <sheetView tabSelected="1" zoomScale="70" zoomScaleNormal="70" workbookViewId="0">
      <selection activeCell="H7" sqref="H7"/>
    </sheetView>
  </sheetViews>
  <sheetFormatPr baseColWidth="10" defaultColWidth="11" defaultRowHeight="16" x14ac:dyDescent="0.2"/>
  <cols>
    <col min="1" max="1" width="10.83203125" style="2"/>
  </cols>
  <sheetData>
    <row r="1" spans="1:17" x14ac:dyDescent="0.2">
      <c r="A1" s="2" t="s">
        <v>0</v>
      </c>
      <c r="B1" t="s">
        <v>2</v>
      </c>
      <c r="C1" t="s">
        <v>4</v>
      </c>
      <c r="D1" t="s">
        <v>6</v>
      </c>
      <c r="E1" t="s">
        <v>7</v>
      </c>
      <c r="F1" t="s">
        <v>3</v>
      </c>
      <c r="G1" t="s">
        <v>8</v>
      </c>
      <c r="J1" t="s">
        <v>0</v>
      </c>
      <c r="K1" t="s">
        <v>1</v>
      </c>
      <c r="P1" t="s">
        <v>5</v>
      </c>
    </row>
    <row r="2" spans="1:17" x14ac:dyDescent="0.2">
      <c r="A2" s="1">
        <v>36220</v>
      </c>
      <c r="B2">
        <v>2.8857044021856701</v>
      </c>
      <c r="C2">
        <f>1.055056*B2</f>
        <v>3.0445797437524043</v>
      </c>
      <c r="D2">
        <f>VLOOKUP(A2,O:Q,3)</f>
        <v>0.53939999999999999</v>
      </c>
      <c r="E2">
        <f>C2*D2</f>
        <v>1.6422463137800469</v>
      </c>
      <c r="F2">
        <f>VLOOKUP(A2,J:L,3)</f>
        <v>1.9033333333333333</v>
      </c>
      <c r="G2">
        <v>9.8258823529411696</v>
      </c>
      <c r="J2" s="3">
        <v>35445</v>
      </c>
      <c r="K2">
        <v>3.45</v>
      </c>
      <c r="O2" s="5">
        <v>36191</v>
      </c>
      <c r="P2" s="4">
        <v>0.53910000000000002</v>
      </c>
    </row>
    <row r="3" spans="1:17" x14ac:dyDescent="0.2">
      <c r="A3" s="1">
        <v>36312</v>
      </c>
      <c r="B3">
        <v>2.9368037765066402</v>
      </c>
      <c r="C3">
        <f t="shared" ref="C3:C66" si="0">1.055056*B3</f>
        <v>3.0984924452259897</v>
      </c>
      <c r="D3">
        <f t="shared" ref="D3:D66" si="1">VLOOKUP(A3,O:Q,3)</f>
        <v>0.53739999999999999</v>
      </c>
      <c r="E3">
        <f t="shared" ref="E3:E66" si="2">C3*D3</f>
        <v>1.6651298400644468</v>
      </c>
      <c r="F3">
        <f t="shared" ref="F3:F66" si="3">VLOOKUP(A3,J:L,3)</f>
        <v>2.2899999999999996</v>
      </c>
      <c r="G3">
        <v>9.5106896551724098</v>
      </c>
      <c r="J3" s="3">
        <v>35476</v>
      </c>
      <c r="K3">
        <v>2.15</v>
      </c>
      <c r="O3" s="5">
        <v>36219</v>
      </c>
      <c r="P3" s="4">
        <v>0.5444</v>
      </c>
      <c r="Q3" s="6">
        <f>AVERAGE(P3:P5)</f>
        <v>0.53939999999999999</v>
      </c>
    </row>
    <row r="4" spans="1:17" x14ac:dyDescent="0.2">
      <c r="A4" s="1">
        <v>36404</v>
      </c>
      <c r="B4">
        <v>2.6985493376196401</v>
      </c>
      <c r="C4">
        <f t="shared" si="0"/>
        <v>2.8471206699516269</v>
      </c>
      <c r="D4">
        <f t="shared" si="1"/>
        <v>0.52143333333333342</v>
      </c>
      <c r="E4">
        <f t="shared" si="2"/>
        <v>1.4845836213351102</v>
      </c>
      <c r="F4">
        <f t="shared" si="3"/>
        <v>2.6933333333333334</v>
      </c>
      <c r="G4">
        <v>9.7671428571428507</v>
      </c>
      <c r="J4" s="3">
        <v>35504</v>
      </c>
      <c r="K4">
        <v>1.89</v>
      </c>
      <c r="O4" s="5">
        <v>36250</v>
      </c>
      <c r="P4" s="4">
        <v>0.53210000000000002</v>
      </c>
      <c r="Q4" s="6">
        <f t="shared" ref="Q4:Q67" si="4">AVERAGE(P4:P6)</f>
        <v>0.5421999999999999</v>
      </c>
    </row>
    <row r="5" spans="1:17" x14ac:dyDescent="0.2">
      <c r="A5" s="1">
        <v>36495</v>
      </c>
      <c r="B5">
        <v>2.8276170928194699</v>
      </c>
      <c r="C5">
        <f t="shared" si="0"/>
        <v>2.9832943794817388</v>
      </c>
      <c r="D5">
        <f t="shared" si="1"/>
        <v>0.51156666666666661</v>
      </c>
      <c r="E5">
        <f t="shared" si="2"/>
        <v>1.5261539613968746</v>
      </c>
      <c r="F5">
        <f t="shared" si="3"/>
        <v>2.3833333333333333</v>
      </c>
      <c r="G5">
        <v>10.796315789473599</v>
      </c>
      <c r="J5" s="3">
        <v>35535</v>
      </c>
      <c r="K5">
        <v>2.0299999999999998</v>
      </c>
      <c r="O5" s="5">
        <v>36280</v>
      </c>
      <c r="P5" s="4">
        <v>0.54169999999999996</v>
      </c>
      <c r="Q5" s="6">
        <f t="shared" si="4"/>
        <v>0.54239999999999999</v>
      </c>
    </row>
    <row r="6" spans="1:17" x14ac:dyDescent="0.2">
      <c r="A6" s="1">
        <v>36586</v>
      </c>
      <c r="B6">
        <v>2.8712435686876199</v>
      </c>
      <c r="C6">
        <f t="shared" si="0"/>
        <v>3.0293227546052854</v>
      </c>
      <c r="D6">
        <f t="shared" si="1"/>
        <v>0.49303333333333327</v>
      </c>
      <c r="E6">
        <f t="shared" si="2"/>
        <v>1.493557095445559</v>
      </c>
      <c r="F6">
        <f t="shared" si="3"/>
        <v>2.83</v>
      </c>
      <c r="G6">
        <v>14.691451612903199</v>
      </c>
      <c r="J6" s="3">
        <v>35565</v>
      </c>
      <c r="K6">
        <v>2.25</v>
      </c>
      <c r="O6" s="5">
        <v>36311</v>
      </c>
      <c r="P6" s="4">
        <v>0.55279999999999996</v>
      </c>
      <c r="Q6" s="6">
        <f t="shared" si="4"/>
        <v>0.53739999999999999</v>
      </c>
    </row>
    <row r="7" spans="1:17" x14ac:dyDescent="0.2">
      <c r="A7" s="1">
        <v>36678</v>
      </c>
      <c r="B7">
        <v>2.7193609686724698</v>
      </c>
      <c r="C7">
        <f t="shared" si="0"/>
        <v>2.8690781061637014</v>
      </c>
      <c r="D7">
        <f t="shared" si="1"/>
        <v>0.46733333333333338</v>
      </c>
      <c r="E7">
        <f t="shared" si="2"/>
        <v>1.3408158349471699</v>
      </c>
      <c r="F7">
        <f t="shared" si="3"/>
        <v>3.956666666666667</v>
      </c>
      <c r="G7">
        <v>17.860967741935401</v>
      </c>
      <c r="J7" s="3">
        <v>35596</v>
      </c>
      <c r="K7">
        <v>2.2000000000000002</v>
      </c>
      <c r="O7" s="5">
        <v>36341</v>
      </c>
      <c r="P7" s="4">
        <v>0.53269999999999995</v>
      </c>
      <c r="Q7" s="6">
        <f t="shared" si="4"/>
        <v>0.52883333333333338</v>
      </c>
    </row>
    <row r="8" spans="1:17" x14ac:dyDescent="0.2">
      <c r="A8" s="1">
        <v>36770</v>
      </c>
      <c r="B8">
        <v>2.58079605959044</v>
      </c>
      <c r="C8">
        <f t="shared" si="0"/>
        <v>2.7228843674472514</v>
      </c>
      <c r="D8">
        <f t="shared" si="1"/>
        <v>0.4221333333333333</v>
      </c>
      <c r="E8">
        <f t="shared" si="2"/>
        <v>1.1494202543117329</v>
      </c>
      <c r="F8">
        <f t="shared" si="3"/>
        <v>4.836666666666666</v>
      </c>
      <c r="G8">
        <v>18.395624999999999</v>
      </c>
      <c r="J8" s="3">
        <v>35626</v>
      </c>
      <c r="K8">
        <v>2.19</v>
      </c>
      <c r="O8" s="5">
        <v>36372</v>
      </c>
      <c r="P8" s="4">
        <v>0.52669999999999995</v>
      </c>
      <c r="Q8" s="6">
        <f t="shared" si="4"/>
        <v>0.52539999999999998</v>
      </c>
    </row>
    <row r="9" spans="1:17" x14ac:dyDescent="0.2">
      <c r="A9" s="1">
        <v>36861</v>
      </c>
      <c r="B9">
        <v>2.7754585920094401</v>
      </c>
      <c r="C9">
        <f t="shared" si="0"/>
        <v>2.9282642402511119</v>
      </c>
      <c r="D9">
        <f t="shared" si="1"/>
        <v>0.4239</v>
      </c>
      <c r="E9">
        <f t="shared" si="2"/>
        <v>1.2412912114424464</v>
      </c>
      <c r="F9">
        <f t="shared" si="3"/>
        <v>7.53</v>
      </c>
      <c r="G9">
        <v>24.029375000000002</v>
      </c>
      <c r="J9" s="3">
        <v>35657</v>
      </c>
      <c r="K9">
        <v>2.4900000000000002</v>
      </c>
      <c r="O9" s="5">
        <v>36403</v>
      </c>
      <c r="P9" s="4">
        <v>0.52710000000000001</v>
      </c>
      <c r="Q9" s="6">
        <f t="shared" si="4"/>
        <v>0.52143333333333342</v>
      </c>
    </row>
    <row r="10" spans="1:17" x14ac:dyDescent="0.2">
      <c r="A10" s="1">
        <v>36951</v>
      </c>
      <c r="B10">
        <v>2.7021105354058701</v>
      </c>
      <c r="C10">
        <f t="shared" si="0"/>
        <v>2.8508779330431757</v>
      </c>
      <c r="D10">
        <f t="shared" si="1"/>
        <v>0.42053333333333337</v>
      </c>
      <c r="E10">
        <f t="shared" si="2"/>
        <v>1.1988892001090903</v>
      </c>
      <c r="F10">
        <f t="shared" si="3"/>
        <v>5.3433333333333337</v>
      </c>
      <c r="G10">
        <v>23.7574603174603</v>
      </c>
      <c r="J10" s="3">
        <v>35688</v>
      </c>
      <c r="K10">
        <v>2.88</v>
      </c>
      <c r="O10" s="5">
        <v>36433</v>
      </c>
      <c r="P10" s="4">
        <v>0.52239999999999998</v>
      </c>
      <c r="Q10" s="6">
        <f t="shared" si="4"/>
        <v>0.51653333333333329</v>
      </c>
    </row>
    <row r="11" spans="1:17" x14ac:dyDescent="0.2">
      <c r="A11" s="1">
        <v>37043</v>
      </c>
      <c r="B11">
        <v>2.7012306886619499</v>
      </c>
      <c r="C11">
        <f t="shared" si="0"/>
        <v>2.8499496454569222</v>
      </c>
      <c r="D11">
        <f t="shared" si="1"/>
        <v>0.41520000000000001</v>
      </c>
      <c r="E11">
        <f t="shared" si="2"/>
        <v>1.1832990927937141</v>
      </c>
      <c r="F11">
        <f t="shared" si="3"/>
        <v>3.6733333333333333</v>
      </c>
      <c r="G11">
        <v>21.114126984126901</v>
      </c>
      <c r="J11" s="3">
        <v>35718</v>
      </c>
      <c r="K11">
        <v>3.07</v>
      </c>
      <c r="O11" s="5">
        <v>36464</v>
      </c>
      <c r="P11" s="4">
        <v>0.51480000000000004</v>
      </c>
      <c r="Q11" s="6">
        <f t="shared" si="4"/>
        <v>0.51190000000000002</v>
      </c>
    </row>
    <row r="12" spans="1:17" x14ac:dyDescent="0.2">
      <c r="A12" s="1">
        <v>37135</v>
      </c>
      <c r="B12">
        <v>2.6694529482230802</v>
      </c>
      <c r="C12">
        <f t="shared" si="0"/>
        <v>2.8164223497404501</v>
      </c>
      <c r="D12">
        <f t="shared" si="1"/>
        <v>0.42149999999999999</v>
      </c>
      <c r="E12">
        <f t="shared" si="2"/>
        <v>1.1871220204155997</v>
      </c>
      <c r="F12">
        <f t="shared" si="3"/>
        <v>2.54</v>
      </c>
      <c r="G12">
        <v>19.9769841269841</v>
      </c>
      <c r="J12" s="3">
        <v>35749</v>
      </c>
      <c r="K12">
        <v>3.01</v>
      </c>
      <c r="O12" s="5">
        <v>36494</v>
      </c>
      <c r="P12" s="4">
        <v>0.51239999999999997</v>
      </c>
      <c r="Q12" s="6">
        <f t="shared" si="4"/>
        <v>0.51156666666666661</v>
      </c>
    </row>
    <row r="13" spans="1:17" x14ac:dyDescent="0.2">
      <c r="A13" s="1">
        <v>37226</v>
      </c>
      <c r="B13">
        <v>3.0126890769955601</v>
      </c>
      <c r="C13">
        <f t="shared" si="0"/>
        <v>3.1785556868186275</v>
      </c>
      <c r="D13">
        <f t="shared" si="1"/>
        <v>0.41886666666666672</v>
      </c>
      <c r="E13">
        <f t="shared" si="2"/>
        <v>1.331391025352096</v>
      </c>
      <c r="F13">
        <f t="shared" si="3"/>
        <v>2.3199999999999998</v>
      </c>
      <c r="G13">
        <v>23.3129687499999</v>
      </c>
      <c r="J13" s="3">
        <v>35779</v>
      </c>
      <c r="K13">
        <v>2.35</v>
      </c>
      <c r="O13" s="5">
        <v>36525</v>
      </c>
      <c r="P13" s="4">
        <v>0.50849999999999995</v>
      </c>
      <c r="Q13" s="6">
        <f t="shared" si="4"/>
        <v>0.50456666666666672</v>
      </c>
    </row>
    <row r="14" spans="1:17" x14ac:dyDescent="0.2">
      <c r="A14" s="1">
        <v>37316</v>
      </c>
      <c r="B14">
        <v>3.0246255612297399</v>
      </c>
      <c r="C14">
        <f t="shared" si="0"/>
        <v>3.1911493461288045</v>
      </c>
      <c r="D14">
        <f t="shared" si="1"/>
        <v>0.43109999999999998</v>
      </c>
      <c r="E14">
        <f t="shared" si="2"/>
        <v>1.3757044831161276</v>
      </c>
      <c r="F14">
        <f t="shared" si="3"/>
        <v>2.9266666666666663</v>
      </c>
      <c r="G14">
        <v>18.317999999999898</v>
      </c>
      <c r="J14" s="3">
        <v>35810</v>
      </c>
      <c r="K14">
        <v>2.09</v>
      </c>
      <c r="O14" s="5">
        <v>36556</v>
      </c>
      <c r="P14" s="4">
        <v>0.51380000000000003</v>
      </c>
      <c r="Q14" s="6">
        <f t="shared" si="4"/>
        <v>0.49866666666666665</v>
      </c>
    </row>
    <row r="15" spans="1:17" x14ac:dyDescent="0.2">
      <c r="A15" s="1">
        <v>37408</v>
      </c>
      <c r="B15">
        <v>2.8563850720108501</v>
      </c>
      <c r="C15">
        <f t="shared" si="0"/>
        <v>3.0136462085354796</v>
      </c>
      <c r="D15">
        <f t="shared" si="1"/>
        <v>0.47713333333333335</v>
      </c>
      <c r="E15">
        <f t="shared" si="2"/>
        <v>1.4379110609658952</v>
      </c>
      <c r="F15">
        <f t="shared" si="3"/>
        <v>3.25</v>
      </c>
      <c r="G15">
        <v>14.41609375</v>
      </c>
      <c r="J15" s="3">
        <v>35841</v>
      </c>
      <c r="K15">
        <v>2.23</v>
      </c>
      <c r="O15" s="5">
        <v>36585</v>
      </c>
      <c r="P15" s="4">
        <v>0.4914</v>
      </c>
      <c r="Q15" s="6">
        <f t="shared" si="4"/>
        <v>0.49303333333333327</v>
      </c>
    </row>
    <row r="16" spans="1:17" x14ac:dyDescent="0.2">
      <c r="A16" s="1">
        <v>37500</v>
      </c>
      <c r="B16">
        <v>3.0345856607238502</v>
      </c>
      <c r="C16">
        <f t="shared" si="0"/>
        <v>3.2016578088606624</v>
      </c>
      <c r="D16">
        <f t="shared" si="1"/>
        <v>0.47143333333333332</v>
      </c>
      <c r="E16">
        <f t="shared" si="2"/>
        <v>1.5093682130238781</v>
      </c>
      <c r="F16">
        <f t="shared" si="3"/>
        <v>3.59</v>
      </c>
      <c r="G16">
        <v>15.3569841269841</v>
      </c>
      <c r="J16" s="3">
        <v>35869</v>
      </c>
      <c r="K16">
        <v>2.2400000000000002</v>
      </c>
      <c r="O16" s="5">
        <v>36616</v>
      </c>
      <c r="P16" s="4">
        <v>0.49080000000000001</v>
      </c>
      <c r="Q16" s="6">
        <f t="shared" si="4"/>
        <v>0.48630000000000001</v>
      </c>
    </row>
    <row r="17" spans="1:17" x14ac:dyDescent="0.2">
      <c r="A17" s="1">
        <v>37591</v>
      </c>
      <c r="B17">
        <v>3.0246994867639101</v>
      </c>
      <c r="C17">
        <f t="shared" si="0"/>
        <v>3.1912273417071839</v>
      </c>
      <c r="D17">
        <f t="shared" si="1"/>
        <v>0.51573333333333338</v>
      </c>
      <c r="E17">
        <f t="shared" si="2"/>
        <v>1.6458223143631185</v>
      </c>
      <c r="F17">
        <f t="shared" si="3"/>
        <v>4.7366666666666672</v>
      </c>
      <c r="G17">
        <v>20.501384615384602</v>
      </c>
      <c r="J17" s="3">
        <v>35900</v>
      </c>
      <c r="K17">
        <v>2.4300000000000002</v>
      </c>
      <c r="O17" s="5">
        <v>36646</v>
      </c>
      <c r="P17" s="4">
        <v>0.49690000000000001</v>
      </c>
      <c r="Q17" s="6">
        <f t="shared" si="4"/>
        <v>0.47933333333333333</v>
      </c>
    </row>
    <row r="18" spans="1:17" x14ac:dyDescent="0.2">
      <c r="A18" s="1">
        <v>37681</v>
      </c>
      <c r="B18">
        <v>3.1421556398776298</v>
      </c>
      <c r="C18">
        <f t="shared" si="0"/>
        <v>3.3151501607867324</v>
      </c>
      <c r="D18">
        <f t="shared" si="1"/>
        <v>0.55279999999999996</v>
      </c>
      <c r="E18">
        <f t="shared" si="2"/>
        <v>1.8326150088829056</v>
      </c>
      <c r="F18">
        <f t="shared" si="3"/>
        <v>6.3</v>
      </c>
      <c r="G18">
        <v>19.195999999999898</v>
      </c>
      <c r="J18" s="3">
        <v>35930</v>
      </c>
      <c r="K18">
        <v>2.14</v>
      </c>
      <c r="O18" s="5">
        <v>36677</v>
      </c>
      <c r="P18" s="4">
        <v>0.47120000000000001</v>
      </c>
      <c r="Q18" s="6">
        <f t="shared" si="4"/>
        <v>0.46733333333333338</v>
      </c>
    </row>
    <row r="19" spans="1:17" x14ac:dyDescent="0.2">
      <c r="A19" s="1">
        <v>37773</v>
      </c>
      <c r="B19">
        <v>3.12506741022918</v>
      </c>
      <c r="C19">
        <f t="shared" si="0"/>
        <v>3.2971211215667577</v>
      </c>
      <c r="D19">
        <f t="shared" si="1"/>
        <v>0.5810333333333334</v>
      </c>
      <c r="E19">
        <f t="shared" si="2"/>
        <v>1.915737275667672</v>
      </c>
      <c r="F19">
        <f t="shared" si="3"/>
        <v>5.5533333333333337</v>
      </c>
      <c r="G19">
        <v>18.3215</v>
      </c>
      <c r="J19" s="3">
        <v>35961</v>
      </c>
      <c r="K19">
        <v>2.17</v>
      </c>
      <c r="O19" s="5">
        <v>36707</v>
      </c>
      <c r="P19" s="4">
        <v>0.46989999999999998</v>
      </c>
      <c r="Q19" s="6">
        <f t="shared" si="4"/>
        <v>0.45906666666666668</v>
      </c>
    </row>
    <row r="20" spans="1:17" x14ac:dyDescent="0.2">
      <c r="A20" s="1">
        <v>37865</v>
      </c>
      <c r="B20">
        <v>3.1919910937183702</v>
      </c>
      <c r="C20">
        <f t="shared" si="0"/>
        <v>3.367729355374129</v>
      </c>
      <c r="D20">
        <f t="shared" si="1"/>
        <v>0.58903333333333341</v>
      </c>
      <c r="E20">
        <f t="shared" si="2"/>
        <v>1.9837048479605415</v>
      </c>
      <c r="F20">
        <f t="shared" si="3"/>
        <v>4.7466666666666661</v>
      </c>
      <c r="G20">
        <v>18.187619047618998</v>
      </c>
      <c r="J20" s="3">
        <v>35991</v>
      </c>
      <c r="K20">
        <v>2.17</v>
      </c>
      <c r="O20" s="5">
        <v>36738</v>
      </c>
      <c r="P20" s="4">
        <v>0.46089999999999998</v>
      </c>
      <c r="Q20" s="6">
        <f t="shared" si="4"/>
        <v>0.44203333333333333</v>
      </c>
    </row>
    <row r="21" spans="1:17" x14ac:dyDescent="0.2">
      <c r="A21" s="1">
        <v>37956</v>
      </c>
      <c r="B21">
        <v>3.6385251013408202</v>
      </c>
      <c r="C21">
        <f t="shared" si="0"/>
        <v>3.8388477393202405</v>
      </c>
      <c r="D21">
        <f t="shared" si="1"/>
        <v>0.64889999999999992</v>
      </c>
      <c r="E21">
        <f t="shared" si="2"/>
        <v>2.4910282980449039</v>
      </c>
      <c r="F21">
        <f t="shared" si="3"/>
        <v>5.5799999999999992</v>
      </c>
      <c r="G21">
        <v>26.439692307692301</v>
      </c>
      <c r="J21" s="3">
        <v>36022</v>
      </c>
      <c r="K21">
        <v>1.85</v>
      </c>
      <c r="O21" s="5">
        <v>36769</v>
      </c>
      <c r="P21" s="4">
        <v>0.44640000000000002</v>
      </c>
      <c r="Q21" s="6">
        <f t="shared" si="4"/>
        <v>0.4221333333333333</v>
      </c>
    </row>
    <row r="22" spans="1:17" x14ac:dyDescent="0.2">
      <c r="A22" s="1">
        <v>38047</v>
      </c>
      <c r="B22">
        <v>3.9212747927311402</v>
      </c>
      <c r="C22">
        <f t="shared" si="0"/>
        <v>4.1371644977197457</v>
      </c>
      <c r="D22">
        <f t="shared" si="1"/>
        <v>0.66496666666666659</v>
      </c>
      <c r="E22">
        <f t="shared" si="2"/>
        <v>2.7510764855003731</v>
      </c>
      <c r="F22">
        <f t="shared" si="3"/>
        <v>5.4899999999999993</v>
      </c>
      <c r="G22">
        <v>24.553492063492001</v>
      </c>
      <c r="J22" s="3">
        <v>36053</v>
      </c>
      <c r="K22">
        <v>2.02</v>
      </c>
      <c r="O22" s="5">
        <v>36799</v>
      </c>
      <c r="P22" s="4">
        <v>0.41880000000000001</v>
      </c>
      <c r="Q22" s="6">
        <f t="shared" si="4"/>
        <v>0.40626666666666672</v>
      </c>
    </row>
    <row r="23" spans="1:17" x14ac:dyDescent="0.2">
      <c r="A23" s="1">
        <v>38139</v>
      </c>
      <c r="B23">
        <v>3.43973637537681</v>
      </c>
      <c r="C23">
        <f t="shared" si="0"/>
        <v>3.6291145012595556</v>
      </c>
      <c r="D23">
        <f t="shared" si="1"/>
        <v>0.63049999999999995</v>
      </c>
      <c r="E23">
        <f t="shared" si="2"/>
        <v>2.2881566930441495</v>
      </c>
      <c r="F23">
        <f t="shared" si="3"/>
        <v>6.1766666666666667</v>
      </c>
      <c r="G23">
        <v>22.734999999999999</v>
      </c>
      <c r="J23" s="3">
        <v>36083</v>
      </c>
      <c r="K23">
        <v>1.91</v>
      </c>
      <c r="O23" s="5">
        <v>36830</v>
      </c>
      <c r="P23" s="4">
        <v>0.4012</v>
      </c>
      <c r="Q23" s="6">
        <f t="shared" si="4"/>
        <v>0.4094666666666667</v>
      </c>
    </row>
    <row r="24" spans="1:17" x14ac:dyDescent="0.2">
      <c r="A24" s="1">
        <v>38231</v>
      </c>
      <c r="B24">
        <v>3.3699515354137599</v>
      </c>
      <c r="C24">
        <f t="shared" si="0"/>
        <v>3.5554875871474998</v>
      </c>
      <c r="D24">
        <f t="shared" si="1"/>
        <v>0.66516666666666679</v>
      </c>
      <c r="E24">
        <f t="shared" si="2"/>
        <v>2.3649918267176124</v>
      </c>
      <c r="F24">
        <f t="shared" si="3"/>
        <v>5.6366666666666667</v>
      </c>
      <c r="G24">
        <v>25.691969696969601</v>
      </c>
      <c r="J24" s="3">
        <v>36114</v>
      </c>
      <c r="K24">
        <v>2.12</v>
      </c>
      <c r="O24" s="5">
        <v>36860</v>
      </c>
      <c r="P24" s="4">
        <v>0.39879999999999999</v>
      </c>
      <c r="Q24" s="6">
        <f t="shared" si="4"/>
        <v>0.4239</v>
      </c>
    </row>
    <row r="25" spans="1:17" x14ac:dyDescent="0.2">
      <c r="A25" s="1">
        <v>38322</v>
      </c>
      <c r="B25">
        <v>3.71763174669216</v>
      </c>
      <c r="C25">
        <f t="shared" si="0"/>
        <v>3.9223096801380435</v>
      </c>
      <c r="D25">
        <f t="shared" si="1"/>
        <v>0.7058333333333332</v>
      </c>
      <c r="E25">
        <f t="shared" si="2"/>
        <v>2.7684969158974351</v>
      </c>
      <c r="F25">
        <f t="shared" si="3"/>
        <v>6.3</v>
      </c>
      <c r="G25">
        <v>31.4098360655737</v>
      </c>
      <c r="J25" s="3">
        <v>36144</v>
      </c>
      <c r="K25">
        <v>1.72</v>
      </c>
      <c r="O25" s="5">
        <v>36891</v>
      </c>
      <c r="P25" s="4">
        <v>0.4284</v>
      </c>
      <c r="Q25" s="6">
        <f t="shared" si="4"/>
        <v>0.436</v>
      </c>
    </row>
    <row r="26" spans="1:17" x14ac:dyDescent="0.2">
      <c r="A26" s="1">
        <v>38412</v>
      </c>
      <c r="B26">
        <v>3.6481025620682801</v>
      </c>
      <c r="C26">
        <f t="shared" si="0"/>
        <v>3.8489524967255111</v>
      </c>
      <c r="D26">
        <f t="shared" si="1"/>
        <v>0.7211333333333334</v>
      </c>
      <c r="E26">
        <f t="shared" si="2"/>
        <v>2.7756079438053241</v>
      </c>
      <c r="F26">
        <f t="shared" si="3"/>
        <v>6.753333333333333</v>
      </c>
      <c r="G26">
        <v>35.359322033898302</v>
      </c>
      <c r="J26" s="3">
        <v>36175</v>
      </c>
      <c r="K26">
        <v>1.85</v>
      </c>
      <c r="O26" s="5">
        <v>36922</v>
      </c>
      <c r="P26" s="4">
        <v>0.44450000000000001</v>
      </c>
      <c r="Q26" s="6">
        <f t="shared" si="4"/>
        <v>0.43316666666666664</v>
      </c>
    </row>
    <row r="27" spans="1:17" x14ac:dyDescent="0.2">
      <c r="A27" s="1">
        <v>38504</v>
      </c>
      <c r="B27">
        <v>3.4524263703167999</v>
      </c>
      <c r="C27">
        <f t="shared" si="0"/>
        <v>3.6425031565609616</v>
      </c>
      <c r="D27">
        <f t="shared" si="1"/>
        <v>0.70233333333333337</v>
      </c>
      <c r="E27">
        <f t="shared" si="2"/>
        <v>2.5582513836246488</v>
      </c>
      <c r="F27">
        <f t="shared" si="3"/>
        <v>7.0933333333333328</v>
      </c>
      <c r="G27">
        <v>33.494999999999997</v>
      </c>
      <c r="J27" s="3">
        <v>36206</v>
      </c>
      <c r="K27">
        <v>1.77</v>
      </c>
      <c r="L27">
        <f>AVERAGE(K27:K29)</f>
        <v>1.9033333333333333</v>
      </c>
      <c r="O27" s="5">
        <v>36950</v>
      </c>
      <c r="P27" s="4">
        <v>0.43509999999999999</v>
      </c>
      <c r="Q27" s="6">
        <f t="shared" si="4"/>
        <v>0.42053333333333337</v>
      </c>
    </row>
    <row r="28" spans="1:17" x14ac:dyDescent="0.2">
      <c r="A28" s="1">
        <v>38596</v>
      </c>
      <c r="B28">
        <v>3.3270390828203098</v>
      </c>
      <c r="C28">
        <f t="shared" si="0"/>
        <v>3.5102125465640648</v>
      </c>
      <c r="D28">
        <f t="shared" si="1"/>
        <v>0.69743333333333324</v>
      </c>
      <c r="E28">
        <f t="shared" si="2"/>
        <v>2.4481392370586641</v>
      </c>
      <c r="F28">
        <f t="shared" si="3"/>
        <v>11.566666666666668</v>
      </c>
      <c r="G28">
        <v>37.650606060606002</v>
      </c>
      <c r="J28" s="3">
        <v>36234</v>
      </c>
      <c r="K28">
        <v>1.79</v>
      </c>
      <c r="L28">
        <f t="shared" ref="L28:L91" si="5">AVERAGE(K28:K30)</f>
        <v>2.0666666666666664</v>
      </c>
      <c r="O28" s="5">
        <v>36981</v>
      </c>
      <c r="P28" s="4">
        <v>0.4199</v>
      </c>
      <c r="Q28" s="6">
        <f t="shared" si="4"/>
        <v>0.41619999999999996</v>
      </c>
    </row>
    <row r="29" spans="1:17" x14ac:dyDescent="0.2">
      <c r="A29" s="1">
        <v>38687</v>
      </c>
      <c r="B29">
        <v>4.3450275395862796</v>
      </c>
      <c r="C29">
        <f t="shared" si="0"/>
        <v>4.5842473758057416</v>
      </c>
      <c r="D29">
        <f t="shared" si="1"/>
        <v>0.69126666666666681</v>
      </c>
      <c r="E29">
        <f t="shared" si="2"/>
        <v>3.1689374026486496</v>
      </c>
      <c r="F29">
        <f t="shared" si="3"/>
        <v>10.68</v>
      </c>
      <c r="G29">
        <v>60.055238095238003</v>
      </c>
      <c r="J29" s="3">
        <v>36265</v>
      </c>
      <c r="K29">
        <v>2.15</v>
      </c>
      <c r="L29">
        <f t="shared" si="5"/>
        <v>2.2366666666666668</v>
      </c>
      <c r="O29" s="5">
        <v>37011</v>
      </c>
      <c r="P29" s="4">
        <v>0.40660000000000002</v>
      </c>
      <c r="Q29" s="6">
        <f t="shared" si="4"/>
        <v>0.41450000000000004</v>
      </c>
    </row>
    <row r="30" spans="1:17" x14ac:dyDescent="0.2">
      <c r="A30" s="1">
        <v>38777</v>
      </c>
      <c r="B30">
        <v>4.3682541890193898</v>
      </c>
      <c r="C30">
        <f t="shared" si="0"/>
        <v>4.6087527916500415</v>
      </c>
      <c r="D30">
        <f t="shared" si="1"/>
        <v>0.64329999999999998</v>
      </c>
      <c r="E30">
        <f t="shared" si="2"/>
        <v>2.9648106708684714</v>
      </c>
      <c r="F30">
        <f t="shared" si="3"/>
        <v>7.1966666666666663</v>
      </c>
      <c r="G30">
        <v>55.355396825396802</v>
      </c>
      <c r="J30" s="3">
        <v>36295</v>
      </c>
      <c r="K30">
        <v>2.2599999999999998</v>
      </c>
      <c r="L30">
        <f t="shared" si="5"/>
        <v>2.2899999999999996</v>
      </c>
      <c r="O30" s="5">
        <v>37042</v>
      </c>
      <c r="P30" s="4">
        <v>0.42209999999999998</v>
      </c>
      <c r="Q30" s="6">
        <f t="shared" si="4"/>
        <v>0.41520000000000001</v>
      </c>
    </row>
    <row r="31" spans="1:17" x14ac:dyDescent="0.2">
      <c r="A31" s="1">
        <v>38869</v>
      </c>
      <c r="B31">
        <v>4.4355997512206597</v>
      </c>
      <c r="C31">
        <f t="shared" si="0"/>
        <v>4.6798061311238648</v>
      </c>
      <c r="D31">
        <f t="shared" si="1"/>
        <v>0.62239999999999995</v>
      </c>
      <c r="E31">
        <f t="shared" si="2"/>
        <v>2.9127113360114931</v>
      </c>
      <c r="F31">
        <f t="shared" si="3"/>
        <v>6.2100000000000009</v>
      </c>
      <c r="G31">
        <v>41.950483870967702</v>
      </c>
      <c r="J31" s="3">
        <v>36326</v>
      </c>
      <c r="K31">
        <v>2.2999999999999998</v>
      </c>
      <c r="L31">
        <f t="shared" si="5"/>
        <v>2.4699999999999998</v>
      </c>
      <c r="O31" s="5">
        <v>37072</v>
      </c>
      <c r="P31" s="4">
        <v>0.4148</v>
      </c>
      <c r="Q31" s="6">
        <f t="shared" si="4"/>
        <v>0.41803333333333331</v>
      </c>
    </row>
    <row r="32" spans="1:17" x14ac:dyDescent="0.2">
      <c r="A32" s="1">
        <v>38961</v>
      </c>
      <c r="B32">
        <v>4.5758472984573002</v>
      </c>
      <c r="C32">
        <f t="shared" si="0"/>
        <v>4.827775147321165</v>
      </c>
      <c r="D32">
        <f t="shared" si="1"/>
        <v>0.64933333333333332</v>
      </c>
      <c r="E32">
        <f t="shared" si="2"/>
        <v>3.1348353289938764</v>
      </c>
      <c r="F32">
        <f t="shared" si="3"/>
        <v>5.9633333333333338</v>
      </c>
      <c r="G32">
        <v>41.051538461538399</v>
      </c>
      <c r="J32" s="3">
        <v>36356</v>
      </c>
      <c r="K32">
        <v>2.31</v>
      </c>
      <c r="L32">
        <f t="shared" si="5"/>
        <v>2.5533333333333332</v>
      </c>
      <c r="O32" s="5">
        <v>37103</v>
      </c>
      <c r="P32" s="4">
        <v>0.40870000000000001</v>
      </c>
      <c r="Q32" s="6">
        <f t="shared" si="4"/>
        <v>0.41969999999999996</v>
      </c>
    </row>
    <row r="33" spans="1:17" x14ac:dyDescent="0.2">
      <c r="A33" s="1">
        <v>39052</v>
      </c>
      <c r="B33">
        <v>4.9818731358545403</v>
      </c>
      <c r="C33">
        <f t="shared" si="0"/>
        <v>5.2561551432221476</v>
      </c>
      <c r="D33">
        <f t="shared" si="1"/>
        <v>0.68533333333333335</v>
      </c>
      <c r="E33">
        <f t="shared" si="2"/>
        <v>3.6022183248215787</v>
      </c>
      <c r="F33">
        <f t="shared" si="3"/>
        <v>6.8966666666666674</v>
      </c>
      <c r="G33">
        <v>44.025714285714201</v>
      </c>
      <c r="J33" s="3">
        <v>36387</v>
      </c>
      <c r="K33">
        <v>2.8</v>
      </c>
      <c r="L33">
        <f t="shared" si="5"/>
        <v>2.6933333333333334</v>
      </c>
      <c r="O33" s="5">
        <v>37134</v>
      </c>
      <c r="P33" s="4">
        <v>0.43059999999999998</v>
      </c>
      <c r="Q33" s="6">
        <f t="shared" si="4"/>
        <v>0.42149999999999999</v>
      </c>
    </row>
    <row r="34" spans="1:17" x14ac:dyDescent="0.2">
      <c r="A34" s="1">
        <v>39142</v>
      </c>
      <c r="B34">
        <v>5.1580254912439596</v>
      </c>
      <c r="C34">
        <f t="shared" si="0"/>
        <v>5.4420057426898873</v>
      </c>
      <c r="D34">
        <f t="shared" si="1"/>
        <v>0.70893333333333342</v>
      </c>
      <c r="E34">
        <f t="shared" si="2"/>
        <v>3.8580192711842844</v>
      </c>
      <c r="F34">
        <f t="shared" si="3"/>
        <v>7.57</v>
      </c>
      <c r="G34">
        <v>24.883333333333301</v>
      </c>
      <c r="J34" s="3">
        <v>36418</v>
      </c>
      <c r="K34">
        <v>2.5499999999999998</v>
      </c>
      <c r="L34">
        <f t="shared" si="5"/>
        <v>2.5499999999999998</v>
      </c>
      <c r="O34" s="5">
        <v>37164</v>
      </c>
      <c r="P34" s="4">
        <v>0.41980000000000001</v>
      </c>
      <c r="Q34" s="6">
        <f t="shared" si="4"/>
        <v>0.41673333333333334</v>
      </c>
    </row>
    <row r="35" spans="1:17" x14ac:dyDescent="0.2">
      <c r="A35" s="1">
        <v>39234</v>
      </c>
      <c r="B35">
        <v>5.2764326177141099</v>
      </c>
      <c r="C35">
        <f t="shared" si="0"/>
        <v>5.5669318919149777</v>
      </c>
      <c r="D35">
        <f t="shared" si="1"/>
        <v>0.75806666666666667</v>
      </c>
      <c r="E35">
        <f t="shared" si="2"/>
        <v>4.2201055028643477</v>
      </c>
      <c r="F35">
        <f t="shared" si="3"/>
        <v>7.0699999999999994</v>
      </c>
      <c r="G35">
        <v>23.821384615384599</v>
      </c>
      <c r="J35" s="3">
        <v>36448</v>
      </c>
      <c r="K35">
        <v>2.73</v>
      </c>
      <c r="L35">
        <f t="shared" si="5"/>
        <v>2.4866666666666664</v>
      </c>
      <c r="O35" s="5">
        <v>37195</v>
      </c>
      <c r="P35" s="4">
        <v>0.41410000000000002</v>
      </c>
      <c r="Q35" s="6">
        <f t="shared" si="4"/>
        <v>0.41536666666666666</v>
      </c>
    </row>
    <row r="36" spans="1:17" x14ac:dyDescent="0.2">
      <c r="A36" s="1">
        <v>39326</v>
      </c>
      <c r="B36">
        <v>5.4208757008128501</v>
      </c>
      <c r="C36">
        <f t="shared" si="0"/>
        <v>5.7193274333968027</v>
      </c>
      <c r="D36">
        <f t="shared" si="1"/>
        <v>0.73539999999999994</v>
      </c>
      <c r="E36">
        <f t="shared" si="2"/>
        <v>4.2059933945200081</v>
      </c>
      <c r="F36">
        <f t="shared" si="3"/>
        <v>6.3466666666666667</v>
      </c>
      <c r="G36">
        <v>29.478769230769199</v>
      </c>
      <c r="J36" s="3">
        <v>36479</v>
      </c>
      <c r="K36">
        <v>2.37</v>
      </c>
      <c r="L36">
        <f t="shared" si="5"/>
        <v>2.3833333333333333</v>
      </c>
      <c r="O36" s="5">
        <v>37225</v>
      </c>
      <c r="P36" s="4">
        <v>0.4163</v>
      </c>
      <c r="Q36" s="6">
        <f t="shared" si="4"/>
        <v>0.41886666666666672</v>
      </c>
    </row>
    <row r="37" spans="1:17" x14ac:dyDescent="0.2">
      <c r="A37" s="1">
        <v>39417</v>
      </c>
      <c r="B37">
        <v>5.1227355169208701</v>
      </c>
      <c r="C37">
        <f t="shared" si="0"/>
        <v>5.4047728435404654</v>
      </c>
      <c r="D37">
        <f t="shared" si="1"/>
        <v>0.76759999999999995</v>
      </c>
      <c r="E37">
        <f t="shared" si="2"/>
        <v>4.1487036347016613</v>
      </c>
      <c r="F37">
        <f t="shared" si="3"/>
        <v>7.4000000000000012</v>
      </c>
      <c r="G37">
        <v>43.632153846153798</v>
      </c>
      <c r="J37" s="3">
        <v>36509</v>
      </c>
      <c r="K37">
        <v>2.36</v>
      </c>
      <c r="L37">
        <f t="shared" si="5"/>
        <v>2.48</v>
      </c>
      <c r="O37" s="5">
        <v>37256</v>
      </c>
      <c r="P37" s="4">
        <v>0.41570000000000001</v>
      </c>
      <c r="Q37" s="6">
        <f t="shared" si="4"/>
        <v>0.41970000000000002</v>
      </c>
    </row>
    <row r="38" spans="1:17" x14ac:dyDescent="0.2">
      <c r="A38" s="1">
        <v>39508</v>
      </c>
      <c r="B38">
        <v>4.9620371893212702</v>
      </c>
      <c r="C38">
        <f t="shared" si="0"/>
        <v>5.2352271088165416</v>
      </c>
      <c r="D38">
        <f t="shared" si="1"/>
        <v>0.79649999999999999</v>
      </c>
      <c r="E38">
        <f t="shared" si="2"/>
        <v>4.1698583921723751</v>
      </c>
      <c r="F38">
        <f t="shared" si="3"/>
        <v>9.3766666666666669</v>
      </c>
      <c r="G38">
        <v>57.5907812499999</v>
      </c>
      <c r="J38" s="3">
        <v>36540</v>
      </c>
      <c r="K38">
        <v>2.42</v>
      </c>
      <c r="L38">
        <f t="shared" si="5"/>
        <v>2.6233333333333335</v>
      </c>
      <c r="O38" s="5">
        <v>37287</v>
      </c>
      <c r="P38" s="4">
        <v>0.42459999999999998</v>
      </c>
      <c r="Q38" s="6">
        <f t="shared" si="4"/>
        <v>0.42506666666666665</v>
      </c>
    </row>
    <row r="39" spans="1:17" x14ac:dyDescent="0.2">
      <c r="A39" s="1">
        <v>39600</v>
      </c>
      <c r="B39">
        <v>5.0840085547616196</v>
      </c>
      <c r="C39">
        <f t="shared" si="0"/>
        <v>5.363913729752575</v>
      </c>
      <c r="D39">
        <f t="shared" si="1"/>
        <v>0.76429999999999998</v>
      </c>
      <c r="E39">
        <f t="shared" si="2"/>
        <v>4.0996392636498928</v>
      </c>
      <c r="F39">
        <f t="shared" si="3"/>
        <v>11.683333333333332</v>
      </c>
      <c r="G39">
        <v>62.744374999999899</v>
      </c>
      <c r="J39" s="3">
        <v>36571</v>
      </c>
      <c r="K39">
        <v>2.66</v>
      </c>
      <c r="L39">
        <f t="shared" si="5"/>
        <v>2.83</v>
      </c>
      <c r="O39" s="5">
        <v>37315</v>
      </c>
      <c r="P39" s="4">
        <v>0.41880000000000001</v>
      </c>
      <c r="Q39" s="6">
        <f t="shared" si="4"/>
        <v>0.43109999999999998</v>
      </c>
    </row>
    <row r="40" spans="1:17" x14ac:dyDescent="0.2">
      <c r="A40" s="1">
        <v>39692</v>
      </c>
      <c r="B40">
        <v>5.5676371063731898</v>
      </c>
      <c r="C40">
        <f t="shared" si="0"/>
        <v>5.8741689349016717</v>
      </c>
      <c r="D40">
        <f t="shared" si="1"/>
        <v>0.66623333333333334</v>
      </c>
      <c r="E40">
        <f t="shared" si="2"/>
        <v>3.913567150062657</v>
      </c>
      <c r="F40">
        <f t="shared" si="3"/>
        <v>7.5566666666666675</v>
      </c>
      <c r="G40">
        <v>63.908461538461502</v>
      </c>
      <c r="J40" s="3">
        <v>36600</v>
      </c>
      <c r="K40">
        <v>2.79</v>
      </c>
      <c r="L40">
        <f t="shared" si="5"/>
        <v>3.14</v>
      </c>
      <c r="O40" s="5">
        <v>37346</v>
      </c>
      <c r="P40" s="4">
        <v>0.43180000000000002</v>
      </c>
      <c r="Q40" s="6">
        <f t="shared" si="4"/>
        <v>0.44486666666666669</v>
      </c>
    </row>
    <row r="41" spans="1:17" x14ac:dyDescent="0.2">
      <c r="A41" s="1">
        <v>39783</v>
      </c>
      <c r="B41">
        <v>5.7709588928724802</v>
      </c>
      <c r="C41">
        <f t="shared" si="0"/>
        <v>6.0886848056784677</v>
      </c>
      <c r="D41">
        <f t="shared" si="1"/>
        <v>0.55819999999999992</v>
      </c>
      <c r="E41">
        <f t="shared" si="2"/>
        <v>3.39870385852972</v>
      </c>
      <c r="F41">
        <f t="shared" si="3"/>
        <v>5.913333333333334</v>
      </c>
      <c r="G41">
        <v>63.538333333333298</v>
      </c>
      <c r="J41" s="3">
        <v>36631</v>
      </c>
      <c r="K41">
        <v>3.04</v>
      </c>
      <c r="L41">
        <f t="shared" si="5"/>
        <v>3.64</v>
      </c>
      <c r="O41" s="5">
        <v>37376</v>
      </c>
      <c r="P41" s="4">
        <v>0.44269999999999998</v>
      </c>
      <c r="Q41" s="6">
        <f t="shared" si="4"/>
        <v>0.46416666666666667</v>
      </c>
    </row>
    <row r="42" spans="1:17" x14ac:dyDescent="0.2">
      <c r="A42" s="1">
        <v>39873</v>
      </c>
      <c r="B42">
        <v>6.7394823961530097</v>
      </c>
      <c r="C42">
        <f t="shared" si="0"/>
        <v>7.1105313389556102</v>
      </c>
      <c r="D42">
        <f t="shared" si="1"/>
        <v>0.53893333333333338</v>
      </c>
      <c r="E42">
        <f t="shared" si="2"/>
        <v>3.8321023562744769</v>
      </c>
      <c r="F42">
        <f t="shared" si="3"/>
        <v>3.9933333333333336</v>
      </c>
      <c r="G42">
        <v>38.9299999999999</v>
      </c>
      <c r="J42" s="3">
        <v>36661</v>
      </c>
      <c r="K42">
        <v>3.59</v>
      </c>
      <c r="L42">
        <f t="shared" si="5"/>
        <v>3.956666666666667</v>
      </c>
      <c r="O42" s="5">
        <v>37407</v>
      </c>
      <c r="P42" s="4">
        <v>0.46010000000000001</v>
      </c>
      <c r="Q42" s="6">
        <f t="shared" si="4"/>
        <v>0.47713333333333335</v>
      </c>
    </row>
    <row r="43" spans="1:17" x14ac:dyDescent="0.2">
      <c r="A43" s="1">
        <v>39965</v>
      </c>
      <c r="B43">
        <v>7.0672935753401998</v>
      </c>
      <c r="C43">
        <f t="shared" si="0"/>
        <v>7.4563904904241296</v>
      </c>
      <c r="D43">
        <f t="shared" si="1"/>
        <v>0.62666666666666659</v>
      </c>
      <c r="E43">
        <f t="shared" si="2"/>
        <v>4.6726713739991208</v>
      </c>
      <c r="F43">
        <f t="shared" si="3"/>
        <v>3.67</v>
      </c>
      <c r="G43">
        <v>30.123125000000002</v>
      </c>
      <c r="J43" s="3">
        <v>36692</v>
      </c>
      <c r="K43">
        <v>4.29</v>
      </c>
      <c r="L43">
        <f t="shared" si="5"/>
        <v>4.2366666666666672</v>
      </c>
      <c r="O43" s="5">
        <v>37437</v>
      </c>
      <c r="P43" s="4">
        <v>0.48970000000000002</v>
      </c>
      <c r="Q43" s="6">
        <f t="shared" si="4"/>
        <v>0.47836666666666666</v>
      </c>
    </row>
    <row r="44" spans="1:17" x14ac:dyDescent="0.2">
      <c r="A44" s="1">
        <v>40057</v>
      </c>
      <c r="B44">
        <v>6.9317288124376102</v>
      </c>
      <c r="C44">
        <f t="shared" si="0"/>
        <v>7.313362073935175</v>
      </c>
      <c r="D44">
        <f t="shared" si="1"/>
        <v>0.70536666666666681</v>
      </c>
      <c r="E44">
        <f t="shared" si="2"/>
        <v>5.1586018282180754</v>
      </c>
      <c r="F44">
        <f t="shared" si="3"/>
        <v>3.3800000000000003</v>
      </c>
      <c r="G44">
        <v>26.784029850746201</v>
      </c>
      <c r="J44" s="3">
        <v>36722</v>
      </c>
      <c r="K44">
        <v>3.99</v>
      </c>
      <c r="L44">
        <f t="shared" si="5"/>
        <v>4.4933333333333332</v>
      </c>
      <c r="O44" s="5">
        <v>37468</v>
      </c>
      <c r="P44" s="4">
        <v>0.48159999999999997</v>
      </c>
      <c r="Q44" s="6">
        <f t="shared" si="4"/>
        <v>0.47176666666666667</v>
      </c>
    </row>
    <row r="45" spans="1:17" x14ac:dyDescent="0.2">
      <c r="A45" s="1">
        <v>40148</v>
      </c>
      <c r="B45">
        <v>6.8803808655771004</v>
      </c>
      <c r="C45">
        <f t="shared" si="0"/>
        <v>7.2591871145123132</v>
      </c>
      <c r="D45">
        <f t="shared" si="1"/>
        <v>0.72493333333333332</v>
      </c>
      <c r="E45">
        <f t="shared" si="2"/>
        <v>5.2624267122137924</v>
      </c>
      <c r="F45">
        <f t="shared" si="3"/>
        <v>4.9466666666666663</v>
      </c>
      <c r="G45">
        <v>31.911428571428502</v>
      </c>
      <c r="J45" s="3">
        <v>36753</v>
      </c>
      <c r="K45">
        <v>4.43</v>
      </c>
      <c r="L45">
        <f t="shared" si="5"/>
        <v>4.836666666666666</v>
      </c>
      <c r="O45" s="5">
        <v>37499</v>
      </c>
      <c r="P45" s="4">
        <v>0.46379999999999999</v>
      </c>
      <c r="Q45" s="6">
        <f t="shared" si="4"/>
        <v>0.47143333333333332</v>
      </c>
    </row>
    <row r="46" spans="1:17" x14ac:dyDescent="0.2">
      <c r="A46" s="1">
        <v>40238</v>
      </c>
      <c r="B46">
        <v>7.1983924802743502</v>
      </c>
      <c r="C46">
        <f t="shared" si="0"/>
        <v>7.5947071766683347</v>
      </c>
      <c r="D46">
        <f t="shared" si="1"/>
        <v>0.70430000000000004</v>
      </c>
      <c r="E46">
        <f t="shared" si="2"/>
        <v>5.348952264527508</v>
      </c>
      <c r="F46">
        <f t="shared" si="3"/>
        <v>4.5466666666666669</v>
      </c>
      <c r="G46">
        <v>36.481774193548297</v>
      </c>
      <c r="J46" s="3">
        <v>36784</v>
      </c>
      <c r="K46">
        <v>5.0599999999999996</v>
      </c>
      <c r="L46">
        <f t="shared" si="5"/>
        <v>5.1999999999999993</v>
      </c>
      <c r="O46" s="5">
        <v>37529</v>
      </c>
      <c r="P46" s="4">
        <v>0.46989999999999998</v>
      </c>
      <c r="Q46" s="6">
        <f t="shared" si="4"/>
        <v>0.48243333333333333</v>
      </c>
    </row>
    <row r="47" spans="1:17" x14ac:dyDescent="0.2">
      <c r="A47" s="1">
        <v>40330</v>
      </c>
      <c r="B47">
        <v>6.4021822640511097</v>
      </c>
      <c r="C47">
        <f t="shared" si="0"/>
        <v>6.7546608107807078</v>
      </c>
      <c r="D47">
        <f t="shared" si="1"/>
        <v>0.70103333333333329</v>
      </c>
      <c r="E47">
        <f t="shared" si="2"/>
        <v>4.735242383717635</v>
      </c>
      <c r="F47">
        <f t="shared" si="3"/>
        <v>4.5233333333333334</v>
      </c>
      <c r="G47">
        <v>38.841076923076898</v>
      </c>
      <c r="J47" s="3">
        <v>36814</v>
      </c>
      <c r="K47">
        <v>5.0199999999999996</v>
      </c>
      <c r="L47">
        <f t="shared" si="5"/>
        <v>6.4799999999999995</v>
      </c>
      <c r="O47" s="5">
        <v>37560</v>
      </c>
      <c r="P47" s="4">
        <v>0.48060000000000003</v>
      </c>
      <c r="Q47" s="6">
        <f t="shared" si="4"/>
        <v>0.49563333333333331</v>
      </c>
    </row>
    <row r="48" spans="1:17" x14ac:dyDescent="0.2">
      <c r="A48" s="1">
        <v>40422</v>
      </c>
      <c r="B48">
        <v>7.4238496190529597</v>
      </c>
      <c r="C48">
        <f t="shared" si="0"/>
        <v>7.8325770836795394</v>
      </c>
      <c r="D48">
        <f t="shared" si="1"/>
        <v>0.7304666666666666</v>
      </c>
      <c r="E48">
        <f t="shared" si="2"/>
        <v>5.721436473725114</v>
      </c>
      <c r="F48">
        <f t="shared" si="3"/>
        <v>3.8800000000000003</v>
      </c>
      <c r="G48">
        <v>42.1191176470588</v>
      </c>
      <c r="J48" s="3">
        <v>36845</v>
      </c>
      <c r="K48">
        <v>5.52</v>
      </c>
      <c r="L48">
        <f t="shared" si="5"/>
        <v>7.53</v>
      </c>
      <c r="O48" s="5">
        <v>37590</v>
      </c>
      <c r="P48" s="4">
        <v>0.49680000000000002</v>
      </c>
      <c r="Q48" s="6">
        <f t="shared" si="4"/>
        <v>0.51573333333333338</v>
      </c>
    </row>
    <row r="49" spans="1:17" x14ac:dyDescent="0.2">
      <c r="A49" s="1">
        <v>40513</v>
      </c>
      <c r="B49">
        <v>7.6097249604170401</v>
      </c>
      <c r="C49">
        <f t="shared" si="0"/>
        <v>8.0286859778377604</v>
      </c>
      <c r="D49">
        <f t="shared" si="1"/>
        <v>0.76279999999999992</v>
      </c>
      <c r="E49">
        <f t="shared" si="2"/>
        <v>6.1242816638946431</v>
      </c>
      <c r="F49">
        <f t="shared" si="3"/>
        <v>4.1499999999999995</v>
      </c>
      <c r="G49">
        <v>47.904615384615397</v>
      </c>
      <c r="J49" s="3">
        <v>36875</v>
      </c>
      <c r="K49">
        <v>8.9</v>
      </c>
      <c r="L49">
        <f t="shared" si="5"/>
        <v>7.56</v>
      </c>
      <c r="O49" s="5">
        <v>37621</v>
      </c>
      <c r="P49" s="4">
        <v>0.50949999999999995</v>
      </c>
      <c r="Q49" s="6">
        <f t="shared" si="4"/>
        <v>0.53460000000000008</v>
      </c>
    </row>
    <row r="50" spans="1:17" x14ac:dyDescent="0.2">
      <c r="A50" s="1">
        <v>40603</v>
      </c>
      <c r="B50">
        <v>7.3002029099636898</v>
      </c>
      <c r="C50">
        <f t="shared" si="0"/>
        <v>7.7021228813746507</v>
      </c>
      <c r="D50">
        <f t="shared" si="1"/>
        <v>0.7629999999999999</v>
      </c>
      <c r="E50">
        <f t="shared" si="2"/>
        <v>5.876719758488858</v>
      </c>
      <c r="F50">
        <f t="shared" si="3"/>
        <v>4.1000000000000005</v>
      </c>
      <c r="G50">
        <v>57.787301587301499</v>
      </c>
      <c r="J50" s="3">
        <v>36906</v>
      </c>
      <c r="K50">
        <v>8.17</v>
      </c>
      <c r="L50">
        <f t="shared" si="5"/>
        <v>6.3366666666666669</v>
      </c>
      <c r="O50" s="5">
        <v>37652</v>
      </c>
      <c r="P50" s="4">
        <v>0.54090000000000005</v>
      </c>
      <c r="Q50" s="6">
        <f t="shared" si="4"/>
        <v>0.54946666666666666</v>
      </c>
    </row>
    <row r="51" spans="1:17" x14ac:dyDescent="0.2">
      <c r="A51" s="1">
        <v>40695</v>
      </c>
      <c r="B51">
        <v>7.2017651869250798</v>
      </c>
      <c r="C51">
        <f t="shared" si="0"/>
        <v>7.5982655710564266</v>
      </c>
      <c r="D51">
        <f t="shared" si="1"/>
        <v>0.81876666666666653</v>
      </c>
      <c r="E51">
        <f t="shared" si="2"/>
        <v>6.2212065740619655</v>
      </c>
      <c r="F51">
        <f t="shared" si="3"/>
        <v>4.4233333333333329</v>
      </c>
      <c r="G51">
        <v>58.159531250000001</v>
      </c>
      <c r="J51" s="3">
        <v>36937</v>
      </c>
      <c r="K51">
        <v>5.61</v>
      </c>
      <c r="L51">
        <f t="shared" si="5"/>
        <v>5.3433333333333337</v>
      </c>
      <c r="O51" s="5">
        <v>37680</v>
      </c>
      <c r="P51" s="4">
        <v>0.5534</v>
      </c>
      <c r="Q51" s="6">
        <f t="shared" si="4"/>
        <v>0.55279999999999996</v>
      </c>
    </row>
    <row r="52" spans="1:17" x14ac:dyDescent="0.2">
      <c r="A52" s="1">
        <v>40787</v>
      </c>
      <c r="B52">
        <v>7.3214247532802403</v>
      </c>
      <c r="C52">
        <f t="shared" si="0"/>
        <v>7.7245131144968369</v>
      </c>
      <c r="D52">
        <f t="shared" si="1"/>
        <v>0.81353333333333333</v>
      </c>
      <c r="E52">
        <f t="shared" si="2"/>
        <v>6.2841489024136603</v>
      </c>
      <c r="F52">
        <f t="shared" si="3"/>
        <v>3.8433333333333333</v>
      </c>
      <c r="G52">
        <v>57.948805970149202</v>
      </c>
      <c r="J52" s="3">
        <v>36965</v>
      </c>
      <c r="K52">
        <v>5.23</v>
      </c>
      <c r="L52">
        <f t="shared" si="5"/>
        <v>4.870000000000001</v>
      </c>
      <c r="O52" s="5">
        <v>37711</v>
      </c>
      <c r="P52" s="4">
        <v>0.55410000000000004</v>
      </c>
      <c r="Q52" s="6">
        <f t="shared" si="4"/>
        <v>0.56040000000000001</v>
      </c>
    </row>
    <row r="53" spans="1:17" x14ac:dyDescent="0.2">
      <c r="A53" s="1">
        <v>40878</v>
      </c>
      <c r="B53">
        <v>6.2707512792917797</v>
      </c>
      <c r="C53">
        <f t="shared" si="0"/>
        <v>6.615993761724468</v>
      </c>
      <c r="D53">
        <f t="shared" si="1"/>
        <v>0.78106666666666669</v>
      </c>
      <c r="E53">
        <f t="shared" si="2"/>
        <v>5.1675321941575909</v>
      </c>
      <c r="F53">
        <f t="shared" si="3"/>
        <v>3.0266666666666668</v>
      </c>
      <c r="G53">
        <v>59.474843749999998</v>
      </c>
      <c r="J53" s="3">
        <v>36996</v>
      </c>
      <c r="K53">
        <v>5.19</v>
      </c>
      <c r="L53">
        <f t="shared" si="5"/>
        <v>4.3666666666666671</v>
      </c>
      <c r="O53" s="5">
        <v>37741</v>
      </c>
      <c r="P53" s="4">
        <v>0.55089999999999995</v>
      </c>
      <c r="Q53" s="6">
        <f t="shared" si="4"/>
        <v>0.56933333333333336</v>
      </c>
    </row>
    <row r="54" spans="1:17" x14ac:dyDescent="0.2">
      <c r="A54" s="1">
        <v>40969</v>
      </c>
      <c r="B54">
        <v>6.5842521569967696</v>
      </c>
      <c r="C54">
        <f t="shared" si="0"/>
        <v>6.9467547437523836</v>
      </c>
      <c r="D54">
        <f t="shared" si="1"/>
        <v>0.82469999999999999</v>
      </c>
      <c r="E54">
        <f t="shared" si="2"/>
        <v>5.7289886371725904</v>
      </c>
      <c r="F54">
        <f t="shared" si="3"/>
        <v>2.21</v>
      </c>
      <c r="G54">
        <v>58.127812499999898</v>
      </c>
      <c r="J54" s="3">
        <v>37026</v>
      </c>
      <c r="K54">
        <v>4.1900000000000004</v>
      </c>
      <c r="L54">
        <f t="shared" si="5"/>
        <v>3.6733333333333333</v>
      </c>
      <c r="O54" s="5">
        <v>37772</v>
      </c>
      <c r="P54" s="4">
        <v>0.57620000000000005</v>
      </c>
      <c r="Q54" s="6">
        <f t="shared" si="4"/>
        <v>0.5810333333333334</v>
      </c>
    </row>
    <row r="55" spans="1:17" x14ac:dyDescent="0.2">
      <c r="A55" s="1">
        <v>41061</v>
      </c>
      <c r="B55">
        <v>6.7874037699829497</v>
      </c>
      <c r="C55">
        <f t="shared" si="0"/>
        <v>7.1610910719431313</v>
      </c>
      <c r="D55">
        <f t="shared" si="1"/>
        <v>0.78483333333333327</v>
      </c>
      <c r="E55">
        <f t="shared" si="2"/>
        <v>5.6202629762967007</v>
      </c>
      <c r="F55">
        <f t="shared" si="3"/>
        <v>2.6133333333333337</v>
      </c>
      <c r="G55">
        <v>56.873692307692302</v>
      </c>
      <c r="J55" s="3">
        <v>37057</v>
      </c>
      <c r="K55">
        <v>3.72</v>
      </c>
      <c r="L55">
        <f t="shared" si="5"/>
        <v>3.2666666666666671</v>
      </c>
      <c r="O55" s="5">
        <v>37802</v>
      </c>
      <c r="P55" s="4">
        <v>0.58089999999999997</v>
      </c>
      <c r="Q55" s="6">
        <f t="shared" si="4"/>
        <v>0.58306666666666673</v>
      </c>
    </row>
    <row r="56" spans="1:17" x14ac:dyDescent="0.2">
      <c r="A56" s="1">
        <v>41153</v>
      </c>
      <c r="B56">
        <v>6.7273789680334799</v>
      </c>
      <c r="C56">
        <f t="shared" si="0"/>
        <v>7.0977615444975308</v>
      </c>
      <c r="D56">
        <f t="shared" si="1"/>
        <v>0.81566666666666665</v>
      </c>
      <c r="E56">
        <f t="shared" si="2"/>
        <v>5.7894074997951526</v>
      </c>
      <c r="F56">
        <f t="shared" si="3"/>
        <v>3.0033333333333334</v>
      </c>
      <c r="G56">
        <v>57.870937499999997</v>
      </c>
      <c r="J56" s="3">
        <v>37087</v>
      </c>
      <c r="K56">
        <v>3.11</v>
      </c>
      <c r="L56">
        <f t="shared" si="5"/>
        <v>2.7566666666666664</v>
      </c>
      <c r="O56" s="5">
        <v>37833</v>
      </c>
      <c r="P56" s="4">
        <v>0.58599999999999997</v>
      </c>
      <c r="Q56" s="6">
        <f t="shared" si="4"/>
        <v>0.58403333333333329</v>
      </c>
    </row>
    <row r="57" spans="1:17" x14ac:dyDescent="0.2">
      <c r="A57" s="1">
        <v>41244</v>
      </c>
      <c r="B57">
        <v>6.2166901870093296</v>
      </c>
      <c r="C57">
        <f t="shared" si="0"/>
        <v>6.5589562819453153</v>
      </c>
      <c r="D57">
        <f t="shared" si="1"/>
        <v>0.82950000000000002</v>
      </c>
      <c r="E57">
        <f t="shared" si="2"/>
        <v>5.4406542358736392</v>
      </c>
      <c r="F57">
        <f t="shared" si="3"/>
        <v>3.4033333333333338</v>
      </c>
      <c r="G57">
        <v>63.578333333333298</v>
      </c>
      <c r="J57" s="3">
        <v>37118</v>
      </c>
      <c r="K57">
        <v>2.97</v>
      </c>
      <c r="L57">
        <f t="shared" si="5"/>
        <v>2.54</v>
      </c>
      <c r="O57" s="5">
        <v>37864</v>
      </c>
      <c r="P57" s="4">
        <v>0.58230000000000004</v>
      </c>
      <c r="Q57" s="6">
        <f t="shared" si="4"/>
        <v>0.58903333333333341</v>
      </c>
    </row>
    <row r="58" spans="1:17" x14ac:dyDescent="0.2">
      <c r="A58" s="1">
        <v>41334</v>
      </c>
      <c r="B58">
        <v>6.8860279667826303</v>
      </c>
      <c r="C58">
        <f t="shared" si="0"/>
        <v>7.2651451225218144</v>
      </c>
      <c r="D58">
        <f t="shared" si="1"/>
        <v>0.83800000000000008</v>
      </c>
      <c r="E58">
        <f t="shared" si="2"/>
        <v>6.0881916126732811</v>
      </c>
      <c r="F58">
        <f t="shared" si="3"/>
        <v>3.77</v>
      </c>
      <c r="G58">
        <v>67.345468749999895</v>
      </c>
      <c r="J58" s="3">
        <v>37149</v>
      </c>
      <c r="K58">
        <v>2.19</v>
      </c>
      <c r="L58">
        <f t="shared" si="5"/>
        <v>2.33</v>
      </c>
      <c r="O58" s="5">
        <v>37894</v>
      </c>
      <c r="P58" s="4">
        <v>0.58379999999999999</v>
      </c>
      <c r="Q58" s="6">
        <f t="shared" si="4"/>
        <v>0.60416666666666663</v>
      </c>
    </row>
    <row r="59" spans="1:17" x14ac:dyDescent="0.2">
      <c r="A59" s="1">
        <v>41426</v>
      </c>
      <c r="B59">
        <v>6.9163319003898502</v>
      </c>
      <c r="C59">
        <f t="shared" si="0"/>
        <v>7.2971174694977137</v>
      </c>
      <c r="D59">
        <f t="shared" si="1"/>
        <v>0.80193333333333339</v>
      </c>
      <c r="E59">
        <f t="shared" si="2"/>
        <v>5.8518017360392003</v>
      </c>
      <c r="F59">
        <f t="shared" si="3"/>
        <v>3.83</v>
      </c>
      <c r="G59">
        <v>65.945303030302995</v>
      </c>
      <c r="J59" s="3">
        <v>37179</v>
      </c>
      <c r="K59">
        <v>2.46</v>
      </c>
      <c r="L59">
        <f t="shared" si="5"/>
        <v>2.3666666666666667</v>
      </c>
      <c r="O59" s="5">
        <v>37925</v>
      </c>
      <c r="P59" s="4">
        <v>0.60099999999999998</v>
      </c>
      <c r="Q59" s="6">
        <f t="shared" si="4"/>
        <v>0.62509999999999988</v>
      </c>
    </row>
    <row r="60" spans="1:17" x14ac:dyDescent="0.2">
      <c r="A60" s="1">
        <v>41518</v>
      </c>
      <c r="B60">
        <v>7.0515429410733104</v>
      </c>
      <c r="C60">
        <f t="shared" si="0"/>
        <v>7.4397726892370422</v>
      </c>
      <c r="D60">
        <f t="shared" si="1"/>
        <v>0.81320000000000003</v>
      </c>
      <c r="E60">
        <f t="shared" si="2"/>
        <v>6.0500231508875633</v>
      </c>
      <c r="F60">
        <f t="shared" si="3"/>
        <v>3.5766666666666667</v>
      </c>
      <c r="G60">
        <v>65.957343750000007</v>
      </c>
      <c r="J60" s="3">
        <v>37210</v>
      </c>
      <c r="K60">
        <v>2.34</v>
      </c>
      <c r="L60">
        <f t="shared" si="5"/>
        <v>2.3199999999999998</v>
      </c>
      <c r="O60" s="5">
        <v>37955</v>
      </c>
      <c r="P60" s="4">
        <v>0.62770000000000004</v>
      </c>
      <c r="Q60" s="6">
        <f t="shared" si="4"/>
        <v>0.64889999999999992</v>
      </c>
    </row>
    <row r="61" spans="1:17" x14ac:dyDescent="0.2">
      <c r="A61" s="1">
        <v>41609</v>
      </c>
      <c r="B61">
        <v>7.1665711787133404</v>
      </c>
      <c r="C61">
        <f t="shared" si="0"/>
        <v>7.5611339215285822</v>
      </c>
      <c r="D61">
        <f t="shared" si="1"/>
        <v>0.82583333333333331</v>
      </c>
      <c r="E61">
        <f t="shared" si="2"/>
        <v>6.244236430195687</v>
      </c>
      <c r="F61">
        <f t="shared" si="3"/>
        <v>4.1966666666666663</v>
      </c>
      <c r="G61">
        <v>68.945373134328307</v>
      </c>
      <c r="J61" s="3">
        <v>37240</v>
      </c>
      <c r="K61">
        <v>2.2999999999999998</v>
      </c>
      <c r="L61">
        <f t="shared" si="5"/>
        <v>2.313333333333333</v>
      </c>
      <c r="O61" s="5">
        <v>37986</v>
      </c>
      <c r="P61" s="4">
        <v>0.64659999999999995</v>
      </c>
      <c r="Q61" s="6">
        <f t="shared" si="4"/>
        <v>0.67020000000000002</v>
      </c>
    </row>
    <row r="62" spans="1:17" x14ac:dyDescent="0.2">
      <c r="A62" s="1">
        <v>41699</v>
      </c>
      <c r="B62">
        <v>6.8512562449545298</v>
      </c>
      <c r="C62">
        <f t="shared" si="0"/>
        <v>7.2284590087767464</v>
      </c>
      <c r="D62">
        <f t="shared" si="1"/>
        <v>0.8474666666666667</v>
      </c>
      <c r="E62">
        <f t="shared" si="2"/>
        <v>6.1258780613046673</v>
      </c>
      <c r="F62">
        <f t="shared" si="3"/>
        <v>5.1866666666666665</v>
      </c>
      <c r="G62">
        <v>56.8124242424242</v>
      </c>
      <c r="J62" s="3">
        <v>37271</v>
      </c>
      <c r="K62">
        <v>2.3199999999999998</v>
      </c>
      <c r="L62">
        <f t="shared" si="5"/>
        <v>2.5566666666666666</v>
      </c>
      <c r="O62" s="5">
        <v>38017</v>
      </c>
      <c r="P62" s="4">
        <v>0.6724</v>
      </c>
      <c r="Q62" s="6">
        <f t="shared" si="4"/>
        <v>0.67513333333333325</v>
      </c>
    </row>
    <row r="63" spans="1:17" x14ac:dyDescent="0.2">
      <c r="A63" s="1">
        <v>41791</v>
      </c>
      <c r="B63">
        <v>6.4575227657296299</v>
      </c>
      <c r="C63">
        <f t="shared" si="0"/>
        <v>6.8130481391196405</v>
      </c>
      <c r="D63">
        <f t="shared" si="1"/>
        <v>0.8642333333333333</v>
      </c>
      <c r="E63">
        <f t="shared" si="2"/>
        <v>5.8880633034318306</v>
      </c>
      <c r="F63">
        <f t="shared" si="3"/>
        <v>4.4066666666666663</v>
      </c>
      <c r="G63">
        <v>47.315322580645102</v>
      </c>
      <c r="J63" s="3">
        <v>37302</v>
      </c>
      <c r="K63">
        <v>2.3199999999999998</v>
      </c>
      <c r="L63">
        <f t="shared" si="5"/>
        <v>2.9266666666666663</v>
      </c>
      <c r="O63" s="5">
        <v>38046</v>
      </c>
      <c r="P63" s="4">
        <v>0.69159999999999999</v>
      </c>
      <c r="Q63" s="6">
        <f t="shared" si="4"/>
        <v>0.66496666666666659</v>
      </c>
    </row>
    <row r="64" spans="1:17" x14ac:dyDescent="0.2">
      <c r="A64" s="1">
        <v>41883</v>
      </c>
      <c r="B64">
        <v>7.14046628731416</v>
      </c>
      <c r="C64">
        <f t="shared" si="0"/>
        <v>7.5335917992285282</v>
      </c>
      <c r="D64">
        <f t="shared" si="1"/>
        <v>0.81566666666666665</v>
      </c>
      <c r="E64">
        <f t="shared" si="2"/>
        <v>6.1448997109040695</v>
      </c>
      <c r="F64">
        <f t="shared" si="3"/>
        <v>3.8699999999999997</v>
      </c>
      <c r="G64">
        <v>47.043650793650698</v>
      </c>
      <c r="J64" s="3">
        <v>37330</v>
      </c>
      <c r="K64">
        <v>3.03</v>
      </c>
      <c r="L64">
        <f t="shared" si="5"/>
        <v>3.3200000000000003</v>
      </c>
      <c r="O64" s="5">
        <v>38077</v>
      </c>
      <c r="P64" s="4">
        <v>0.66139999999999999</v>
      </c>
      <c r="Q64" s="6">
        <f t="shared" si="4"/>
        <v>0.63963333333333339</v>
      </c>
    </row>
    <row r="65" spans="1:17" x14ac:dyDescent="0.2">
      <c r="A65" s="1">
        <v>41974</v>
      </c>
      <c r="B65">
        <v>6.8900095654508702</v>
      </c>
      <c r="C65">
        <f t="shared" si="0"/>
        <v>7.269345932086333</v>
      </c>
      <c r="D65">
        <f t="shared" si="1"/>
        <v>0.7745333333333333</v>
      </c>
      <c r="E65">
        <f t="shared" si="2"/>
        <v>5.630350735931934</v>
      </c>
      <c r="F65">
        <f t="shared" si="3"/>
        <v>3.53</v>
      </c>
      <c r="G65">
        <v>53.091343283581999</v>
      </c>
      <c r="J65" s="3">
        <v>37361</v>
      </c>
      <c r="K65">
        <v>3.43</v>
      </c>
      <c r="L65">
        <f t="shared" si="5"/>
        <v>3.3966666666666665</v>
      </c>
      <c r="O65" s="5">
        <v>38107</v>
      </c>
      <c r="P65" s="4">
        <v>0.64190000000000003</v>
      </c>
      <c r="Q65" s="6">
        <f t="shared" si="4"/>
        <v>0.62893333333333334</v>
      </c>
    </row>
    <row r="66" spans="1:17" x14ac:dyDescent="0.2">
      <c r="A66" s="1">
        <v>42064</v>
      </c>
      <c r="B66">
        <v>6.1766678000316499</v>
      </c>
      <c r="C66">
        <f t="shared" si="0"/>
        <v>6.5167304224301921</v>
      </c>
      <c r="D66">
        <f t="shared" si="1"/>
        <v>0.75</v>
      </c>
      <c r="E66">
        <f t="shared" si="2"/>
        <v>4.8875478168226438</v>
      </c>
      <c r="F66">
        <f t="shared" si="3"/>
        <v>2.77</v>
      </c>
      <c r="G66">
        <v>45.614126984126898</v>
      </c>
      <c r="J66" s="3">
        <v>37391</v>
      </c>
      <c r="K66">
        <v>3.5</v>
      </c>
      <c r="L66">
        <f t="shared" si="5"/>
        <v>3.25</v>
      </c>
      <c r="O66" s="5">
        <v>38138</v>
      </c>
      <c r="P66" s="4">
        <v>0.61560000000000004</v>
      </c>
      <c r="Q66" s="6">
        <f t="shared" si="4"/>
        <v>0.63049999999999995</v>
      </c>
    </row>
    <row r="67" spans="1:17" x14ac:dyDescent="0.2">
      <c r="A67" s="1">
        <v>42156</v>
      </c>
      <c r="B67">
        <v>6.3929420567992299</v>
      </c>
      <c r="C67">
        <f t="shared" ref="C67:C92" si="6">1.055056*B67</f>
        <v>6.7449118746783681</v>
      </c>
      <c r="D67">
        <f t="shared" ref="D67:D92" si="7">VLOOKUP(A67,O:Q,3)</f>
        <v>0.70120000000000005</v>
      </c>
      <c r="E67">
        <f t="shared" ref="E67:E92" si="8">C67*D67</f>
        <v>4.729532206524472</v>
      </c>
      <c r="F67">
        <f t="shared" ref="F67:F92" si="9">VLOOKUP(A67,J:L,3)</f>
        <v>2.8233333333333328</v>
      </c>
      <c r="G67">
        <v>43.136984126984103</v>
      </c>
      <c r="J67" s="3">
        <v>37422</v>
      </c>
      <c r="K67">
        <v>3.26</v>
      </c>
      <c r="L67">
        <f t="shared" si="5"/>
        <v>3.1133333333333333</v>
      </c>
      <c r="O67" s="5">
        <v>38168</v>
      </c>
      <c r="P67" s="4">
        <v>0.62929999999999997</v>
      </c>
      <c r="Q67" s="6">
        <f t="shared" si="4"/>
        <v>0.64336666666666664</v>
      </c>
    </row>
    <row r="68" spans="1:17" x14ac:dyDescent="0.2">
      <c r="A68" s="1">
        <v>42248</v>
      </c>
      <c r="B68">
        <v>6.4110636032830497</v>
      </c>
      <c r="C68">
        <f t="shared" si="6"/>
        <v>6.7640311210254014</v>
      </c>
      <c r="D68">
        <f t="shared" si="7"/>
        <v>0.65176666666666672</v>
      </c>
      <c r="E68">
        <f t="shared" si="8"/>
        <v>4.408570016980323</v>
      </c>
      <c r="F68">
        <f t="shared" si="9"/>
        <v>2.59</v>
      </c>
      <c r="G68">
        <v>41.7653731343283</v>
      </c>
      <c r="J68" s="3">
        <v>37452</v>
      </c>
      <c r="K68">
        <v>2.99</v>
      </c>
      <c r="L68">
        <f t="shared" si="5"/>
        <v>3.2099999999999995</v>
      </c>
      <c r="O68" s="5">
        <v>38199</v>
      </c>
      <c r="P68" s="4">
        <v>0.64659999999999995</v>
      </c>
      <c r="Q68" s="6">
        <f t="shared" ref="Q68:Q131" si="10">AVERAGE(P68:P70)</f>
        <v>0.6532</v>
      </c>
    </row>
    <row r="69" spans="1:17" x14ac:dyDescent="0.2">
      <c r="A69" s="1">
        <v>42339</v>
      </c>
      <c r="B69">
        <v>5.6992092743227003</v>
      </c>
      <c r="C69">
        <f t="shared" si="6"/>
        <v>6.0129849401298108</v>
      </c>
      <c r="D69">
        <f t="shared" si="7"/>
        <v>0.66080000000000005</v>
      </c>
      <c r="E69">
        <f t="shared" si="8"/>
        <v>3.9733804484377795</v>
      </c>
      <c r="F69">
        <f t="shared" si="9"/>
        <v>2.0999999999999996</v>
      </c>
      <c r="G69">
        <v>39.48796875</v>
      </c>
      <c r="J69" s="3">
        <v>37483</v>
      </c>
      <c r="K69">
        <v>3.09</v>
      </c>
      <c r="L69">
        <f t="shared" si="5"/>
        <v>3.59</v>
      </c>
      <c r="O69" s="5">
        <v>38230</v>
      </c>
      <c r="P69" s="4">
        <v>0.6542</v>
      </c>
      <c r="Q69" s="6">
        <f t="shared" si="10"/>
        <v>0.66516666666666679</v>
      </c>
    </row>
    <row r="70" spans="1:17" x14ac:dyDescent="0.2">
      <c r="A70" s="1">
        <v>42430</v>
      </c>
      <c r="B70">
        <v>5.87623132018894</v>
      </c>
      <c r="C70">
        <f t="shared" si="6"/>
        <v>6.199753111753262</v>
      </c>
      <c r="D70">
        <f t="shared" si="7"/>
        <v>0.67526666666666679</v>
      </c>
      <c r="E70">
        <f t="shared" si="8"/>
        <v>4.1864866179299201</v>
      </c>
      <c r="F70">
        <f t="shared" si="9"/>
        <v>1.88</v>
      </c>
      <c r="G70">
        <v>32.117213114754001</v>
      </c>
      <c r="J70" s="3">
        <v>37514</v>
      </c>
      <c r="K70">
        <v>3.55</v>
      </c>
      <c r="L70">
        <f t="shared" si="5"/>
        <v>3.9066666666666663</v>
      </c>
      <c r="O70" s="5">
        <v>38260</v>
      </c>
      <c r="P70" s="4">
        <v>0.65880000000000005</v>
      </c>
      <c r="Q70" s="6">
        <f t="shared" si="10"/>
        <v>0.68020000000000003</v>
      </c>
    </row>
    <row r="71" spans="1:17" x14ac:dyDescent="0.2">
      <c r="A71" s="1">
        <v>42522</v>
      </c>
      <c r="B71">
        <v>5.8537755705773202</v>
      </c>
      <c r="C71">
        <f t="shared" si="6"/>
        <v>6.1760610383910253</v>
      </c>
      <c r="D71">
        <f t="shared" si="7"/>
        <v>0.69866666666666666</v>
      </c>
      <c r="E71">
        <f t="shared" si="8"/>
        <v>4.3150079788225293</v>
      </c>
      <c r="F71">
        <f t="shared" si="9"/>
        <v>2.4433333333333334</v>
      </c>
      <c r="G71">
        <v>32.359545454545398</v>
      </c>
      <c r="J71" s="3">
        <v>37544</v>
      </c>
      <c r="K71">
        <v>4.13</v>
      </c>
      <c r="L71">
        <f t="shared" si="5"/>
        <v>4.3033333333333337</v>
      </c>
      <c r="O71" s="5">
        <v>38291</v>
      </c>
      <c r="P71" s="4">
        <v>0.6825</v>
      </c>
      <c r="Q71" s="6">
        <f t="shared" si="10"/>
        <v>0.69866666666666666</v>
      </c>
    </row>
    <row r="72" spans="1:17" x14ac:dyDescent="0.2">
      <c r="A72" s="1">
        <v>42614</v>
      </c>
      <c r="B72">
        <v>5.7887196193706902</v>
      </c>
      <c r="C72">
        <f t="shared" si="6"/>
        <v>6.1074233667347633</v>
      </c>
      <c r="D72">
        <f t="shared" si="7"/>
        <v>0.72319999999999995</v>
      </c>
      <c r="E72">
        <f t="shared" si="8"/>
        <v>4.4168885788225802</v>
      </c>
      <c r="F72">
        <f t="shared" si="9"/>
        <v>2.93</v>
      </c>
      <c r="G72">
        <v>34.340298507462599</v>
      </c>
      <c r="J72" s="3">
        <v>37575</v>
      </c>
      <c r="K72">
        <v>4.04</v>
      </c>
      <c r="L72">
        <f t="shared" si="5"/>
        <v>4.7366666666666672</v>
      </c>
      <c r="O72" s="5">
        <v>38321</v>
      </c>
      <c r="P72" s="4">
        <v>0.69930000000000003</v>
      </c>
      <c r="Q72" s="6">
        <f t="shared" si="10"/>
        <v>0.7058333333333332</v>
      </c>
    </row>
    <row r="73" spans="1:17" x14ac:dyDescent="0.2">
      <c r="A73" s="1">
        <v>42705</v>
      </c>
      <c r="B73">
        <v>5.3534452333021401</v>
      </c>
      <c r="C73">
        <f t="shared" si="6"/>
        <v>5.6481845140668225</v>
      </c>
      <c r="D73">
        <f t="shared" si="7"/>
        <v>0.71090000000000009</v>
      </c>
      <c r="E73">
        <f t="shared" si="8"/>
        <v>4.0152943710501043</v>
      </c>
      <c r="F73">
        <f t="shared" si="9"/>
        <v>3.1466666666666665</v>
      </c>
      <c r="G73">
        <v>42.572968750000001</v>
      </c>
      <c r="J73" s="3">
        <v>37605</v>
      </c>
      <c r="K73">
        <v>4.74</v>
      </c>
      <c r="L73">
        <f t="shared" si="5"/>
        <v>5.96</v>
      </c>
      <c r="O73" s="5">
        <v>38352</v>
      </c>
      <c r="P73" s="4">
        <v>0.71419999999999995</v>
      </c>
      <c r="Q73" s="6">
        <f t="shared" si="10"/>
        <v>0.71083333333333332</v>
      </c>
    </row>
    <row r="74" spans="1:17" x14ac:dyDescent="0.2">
      <c r="A74" s="1">
        <v>42795</v>
      </c>
      <c r="B74">
        <v>6.5572987048942002</v>
      </c>
      <c r="C74">
        <f t="shared" si="6"/>
        <v>6.9183173423908553</v>
      </c>
      <c r="D74">
        <f t="shared" si="7"/>
        <v>0.70679999999999998</v>
      </c>
      <c r="E74">
        <f t="shared" si="8"/>
        <v>4.8898666976018568</v>
      </c>
      <c r="F74">
        <f t="shared" si="9"/>
        <v>2.9433333333333334</v>
      </c>
      <c r="G74">
        <v>46.484769230769203</v>
      </c>
      <c r="J74" s="3">
        <v>37636</v>
      </c>
      <c r="K74">
        <v>5.43</v>
      </c>
      <c r="L74">
        <f t="shared" si="5"/>
        <v>6.3566666666666665</v>
      </c>
      <c r="O74" s="5">
        <v>38383</v>
      </c>
      <c r="P74" s="4">
        <v>0.70399999999999996</v>
      </c>
      <c r="Q74" s="6">
        <f t="shared" si="10"/>
        <v>0.71629999999999994</v>
      </c>
    </row>
    <row r="75" spans="1:17" x14ac:dyDescent="0.2">
      <c r="A75" s="1">
        <v>42887</v>
      </c>
      <c r="B75">
        <v>5.5290566373270398</v>
      </c>
      <c r="C75">
        <f t="shared" si="6"/>
        <v>5.8334643795517174</v>
      </c>
      <c r="D75">
        <f t="shared" si="7"/>
        <v>0.7170333333333333</v>
      </c>
      <c r="E75">
        <f t="shared" si="8"/>
        <v>4.1827884089512333</v>
      </c>
      <c r="F75">
        <f t="shared" si="9"/>
        <v>3.0366666666666666</v>
      </c>
      <c r="G75">
        <v>40.582812500000003</v>
      </c>
      <c r="J75" s="3">
        <v>37667</v>
      </c>
      <c r="K75">
        <v>7.71</v>
      </c>
      <c r="L75">
        <f t="shared" si="5"/>
        <v>6.3</v>
      </c>
      <c r="O75" s="5">
        <v>38411</v>
      </c>
      <c r="P75" s="4">
        <v>0.71430000000000005</v>
      </c>
      <c r="Q75" s="6">
        <f t="shared" si="10"/>
        <v>0.7211333333333334</v>
      </c>
    </row>
    <row r="76" spans="1:17" x14ac:dyDescent="0.2">
      <c r="A76" s="1">
        <v>42979</v>
      </c>
      <c r="B76">
        <v>6.2145297177649201</v>
      </c>
      <c r="C76">
        <f t="shared" si="6"/>
        <v>6.5566768659061854</v>
      </c>
      <c r="D76">
        <f t="shared" si="7"/>
        <v>0.72063333333333335</v>
      </c>
      <c r="E76">
        <f t="shared" si="8"/>
        <v>4.7249599054675278</v>
      </c>
      <c r="F76">
        <f t="shared" si="9"/>
        <v>2.92</v>
      </c>
      <c r="G76">
        <v>43.568153846153798</v>
      </c>
      <c r="J76" s="3">
        <v>37695</v>
      </c>
      <c r="K76">
        <v>5.93</v>
      </c>
      <c r="L76">
        <f t="shared" si="5"/>
        <v>5.666666666666667</v>
      </c>
      <c r="O76" s="5">
        <v>38442</v>
      </c>
      <c r="P76" s="4">
        <v>0.73060000000000003</v>
      </c>
      <c r="Q76" s="6">
        <f t="shared" si="10"/>
        <v>0.72273333333333334</v>
      </c>
    </row>
    <row r="77" spans="1:17" x14ac:dyDescent="0.2">
      <c r="A77" s="1">
        <v>43070</v>
      </c>
      <c r="B77">
        <v>6.4416674513080796</v>
      </c>
      <c r="C77">
        <f t="shared" si="6"/>
        <v>6.7963198945072971</v>
      </c>
      <c r="D77">
        <f t="shared" si="7"/>
        <v>0.70320000000000016</v>
      </c>
      <c r="E77">
        <f t="shared" si="8"/>
        <v>4.7791721498175326</v>
      </c>
      <c r="F77">
        <f t="shared" si="9"/>
        <v>3.2333333333333329</v>
      </c>
      <c r="G77">
        <v>50.732656249999899</v>
      </c>
      <c r="J77" s="3">
        <v>37726</v>
      </c>
      <c r="K77">
        <v>5.26</v>
      </c>
      <c r="L77">
        <f t="shared" si="5"/>
        <v>5.63</v>
      </c>
      <c r="O77" s="5">
        <v>38472</v>
      </c>
      <c r="P77" s="4">
        <v>0.71850000000000003</v>
      </c>
      <c r="Q77" s="6">
        <f t="shared" si="10"/>
        <v>0.71536666666666671</v>
      </c>
    </row>
    <row r="78" spans="1:17" x14ac:dyDescent="0.2">
      <c r="A78" s="1">
        <v>43160</v>
      </c>
      <c r="B78">
        <v>6.1255940397661197</v>
      </c>
      <c r="C78">
        <f t="shared" si="6"/>
        <v>6.462844745219483</v>
      </c>
      <c r="D78">
        <f t="shared" si="7"/>
        <v>0.72756666666666669</v>
      </c>
      <c r="E78">
        <f t="shared" si="8"/>
        <v>4.7021504084635222</v>
      </c>
      <c r="F78">
        <f t="shared" si="9"/>
        <v>2.72</v>
      </c>
      <c r="G78">
        <v>53.435322580645099</v>
      </c>
      <c r="J78" s="3">
        <v>37756</v>
      </c>
      <c r="K78">
        <v>5.81</v>
      </c>
      <c r="L78">
        <f t="shared" si="5"/>
        <v>5.5533333333333337</v>
      </c>
      <c r="O78" s="5">
        <v>38503</v>
      </c>
      <c r="P78" s="4">
        <v>0.71909999999999996</v>
      </c>
      <c r="Q78" s="6">
        <f t="shared" si="10"/>
        <v>0.70233333333333337</v>
      </c>
    </row>
    <row r="79" spans="1:17" x14ac:dyDescent="0.2">
      <c r="A79" s="1">
        <v>43252</v>
      </c>
      <c r="B79">
        <v>6.2457682948597997</v>
      </c>
      <c r="C79">
        <f t="shared" si="6"/>
        <v>6.5896353141016011</v>
      </c>
      <c r="D79">
        <f t="shared" si="7"/>
        <v>0.68940000000000001</v>
      </c>
      <c r="E79">
        <f t="shared" si="8"/>
        <v>4.542894585541644</v>
      </c>
      <c r="F79">
        <f t="shared" si="9"/>
        <v>2.8666666666666667</v>
      </c>
      <c r="G79">
        <v>55.870606060606001</v>
      </c>
      <c r="J79" s="3">
        <v>37787</v>
      </c>
      <c r="K79">
        <v>5.82</v>
      </c>
      <c r="L79">
        <f t="shared" si="5"/>
        <v>5.28</v>
      </c>
      <c r="O79" s="5">
        <v>38533</v>
      </c>
      <c r="P79" s="4">
        <v>0.70850000000000002</v>
      </c>
      <c r="Q79" s="6">
        <f t="shared" si="10"/>
        <v>0.69430000000000003</v>
      </c>
    </row>
    <row r="80" spans="1:17" x14ac:dyDescent="0.2">
      <c r="A80" s="1">
        <v>43344</v>
      </c>
      <c r="B80">
        <v>6.8547829553964297</v>
      </c>
      <c r="C80">
        <f t="shared" si="6"/>
        <v>7.2321798857887352</v>
      </c>
      <c r="D80">
        <f t="shared" si="7"/>
        <v>0.65986666666666671</v>
      </c>
      <c r="E80">
        <f t="shared" si="8"/>
        <v>4.7722744339691268</v>
      </c>
      <c r="F80">
        <f t="shared" si="9"/>
        <v>3.08</v>
      </c>
      <c r="G80">
        <v>62.536153846153802</v>
      </c>
      <c r="J80" s="3">
        <v>37817</v>
      </c>
      <c r="K80">
        <v>5.03</v>
      </c>
      <c r="L80">
        <f t="shared" si="5"/>
        <v>4.88</v>
      </c>
      <c r="O80" s="5">
        <v>38564</v>
      </c>
      <c r="P80" s="4">
        <v>0.6794</v>
      </c>
      <c r="Q80" s="6">
        <f t="shared" si="10"/>
        <v>0.69130000000000003</v>
      </c>
    </row>
    <row r="81" spans="1:17" x14ac:dyDescent="0.2">
      <c r="A81" s="1">
        <v>43435</v>
      </c>
      <c r="B81">
        <v>7.1280705606868899</v>
      </c>
      <c r="C81">
        <f t="shared" si="6"/>
        <v>7.5205136134760675</v>
      </c>
      <c r="D81">
        <f t="shared" si="7"/>
        <v>0.67899999999999994</v>
      </c>
      <c r="E81">
        <f t="shared" si="8"/>
        <v>5.1064287435502491</v>
      </c>
      <c r="F81">
        <f t="shared" si="9"/>
        <v>3.7466666666666661</v>
      </c>
      <c r="G81">
        <v>65.0293846153846</v>
      </c>
      <c r="J81" s="3">
        <v>37848</v>
      </c>
      <c r="K81">
        <v>4.99</v>
      </c>
      <c r="L81">
        <f t="shared" si="5"/>
        <v>4.7466666666666661</v>
      </c>
      <c r="O81" s="5">
        <v>38595</v>
      </c>
      <c r="P81" s="4">
        <v>0.69499999999999995</v>
      </c>
      <c r="Q81" s="6">
        <f t="shared" si="10"/>
        <v>0.69743333333333324</v>
      </c>
    </row>
    <row r="82" spans="1:17" x14ac:dyDescent="0.2">
      <c r="A82" s="1">
        <v>43525</v>
      </c>
      <c r="B82">
        <v>6.5875300496418401</v>
      </c>
      <c r="C82">
        <f t="shared" si="6"/>
        <v>6.9502131040549209</v>
      </c>
      <c r="D82">
        <f t="shared" si="7"/>
        <v>0.67989999999999995</v>
      </c>
      <c r="E82">
        <f t="shared" si="8"/>
        <v>4.7254498894469403</v>
      </c>
      <c r="F82">
        <f t="shared" si="9"/>
        <v>2.7633333333333336</v>
      </c>
      <c r="G82">
        <v>43.569682539682503</v>
      </c>
      <c r="J82" s="3">
        <v>37879</v>
      </c>
      <c r="K82">
        <v>4.62</v>
      </c>
      <c r="L82">
        <f t="shared" si="5"/>
        <v>4.5733333333333333</v>
      </c>
      <c r="O82" s="5">
        <v>38625</v>
      </c>
      <c r="P82" s="4">
        <v>0.69950000000000001</v>
      </c>
      <c r="Q82" s="6">
        <f t="shared" si="10"/>
        <v>0.69573333333333343</v>
      </c>
    </row>
    <row r="83" spans="1:17" x14ac:dyDescent="0.2">
      <c r="A83" s="1">
        <v>43617</v>
      </c>
      <c r="B83">
        <v>6.9160130471757499</v>
      </c>
      <c r="C83">
        <f t="shared" si="6"/>
        <v>7.2967810615010578</v>
      </c>
      <c r="D83">
        <f t="shared" si="7"/>
        <v>0.66146666666666665</v>
      </c>
      <c r="E83">
        <f t="shared" si="8"/>
        <v>4.8265774461475663</v>
      </c>
      <c r="F83">
        <f t="shared" si="9"/>
        <v>2.4700000000000002</v>
      </c>
      <c r="G83">
        <v>33.909999999999997</v>
      </c>
      <c r="J83" s="3">
        <v>37909</v>
      </c>
      <c r="K83">
        <v>4.63</v>
      </c>
      <c r="L83">
        <f t="shared" si="5"/>
        <v>5.0766666666666671</v>
      </c>
      <c r="O83" s="5">
        <v>38656</v>
      </c>
      <c r="P83" s="4">
        <v>0.69779999999999998</v>
      </c>
      <c r="Q83" s="6">
        <f t="shared" si="10"/>
        <v>0.6946</v>
      </c>
    </row>
    <row r="84" spans="1:17" x14ac:dyDescent="0.2">
      <c r="A84" s="1">
        <v>43709</v>
      </c>
      <c r="B84">
        <v>6.6178880694994202</v>
      </c>
      <c r="C84">
        <f t="shared" si="6"/>
        <v>6.9822425150537804</v>
      </c>
      <c r="D84">
        <f t="shared" si="7"/>
        <v>0.6371</v>
      </c>
      <c r="E84">
        <f t="shared" si="8"/>
        <v>4.4483867063407638</v>
      </c>
      <c r="F84">
        <f t="shared" si="9"/>
        <v>2.37</v>
      </c>
      <c r="G84">
        <v>35.116250000000001</v>
      </c>
      <c r="J84" s="3">
        <v>37940</v>
      </c>
      <c r="K84">
        <v>4.47</v>
      </c>
      <c r="L84">
        <f t="shared" si="5"/>
        <v>5.5799999999999992</v>
      </c>
      <c r="O84" s="5">
        <v>38686</v>
      </c>
      <c r="P84" s="4">
        <v>0.68989999999999996</v>
      </c>
      <c r="Q84" s="6">
        <f t="shared" si="10"/>
        <v>0.69126666666666681</v>
      </c>
    </row>
    <row r="85" spans="1:17" x14ac:dyDescent="0.2">
      <c r="A85" s="1">
        <v>43800</v>
      </c>
      <c r="B85">
        <v>6.94456553904429</v>
      </c>
      <c r="C85">
        <f t="shared" si="6"/>
        <v>7.3269055393619125</v>
      </c>
      <c r="D85">
        <f t="shared" si="7"/>
        <v>0.65303333333333324</v>
      </c>
      <c r="E85">
        <f t="shared" si="8"/>
        <v>4.7847135473879732</v>
      </c>
      <c r="F85">
        <f t="shared" si="9"/>
        <v>2.2966666666666669</v>
      </c>
      <c r="G85">
        <v>39.191060606060503</v>
      </c>
      <c r="J85" s="3">
        <v>37970</v>
      </c>
      <c r="K85">
        <v>6.13</v>
      </c>
      <c r="L85">
        <f t="shared" si="5"/>
        <v>5.88</v>
      </c>
      <c r="O85" s="5">
        <v>38717</v>
      </c>
      <c r="P85" s="4">
        <v>0.69610000000000005</v>
      </c>
      <c r="Q85" s="6">
        <f t="shared" si="10"/>
        <v>0.68566666666666676</v>
      </c>
    </row>
    <row r="86" spans="1:17" x14ac:dyDescent="0.2">
      <c r="A86" s="1">
        <v>43891</v>
      </c>
      <c r="B86">
        <v>6.7483614436319703</v>
      </c>
      <c r="C86">
        <f t="shared" si="6"/>
        <v>7.119899231272572</v>
      </c>
      <c r="D86">
        <f t="shared" si="7"/>
        <v>0.61459999999999992</v>
      </c>
      <c r="E86">
        <f t="shared" si="8"/>
        <v>4.375890067540122</v>
      </c>
      <c r="F86">
        <f t="shared" si="9"/>
        <v>1.8133333333333335</v>
      </c>
      <c r="G86">
        <v>24.394545454545401</v>
      </c>
      <c r="J86" s="3">
        <v>38001</v>
      </c>
      <c r="K86">
        <v>6.14</v>
      </c>
      <c r="L86">
        <f t="shared" si="5"/>
        <v>5.6333333333333329</v>
      </c>
      <c r="O86" s="5">
        <v>38748</v>
      </c>
      <c r="P86" s="4">
        <v>0.68779999999999997</v>
      </c>
      <c r="Q86" s="6">
        <f t="shared" si="10"/>
        <v>0.66576666666666673</v>
      </c>
    </row>
    <row r="87" spans="1:17" x14ac:dyDescent="0.2">
      <c r="A87" s="1">
        <v>43983</v>
      </c>
      <c r="B87">
        <v>6.2787927056392698</v>
      </c>
      <c r="C87">
        <f t="shared" si="6"/>
        <v>6.6244779168409451</v>
      </c>
      <c r="D87">
        <f t="shared" si="7"/>
        <v>0.63723333333333321</v>
      </c>
      <c r="E87">
        <f t="shared" si="8"/>
        <v>4.2213381445416109</v>
      </c>
      <c r="F87">
        <f t="shared" si="9"/>
        <v>1.7166666666666668</v>
      </c>
      <c r="G87">
        <v>17.556031746031699</v>
      </c>
      <c r="J87" s="3">
        <v>38032</v>
      </c>
      <c r="K87">
        <v>5.37</v>
      </c>
      <c r="L87">
        <f t="shared" si="5"/>
        <v>5.4899999999999993</v>
      </c>
      <c r="O87" s="5">
        <v>38776</v>
      </c>
      <c r="P87" s="4">
        <v>0.67310000000000003</v>
      </c>
      <c r="Q87" s="6">
        <f t="shared" si="10"/>
        <v>0.64329999999999998</v>
      </c>
    </row>
    <row r="88" spans="1:17" x14ac:dyDescent="0.2">
      <c r="A88" s="1">
        <v>44075</v>
      </c>
      <c r="B88">
        <v>6.5941629748271904</v>
      </c>
      <c r="C88">
        <f t="shared" si="6"/>
        <v>6.9572112115692759</v>
      </c>
      <c r="D88">
        <f t="shared" si="7"/>
        <v>0.66333333333333333</v>
      </c>
      <c r="E88">
        <f t="shared" si="8"/>
        <v>4.6149501036742864</v>
      </c>
      <c r="F88">
        <f t="shared" si="9"/>
        <v>2.2033333333333331</v>
      </c>
      <c r="G88">
        <v>23.882985074626799</v>
      </c>
      <c r="J88" s="3">
        <v>38061</v>
      </c>
      <c r="K88">
        <v>5.39</v>
      </c>
      <c r="L88">
        <f t="shared" si="5"/>
        <v>5.81</v>
      </c>
      <c r="O88" s="5">
        <v>38807</v>
      </c>
      <c r="P88" s="4">
        <v>0.63639999999999997</v>
      </c>
      <c r="Q88" s="6">
        <f t="shared" si="10"/>
        <v>0.62939999999999996</v>
      </c>
    </row>
    <row r="89" spans="1:17" x14ac:dyDescent="0.2">
      <c r="A89" s="1">
        <v>44166</v>
      </c>
      <c r="B89">
        <v>6.8251134820852002</v>
      </c>
      <c r="C89">
        <f t="shared" si="6"/>
        <v>7.2008769299548829</v>
      </c>
      <c r="D89">
        <f t="shared" si="7"/>
        <v>0.7044666666666668</v>
      </c>
      <c r="E89">
        <f t="shared" si="8"/>
        <v>5.0727777679222177</v>
      </c>
      <c r="F89">
        <f t="shared" si="9"/>
        <v>2.6366666666666663</v>
      </c>
      <c r="G89">
        <v>36.814285714285703</v>
      </c>
      <c r="J89" s="3">
        <v>38092</v>
      </c>
      <c r="K89">
        <v>5.71</v>
      </c>
      <c r="L89">
        <f t="shared" si="5"/>
        <v>6.1033333333333326</v>
      </c>
      <c r="O89" s="5">
        <v>38837</v>
      </c>
      <c r="P89" s="4">
        <v>0.62039999999999995</v>
      </c>
      <c r="Q89" s="6">
        <f t="shared" si="10"/>
        <v>0.62359999999999993</v>
      </c>
    </row>
    <row r="90" spans="1:17" x14ac:dyDescent="0.2">
      <c r="A90" s="1">
        <v>44256</v>
      </c>
      <c r="B90">
        <v>7.4142860848992402</v>
      </c>
      <c r="C90">
        <f t="shared" si="6"/>
        <v>7.8224870195894525</v>
      </c>
      <c r="D90">
        <f t="shared" si="7"/>
        <v>0.71709999999999996</v>
      </c>
      <c r="E90">
        <f t="shared" si="8"/>
        <v>5.6095054417475962</v>
      </c>
      <c r="F90">
        <f t="shared" si="9"/>
        <v>3.543333333333333</v>
      </c>
      <c r="G90">
        <v>49.338936170212698</v>
      </c>
      <c r="J90" s="3">
        <v>38122</v>
      </c>
      <c r="K90">
        <v>6.33</v>
      </c>
      <c r="L90">
        <f t="shared" si="5"/>
        <v>6.1766666666666667</v>
      </c>
      <c r="O90" s="5">
        <v>38868</v>
      </c>
      <c r="P90" s="4">
        <v>0.63139999999999996</v>
      </c>
      <c r="Q90" s="6">
        <f t="shared" si="10"/>
        <v>0.62239999999999995</v>
      </c>
    </row>
    <row r="91" spans="1:17" x14ac:dyDescent="0.2">
      <c r="A91" s="1">
        <v>44348</v>
      </c>
      <c r="B91">
        <v>9.0998143946173506</v>
      </c>
      <c r="C91">
        <f t="shared" si="6"/>
        <v>9.6008137759274028</v>
      </c>
      <c r="D91">
        <f t="shared" si="7"/>
        <v>0.71056666666666668</v>
      </c>
      <c r="E91">
        <f t="shared" si="8"/>
        <v>6.8220182420481486</v>
      </c>
      <c r="F91">
        <f t="shared" si="9"/>
        <v>3.3366666666666664</v>
      </c>
      <c r="G91">
        <v>60.539615384615303</v>
      </c>
      <c r="J91" s="3">
        <v>38153</v>
      </c>
      <c r="K91">
        <v>6.27</v>
      </c>
      <c r="L91">
        <f t="shared" si="5"/>
        <v>5.87</v>
      </c>
      <c r="O91" s="5">
        <v>38898</v>
      </c>
      <c r="P91" s="4">
        <v>0.61899999999999999</v>
      </c>
      <c r="Q91" s="6">
        <f t="shared" si="10"/>
        <v>0.62290000000000001</v>
      </c>
    </row>
    <row r="92" spans="1:17" x14ac:dyDescent="0.2">
      <c r="A92" s="1">
        <v>44440</v>
      </c>
      <c r="B92">
        <v>9.1542606299056803</v>
      </c>
      <c r="C92">
        <f t="shared" si="6"/>
        <v>9.658257603145767</v>
      </c>
      <c r="D92">
        <f t="shared" si="7"/>
        <v>0.70226666666666659</v>
      </c>
      <c r="E92">
        <f t="shared" si="8"/>
        <v>6.7826723727691665</v>
      </c>
      <c r="F92">
        <f t="shared" si="9"/>
        <v>4.9133333333333331</v>
      </c>
      <c r="G92">
        <v>54.578461538461497</v>
      </c>
      <c r="J92" s="3">
        <v>38183</v>
      </c>
      <c r="K92">
        <v>5.93</v>
      </c>
      <c r="L92">
        <f t="shared" ref="L92:L155" si="11">AVERAGE(K92:K94)</f>
        <v>5.496666666666667</v>
      </c>
      <c r="O92" s="5">
        <v>38929</v>
      </c>
      <c r="P92" s="4">
        <v>0.61680000000000001</v>
      </c>
      <c r="Q92" s="6">
        <f t="shared" si="10"/>
        <v>0.63479999999999992</v>
      </c>
    </row>
    <row r="93" spans="1:17" x14ac:dyDescent="0.2">
      <c r="J93" s="3">
        <v>38214</v>
      </c>
      <c r="K93">
        <v>5.41</v>
      </c>
      <c r="L93">
        <f t="shared" si="11"/>
        <v>5.6366666666666667</v>
      </c>
      <c r="O93" s="5">
        <v>38960</v>
      </c>
      <c r="P93" s="4">
        <v>0.63290000000000002</v>
      </c>
      <c r="Q93" s="6">
        <f t="shared" si="10"/>
        <v>0.64933333333333332</v>
      </c>
    </row>
    <row r="94" spans="1:17" x14ac:dyDescent="0.2">
      <c r="J94" s="3">
        <v>38245</v>
      </c>
      <c r="K94">
        <v>5.15</v>
      </c>
      <c r="L94">
        <f t="shared" si="11"/>
        <v>5.8900000000000006</v>
      </c>
      <c r="O94" s="5">
        <v>38990</v>
      </c>
      <c r="P94" s="4">
        <v>0.65469999999999995</v>
      </c>
      <c r="Q94" s="6">
        <f t="shared" si="10"/>
        <v>0.66133333333333333</v>
      </c>
    </row>
    <row r="95" spans="1:17" x14ac:dyDescent="0.2">
      <c r="J95" s="3">
        <v>38275</v>
      </c>
      <c r="K95">
        <v>6.35</v>
      </c>
      <c r="L95">
        <f t="shared" si="11"/>
        <v>6.3666666666666671</v>
      </c>
      <c r="O95" s="5">
        <v>39021</v>
      </c>
      <c r="P95" s="4">
        <v>0.66039999999999999</v>
      </c>
      <c r="Q95" s="6">
        <f t="shared" si="10"/>
        <v>0.67369999999999985</v>
      </c>
    </row>
    <row r="96" spans="1:17" x14ac:dyDescent="0.2">
      <c r="J96" s="3">
        <v>38306</v>
      </c>
      <c r="K96">
        <v>6.17</v>
      </c>
      <c r="L96">
        <f t="shared" si="11"/>
        <v>6.3</v>
      </c>
      <c r="O96" s="5">
        <v>39051</v>
      </c>
      <c r="P96" s="4">
        <v>0.66890000000000005</v>
      </c>
      <c r="Q96" s="6">
        <f t="shared" si="10"/>
        <v>0.68533333333333335</v>
      </c>
    </row>
    <row r="97" spans="10:17" x14ac:dyDescent="0.2">
      <c r="J97" s="3">
        <v>38336</v>
      </c>
      <c r="K97">
        <v>6.58</v>
      </c>
      <c r="L97">
        <f t="shared" si="11"/>
        <v>6.29</v>
      </c>
      <c r="O97" s="5">
        <v>39082</v>
      </c>
      <c r="P97" s="4">
        <v>0.69179999999999997</v>
      </c>
      <c r="Q97" s="6">
        <f t="shared" si="10"/>
        <v>0.69366666666666665</v>
      </c>
    </row>
    <row r="98" spans="10:17" x14ac:dyDescent="0.2">
      <c r="J98" s="3">
        <v>38367</v>
      </c>
      <c r="K98">
        <v>6.15</v>
      </c>
      <c r="L98">
        <f t="shared" si="11"/>
        <v>6.416666666666667</v>
      </c>
      <c r="O98" s="5">
        <v>39113</v>
      </c>
      <c r="P98" s="4">
        <v>0.69530000000000003</v>
      </c>
      <c r="Q98" s="6">
        <f t="shared" si="10"/>
        <v>0.69580000000000009</v>
      </c>
    </row>
    <row r="99" spans="10:17" x14ac:dyDescent="0.2">
      <c r="J99" s="3">
        <v>38398</v>
      </c>
      <c r="K99">
        <v>6.14</v>
      </c>
      <c r="L99">
        <f t="shared" si="11"/>
        <v>6.753333333333333</v>
      </c>
      <c r="O99" s="5">
        <v>39141</v>
      </c>
      <c r="P99" s="4">
        <v>0.69389999999999996</v>
      </c>
      <c r="Q99" s="6">
        <f t="shared" si="10"/>
        <v>0.70893333333333342</v>
      </c>
    </row>
    <row r="100" spans="10:17" x14ac:dyDescent="0.2">
      <c r="J100" s="3">
        <v>38426</v>
      </c>
      <c r="K100">
        <v>6.96</v>
      </c>
      <c r="L100">
        <f t="shared" si="11"/>
        <v>6.8633333333333333</v>
      </c>
      <c r="O100" s="5">
        <v>39172</v>
      </c>
      <c r="P100" s="4">
        <v>0.69820000000000004</v>
      </c>
      <c r="Q100" s="6">
        <f t="shared" si="10"/>
        <v>0.7218</v>
      </c>
    </row>
    <row r="101" spans="10:17" x14ac:dyDescent="0.2">
      <c r="J101" s="3">
        <v>38457</v>
      </c>
      <c r="K101">
        <v>7.16</v>
      </c>
      <c r="L101">
        <f t="shared" si="11"/>
        <v>6.9366666666666665</v>
      </c>
      <c r="O101" s="5">
        <v>39202</v>
      </c>
      <c r="P101" s="4">
        <v>0.73470000000000002</v>
      </c>
      <c r="Q101" s="6">
        <f t="shared" si="10"/>
        <v>0.74103333333333332</v>
      </c>
    </row>
    <row r="102" spans="10:17" x14ac:dyDescent="0.2">
      <c r="J102" s="3">
        <v>38487</v>
      </c>
      <c r="K102">
        <v>6.47</v>
      </c>
      <c r="L102">
        <f t="shared" si="11"/>
        <v>7.0933333333333328</v>
      </c>
      <c r="O102" s="5">
        <v>39233</v>
      </c>
      <c r="P102" s="4">
        <v>0.73250000000000004</v>
      </c>
      <c r="Q102" s="6">
        <f t="shared" si="10"/>
        <v>0.75806666666666667</v>
      </c>
    </row>
    <row r="103" spans="10:17" x14ac:dyDescent="0.2">
      <c r="J103" s="3">
        <v>38518</v>
      </c>
      <c r="K103">
        <v>7.18</v>
      </c>
      <c r="L103">
        <f t="shared" si="11"/>
        <v>8.1133333333333315</v>
      </c>
      <c r="O103" s="5">
        <v>39263</v>
      </c>
      <c r="P103" s="4">
        <v>0.75590000000000002</v>
      </c>
      <c r="Q103" s="6">
        <f t="shared" si="10"/>
        <v>0.75673333333333337</v>
      </c>
    </row>
    <row r="104" spans="10:17" x14ac:dyDescent="0.2">
      <c r="J104" s="3">
        <v>38548</v>
      </c>
      <c r="K104">
        <v>7.63</v>
      </c>
      <c r="L104">
        <f t="shared" si="11"/>
        <v>9.6366666666666667</v>
      </c>
      <c r="O104" s="5">
        <v>39294</v>
      </c>
      <c r="P104" s="4">
        <v>0.78580000000000005</v>
      </c>
      <c r="Q104" s="6">
        <f t="shared" si="10"/>
        <v>0.74379999999999991</v>
      </c>
    </row>
    <row r="105" spans="10:17" x14ac:dyDescent="0.2">
      <c r="J105" s="3">
        <v>38579</v>
      </c>
      <c r="K105">
        <v>9.5299999999999994</v>
      </c>
      <c r="L105">
        <f t="shared" si="11"/>
        <v>11.566666666666668</v>
      </c>
      <c r="O105" s="5">
        <v>39325</v>
      </c>
      <c r="P105" s="4">
        <v>0.72850000000000004</v>
      </c>
      <c r="Q105" s="6">
        <f t="shared" si="10"/>
        <v>0.73539999999999994</v>
      </c>
    </row>
    <row r="106" spans="10:17" x14ac:dyDescent="0.2">
      <c r="J106" s="3">
        <v>38610</v>
      </c>
      <c r="K106">
        <v>11.75</v>
      </c>
      <c r="L106">
        <f t="shared" si="11"/>
        <v>11.823333333333332</v>
      </c>
      <c r="O106" s="5">
        <v>39355</v>
      </c>
      <c r="P106" s="4">
        <v>0.71709999999999996</v>
      </c>
      <c r="Q106" s="6">
        <f t="shared" si="10"/>
        <v>0.74670000000000003</v>
      </c>
    </row>
    <row r="107" spans="10:17" x14ac:dyDescent="0.2">
      <c r="J107" s="3">
        <v>38640</v>
      </c>
      <c r="K107">
        <v>13.42</v>
      </c>
      <c r="L107">
        <f t="shared" si="11"/>
        <v>12.256666666666666</v>
      </c>
      <c r="O107" s="5">
        <v>39386</v>
      </c>
      <c r="P107" s="4">
        <v>0.76060000000000005</v>
      </c>
      <c r="Q107" s="6">
        <f t="shared" si="10"/>
        <v>0.76386666666666658</v>
      </c>
    </row>
    <row r="108" spans="10:17" x14ac:dyDescent="0.2">
      <c r="J108" s="3">
        <v>38671</v>
      </c>
      <c r="K108">
        <v>10.3</v>
      </c>
      <c r="L108">
        <f t="shared" si="11"/>
        <v>10.68</v>
      </c>
      <c r="O108" s="5">
        <v>39416</v>
      </c>
      <c r="P108" s="4">
        <v>0.76239999999999997</v>
      </c>
      <c r="Q108" s="6">
        <f t="shared" si="10"/>
        <v>0.76759999999999995</v>
      </c>
    </row>
    <row r="109" spans="10:17" x14ac:dyDescent="0.2">
      <c r="J109" s="3">
        <v>38701</v>
      </c>
      <c r="K109">
        <v>13.05</v>
      </c>
      <c r="L109">
        <f t="shared" si="11"/>
        <v>9.76</v>
      </c>
      <c r="O109" s="5">
        <v>39447</v>
      </c>
      <c r="P109" s="4">
        <v>0.76859999999999995</v>
      </c>
      <c r="Q109" s="6">
        <f t="shared" si="10"/>
        <v>0.77906666666666669</v>
      </c>
    </row>
    <row r="110" spans="10:17" x14ac:dyDescent="0.2">
      <c r="J110" s="3">
        <v>38732</v>
      </c>
      <c r="K110">
        <v>8.69</v>
      </c>
      <c r="L110">
        <f t="shared" si="11"/>
        <v>7.706666666666667</v>
      </c>
      <c r="O110" s="5">
        <v>39478</v>
      </c>
      <c r="P110" s="4">
        <v>0.77180000000000004</v>
      </c>
      <c r="Q110" s="6">
        <f t="shared" si="10"/>
        <v>0.79043333333333321</v>
      </c>
    </row>
    <row r="111" spans="10:17" x14ac:dyDescent="0.2">
      <c r="J111" s="3">
        <v>38763</v>
      </c>
      <c r="K111">
        <v>7.54</v>
      </c>
      <c r="L111">
        <f t="shared" si="11"/>
        <v>7.1966666666666663</v>
      </c>
      <c r="O111" s="5">
        <v>39507</v>
      </c>
      <c r="P111" s="4">
        <v>0.79679999999999995</v>
      </c>
      <c r="Q111" s="6">
        <f t="shared" si="10"/>
        <v>0.79649999999999999</v>
      </c>
    </row>
    <row r="112" spans="10:17" x14ac:dyDescent="0.2">
      <c r="J112" s="3">
        <v>38791</v>
      </c>
      <c r="K112">
        <v>6.89</v>
      </c>
      <c r="L112">
        <f t="shared" si="11"/>
        <v>6.7666666666666666</v>
      </c>
      <c r="O112" s="5">
        <v>39538</v>
      </c>
      <c r="P112" s="4">
        <v>0.80269999999999997</v>
      </c>
      <c r="Q112" s="6">
        <f t="shared" si="10"/>
        <v>0.78986666666666672</v>
      </c>
    </row>
    <row r="113" spans="10:17" x14ac:dyDescent="0.2">
      <c r="J113" s="3">
        <v>38822</v>
      </c>
      <c r="K113">
        <v>7.16</v>
      </c>
      <c r="L113">
        <f t="shared" si="11"/>
        <v>6.54</v>
      </c>
      <c r="O113" s="5">
        <v>39568</v>
      </c>
      <c r="P113" s="4">
        <v>0.79</v>
      </c>
      <c r="Q113" s="6">
        <f t="shared" si="10"/>
        <v>0.77586666666666659</v>
      </c>
    </row>
    <row r="114" spans="10:17" x14ac:dyDescent="0.2">
      <c r="J114" s="3">
        <v>38852</v>
      </c>
      <c r="K114">
        <v>6.25</v>
      </c>
      <c r="L114">
        <f t="shared" si="11"/>
        <v>6.2100000000000009</v>
      </c>
      <c r="O114" s="5">
        <v>39599</v>
      </c>
      <c r="P114" s="4">
        <v>0.77690000000000003</v>
      </c>
      <c r="Q114" s="6">
        <f t="shared" si="10"/>
        <v>0.76429999999999998</v>
      </c>
    </row>
    <row r="115" spans="10:17" x14ac:dyDescent="0.2">
      <c r="J115" s="3">
        <v>38883</v>
      </c>
      <c r="K115">
        <v>6.21</v>
      </c>
      <c r="L115">
        <f t="shared" si="11"/>
        <v>6.5066666666666668</v>
      </c>
      <c r="O115" s="5">
        <v>39629</v>
      </c>
      <c r="P115" s="4">
        <v>0.76070000000000004</v>
      </c>
      <c r="Q115" s="6">
        <f t="shared" si="10"/>
        <v>0.74206666666666665</v>
      </c>
    </row>
    <row r="116" spans="10:17" x14ac:dyDescent="0.2">
      <c r="J116" s="3">
        <v>38913</v>
      </c>
      <c r="K116">
        <v>6.17</v>
      </c>
      <c r="L116">
        <f t="shared" si="11"/>
        <v>6.07</v>
      </c>
      <c r="O116" s="5">
        <v>39660</v>
      </c>
      <c r="P116" s="4">
        <v>0.75529999999999997</v>
      </c>
      <c r="Q116" s="6">
        <f t="shared" si="10"/>
        <v>0.71343333333333325</v>
      </c>
    </row>
    <row r="117" spans="10:17" x14ac:dyDescent="0.2">
      <c r="J117" s="3">
        <v>38944</v>
      </c>
      <c r="K117">
        <v>7.14</v>
      </c>
      <c r="L117">
        <f t="shared" si="11"/>
        <v>5.9633333333333338</v>
      </c>
      <c r="O117" s="5">
        <v>39691</v>
      </c>
      <c r="P117" s="4">
        <v>0.71020000000000005</v>
      </c>
      <c r="Q117" s="6">
        <f t="shared" si="10"/>
        <v>0.66623333333333334</v>
      </c>
    </row>
    <row r="118" spans="10:17" x14ac:dyDescent="0.2">
      <c r="J118" s="3">
        <v>38975</v>
      </c>
      <c r="K118">
        <v>4.9000000000000004</v>
      </c>
      <c r="L118">
        <f t="shared" si="11"/>
        <v>6.0533333333333337</v>
      </c>
      <c r="O118" s="5">
        <v>39721</v>
      </c>
      <c r="P118" s="4">
        <v>0.67479999999999996</v>
      </c>
      <c r="Q118" s="6">
        <f t="shared" si="10"/>
        <v>0.61786666666666668</v>
      </c>
    </row>
    <row r="119" spans="10:17" x14ac:dyDescent="0.2">
      <c r="J119" s="3">
        <v>39005</v>
      </c>
      <c r="K119">
        <v>5.85</v>
      </c>
      <c r="L119">
        <f t="shared" si="11"/>
        <v>6.663333333333334</v>
      </c>
      <c r="O119" s="5">
        <v>39752</v>
      </c>
      <c r="P119" s="4">
        <v>0.61370000000000002</v>
      </c>
      <c r="Q119" s="6">
        <f t="shared" si="10"/>
        <v>0.57856666666666667</v>
      </c>
    </row>
    <row r="120" spans="10:17" x14ac:dyDescent="0.2">
      <c r="J120" s="3">
        <v>39036</v>
      </c>
      <c r="K120">
        <v>7.41</v>
      </c>
      <c r="L120">
        <f t="shared" si="11"/>
        <v>6.8966666666666674</v>
      </c>
      <c r="O120" s="5">
        <v>39782</v>
      </c>
      <c r="P120" s="4">
        <v>0.56510000000000005</v>
      </c>
      <c r="Q120" s="6">
        <f t="shared" si="10"/>
        <v>0.55819999999999992</v>
      </c>
    </row>
    <row r="121" spans="10:17" x14ac:dyDescent="0.2">
      <c r="J121" s="3">
        <v>39066</v>
      </c>
      <c r="K121">
        <v>6.73</v>
      </c>
      <c r="L121">
        <f t="shared" si="11"/>
        <v>7.0933333333333337</v>
      </c>
      <c r="O121" s="5">
        <v>39813</v>
      </c>
      <c r="P121" s="4">
        <v>0.55689999999999995</v>
      </c>
      <c r="Q121" s="6">
        <f t="shared" si="10"/>
        <v>0.54153333333333331</v>
      </c>
    </row>
    <row r="122" spans="10:17" x14ac:dyDescent="0.2">
      <c r="J122" s="3">
        <v>39097</v>
      </c>
      <c r="K122">
        <v>6.55</v>
      </c>
      <c r="L122">
        <f t="shared" si="11"/>
        <v>7.22</v>
      </c>
      <c r="O122" s="5">
        <v>39844</v>
      </c>
      <c r="P122" s="4">
        <v>0.55259999999999998</v>
      </c>
      <c r="Q122" s="6">
        <f t="shared" si="10"/>
        <v>0.53283333333333338</v>
      </c>
    </row>
    <row r="123" spans="10:17" x14ac:dyDescent="0.2">
      <c r="J123" s="3">
        <v>39128</v>
      </c>
      <c r="K123">
        <v>8</v>
      </c>
      <c r="L123">
        <f t="shared" si="11"/>
        <v>7.57</v>
      </c>
      <c r="O123" s="5">
        <v>39872</v>
      </c>
      <c r="P123" s="4">
        <v>0.5151</v>
      </c>
      <c r="Q123" s="6">
        <f t="shared" si="10"/>
        <v>0.53893333333333338</v>
      </c>
    </row>
    <row r="124" spans="10:17" x14ac:dyDescent="0.2">
      <c r="J124" s="3">
        <v>39156</v>
      </c>
      <c r="K124">
        <v>7.11</v>
      </c>
      <c r="L124">
        <f t="shared" si="11"/>
        <v>7.45</v>
      </c>
      <c r="O124" s="5">
        <v>39903</v>
      </c>
      <c r="P124" s="4">
        <v>0.53080000000000005</v>
      </c>
      <c r="Q124" s="6">
        <f t="shared" si="10"/>
        <v>0.56686666666666674</v>
      </c>
    </row>
    <row r="125" spans="10:17" x14ac:dyDescent="0.2">
      <c r="J125" s="3">
        <v>39187</v>
      </c>
      <c r="K125">
        <v>7.6</v>
      </c>
      <c r="L125">
        <f t="shared" si="11"/>
        <v>7.5299999999999985</v>
      </c>
      <c r="O125" s="5">
        <v>39933</v>
      </c>
      <c r="P125" s="4">
        <v>0.57089999999999996</v>
      </c>
      <c r="Q125" s="6">
        <f t="shared" si="10"/>
        <v>0.60239999999999994</v>
      </c>
    </row>
    <row r="126" spans="10:17" x14ac:dyDescent="0.2">
      <c r="J126" s="3">
        <v>39217</v>
      </c>
      <c r="K126">
        <v>7.64</v>
      </c>
      <c r="L126">
        <f t="shared" si="11"/>
        <v>7.0699999999999994</v>
      </c>
      <c r="O126" s="5">
        <v>39964</v>
      </c>
      <c r="P126" s="4">
        <v>0.59889999999999999</v>
      </c>
      <c r="Q126" s="6">
        <f t="shared" si="10"/>
        <v>0.62666666666666659</v>
      </c>
    </row>
    <row r="127" spans="10:17" x14ac:dyDescent="0.2">
      <c r="J127" s="3">
        <v>39248</v>
      </c>
      <c r="K127">
        <v>7.35</v>
      </c>
      <c r="L127">
        <f t="shared" si="11"/>
        <v>6.5966666666666667</v>
      </c>
      <c r="O127" s="5">
        <v>39994</v>
      </c>
      <c r="P127" s="4">
        <v>0.63739999999999997</v>
      </c>
      <c r="Q127" s="6">
        <f t="shared" si="10"/>
        <v>0.65216666666666667</v>
      </c>
    </row>
    <row r="128" spans="10:17" x14ac:dyDescent="0.2">
      <c r="J128" s="3">
        <v>39278</v>
      </c>
      <c r="K128">
        <v>6.22</v>
      </c>
      <c r="L128">
        <f t="shared" si="11"/>
        <v>6.1733333333333329</v>
      </c>
      <c r="O128" s="5">
        <v>40025</v>
      </c>
      <c r="P128" s="4">
        <v>0.64370000000000005</v>
      </c>
      <c r="Q128" s="6">
        <f t="shared" si="10"/>
        <v>0.6738333333333334</v>
      </c>
    </row>
    <row r="129" spans="10:17" x14ac:dyDescent="0.2">
      <c r="J129" s="3">
        <v>39309</v>
      </c>
      <c r="K129">
        <v>6.22</v>
      </c>
      <c r="L129">
        <f t="shared" si="11"/>
        <v>6.3466666666666667</v>
      </c>
      <c r="O129" s="5">
        <v>40056</v>
      </c>
      <c r="P129" s="4">
        <v>0.6754</v>
      </c>
      <c r="Q129" s="6">
        <f t="shared" si="10"/>
        <v>0.70536666666666681</v>
      </c>
    </row>
    <row r="130" spans="10:17" x14ac:dyDescent="0.2">
      <c r="J130" s="3">
        <v>39340</v>
      </c>
      <c r="K130">
        <v>6.08</v>
      </c>
      <c r="L130">
        <f t="shared" si="11"/>
        <v>6.6400000000000006</v>
      </c>
      <c r="O130" s="5">
        <v>40086</v>
      </c>
      <c r="P130" s="4">
        <v>0.70240000000000002</v>
      </c>
      <c r="Q130" s="6">
        <f t="shared" si="10"/>
        <v>0.72386666666666677</v>
      </c>
    </row>
    <row r="131" spans="10:17" x14ac:dyDescent="0.2">
      <c r="J131" s="3">
        <v>39370</v>
      </c>
      <c r="K131">
        <v>6.74</v>
      </c>
      <c r="L131">
        <f t="shared" si="11"/>
        <v>6.9833333333333334</v>
      </c>
      <c r="O131" s="5">
        <v>40117</v>
      </c>
      <c r="P131" s="4">
        <v>0.73829999999999996</v>
      </c>
      <c r="Q131" s="6">
        <f t="shared" si="10"/>
        <v>0.72846666666666648</v>
      </c>
    </row>
    <row r="132" spans="10:17" x14ac:dyDescent="0.2">
      <c r="J132" s="3">
        <v>39401</v>
      </c>
      <c r="K132">
        <v>7.1</v>
      </c>
      <c r="L132">
        <f t="shared" si="11"/>
        <v>7.4000000000000012</v>
      </c>
      <c r="O132" s="5">
        <v>40147</v>
      </c>
      <c r="P132" s="4">
        <v>0.73089999999999999</v>
      </c>
      <c r="Q132" s="6">
        <f t="shared" ref="Q132:Q195" si="12">AVERAGE(P132:P134)</f>
        <v>0.72493333333333332</v>
      </c>
    </row>
    <row r="133" spans="10:17" x14ac:dyDescent="0.2">
      <c r="J133" s="3">
        <v>39431</v>
      </c>
      <c r="K133">
        <v>7.11</v>
      </c>
      <c r="L133">
        <f t="shared" si="11"/>
        <v>7.88</v>
      </c>
      <c r="O133" s="5">
        <v>40178</v>
      </c>
      <c r="P133" s="4">
        <v>0.71619999999999995</v>
      </c>
      <c r="Q133" s="6">
        <f t="shared" si="12"/>
        <v>0.71376666666666677</v>
      </c>
    </row>
    <row r="134" spans="10:17" x14ac:dyDescent="0.2">
      <c r="J134" s="3">
        <v>39462</v>
      </c>
      <c r="K134">
        <v>7.99</v>
      </c>
      <c r="L134">
        <f t="shared" si="11"/>
        <v>8.6466666666666665</v>
      </c>
      <c r="O134" s="5">
        <v>40209</v>
      </c>
      <c r="P134" s="4">
        <v>0.72770000000000001</v>
      </c>
      <c r="Q134" s="6">
        <f t="shared" si="12"/>
        <v>0.70943333333333347</v>
      </c>
    </row>
    <row r="135" spans="10:17" x14ac:dyDescent="0.2">
      <c r="J135" s="3">
        <v>39493</v>
      </c>
      <c r="K135">
        <v>8.5399999999999991</v>
      </c>
      <c r="L135">
        <f t="shared" si="11"/>
        <v>9.3766666666666669</v>
      </c>
      <c r="O135" s="5">
        <v>40237</v>
      </c>
      <c r="P135" s="4">
        <v>0.69740000000000002</v>
      </c>
      <c r="Q135" s="6">
        <f t="shared" si="12"/>
        <v>0.70430000000000004</v>
      </c>
    </row>
    <row r="136" spans="10:17" x14ac:dyDescent="0.2">
      <c r="J136" s="3">
        <v>39522</v>
      </c>
      <c r="K136">
        <v>9.41</v>
      </c>
      <c r="L136">
        <f t="shared" si="11"/>
        <v>10.286666666666667</v>
      </c>
      <c r="O136" s="5">
        <v>40268</v>
      </c>
      <c r="P136" s="4">
        <v>0.70320000000000005</v>
      </c>
      <c r="Q136" s="6">
        <f t="shared" si="12"/>
        <v>0.70489999999999997</v>
      </c>
    </row>
    <row r="137" spans="10:17" x14ac:dyDescent="0.2">
      <c r="J137" s="3">
        <v>39553</v>
      </c>
      <c r="K137">
        <v>10.18</v>
      </c>
      <c r="L137">
        <f t="shared" si="11"/>
        <v>11.38</v>
      </c>
      <c r="O137" s="5">
        <v>40298</v>
      </c>
      <c r="P137" s="4">
        <v>0.71230000000000004</v>
      </c>
      <c r="Q137" s="6">
        <f t="shared" si="12"/>
        <v>0.70143333333333346</v>
      </c>
    </row>
    <row r="138" spans="10:17" x14ac:dyDescent="0.2">
      <c r="J138" s="3">
        <v>39583</v>
      </c>
      <c r="K138">
        <v>11.27</v>
      </c>
      <c r="L138">
        <f t="shared" si="11"/>
        <v>11.683333333333332</v>
      </c>
      <c r="O138" s="5">
        <v>40329</v>
      </c>
      <c r="P138" s="4">
        <v>0.69920000000000004</v>
      </c>
      <c r="Q138" s="6">
        <f t="shared" si="12"/>
        <v>0.70103333333333329</v>
      </c>
    </row>
    <row r="139" spans="10:17" x14ac:dyDescent="0.2">
      <c r="J139" s="3">
        <v>39614</v>
      </c>
      <c r="K139">
        <v>12.69</v>
      </c>
      <c r="L139">
        <f t="shared" si="11"/>
        <v>10.68</v>
      </c>
      <c r="O139" s="5">
        <v>40359</v>
      </c>
      <c r="P139" s="4">
        <v>0.69279999999999997</v>
      </c>
      <c r="Q139" s="6">
        <f t="shared" si="12"/>
        <v>0.70643333333333336</v>
      </c>
    </row>
    <row r="140" spans="10:17" x14ac:dyDescent="0.2">
      <c r="J140" s="3">
        <v>39644</v>
      </c>
      <c r="K140">
        <v>11.09</v>
      </c>
      <c r="L140">
        <f t="shared" si="11"/>
        <v>9.0066666666666677</v>
      </c>
      <c r="O140" s="5">
        <v>40390</v>
      </c>
      <c r="P140" s="4">
        <v>0.71109999999999995</v>
      </c>
      <c r="Q140" s="6">
        <f t="shared" si="12"/>
        <v>0.7174666666666667</v>
      </c>
    </row>
    <row r="141" spans="10:17" x14ac:dyDescent="0.2">
      <c r="J141" s="3">
        <v>39675</v>
      </c>
      <c r="K141">
        <v>8.26</v>
      </c>
      <c r="L141">
        <f t="shared" si="11"/>
        <v>7.5566666666666675</v>
      </c>
      <c r="O141" s="5">
        <v>40421</v>
      </c>
      <c r="P141" s="4">
        <v>0.71540000000000004</v>
      </c>
      <c r="Q141" s="6">
        <f t="shared" si="12"/>
        <v>0.7304666666666666</v>
      </c>
    </row>
    <row r="142" spans="10:17" x14ac:dyDescent="0.2">
      <c r="J142" s="3">
        <v>39706</v>
      </c>
      <c r="K142">
        <v>7.67</v>
      </c>
      <c r="L142">
        <f t="shared" si="11"/>
        <v>7.03</v>
      </c>
      <c r="O142" s="5">
        <v>40451</v>
      </c>
      <c r="P142" s="4">
        <v>0.72589999999999999</v>
      </c>
      <c r="Q142" s="6">
        <f t="shared" si="12"/>
        <v>0.7495666666666666</v>
      </c>
    </row>
    <row r="143" spans="10:17" x14ac:dyDescent="0.2">
      <c r="J143" s="3">
        <v>39736</v>
      </c>
      <c r="K143">
        <v>6.74</v>
      </c>
      <c r="L143">
        <f t="shared" si="11"/>
        <v>6.413333333333334</v>
      </c>
      <c r="O143" s="5">
        <v>40482</v>
      </c>
      <c r="P143" s="4">
        <v>0.75009999999999999</v>
      </c>
      <c r="Q143" s="6">
        <f t="shared" si="12"/>
        <v>0.75773333333333337</v>
      </c>
    </row>
    <row r="144" spans="10:17" x14ac:dyDescent="0.2">
      <c r="J144" s="3">
        <v>39767</v>
      </c>
      <c r="K144">
        <v>6.68</v>
      </c>
      <c r="L144">
        <f t="shared" si="11"/>
        <v>5.913333333333334</v>
      </c>
      <c r="O144" s="5">
        <v>40512</v>
      </c>
      <c r="P144" s="4">
        <v>0.77270000000000005</v>
      </c>
      <c r="Q144" s="6">
        <f t="shared" si="12"/>
        <v>0.76279999999999992</v>
      </c>
    </row>
    <row r="145" spans="10:17" x14ac:dyDescent="0.2">
      <c r="J145" s="3">
        <v>39797</v>
      </c>
      <c r="K145">
        <v>5.82</v>
      </c>
      <c r="L145">
        <f t="shared" si="11"/>
        <v>5.1933333333333334</v>
      </c>
      <c r="O145" s="5">
        <v>40543</v>
      </c>
      <c r="P145" s="4">
        <v>0.75039999999999996</v>
      </c>
      <c r="Q145" s="6">
        <f t="shared" si="12"/>
        <v>0.75933333333333319</v>
      </c>
    </row>
    <row r="146" spans="10:17" x14ac:dyDescent="0.2">
      <c r="J146" s="3">
        <v>39828</v>
      </c>
      <c r="K146">
        <v>5.24</v>
      </c>
      <c r="L146">
        <f t="shared" si="11"/>
        <v>4.5733333333333333</v>
      </c>
      <c r="O146" s="5">
        <v>40574</v>
      </c>
      <c r="P146" s="4">
        <v>0.76529999999999998</v>
      </c>
      <c r="Q146" s="6">
        <f t="shared" si="12"/>
        <v>0.75613333333333344</v>
      </c>
    </row>
    <row r="147" spans="10:17" x14ac:dyDescent="0.2">
      <c r="J147" s="3">
        <v>39859</v>
      </c>
      <c r="K147">
        <v>4.5199999999999996</v>
      </c>
      <c r="L147">
        <f t="shared" si="11"/>
        <v>3.9933333333333336</v>
      </c>
      <c r="O147" s="5">
        <v>40602</v>
      </c>
      <c r="P147" s="4">
        <v>0.76229999999999998</v>
      </c>
      <c r="Q147" s="6">
        <f t="shared" si="12"/>
        <v>0.7629999999999999</v>
      </c>
    </row>
    <row r="148" spans="10:17" x14ac:dyDescent="0.2">
      <c r="J148" s="3">
        <v>39887</v>
      </c>
      <c r="K148">
        <v>3.96</v>
      </c>
      <c r="L148">
        <f t="shared" si="11"/>
        <v>3.7633333333333332</v>
      </c>
      <c r="O148" s="5">
        <v>40633</v>
      </c>
      <c r="P148" s="4">
        <v>0.74080000000000001</v>
      </c>
      <c r="Q148" s="6">
        <f t="shared" si="12"/>
        <v>0.77416666666666656</v>
      </c>
    </row>
    <row r="149" spans="10:17" x14ac:dyDescent="0.2">
      <c r="J149" s="3">
        <v>39918</v>
      </c>
      <c r="K149">
        <v>3.5</v>
      </c>
      <c r="L149">
        <f t="shared" si="11"/>
        <v>3.7099999999999995</v>
      </c>
      <c r="O149" s="5">
        <v>40663</v>
      </c>
      <c r="P149" s="4">
        <v>0.78590000000000004</v>
      </c>
      <c r="Q149" s="6">
        <f t="shared" si="12"/>
        <v>0.79890000000000005</v>
      </c>
    </row>
    <row r="150" spans="10:17" x14ac:dyDescent="0.2">
      <c r="J150" s="3">
        <v>39948</v>
      </c>
      <c r="K150">
        <v>3.83</v>
      </c>
      <c r="L150">
        <f t="shared" si="11"/>
        <v>3.67</v>
      </c>
      <c r="O150" s="5">
        <v>40694</v>
      </c>
      <c r="P150" s="4">
        <v>0.79579999999999995</v>
      </c>
      <c r="Q150" s="6">
        <f t="shared" si="12"/>
        <v>0.81876666666666653</v>
      </c>
    </row>
    <row r="151" spans="10:17" x14ac:dyDescent="0.2">
      <c r="J151" s="3">
        <v>39979</v>
      </c>
      <c r="K151">
        <v>3.8</v>
      </c>
      <c r="L151">
        <f t="shared" si="11"/>
        <v>3.44</v>
      </c>
      <c r="O151" s="5">
        <v>40724</v>
      </c>
      <c r="P151" s="4">
        <v>0.81499999999999995</v>
      </c>
      <c r="Q151" s="6">
        <f t="shared" si="12"/>
        <v>0.83296666666666663</v>
      </c>
    </row>
    <row r="152" spans="10:17" x14ac:dyDescent="0.2">
      <c r="J152" s="3">
        <v>40009</v>
      </c>
      <c r="K152">
        <v>3.38</v>
      </c>
      <c r="L152">
        <f t="shared" si="11"/>
        <v>3.17</v>
      </c>
      <c r="O152" s="5">
        <v>40755</v>
      </c>
      <c r="P152" s="4">
        <v>0.84550000000000003</v>
      </c>
      <c r="Q152" s="6">
        <f t="shared" si="12"/>
        <v>0.83273333333333321</v>
      </c>
    </row>
    <row r="153" spans="10:17" x14ac:dyDescent="0.2">
      <c r="J153" s="3">
        <v>40040</v>
      </c>
      <c r="K153">
        <v>3.14</v>
      </c>
      <c r="L153">
        <f t="shared" si="11"/>
        <v>3.3800000000000003</v>
      </c>
      <c r="O153" s="5">
        <v>40786</v>
      </c>
      <c r="P153" s="4">
        <v>0.83840000000000003</v>
      </c>
      <c r="Q153" s="6">
        <f t="shared" si="12"/>
        <v>0.81353333333333333</v>
      </c>
    </row>
    <row r="154" spans="10:17" x14ac:dyDescent="0.2">
      <c r="J154" s="3">
        <v>40071</v>
      </c>
      <c r="K154">
        <v>2.99</v>
      </c>
      <c r="L154">
        <f t="shared" si="11"/>
        <v>3.5533333333333332</v>
      </c>
      <c r="O154" s="5">
        <v>40816</v>
      </c>
      <c r="P154" s="4">
        <v>0.81430000000000002</v>
      </c>
      <c r="Q154" s="6">
        <f t="shared" si="12"/>
        <v>0.79166666666666663</v>
      </c>
    </row>
    <row r="155" spans="10:17" x14ac:dyDescent="0.2">
      <c r="J155" s="3">
        <v>40101</v>
      </c>
      <c r="K155">
        <v>4.01</v>
      </c>
      <c r="L155">
        <f t="shared" si="11"/>
        <v>4.34</v>
      </c>
      <c r="O155" s="5">
        <v>40847</v>
      </c>
      <c r="P155" s="4">
        <v>0.78790000000000004</v>
      </c>
      <c r="Q155" s="6">
        <f t="shared" si="12"/>
        <v>0.77680000000000005</v>
      </c>
    </row>
    <row r="156" spans="10:17" x14ac:dyDescent="0.2">
      <c r="J156" s="3">
        <v>40132</v>
      </c>
      <c r="K156">
        <v>3.66</v>
      </c>
      <c r="L156">
        <f t="shared" ref="L156:L219" si="13">AVERAGE(K156:K158)</f>
        <v>4.9466666666666663</v>
      </c>
      <c r="O156" s="5">
        <v>40877</v>
      </c>
      <c r="P156" s="4">
        <v>0.77280000000000004</v>
      </c>
      <c r="Q156" s="6">
        <f t="shared" si="12"/>
        <v>0.78106666666666669</v>
      </c>
    </row>
    <row r="157" spans="10:17" x14ac:dyDescent="0.2">
      <c r="J157" s="3">
        <v>40162</v>
      </c>
      <c r="K157">
        <v>5.35</v>
      </c>
      <c r="L157">
        <f t="shared" si="13"/>
        <v>5.5</v>
      </c>
      <c r="O157" s="5">
        <v>40908</v>
      </c>
      <c r="P157" s="4">
        <v>0.76970000000000005</v>
      </c>
      <c r="Q157" s="6">
        <f t="shared" si="12"/>
        <v>0.80156666666666665</v>
      </c>
    </row>
    <row r="158" spans="10:17" x14ac:dyDescent="0.2">
      <c r="J158" s="3">
        <v>40193</v>
      </c>
      <c r="K158">
        <v>5.83</v>
      </c>
      <c r="L158">
        <f t="shared" si="13"/>
        <v>5.1466666666666674</v>
      </c>
      <c r="O158" s="5">
        <v>40939</v>
      </c>
      <c r="P158" s="4">
        <v>0.80069999999999997</v>
      </c>
      <c r="Q158" s="6">
        <f t="shared" si="12"/>
        <v>0.81859999999999999</v>
      </c>
    </row>
    <row r="159" spans="10:17" x14ac:dyDescent="0.2">
      <c r="J159" s="3">
        <v>40224</v>
      </c>
      <c r="K159">
        <v>5.32</v>
      </c>
      <c r="L159">
        <f t="shared" si="13"/>
        <v>4.5466666666666669</v>
      </c>
      <c r="O159" s="5">
        <v>40968</v>
      </c>
      <c r="P159" s="4">
        <v>0.83430000000000004</v>
      </c>
      <c r="Q159" s="6">
        <f t="shared" si="12"/>
        <v>0.82469999999999999</v>
      </c>
    </row>
    <row r="160" spans="10:17" x14ac:dyDescent="0.2">
      <c r="J160" s="3">
        <v>40252</v>
      </c>
      <c r="K160">
        <v>4.29</v>
      </c>
      <c r="L160">
        <f t="shared" si="13"/>
        <v>4.1533333333333333</v>
      </c>
      <c r="O160" s="5">
        <v>40999</v>
      </c>
      <c r="P160" s="4">
        <v>0.82079999999999997</v>
      </c>
      <c r="Q160" s="6">
        <f t="shared" si="12"/>
        <v>0.80533333333333335</v>
      </c>
    </row>
    <row r="161" spans="10:17" x14ac:dyDescent="0.2">
      <c r="J161" s="3">
        <v>40283</v>
      </c>
      <c r="K161">
        <v>4.03</v>
      </c>
      <c r="L161">
        <f t="shared" si="13"/>
        <v>4.3233333333333333</v>
      </c>
      <c r="O161" s="5">
        <v>41029</v>
      </c>
      <c r="P161" s="4">
        <v>0.81899999999999995</v>
      </c>
      <c r="Q161" s="6">
        <f t="shared" si="12"/>
        <v>0.79176666666666673</v>
      </c>
    </row>
    <row r="162" spans="10:17" x14ac:dyDescent="0.2">
      <c r="J162" s="3">
        <v>40313</v>
      </c>
      <c r="K162">
        <v>4.1399999999999997</v>
      </c>
      <c r="L162">
        <f t="shared" si="13"/>
        <v>4.5233333333333334</v>
      </c>
      <c r="O162" s="5">
        <v>41060</v>
      </c>
      <c r="P162" s="4">
        <v>0.7762</v>
      </c>
      <c r="Q162" s="6">
        <f t="shared" si="12"/>
        <v>0.78483333333333327</v>
      </c>
    </row>
    <row r="163" spans="10:17" x14ac:dyDescent="0.2">
      <c r="J163" s="3">
        <v>40344</v>
      </c>
      <c r="K163">
        <v>4.8</v>
      </c>
      <c r="L163">
        <f t="shared" si="13"/>
        <v>4.583333333333333</v>
      </c>
      <c r="O163" s="5">
        <v>41090</v>
      </c>
      <c r="P163" s="4">
        <v>0.78010000000000002</v>
      </c>
      <c r="Q163" s="6">
        <f t="shared" si="12"/>
        <v>0.79603333333333337</v>
      </c>
    </row>
    <row r="164" spans="10:17" x14ac:dyDescent="0.2">
      <c r="J164" s="3">
        <v>40374</v>
      </c>
      <c r="K164">
        <v>4.63</v>
      </c>
      <c r="L164">
        <f t="shared" si="13"/>
        <v>4.28</v>
      </c>
      <c r="O164" s="5">
        <v>41121</v>
      </c>
      <c r="P164" s="4">
        <v>0.79820000000000002</v>
      </c>
      <c r="Q164" s="6">
        <f t="shared" si="12"/>
        <v>0.80846666666666678</v>
      </c>
    </row>
    <row r="165" spans="10:17" x14ac:dyDescent="0.2">
      <c r="J165" s="3">
        <v>40405</v>
      </c>
      <c r="K165">
        <v>4.32</v>
      </c>
      <c r="L165">
        <f t="shared" si="13"/>
        <v>3.8800000000000003</v>
      </c>
      <c r="O165" s="5">
        <v>41152</v>
      </c>
      <c r="P165" s="4">
        <v>0.80979999999999996</v>
      </c>
      <c r="Q165" s="6">
        <f t="shared" si="12"/>
        <v>0.81566666666666665</v>
      </c>
    </row>
    <row r="166" spans="10:17" x14ac:dyDescent="0.2">
      <c r="J166" s="3">
        <v>40436</v>
      </c>
      <c r="K166">
        <v>3.89</v>
      </c>
      <c r="L166">
        <f t="shared" si="13"/>
        <v>3.6766666666666672</v>
      </c>
      <c r="O166" s="5">
        <v>41182</v>
      </c>
      <c r="P166" s="4">
        <v>0.81740000000000002</v>
      </c>
      <c r="Q166" s="6">
        <f t="shared" si="12"/>
        <v>0.81879999999999997</v>
      </c>
    </row>
    <row r="167" spans="10:17" x14ac:dyDescent="0.2">
      <c r="J167" s="3">
        <v>40466</v>
      </c>
      <c r="K167">
        <v>3.43</v>
      </c>
      <c r="L167">
        <f t="shared" si="13"/>
        <v>3.7966666666666669</v>
      </c>
      <c r="O167" s="5">
        <v>41213</v>
      </c>
      <c r="P167" s="4">
        <v>0.81979999999999997</v>
      </c>
      <c r="Q167" s="6">
        <f t="shared" si="12"/>
        <v>0.8236</v>
      </c>
    </row>
    <row r="168" spans="10:17" x14ac:dyDescent="0.2">
      <c r="J168" s="3">
        <v>40497</v>
      </c>
      <c r="K168">
        <v>3.71</v>
      </c>
      <c r="L168">
        <f t="shared" si="13"/>
        <v>4.1499999999999995</v>
      </c>
      <c r="O168" s="5">
        <v>41243</v>
      </c>
      <c r="P168" s="4">
        <v>0.81920000000000004</v>
      </c>
      <c r="Q168" s="6">
        <f t="shared" si="12"/>
        <v>0.82950000000000002</v>
      </c>
    </row>
    <row r="169" spans="10:17" x14ac:dyDescent="0.2">
      <c r="J169" s="3">
        <v>40527</v>
      </c>
      <c r="K169">
        <v>4.25</v>
      </c>
      <c r="L169">
        <f t="shared" si="13"/>
        <v>4.2766666666666664</v>
      </c>
      <c r="O169" s="5">
        <v>41274</v>
      </c>
      <c r="P169" s="4">
        <v>0.83179999999999998</v>
      </c>
      <c r="Q169" s="6">
        <f t="shared" si="12"/>
        <v>0.83606666666666662</v>
      </c>
    </row>
    <row r="170" spans="10:17" x14ac:dyDescent="0.2">
      <c r="J170" s="3">
        <v>40558</v>
      </c>
      <c r="K170">
        <v>4.49</v>
      </c>
      <c r="L170">
        <f t="shared" si="13"/>
        <v>4.1833333333333336</v>
      </c>
      <c r="O170" s="5">
        <v>41305</v>
      </c>
      <c r="P170" s="4">
        <v>0.83750000000000002</v>
      </c>
      <c r="Q170" s="6">
        <f t="shared" si="12"/>
        <v>0.83473333333333333</v>
      </c>
    </row>
    <row r="171" spans="10:17" x14ac:dyDescent="0.2">
      <c r="J171" s="3">
        <v>40589</v>
      </c>
      <c r="K171">
        <v>4.09</v>
      </c>
      <c r="L171">
        <f t="shared" si="13"/>
        <v>4.1000000000000005</v>
      </c>
      <c r="O171" s="5">
        <v>41333</v>
      </c>
      <c r="P171" s="4">
        <v>0.83889999999999998</v>
      </c>
      <c r="Q171" s="6">
        <f t="shared" si="12"/>
        <v>0.83800000000000008</v>
      </c>
    </row>
    <row r="172" spans="10:17" x14ac:dyDescent="0.2">
      <c r="J172" s="3">
        <v>40617</v>
      </c>
      <c r="K172">
        <v>3.97</v>
      </c>
      <c r="L172">
        <f t="shared" si="13"/>
        <v>4.1733333333333329</v>
      </c>
      <c r="O172" s="5">
        <v>41364</v>
      </c>
      <c r="P172" s="4">
        <v>0.82779999999999998</v>
      </c>
      <c r="Q172" s="6">
        <f t="shared" si="12"/>
        <v>0.83389999999999997</v>
      </c>
    </row>
    <row r="173" spans="10:17" x14ac:dyDescent="0.2">
      <c r="J173" s="3">
        <v>40648</v>
      </c>
      <c r="K173">
        <v>4.24</v>
      </c>
      <c r="L173">
        <f t="shared" si="13"/>
        <v>4.3633333333333333</v>
      </c>
      <c r="O173" s="5">
        <v>41394</v>
      </c>
      <c r="P173" s="4">
        <v>0.84730000000000005</v>
      </c>
      <c r="Q173" s="6">
        <f t="shared" si="12"/>
        <v>0.82156666666666667</v>
      </c>
    </row>
    <row r="174" spans="10:17" x14ac:dyDescent="0.2">
      <c r="J174" s="3">
        <v>40678</v>
      </c>
      <c r="K174">
        <v>4.3099999999999996</v>
      </c>
      <c r="L174">
        <f t="shared" si="13"/>
        <v>4.4233333333333329</v>
      </c>
      <c r="O174" s="5">
        <v>41425</v>
      </c>
      <c r="P174" s="4">
        <v>0.8266</v>
      </c>
      <c r="Q174" s="6">
        <f t="shared" si="12"/>
        <v>0.80193333333333339</v>
      </c>
    </row>
    <row r="175" spans="10:17" x14ac:dyDescent="0.2">
      <c r="J175" s="3">
        <v>40709</v>
      </c>
      <c r="K175">
        <v>4.54</v>
      </c>
      <c r="L175">
        <f t="shared" si="13"/>
        <v>4.34</v>
      </c>
      <c r="O175" s="5">
        <v>41455</v>
      </c>
      <c r="P175" s="4">
        <v>0.79079999999999995</v>
      </c>
      <c r="Q175" s="6">
        <f t="shared" si="12"/>
        <v>0.79046666666666665</v>
      </c>
    </row>
    <row r="176" spans="10:17" x14ac:dyDescent="0.2">
      <c r="J176" s="3">
        <v>40739</v>
      </c>
      <c r="K176">
        <v>4.42</v>
      </c>
      <c r="L176">
        <f t="shared" si="13"/>
        <v>4.1266666666666669</v>
      </c>
      <c r="O176" s="5">
        <v>41486</v>
      </c>
      <c r="P176" s="4">
        <v>0.78839999999999999</v>
      </c>
      <c r="Q176" s="6">
        <f t="shared" si="12"/>
        <v>0.79769999999999996</v>
      </c>
    </row>
    <row r="177" spans="10:17" x14ac:dyDescent="0.2">
      <c r="J177" s="3">
        <v>40770</v>
      </c>
      <c r="K177">
        <v>4.0599999999999996</v>
      </c>
      <c r="L177">
        <f t="shared" si="13"/>
        <v>3.8433333333333333</v>
      </c>
      <c r="O177" s="5">
        <v>41517</v>
      </c>
      <c r="P177" s="4">
        <v>0.79220000000000002</v>
      </c>
      <c r="Q177" s="6">
        <f t="shared" si="12"/>
        <v>0.81320000000000003</v>
      </c>
    </row>
    <row r="178" spans="10:17" x14ac:dyDescent="0.2">
      <c r="J178" s="3">
        <v>40801</v>
      </c>
      <c r="K178">
        <v>3.9</v>
      </c>
      <c r="L178">
        <f t="shared" si="13"/>
        <v>3.5700000000000003</v>
      </c>
      <c r="O178" s="5">
        <v>41547</v>
      </c>
      <c r="P178" s="4">
        <v>0.8125</v>
      </c>
      <c r="Q178" s="6">
        <f t="shared" si="12"/>
        <v>0.82463333333333333</v>
      </c>
    </row>
    <row r="179" spans="10:17" x14ac:dyDescent="0.2">
      <c r="J179" s="3">
        <v>40831</v>
      </c>
      <c r="K179">
        <v>3.57</v>
      </c>
      <c r="L179">
        <f t="shared" si="13"/>
        <v>3.3266666666666667</v>
      </c>
      <c r="O179" s="5">
        <v>41578</v>
      </c>
      <c r="P179" s="4">
        <v>0.83489999999999998</v>
      </c>
      <c r="Q179" s="6">
        <f t="shared" si="12"/>
        <v>0.82806666666666662</v>
      </c>
    </row>
    <row r="180" spans="10:17" x14ac:dyDescent="0.2">
      <c r="J180" s="3">
        <v>40862</v>
      </c>
      <c r="K180">
        <v>3.24</v>
      </c>
      <c r="L180">
        <f t="shared" si="13"/>
        <v>3.0266666666666668</v>
      </c>
      <c r="O180" s="5">
        <v>41608</v>
      </c>
      <c r="P180" s="4">
        <v>0.82650000000000001</v>
      </c>
      <c r="Q180" s="6">
        <f t="shared" si="12"/>
        <v>0.82583333333333331</v>
      </c>
    </row>
    <row r="181" spans="10:17" x14ac:dyDescent="0.2">
      <c r="J181" s="3">
        <v>40892</v>
      </c>
      <c r="K181">
        <v>3.17</v>
      </c>
      <c r="L181">
        <f t="shared" si="13"/>
        <v>2.7833333333333332</v>
      </c>
      <c r="O181" s="5">
        <v>41639</v>
      </c>
      <c r="P181" s="4">
        <v>0.82279999999999998</v>
      </c>
      <c r="Q181" s="6">
        <f t="shared" si="12"/>
        <v>0.82656666666666678</v>
      </c>
    </row>
    <row r="182" spans="10:17" x14ac:dyDescent="0.2">
      <c r="J182" s="3">
        <v>40923</v>
      </c>
      <c r="K182">
        <v>2.67</v>
      </c>
      <c r="L182">
        <f t="shared" si="13"/>
        <v>2.4499999999999997</v>
      </c>
      <c r="O182" s="5">
        <v>41670</v>
      </c>
      <c r="P182" s="4">
        <v>0.82820000000000005</v>
      </c>
      <c r="Q182" s="6">
        <f t="shared" si="12"/>
        <v>0.83619999999999994</v>
      </c>
    </row>
    <row r="183" spans="10:17" x14ac:dyDescent="0.2">
      <c r="J183" s="3">
        <v>40954</v>
      </c>
      <c r="K183">
        <v>2.5099999999999998</v>
      </c>
      <c r="L183">
        <f t="shared" si="13"/>
        <v>2.21</v>
      </c>
      <c r="O183" s="5">
        <v>41698</v>
      </c>
      <c r="P183" s="4">
        <v>0.82869999999999999</v>
      </c>
      <c r="Q183" s="6">
        <f t="shared" si="12"/>
        <v>0.8474666666666667</v>
      </c>
    </row>
    <row r="184" spans="10:17" x14ac:dyDescent="0.2">
      <c r="J184" s="3">
        <v>40983</v>
      </c>
      <c r="K184">
        <v>2.17</v>
      </c>
      <c r="L184">
        <f t="shared" si="13"/>
        <v>2.1833333333333336</v>
      </c>
      <c r="O184" s="5">
        <v>41729</v>
      </c>
      <c r="P184" s="4">
        <v>0.85170000000000001</v>
      </c>
      <c r="Q184" s="6">
        <f t="shared" si="12"/>
        <v>0.85820000000000007</v>
      </c>
    </row>
    <row r="185" spans="10:17" x14ac:dyDescent="0.2">
      <c r="J185" s="3">
        <v>41014</v>
      </c>
      <c r="K185">
        <v>1.95</v>
      </c>
      <c r="L185">
        <f t="shared" si="13"/>
        <v>2.2799999999999998</v>
      </c>
      <c r="O185" s="5">
        <v>41759</v>
      </c>
      <c r="P185" s="4">
        <v>0.86199999999999999</v>
      </c>
      <c r="Q185" s="6">
        <f t="shared" si="12"/>
        <v>0.86166666666666669</v>
      </c>
    </row>
    <row r="186" spans="10:17" x14ac:dyDescent="0.2">
      <c r="J186" s="3">
        <v>41044</v>
      </c>
      <c r="K186">
        <v>2.4300000000000002</v>
      </c>
      <c r="L186">
        <f t="shared" si="13"/>
        <v>2.6133333333333337</v>
      </c>
      <c r="O186" s="5">
        <v>41790</v>
      </c>
      <c r="P186" s="4">
        <v>0.8609</v>
      </c>
      <c r="Q186" s="6">
        <f t="shared" si="12"/>
        <v>0.8642333333333333</v>
      </c>
    </row>
    <row r="187" spans="10:17" x14ac:dyDescent="0.2">
      <c r="J187" s="3">
        <v>41075</v>
      </c>
      <c r="K187">
        <v>2.46</v>
      </c>
      <c r="L187">
        <f t="shared" si="13"/>
        <v>2.75</v>
      </c>
      <c r="O187" s="5">
        <v>41820</v>
      </c>
      <c r="P187" s="4">
        <v>0.86209999999999998</v>
      </c>
      <c r="Q187" s="6">
        <f t="shared" si="12"/>
        <v>0.85843333333333327</v>
      </c>
    </row>
    <row r="188" spans="10:17" x14ac:dyDescent="0.2">
      <c r="J188" s="3">
        <v>41105</v>
      </c>
      <c r="K188">
        <v>2.95</v>
      </c>
      <c r="L188">
        <f t="shared" si="13"/>
        <v>2.8800000000000003</v>
      </c>
      <c r="O188" s="5">
        <v>41851</v>
      </c>
      <c r="P188" s="4">
        <v>0.86970000000000003</v>
      </c>
      <c r="Q188" s="6">
        <f t="shared" si="12"/>
        <v>0.84326666666666661</v>
      </c>
    </row>
    <row r="189" spans="10:17" x14ac:dyDescent="0.2">
      <c r="J189" s="3">
        <v>41136</v>
      </c>
      <c r="K189">
        <v>2.84</v>
      </c>
      <c r="L189">
        <f t="shared" si="13"/>
        <v>3.0033333333333334</v>
      </c>
      <c r="O189" s="5">
        <v>41882</v>
      </c>
      <c r="P189" s="4">
        <v>0.84350000000000003</v>
      </c>
      <c r="Q189" s="6">
        <f t="shared" si="12"/>
        <v>0.81566666666666665</v>
      </c>
    </row>
    <row r="190" spans="10:17" x14ac:dyDescent="0.2">
      <c r="J190" s="3">
        <v>41167</v>
      </c>
      <c r="K190">
        <v>2.85</v>
      </c>
      <c r="L190">
        <f t="shared" si="13"/>
        <v>3.2366666666666668</v>
      </c>
      <c r="O190" s="5">
        <v>41912</v>
      </c>
      <c r="P190" s="4">
        <v>0.81659999999999999</v>
      </c>
      <c r="Q190" s="6">
        <f t="shared" si="12"/>
        <v>0.79556666666666664</v>
      </c>
    </row>
    <row r="191" spans="10:17" x14ac:dyDescent="0.2">
      <c r="J191" s="3">
        <v>41197</v>
      </c>
      <c r="K191">
        <v>3.32</v>
      </c>
      <c r="L191">
        <f t="shared" si="13"/>
        <v>3.4</v>
      </c>
      <c r="O191" s="5">
        <v>41943</v>
      </c>
      <c r="P191" s="4">
        <v>0.78690000000000004</v>
      </c>
      <c r="Q191" s="6">
        <f t="shared" si="12"/>
        <v>0.78216666666666657</v>
      </c>
    </row>
    <row r="192" spans="10:17" x14ac:dyDescent="0.2">
      <c r="J192" s="3">
        <v>41228</v>
      </c>
      <c r="K192">
        <v>3.54</v>
      </c>
      <c r="L192">
        <f t="shared" si="13"/>
        <v>3.4033333333333338</v>
      </c>
      <c r="O192" s="5">
        <v>41973</v>
      </c>
      <c r="P192" s="4">
        <v>0.78320000000000001</v>
      </c>
      <c r="Q192" s="6">
        <f t="shared" si="12"/>
        <v>0.7745333333333333</v>
      </c>
    </row>
    <row r="193" spans="10:17" x14ac:dyDescent="0.2">
      <c r="J193" s="3">
        <v>41258</v>
      </c>
      <c r="K193">
        <v>3.34</v>
      </c>
      <c r="L193">
        <f t="shared" si="13"/>
        <v>3.3333333333333335</v>
      </c>
      <c r="O193" s="5">
        <v>42004</v>
      </c>
      <c r="P193" s="4">
        <v>0.77639999999999998</v>
      </c>
      <c r="Q193" s="6">
        <f t="shared" si="12"/>
        <v>0.76159999999999994</v>
      </c>
    </row>
    <row r="194" spans="10:17" x14ac:dyDescent="0.2">
      <c r="J194" s="3">
        <v>41289</v>
      </c>
      <c r="K194">
        <v>3.33</v>
      </c>
      <c r="L194">
        <f t="shared" si="13"/>
        <v>3.49</v>
      </c>
      <c r="O194" s="5">
        <v>42035</v>
      </c>
      <c r="P194" s="4">
        <v>0.76400000000000001</v>
      </c>
      <c r="Q194" s="6">
        <f t="shared" si="12"/>
        <v>0.75190000000000001</v>
      </c>
    </row>
    <row r="195" spans="10:17" x14ac:dyDescent="0.2">
      <c r="J195" s="3">
        <v>41320</v>
      </c>
      <c r="K195">
        <v>3.33</v>
      </c>
      <c r="L195">
        <f t="shared" si="13"/>
        <v>3.77</v>
      </c>
      <c r="O195" s="5">
        <v>42063</v>
      </c>
      <c r="P195" s="4">
        <v>0.74439999999999995</v>
      </c>
      <c r="Q195" s="6">
        <f t="shared" si="12"/>
        <v>0.75</v>
      </c>
    </row>
    <row r="196" spans="10:17" x14ac:dyDescent="0.2">
      <c r="J196" s="3">
        <v>41348</v>
      </c>
      <c r="K196">
        <v>3.81</v>
      </c>
      <c r="L196">
        <f t="shared" si="13"/>
        <v>4.0066666666666668</v>
      </c>
      <c r="O196" s="5">
        <v>42094</v>
      </c>
      <c r="P196" s="4">
        <v>0.74729999999999996</v>
      </c>
      <c r="Q196" s="6">
        <f t="shared" ref="Q196:Q259" si="14">AVERAGE(P196:P198)</f>
        <v>0.74833333333333318</v>
      </c>
    </row>
    <row r="197" spans="10:17" x14ac:dyDescent="0.2">
      <c r="J197" s="3">
        <v>41379</v>
      </c>
      <c r="K197">
        <v>4.17</v>
      </c>
      <c r="L197">
        <f t="shared" si="13"/>
        <v>4.0133333333333336</v>
      </c>
      <c r="O197" s="5">
        <v>42124</v>
      </c>
      <c r="P197" s="4">
        <v>0.75829999999999997</v>
      </c>
      <c r="Q197" s="6">
        <f t="shared" si="14"/>
        <v>0.73223333333333329</v>
      </c>
    </row>
    <row r="198" spans="10:17" x14ac:dyDescent="0.2">
      <c r="J198" s="3">
        <v>41409</v>
      </c>
      <c r="K198">
        <v>4.04</v>
      </c>
      <c r="L198">
        <f t="shared" si="13"/>
        <v>3.83</v>
      </c>
      <c r="O198" s="5">
        <v>42155</v>
      </c>
      <c r="P198" s="4">
        <v>0.73939999999999995</v>
      </c>
      <c r="Q198" s="6">
        <f t="shared" si="14"/>
        <v>0.70120000000000005</v>
      </c>
    </row>
    <row r="199" spans="10:17" x14ac:dyDescent="0.2">
      <c r="J199" s="3">
        <v>41440</v>
      </c>
      <c r="K199">
        <v>3.83</v>
      </c>
      <c r="L199">
        <f t="shared" si="13"/>
        <v>3.6266666666666669</v>
      </c>
      <c r="O199" s="5">
        <v>42185</v>
      </c>
      <c r="P199" s="4">
        <v>0.69899999999999995</v>
      </c>
      <c r="Q199" s="6">
        <f t="shared" si="14"/>
        <v>0.67303333333333326</v>
      </c>
    </row>
    <row r="200" spans="10:17" x14ac:dyDescent="0.2">
      <c r="J200" s="3">
        <v>41470</v>
      </c>
      <c r="K200">
        <v>3.62</v>
      </c>
      <c r="L200">
        <f t="shared" si="13"/>
        <v>3.5566666666666671</v>
      </c>
      <c r="O200" s="5">
        <v>42216</v>
      </c>
      <c r="P200" s="4">
        <v>0.66520000000000001</v>
      </c>
      <c r="Q200" s="6">
        <f t="shared" si="14"/>
        <v>0.65116666666666667</v>
      </c>
    </row>
    <row r="201" spans="10:17" x14ac:dyDescent="0.2">
      <c r="J201" s="3">
        <v>41501</v>
      </c>
      <c r="K201">
        <v>3.43</v>
      </c>
      <c r="L201">
        <f t="shared" si="13"/>
        <v>3.5766666666666667</v>
      </c>
      <c r="O201" s="5">
        <v>42247</v>
      </c>
      <c r="P201" s="4">
        <v>0.65490000000000004</v>
      </c>
      <c r="Q201" s="6">
        <f t="shared" si="14"/>
        <v>0.65176666666666672</v>
      </c>
    </row>
    <row r="202" spans="10:17" x14ac:dyDescent="0.2">
      <c r="J202" s="3">
        <v>41532</v>
      </c>
      <c r="K202">
        <v>3.62</v>
      </c>
      <c r="L202">
        <f t="shared" si="13"/>
        <v>3.6466666666666669</v>
      </c>
      <c r="O202" s="5">
        <v>42277</v>
      </c>
      <c r="P202" s="4">
        <v>0.63339999999999996</v>
      </c>
      <c r="Q202" s="6">
        <f t="shared" si="14"/>
        <v>0.65236666666666665</v>
      </c>
    </row>
    <row r="203" spans="10:17" x14ac:dyDescent="0.2">
      <c r="J203" s="3">
        <v>41562</v>
      </c>
      <c r="K203">
        <v>3.68</v>
      </c>
      <c r="L203">
        <f t="shared" si="13"/>
        <v>3.8533333333333335</v>
      </c>
      <c r="O203" s="5">
        <v>42308</v>
      </c>
      <c r="P203" s="4">
        <v>0.66700000000000004</v>
      </c>
      <c r="Q203" s="6">
        <f t="shared" si="14"/>
        <v>0.66580000000000006</v>
      </c>
    </row>
    <row r="204" spans="10:17" x14ac:dyDescent="0.2">
      <c r="J204" s="3">
        <v>41593</v>
      </c>
      <c r="K204">
        <v>3.64</v>
      </c>
      <c r="L204">
        <f t="shared" si="13"/>
        <v>4.1966666666666663</v>
      </c>
      <c r="O204" s="5">
        <v>42338</v>
      </c>
      <c r="P204" s="4">
        <v>0.65669999999999995</v>
      </c>
      <c r="Q204" s="6">
        <f t="shared" si="14"/>
        <v>0.66080000000000005</v>
      </c>
    </row>
    <row r="205" spans="10:17" x14ac:dyDescent="0.2">
      <c r="J205" s="3">
        <v>41623</v>
      </c>
      <c r="K205">
        <v>4.24</v>
      </c>
      <c r="L205">
        <f t="shared" si="13"/>
        <v>4.9833333333333334</v>
      </c>
      <c r="O205" s="5">
        <v>42369</v>
      </c>
      <c r="P205" s="4">
        <v>0.67369999999999997</v>
      </c>
      <c r="Q205" s="6">
        <f t="shared" si="14"/>
        <v>0.66299999999999992</v>
      </c>
    </row>
    <row r="206" spans="10:17" x14ac:dyDescent="0.2">
      <c r="J206" s="3">
        <v>41654</v>
      </c>
      <c r="K206">
        <v>4.71</v>
      </c>
      <c r="L206">
        <f t="shared" si="13"/>
        <v>5.203333333333334</v>
      </c>
      <c r="O206" s="5">
        <v>42400</v>
      </c>
      <c r="P206" s="4">
        <v>0.65200000000000002</v>
      </c>
      <c r="Q206" s="6">
        <f t="shared" si="14"/>
        <v>0.66286666666666672</v>
      </c>
    </row>
    <row r="207" spans="10:17" x14ac:dyDescent="0.2">
      <c r="J207" s="3">
        <v>41685</v>
      </c>
      <c r="K207">
        <v>6</v>
      </c>
      <c r="L207">
        <f t="shared" si="13"/>
        <v>5.1866666666666665</v>
      </c>
      <c r="O207" s="5">
        <v>42429</v>
      </c>
      <c r="P207" s="4">
        <v>0.6633</v>
      </c>
      <c r="Q207" s="6">
        <f t="shared" si="14"/>
        <v>0.67526666666666679</v>
      </c>
    </row>
    <row r="208" spans="10:17" x14ac:dyDescent="0.2">
      <c r="J208" s="3">
        <v>41713</v>
      </c>
      <c r="K208">
        <v>4.9000000000000004</v>
      </c>
      <c r="L208">
        <f t="shared" si="13"/>
        <v>4.7133333333333338</v>
      </c>
      <c r="O208" s="5">
        <v>42460</v>
      </c>
      <c r="P208" s="4">
        <v>0.67330000000000001</v>
      </c>
      <c r="Q208" s="6">
        <f t="shared" si="14"/>
        <v>0.68093333333333339</v>
      </c>
    </row>
    <row r="209" spans="10:17" x14ac:dyDescent="0.2">
      <c r="J209" s="3">
        <v>41744</v>
      </c>
      <c r="K209">
        <v>4.66</v>
      </c>
      <c r="L209">
        <f t="shared" si="13"/>
        <v>4.6100000000000003</v>
      </c>
      <c r="O209" s="5">
        <v>42490</v>
      </c>
      <c r="P209" s="4">
        <v>0.68920000000000003</v>
      </c>
      <c r="Q209" s="6">
        <f t="shared" si="14"/>
        <v>0.69096666666666662</v>
      </c>
    </row>
    <row r="210" spans="10:17" x14ac:dyDescent="0.2">
      <c r="J210" s="3">
        <v>41774</v>
      </c>
      <c r="K210">
        <v>4.58</v>
      </c>
      <c r="L210">
        <f t="shared" si="13"/>
        <v>4.4066666666666663</v>
      </c>
      <c r="O210" s="5">
        <v>42521</v>
      </c>
      <c r="P210" s="4">
        <v>0.68030000000000002</v>
      </c>
      <c r="Q210" s="6">
        <f t="shared" si="14"/>
        <v>0.69866666666666666</v>
      </c>
    </row>
    <row r="211" spans="10:17" x14ac:dyDescent="0.2">
      <c r="J211" s="3">
        <v>41805</v>
      </c>
      <c r="K211">
        <v>4.59</v>
      </c>
      <c r="L211">
        <f t="shared" si="13"/>
        <v>4.1833333333333336</v>
      </c>
      <c r="O211" s="5">
        <v>42551</v>
      </c>
      <c r="P211" s="4">
        <v>0.70340000000000003</v>
      </c>
      <c r="Q211" s="6">
        <f t="shared" si="14"/>
        <v>0.71286666666666676</v>
      </c>
    </row>
    <row r="212" spans="10:17" x14ac:dyDescent="0.2">
      <c r="J212" s="3">
        <v>41835</v>
      </c>
      <c r="K212">
        <v>4.05</v>
      </c>
      <c r="L212">
        <f t="shared" si="13"/>
        <v>3.9599999999999995</v>
      </c>
      <c r="O212" s="5">
        <v>42582</v>
      </c>
      <c r="P212" s="4">
        <v>0.71230000000000004</v>
      </c>
      <c r="Q212" s="6">
        <f t="shared" si="14"/>
        <v>0.72203333333333342</v>
      </c>
    </row>
    <row r="213" spans="10:17" x14ac:dyDescent="0.2">
      <c r="J213" s="3">
        <v>41866</v>
      </c>
      <c r="K213">
        <v>3.91</v>
      </c>
      <c r="L213">
        <f t="shared" si="13"/>
        <v>3.8699999999999997</v>
      </c>
      <c r="O213" s="5">
        <v>42613</v>
      </c>
      <c r="P213" s="4">
        <v>0.72289999999999999</v>
      </c>
      <c r="Q213" s="6">
        <f t="shared" si="14"/>
        <v>0.72319999999999995</v>
      </c>
    </row>
    <row r="214" spans="10:17" x14ac:dyDescent="0.2">
      <c r="J214" s="3">
        <v>41897</v>
      </c>
      <c r="K214">
        <v>3.92</v>
      </c>
      <c r="L214">
        <f t="shared" si="13"/>
        <v>3.94</v>
      </c>
      <c r="O214" s="5">
        <v>42643</v>
      </c>
      <c r="P214" s="4">
        <v>0.73089999999999999</v>
      </c>
      <c r="Q214" s="6">
        <f t="shared" si="14"/>
        <v>0.72066666666666668</v>
      </c>
    </row>
    <row r="215" spans="10:17" x14ac:dyDescent="0.2">
      <c r="J215" s="3">
        <v>41927</v>
      </c>
      <c r="K215">
        <v>3.78</v>
      </c>
      <c r="L215">
        <f t="shared" si="13"/>
        <v>3.7933333333333334</v>
      </c>
      <c r="O215" s="5">
        <v>42674</v>
      </c>
      <c r="P215" s="4">
        <v>0.71579999999999999</v>
      </c>
      <c r="Q215" s="6">
        <f t="shared" si="14"/>
        <v>0.71196666666666664</v>
      </c>
    </row>
    <row r="216" spans="10:17" x14ac:dyDescent="0.2">
      <c r="J216" s="3">
        <v>41958</v>
      </c>
      <c r="K216">
        <v>4.12</v>
      </c>
      <c r="L216">
        <f t="shared" si="13"/>
        <v>3.53</v>
      </c>
      <c r="O216" s="5">
        <v>42704</v>
      </c>
      <c r="P216" s="4">
        <v>0.71530000000000005</v>
      </c>
      <c r="Q216" s="6">
        <f t="shared" si="14"/>
        <v>0.71090000000000009</v>
      </c>
    </row>
    <row r="217" spans="10:17" x14ac:dyDescent="0.2">
      <c r="J217" s="3">
        <v>41988</v>
      </c>
      <c r="K217">
        <v>3.48</v>
      </c>
      <c r="L217">
        <f t="shared" si="13"/>
        <v>3.1133333333333333</v>
      </c>
      <c r="O217" s="5">
        <v>42735</v>
      </c>
      <c r="P217" s="4">
        <v>0.70479999999999998</v>
      </c>
      <c r="Q217" s="6">
        <f t="shared" si="14"/>
        <v>0.7131333333333334</v>
      </c>
    </row>
    <row r="218" spans="10:17" x14ac:dyDescent="0.2">
      <c r="J218" s="3">
        <v>42019</v>
      </c>
      <c r="K218">
        <v>2.99</v>
      </c>
      <c r="L218">
        <f t="shared" si="13"/>
        <v>2.8966666666666669</v>
      </c>
      <c r="O218" s="5">
        <v>42766</v>
      </c>
      <c r="P218" s="4">
        <v>0.71260000000000001</v>
      </c>
      <c r="Q218" s="6">
        <f t="shared" si="14"/>
        <v>0.71183333333333332</v>
      </c>
    </row>
    <row r="219" spans="10:17" x14ac:dyDescent="0.2">
      <c r="J219" s="3">
        <v>42050</v>
      </c>
      <c r="K219">
        <v>2.87</v>
      </c>
      <c r="L219">
        <f t="shared" si="13"/>
        <v>2.77</v>
      </c>
      <c r="O219" s="5">
        <v>42794</v>
      </c>
      <c r="P219" s="4">
        <v>0.72199999999999998</v>
      </c>
      <c r="Q219" s="6">
        <f t="shared" si="14"/>
        <v>0.70679999999999998</v>
      </c>
    </row>
    <row r="220" spans="10:17" x14ac:dyDescent="0.2">
      <c r="J220" s="3">
        <v>42078</v>
      </c>
      <c r="K220">
        <v>2.83</v>
      </c>
      <c r="L220">
        <f t="shared" ref="L220:L283" si="15">AVERAGE(K220:K222)</f>
        <v>2.7633333333333332</v>
      </c>
      <c r="O220" s="5">
        <v>42825</v>
      </c>
      <c r="P220" s="4">
        <v>0.70089999999999997</v>
      </c>
      <c r="Q220" s="6">
        <f t="shared" si="14"/>
        <v>0.6973666666666668</v>
      </c>
    </row>
    <row r="221" spans="10:17" x14ac:dyDescent="0.2">
      <c r="J221" s="3">
        <v>42109</v>
      </c>
      <c r="K221">
        <v>2.61</v>
      </c>
      <c r="L221">
        <f t="shared" si="15"/>
        <v>2.7466666666666666</v>
      </c>
      <c r="O221" s="5">
        <v>42855</v>
      </c>
      <c r="P221" s="4">
        <v>0.69750000000000001</v>
      </c>
      <c r="Q221" s="6">
        <f t="shared" si="14"/>
        <v>0.70456666666666667</v>
      </c>
    </row>
    <row r="222" spans="10:17" x14ac:dyDescent="0.2">
      <c r="J222" s="3">
        <v>42139</v>
      </c>
      <c r="K222">
        <v>2.85</v>
      </c>
      <c r="L222">
        <f t="shared" si="15"/>
        <v>2.8233333333333328</v>
      </c>
      <c r="O222" s="5">
        <v>42886</v>
      </c>
      <c r="P222" s="4">
        <v>0.69369999999999998</v>
      </c>
      <c r="Q222" s="6">
        <f t="shared" si="14"/>
        <v>0.7170333333333333</v>
      </c>
    </row>
    <row r="223" spans="10:17" x14ac:dyDescent="0.2">
      <c r="J223" s="3">
        <v>42170</v>
      </c>
      <c r="K223">
        <v>2.78</v>
      </c>
      <c r="L223">
        <f t="shared" si="15"/>
        <v>2.7966666666666664</v>
      </c>
      <c r="O223" s="5">
        <v>42916</v>
      </c>
      <c r="P223" s="4">
        <v>0.72250000000000003</v>
      </c>
      <c r="Q223" s="6">
        <f t="shared" si="14"/>
        <v>0.72949999999999993</v>
      </c>
    </row>
    <row r="224" spans="10:17" x14ac:dyDescent="0.2">
      <c r="J224" s="3">
        <v>42200</v>
      </c>
      <c r="K224">
        <v>2.84</v>
      </c>
      <c r="L224">
        <f t="shared" si="15"/>
        <v>2.7566666666666664</v>
      </c>
      <c r="O224" s="5">
        <v>42947</v>
      </c>
      <c r="P224" s="4">
        <v>0.7349</v>
      </c>
      <c r="Q224" s="6">
        <f t="shared" si="14"/>
        <v>0.73019999999999996</v>
      </c>
    </row>
    <row r="225" spans="10:17" x14ac:dyDescent="0.2">
      <c r="J225" s="3">
        <v>42231</v>
      </c>
      <c r="K225">
        <v>2.77</v>
      </c>
      <c r="L225">
        <f t="shared" si="15"/>
        <v>2.59</v>
      </c>
      <c r="O225" s="5">
        <v>42978</v>
      </c>
      <c r="P225" s="4">
        <v>0.73109999999999997</v>
      </c>
      <c r="Q225" s="6">
        <f t="shared" si="14"/>
        <v>0.72063333333333335</v>
      </c>
    </row>
    <row r="226" spans="10:17" x14ac:dyDescent="0.2">
      <c r="J226" s="3">
        <v>42262</v>
      </c>
      <c r="K226">
        <v>2.66</v>
      </c>
      <c r="L226">
        <f t="shared" si="15"/>
        <v>2.3633333333333333</v>
      </c>
      <c r="O226" s="5">
        <v>43008</v>
      </c>
      <c r="P226" s="4">
        <v>0.72460000000000002</v>
      </c>
      <c r="Q226" s="6">
        <f t="shared" si="14"/>
        <v>0.70653333333333335</v>
      </c>
    </row>
    <row r="227" spans="10:17" x14ac:dyDescent="0.2">
      <c r="J227" s="3">
        <v>42292</v>
      </c>
      <c r="K227">
        <v>2.34</v>
      </c>
      <c r="L227">
        <f t="shared" si="15"/>
        <v>2.1199999999999997</v>
      </c>
      <c r="O227" s="5">
        <v>43039</v>
      </c>
      <c r="P227" s="4">
        <v>0.70620000000000005</v>
      </c>
      <c r="Q227" s="6">
        <f t="shared" si="14"/>
        <v>0.69676666666666665</v>
      </c>
    </row>
    <row r="228" spans="10:17" x14ac:dyDescent="0.2">
      <c r="J228" s="3">
        <v>42323</v>
      </c>
      <c r="K228">
        <v>2.09</v>
      </c>
      <c r="L228">
        <f t="shared" si="15"/>
        <v>2.0999999999999996</v>
      </c>
      <c r="O228" s="5">
        <v>43069</v>
      </c>
      <c r="P228" s="4">
        <v>0.68879999999999997</v>
      </c>
      <c r="Q228" s="6">
        <f t="shared" si="14"/>
        <v>0.70320000000000016</v>
      </c>
    </row>
    <row r="229" spans="10:17" x14ac:dyDescent="0.2">
      <c r="J229" s="3">
        <v>42353</v>
      </c>
      <c r="K229">
        <v>1.93</v>
      </c>
      <c r="L229">
        <f t="shared" si="15"/>
        <v>2.0666666666666669</v>
      </c>
      <c r="O229" s="5">
        <v>43100</v>
      </c>
      <c r="P229" s="4">
        <v>0.69530000000000003</v>
      </c>
      <c r="Q229" s="6">
        <f t="shared" si="14"/>
        <v>0.71733333333333338</v>
      </c>
    </row>
    <row r="230" spans="10:17" x14ac:dyDescent="0.2">
      <c r="J230" s="3">
        <v>42384</v>
      </c>
      <c r="K230">
        <v>2.2799999999999998</v>
      </c>
      <c r="L230">
        <f t="shared" si="15"/>
        <v>2</v>
      </c>
      <c r="O230" s="5">
        <v>43131</v>
      </c>
      <c r="P230" s="4">
        <v>0.72550000000000003</v>
      </c>
      <c r="Q230" s="6">
        <f t="shared" si="14"/>
        <v>0.72746666666666682</v>
      </c>
    </row>
    <row r="231" spans="10:17" x14ac:dyDescent="0.2">
      <c r="J231" s="3">
        <v>42415</v>
      </c>
      <c r="K231">
        <v>1.99</v>
      </c>
      <c r="L231">
        <f t="shared" si="15"/>
        <v>1.88</v>
      </c>
      <c r="O231" s="5">
        <v>43159</v>
      </c>
      <c r="P231" s="4">
        <v>0.73119999999999996</v>
      </c>
      <c r="Q231" s="6">
        <f t="shared" si="14"/>
        <v>0.72756666666666669</v>
      </c>
    </row>
    <row r="232" spans="10:17" x14ac:dyDescent="0.2">
      <c r="J232" s="3">
        <v>42444</v>
      </c>
      <c r="K232">
        <v>1.73</v>
      </c>
      <c r="L232">
        <f t="shared" si="15"/>
        <v>1.8566666666666667</v>
      </c>
      <c r="O232" s="5">
        <v>43190</v>
      </c>
      <c r="P232" s="4">
        <v>0.72570000000000001</v>
      </c>
      <c r="Q232" s="6">
        <f t="shared" si="14"/>
        <v>0.7155999999999999</v>
      </c>
    </row>
    <row r="233" spans="10:17" x14ac:dyDescent="0.2">
      <c r="J233" s="3">
        <v>42475</v>
      </c>
      <c r="K233">
        <v>1.92</v>
      </c>
      <c r="L233">
        <f t="shared" si="15"/>
        <v>2.1433333333333331</v>
      </c>
      <c r="O233" s="5">
        <v>43220</v>
      </c>
      <c r="P233" s="4">
        <v>0.7258</v>
      </c>
      <c r="Q233" s="6">
        <f t="shared" si="14"/>
        <v>0.70506666666666673</v>
      </c>
    </row>
    <row r="234" spans="10:17" x14ac:dyDescent="0.2">
      <c r="J234" s="3">
        <v>42505</v>
      </c>
      <c r="K234">
        <v>1.92</v>
      </c>
      <c r="L234">
        <f t="shared" si="15"/>
        <v>2.4433333333333334</v>
      </c>
      <c r="O234" s="5">
        <v>43251</v>
      </c>
      <c r="P234" s="4">
        <v>0.69530000000000003</v>
      </c>
      <c r="Q234" s="6">
        <f t="shared" si="14"/>
        <v>0.68940000000000001</v>
      </c>
    </row>
    <row r="235" spans="10:17" x14ac:dyDescent="0.2">
      <c r="J235" s="3">
        <v>42536</v>
      </c>
      <c r="K235">
        <v>2.59</v>
      </c>
      <c r="L235">
        <f t="shared" si="15"/>
        <v>2.7433333333333336</v>
      </c>
      <c r="O235" s="5">
        <v>43281</v>
      </c>
      <c r="P235" s="4">
        <v>0.69410000000000005</v>
      </c>
      <c r="Q235" s="6">
        <f t="shared" si="14"/>
        <v>0.68</v>
      </c>
    </row>
    <row r="236" spans="10:17" x14ac:dyDescent="0.2">
      <c r="J236" s="3">
        <v>42566</v>
      </c>
      <c r="K236">
        <v>2.82</v>
      </c>
      <c r="L236">
        <f t="shared" si="15"/>
        <v>2.8766666666666665</v>
      </c>
      <c r="O236" s="5">
        <v>43312</v>
      </c>
      <c r="P236" s="4">
        <v>0.67879999999999996</v>
      </c>
      <c r="Q236" s="6">
        <f t="shared" si="14"/>
        <v>0.66846666666666665</v>
      </c>
    </row>
    <row r="237" spans="10:17" x14ac:dyDescent="0.2">
      <c r="J237" s="3">
        <v>42597</v>
      </c>
      <c r="K237">
        <v>2.82</v>
      </c>
      <c r="L237">
        <f t="shared" si="15"/>
        <v>2.93</v>
      </c>
      <c r="O237" s="5">
        <v>43343</v>
      </c>
      <c r="P237" s="4">
        <v>0.66710000000000003</v>
      </c>
      <c r="Q237" s="6">
        <f t="shared" si="14"/>
        <v>0.65986666666666671</v>
      </c>
    </row>
    <row r="238" spans="10:17" x14ac:dyDescent="0.2">
      <c r="J238" s="3">
        <v>42628</v>
      </c>
      <c r="K238">
        <v>2.99</v>
      </c>
      <c r="L238">
        <f t="shared" si="15"/>
        <v>2.84</v>
      </c>
      <c r="O238" s="5">
        <v>43373</v>
      </c>
      <c r="P238" s="4">
        <v>0.65949999999999998</v>
      </c>
      <c r="Q238" s="6">
        <f t="shared" si="14"/>
        <v>0.66299999999999992</v>
      </c>
    </row>
    <row r="239" spans="10:17" x14ac:dyDescent="0.2">
      <c r="J239" s="3">
        <v>42658</v>
      </c>
      <c r="K239">
        <v>2.98</v>
      </c>
      <c r="L239">
        <f t="shared" si="15"/>
        <v>3.0399999999999996</v>
      </c>
      <c r="O239" s="5">
        <v>43404</v>
      </c>
      <c r="P239" s="4">
        <v>0.65300000000000002</v>
      </c>
      <c r="Q239" s="6">
        <f t="shared" si="14"/>
        <v>0.67079999999999995</v>
      </c>
    </row>
    <row r="240" spans="10:17" x14ac:dyDescent="0.2">
      <c r="J240" s="3">
        <v>42689</v>
      </c>
      <c r="K240">
        <v>2.5499999999999998</v>
      </c>
      <c r="L240">
        <f t="shared" si="15"/>
        <v>3.1466666666666665</v>
      </c>
      <c r="O240" s="5">
        <v>43434</v>
      </c>
      <c r="P240" s="4">
        <v>0.67649999999999999</v>
      </c>
      <c r="Q240" s="6">
        <f t="shared" si="14"/>
        <v>0.67899999999999994</v>
      </c>
    </row>
    <row r="241" spans="10:17" x14ac:dyDescent="0.2">
      <c r="J241" s="3">
        <v>42719</v>
      </c>
      <c r="K241">
        <v>3.59</v>
      </c>
      <c r="L241">
        <f t="shared" si="15"/>
        <v>3.2466666666666666</v>
      </c>
      <c r="O241" s="5">
        <v>43465</v>
      </c>
      <c r="P241" s="4">
        <v>0.68289999999999995</v>
      </c>
      <c r="Q241" s="6">
        <f t="shared" si="14"/>
        <v>0.68133333333333335</v>
      </c>
    </row>
    <row r="242" spans="10:17" x14ac:dyDescent="0.2">
      <c r="J242" s="3">
        <v>42750</v>
      </c>
      <c r="K242">
        <v>3.3</v>
      </c>
      <c r="L242">
        <f t="shared" si="15"/>
        <v>3.0100000000000002</v>
      </c>
      <c r="O242" s="5">
        <v>43496</v>
      </c>
      <c r="P242" s="4">
        <v>0.67759999999999998</v>
      </c>
      <c r="Q242" s="6">
        <f t="shared" si="14"/>
        <v>0.68143333333333322</v>
      </c>
    </row>
    <row r="243" spans="10:17" x14ac:dyDescent="0.2">
      <c r="J243" s="3">
        <v>42781</v>
      </c>
      <c r="K243">
        <v>2.85</v>
      </c>
      <c r="L243">
        <f t="shared" si="15"/>
        <v>2.9433333333333334</v>
      </c>
      <c r="O243" s="5">
        <v>43524</v>
      </c>
      <c r="P243" s="4">
        <v>0.6835</v>
      </c>
      <c r="Q243" s="6">
        <f t="shared" si="14"/>
        <v>0.67989999999999995</v>
      </c>
    </row>
    <row r="244" spans="10:17" x14ac:dyDescent="0.2">
      <c r="J244" s="3">
        <v>42809</v>
      </c>
      <c r="K244">
        <v>2.88</v>
      </c>
      <c r="L244">
        <f t="shared" si="15"/>
        <v>3.0433333333333334</v>
      </c>
      <c r="O244" s="5">
        <v>43555</v>
      </c>
      <c r="P244" s="4">
        <v>0.68320000000000003</v>
      </c>
      <c r="Q244" s="6">
        <f t="shared" si="14"/>
        <v>0.67083333333333339</v>
      </c>
    </row>
    <row r="245" spans="10:17" x14ac:dyDescent="0.2">
      <c r="J245" s="3">
        <v>42840</v>
      </c>
      <c r="K245">
        <v>3.1</v>
      </c>
      <c r="L245">
        <f t="shared" si="15"/>
        <v>3.0766666666666667</v>
      </c>
      <c r="O245" s="5">
        <v>43585</v>
      </c>
      <c r="P245" s="4">
        <v>0.67300000000000004</v>
      </c>
      <c r="Q245" s="6">
        <f t="shared" si="14"/>
        <v>0.66299999999999992</v>
      </c>
    </row>
    <row r="246" spans="10:17" x14ac:dyDescent="0.2">
      <c r="J246" s="3">
        <v>42870</v>
      </c>
      <c r="K246">
        <v>3.15</v>
      </c>
      <c r="L246">
        <f t="shared" si="15"/>
        <v>3.0366666666666666</v>
      </c>
      <c r="O246" s="5">
        <v>43616</v>
      </c>
      <c r="P246" s="4">
        <v>0.65629999999999999</v>
      </c>
      <c r="Q246" s="6">
        <f t="shared" si="14"/>
        <v>0.66146666666666665</v>
      </c>
    </row>
    <row r="247" spans="10:17" x14ac:dyDescent="0.2">
      <c r="J247" s="3">
        <v>42901</v>
      </c>
      <c r="K247">
        <v>2.98</v>
      </c>
      <c r="L247">
        <f t="shared" si="15"/>
        <v>2.9533333333333331</v>
      </c>
      <c r="O247" s="5">
        <v>43646</v>
      </c>
      <c r="P247" s="4">
        <v>0.65969999999999995</v>
      </c>
      <c r="Q247" s="6">
        <f t="shared" si="14"/>
        <v>0.65723333333333334</v>
      </c>
    </row>
    <row r="248" spans="10:17" x14ac:dyDescent="0.2">
      <c r="J248" s="3">
        <v>42931</v>
      </c>
      <c r="K248">
        <v>2.98</v>
      </c>
      <c r="L248">
        <f t="shared" si="15"/>
        <v>2.9533333333333331</v>
      </c>
      <c r="O248" s="5">
        <v>43677</v>
      </c>
      <c r="P248" s="4">
        <v>0.66839999999999999</v>
      </c>
      <c r="Q248" s="6">
        <f t="shared" si="14"/>
        <v>0.64873333333333327</v>
      </c>
    </row>
    <row r="249" spans="10:17" x14ac:dyDescent="0.2">
      <c r="J249" s="3">
        <v>42962</v>
      </c>
      <c r="K249">
        <v>2.9</v>
      </c>
      <c r="L249">
        <f t="shared" si="15"/>
        <v>2.92</v>
      </c>
      <c r="O249" s="5">
        <v>43708</v>
      </c>
      <c r="P249" s="4">
        <v>0.64359999999999995</v>
      </c>
      <c r="Q249" s="6">
        <f t="shared" si="14"/>
        <v>0.6371</v>
      </c>
    </row>
    <row r="250" spans="10:17" x14ac:dyDescent="0.2">
      <c r="J250" s="3">
        <v>42993</v>
      </c>
      <c r="K250">
        <v>2.98</v>
      </c>
      <c r="L250">
        <f t="shared" si="15"/>
        <v>2.9566666666666666</v>
      </c>
      <c r="O250" s="5">
        <v>43738</v>
      </c>
      <c r="P250" s="4">
        <v>0.63419999999999999</v>
      </c>
      <c r="Q250" s="6">
        <f t="shared" si="14"/>
        <v>0.63586666666666669</v>
      </c>
    </row>
    <row r="251" spans="10:17" x14ac:dyDescent="0.2">
      <c r="J251" s="3">
        <v>43023</v>
      </c>
      <c r="K251">
        <v>2.88</v>
      </c>
      <c r="L251">
        <f t="shared" si="15"/>
        <v>2.9033333333333329</v>
      </c>
      <c r="O251" s="5">
        <v>43769</v>
      </c>
      <c r="P251" s="4">
        <v>0.63349999999999995</v>
      </c>
      <c r="Q251" s="6">
        <f t="shared" si="14"/>
        <v>0.64396666666666669</v>
      </c>
    </row>
    <row r="252" spans="10:17" x14ac:dyDescent="0.2">
      <c r="J252" s="3">
        <v>43054</v>
      </c>
      <c r="K252">
        <v>3.01</v>
      </c>
      <c r="L252">
        <f t="shared" si="15"/>
        <v>3.2333333333333329</v>
      </c>
      <c r="O252" s="5">
        <v>43799</v>
      </c>
      <c r="P252" s="4">
        <v>0.63990000000000002</v>
      </c>
      <c r="Q252" s="6">
        <f t="shared" si="14"/>
        <v>0.65303333333333324</v>
      </c>
    </row>
    <row r="253" spans="10:17" x14ac:dyDescent="0.2">
      <c r="J253" s="3">
        <v>43084</v>
      </c>
      <c r="K253">
        <v>2.82</v>
      </c>
      <c r="L253">
        <f t="shared" si="15"/>
        <v>3.1199999999999997</v>
      </c>
      <c r="O253" s="5">
        <v>43830</v>
      </c>
      <c r="P253" s="4">
        <v>0.65849999999999997</v>
      </c>
      <c r="Q253" s="6">
        <f t="shared" si="14"/>
        <v>0.65293333333333325</v>
      </c>
    </row>
    <row r="254" spans="10:17" x14ac:dyDescent="0.2">
      <c r="J254" s="3">
        <v>43115</v>
      </c>
      <c r="K254">
        <v>3.87</v>
      </c>
      <c r="L254">
        <f t="shared" si="15"/>
        <v>3.0766666666666667</v>
      </c>
      <c r="O254" s="5">
        <v>43861</v>
      </c>
      <c r="P254" s="4">
        <v>0.66069999999999995</v>
      </c>
      <c r="Q254" s="6">
        <f t="shared" si="14"/>
        <v>0.63503333333333334</v>
      </c>
    </row>
    <row r="255" spans="10:17" x14ac:dyDescent="0.2">
      <c r="J255" s="3">
        <v>43146</v>
      </c>
      <c r="K255">
        <v>2.67</v>
      </c>
      <c r="L255">
        <f t="shared" si="15"/>
        <v>2.72</v>
      </c>
      <c r="O255" s="5">
        <v>43890</v>
      </c>
      <c r="P255" s="4">
        <v>0.63959999999999995</v>
      </c>
      <c r="Q255" s="6">
        <f t="shared" si="14"/>
        <v>0.61459999999999992</v>
      </c>
    </row>
    <row r="256" spans="10:17" x14ac:dyDescent="0.2">
      <c r="J256" s="3">
        <v>43174</v>
      </c>
      <c r="K256">
        <v>2.69</v>
      </c>
      <c r="L256">
        <f t="shared" si="15"/>
        <v>2.7633333333333332</v>
      </c>
      <c r="O256" s="5">
        <v>43921</v>
      </c>
      <c r="P256" s="4">
        <v>0.6048</v>
      </c>
      <c r="Q256" s="6">
        <f t="shared" si="14"/>
        <v>0.6042333333333334</v>
      </c>
    </row>
    <row r="257" spans="10:17" x14ac:dyDescent="0.2">
      <c r="J257" s="3">
        <v>43205</v>
      </c>
      <c r="K257">
        <v>2.8</v>
      </c>
      <c r="L257">
        <f t="shared" si="15"/>
        <v>2.8566666666666669</v>
      </c>
      <c r="O257" s="5">
        <v>43951</v>
      </c>
      <c r="P257" s="4">
        <v>0.59940000000000004</v>
      </c>
      <c r="Q257" s="6">
        <f t="shared" si="14"/>
        <v>0.61750000000000005</v>
      </c>
    </row>
    <row r="258" spans="10:17" x14ac:dyDescent="0.2">
      <c r="J258" s="3">
        <v>43235</v>
      </c>
      <c r="K258">
        <v>2.8</v>
      </c>
      <c r="L258">
        <f t="shared" si="15"/>
        <v>2.8666666666666667</v>
      </c>
      <c r="O258" s="5">
        <v>43982</v>
      </c>
      <c r="P258" s="4">
        <v>0.60850000000000004</v>
      </c>
      <c r="Q258" s="6">
        <f t="shared" si="14"/>
        <v>0.63723333333333321</v>
      </c>
    </row>
    <row r="259" spans="10:17" x14ac:dyDescent="0.2">
      <c r="J259" s="3">
        <v>43266</v>
      </c>
      <c r="K259">
        <v>2.97</v>
      </c>
      <c r="L259">
        <f t="shared" si="15"/>
        <v>2.9200000000000004</v>
      </c>
      <c r="O259" s="5">
        <v>44012</v>
      </c>
      <c r="P259" s="4">
        <v>0.64459999999999995</v>
      </c>
      <c r="Q259" s="6">
        <f t="shared" si="14"/>
        <v>0.65426666666666666</v>
      </c>
    </row>
    <row r="260" spans="10:17" x14ac:dyDescent="0.2">
      <c r="J260" s="3">
        <v>43296</v>
      </c>
      <c r="K260">
        <v>2.83</v>
      </c>
      <c r="L260">
        <f t="shared" si="15"/>
        <v>2.9299999999999997</v>
      </c>
      <c r="O260" s="5">
        <v>44043</v>
      </c>
      <c r="P260" s="4">
        <v>0.65859999999999996</v>
      </c>
      <c r="Q260" s="6">
        <f t="shared" ref="Q260:Q277" si="16">AVERAGE(P260:P262)</f>
        <v>0.66180000000000005</v>
      </c>
    </row>
    <row r="261" spans="10:17" x14ac:dyDescent="0.2">
      <c r="J261" s="3">
        <v>43327</v>
      </c>
      <c r="K261">
        <v>2.96</v>
      </c>
      <c r="L261">
        <f t="shared" si="15"/>
        <v>3.08</v>
      </c>
      <c r="O261" s="5">
        <v>44074</v>
      </c>
      <c r="P261" s="4">
        <v>0.65959999999999996</v>
      </c>
      <c r="Q261" s="6">
        <f t="shared" si="16"/>
        <v>0.66333333333333333</v>
      </c>
    </row>
    <row r="262" spans="10:17" x14ac:dyDescent="0.2">
      <c r="J262" s="3">
        <v>43358</v>
      </c>
      <c r="K262">
        <v>3</v>
      </c>
      <c r="L262">
        <f t="shared" si="15"/>
        <v>3.4566666666666666</v>
      </c>
      <c r="O262" s="5">
        <v>44104</v>
      </c>
      <c r="P262" s="4">
        <v>0.66720000000000002</v>
      </c>
      <c r="Q262" s="6">
        <f t="shared" si="16"/>
        <v>0.67196666666666671</v>
      </c>
    </row>
    <row r="263" spans="10:17" x14ac:dyDescent="0.2">
      <c r="J263" s="3">
        <v>43388</v>
      </c>
      <c r="K263">
        <v>3.28</v>
      </c>
      <c r="L263">
        <f t="shared" si="15"/>
        <v>3.8033333333333332</v>
      </c>
      <c r="O263" s="5">
        <v>44135</v>
      </c>
      <c r="P263" s="4">
        <v>0.66320000000000001</v>
      </c>
      <c r="Q263" s="6">
        <f t="shared" si="16"/>
        <v>0.68573333333333331</v>
      </c>
    </row>
    <row r="264" spans="10:17" x14ac:dyDescent="0.2">
      <c r="J264" s="3">
        <v>43419</v>
      </c>
      <c r="K264">
        <v>4.09</v>
      </c>
      <c r="L264">
        <f t="shared" si="15"/>
        <v>3.7466666666666661</v>
      </c>
      <c r="O264" s="5">
        <v>44165</v>
      </c>
      <c r="P264" s="4">
        <v>0.6855</v>
      </c>
      <c r="Q264" s="6">
        <f t="shared" si="16"/>
        <v>0.7044666666666668</v>
      </c>
    </row>
    <row r="265" spans="10:17" x14ac:dyDescent="0.2">
      <c r="J265" s="3">
        <v>43449</v>
      </c>
      <c r="K265">
        <v>4.04</v>
      </c>
      <c r="L265">
        <f t="shared" si="15"/>
        <v>3.28</v>
      </c>
      <c r="O265" s="5">
        <v>44196</v>
      </c>
      <c r="P265" s="4">
        <v>0.70850000000000002</v>
      </c>
      <c r="Q265" s="6">
        <f t="shared" si="16"/>
        <v>0.71743333333333348</v>
      </c>
    </row>
    <row r="266" spans="10:17" x14ac:dyDescent="0.2">
      <c r="J266" s="3">
        <v>43480</v>
      </c>
      <c r="K266">
        <v>3.11</v>
      </c>
      <c r="L266">
        <f t="shared" si="15"/>
        <v>2.9166666666666665</v>
      </c>
      <c r="O266" s="5">
        <v>44227</v>
      </c>
      <c r="P266" s="4">
        <v>0.71940000000000004</v>
      </c>
      <c r="Q266" s="6">
        <f t="shared" si="16"/>
        <v>0.71939999999999993</v>
      </c>
    </row>
    <row r="267" spans="10:17" x14ac:dyDescent="0.2">
      <c r="J267" s="3">
        <v>43511</v>
      </c>
      <c r="K267">
        <v>2.69</v>
      </c>
      <c r="L267">
        <f t="shared" si="15"/>
        <v>2.7633333333333336</v>
      </c>
      <c r="O267" s="5">
        <v>44255</v>
      </c>
      <c r="P267" s="4">
        <v>0.72440000000000004</v>
      </c>
      <c r="Q267" s="6">
        <f t="shared" si="16"/>
        <v>0.71709999999999996</v>
      </c>
    </row>
    <row r="268" spans="10:17" x14ac:dyDescent="0.2">
      <c r="J268" s="3">
        <v>43539</v>
      </c>
      <c r="K268">
        <v>2.95</v>
      </c>
      <c r="L268">
        <f t="shared" si="15"/>
        <v>2.7466666666666666</v>
      </c>
      <c r="O268" s="5">
        <v>44286</v>
      </c>
      <c r="P268" s="4">
        <v>0.71440000000000003</v>
      </c>
      <c r="Q268" s="6">
        <f t="shared" si="16"/>
        <v>0.71633333333333338</v>
      </c>
    </row>
    <row r="269" spans="10:17" x14ac:dyDescent="0.2">
      <c r="J269" s="3">
        <v>43570</v>
      </c>
      <c r="K269">
        <v>2.65</v>
      </c>
      <c r="L269">
        <f t="shared" si="15"/>
        <v>2.563333333333333</v>
      </c>
      <c r="O269" s="5">
        <v>44316</v>
      </c>
      <c r="P269" s="4">
        <v>0.71250000000000002</v>
      </c>
      <c r="Q269" s="6">
        <f t="shared" si="16"/>
        <v>0.71530000000000005</v>
      </c>
    </row>
    <row r="270" spans="10:17" x14ac:dyDescent="0.2">
      <c r="J270" s="3">
        <v>43600</v>
      </c>
      <c r="K270">
        <v>2.64</v>
      </c>
      <c r="L270">
        <f t="shared" si="15"/>
        <v>2.4700000000000002</v>
      </c>
      <c r="O270" s="5">
        <v>44347</v>
      </c>
      <c r="P270" s="4">
        <v>0.72209999999999996</v>
      </c>
      <c r="Q270" s="6">
        <f t="shared" si="16"/>
        <v>0.71056666666666668</v>
      </c>
    </row>
    <row r="271" spans="10:17" x14ac:dyDescent="0.2">
      <c r="J271" s="3">
        <v>43631</v>
      </c>
      <c r="K271">
        <v>2.4</v>
      </c>
      <c r="L271">
        <f t="shared" si="15"/>
        <v>2.33</v>
      </c>
      <c r="O271" s="5">
        <v>44377</v>
      </c>
      <c r="P271" s="4">
        <v>0.71130000000000004</v>
      </c>
      <c r="Q271" s="6">
        <f t="shared" si="16"/>
        <v>0.70220000000000005</v>
      </c>
    </row>
    <row r="272" spans="10:17" x14ac:dyDescent="0.2">
      <c r="J272" s="3">
        <v>43661</v>
      </c>
      <c r="K272">
        <v>2.37</v>
      </c>
      <c r="L272">
        <f t="shared" si="15"/>
        <v>2.3833333333333333</v>
      </c>
      <c r="O272" s="5">
        <v>44408</v>
      </c>
      <c r="P272" s="4">
        <v>0.69830000000000003</v>
      </c>
      <c r="Q272" s="6">
        <f t="shared" si="16"/>
        <v>0.70036666666666658</v>
      </c>
    </row>
    <row r="273" spans="10:17" x14ac:dyDescent="0.2">
      <c r="J273" s="3">
        <v>43692</v>
      </c>
      <c r="K273">
        <v>2.2200000000000002</v>
      </c>
      <c r="L273">
        <f t="shared" si="15"/>
        <v>2.37</v>
      </c>
      <c r="O273" s="5">
        <v>44439</v>
      </c>
      <c r="P273" s="4">
        <v>0.69699999999999995</v>
      </c>
      <c r="Q273" s="6">
        <f t="shared" si="16"/>
        <v>0.70226666666666659</v>
      </c>
    </row>
    <row r="274" spans="10:17" x14ac:dyDescent="0.2">
      <c r="J274" s="3">
        <v>43723</v>
      </c>
      <c r="K274">
        <v>2.56</v>
      </c>
      <c r="L274">
        <f t="shared" si="15"/>
        <v>2.5133333333333336</v>
      </c>
      <c r="O274" s="5">
        <v>44469</v>
      </c>
      <c r="P274" s="4">
        <v>0.70579999999999998</v>
      </c>
      <c r="Q274" s="6">
        <f t="shared" si="16"/>
        <v>0.70413333333333339</v>
      </c>
    </row>
    <row r="275" spans="10:17" x14ac:dyDescent="0.2">
      <c r="J275" s="3">
        <v>43753</v>
      </c>
      <c r="K275">
        <v>2.33</v>
      </c>
      <c r="L275">
        <f t="shared" si="15"/>
        <v>2.4000000000000004</v>
      </c>
      <c r="O275" s="5">
        <v>44500</v>
      </c>
      <c r="P275" s="4">
        <v>0.70399999999999996</v>
      </c>
      <c r="Q275" s="6">
        <f t="shared" si="16"/>
        <v>0.69503333333333339</v>
      </c>
    </row>
    <row r="276" spans="10:17" x14ac:dyDescent="0.2">
      <c r="J276" s="3">
        <v>43784</v>
      </c>
      <c r="K276">
        <v>2.65</v>
      </c>
      <c r="L276">
        <f t="shared" si="15"/>
        <v>2.2966666666666669</v>
      </c>
      <c r="O276" s="5">
        <v>44530</v>
      </c>
      <c r="P276" s="4">
        <v>0.7026</v>
      </c>
      <c r="Q276" s="6">
        <f t="shared" si="16"/>
        <v>0.69055</v>
      </c>
    </row>
    <row r="277" spans="10:17" x14ac:dyDescent="0.2">
      <c r="J277" s="3">
        <v>43814</v>
      </c>
      <c r="K277">
        <v>2.2200000000000002</v>
      </c>
      <c r="L277">
        <f t="shared" si="15"/>
        <v>2.0500000000000003</v>
      </c>
      <c r="O277" s="5">
        <v>44561</v>
      </c>
      <c r="P277" s="4">
        <v>0.67849999999999999</v>
      </c>
      <c r="Q277" s="6">
        <f t="shared" si="16"/>
        <v>0.67849999999999999</v>
      </c>
    </row>
    <row r="278" spans="10:17" x14ac:dyDescent="0.2">
      <c r="J278" s="3">
        <v>43845</v>
      </c>
      <c r="K278">
        <v>2.02</v>
      </c>
      <c r="L278">
        <f t="shared" si="15"/>
        <v>1.9066666666666665</v>
      </c>
    </row>
    <row r="279" spans="10:17" x14ac:dyDescent="0.2">
      <c r="J279" s="3">
        <v>43876</v>
      </c>
      <c r="K279">
        <v>1.91</v>
      </c>
      <c r="L279">
        <f t="shared" si="15"/>
        <v>1.8133333333333335</v>
      </c>
    </row>
    <row r="280" spans="10:17" x14ac:dyDescent="0.2">
      <c r="J280" s="3">
        <v>43905</v>
      </c>
      <c r="K280">
        <v>1.79</v>
      </c>
      <c r="L280">
        <f t="shared" si="15"/>
        <v>1.76</v>
      </c>
    </row>
    <row r="281" spans="10:17" x14ac:dyDescent="0.2">
      <c r="J281" s="3">
        <v>43936</v>
      </c>
      <c r="K281">
        <v>1.74</v>
      </c>
      <c r="L281">
        <f t="shared" si="15"/>
        <v>1.7066666666666668</v>
      </c>
    </row>
    <row r="282" spans="10:17" x14ac:dyDescent="0.2">
      <c r="J282" s="3">
        <v>43966</v>
      </c>
      <c r="K282">
        <v>1.75</v>
      </c>
      <c r="L282">
        <f t="shared" si="15"/>
        <v>1.7166666666666668</v>
      </c>
    </row>
    <row r="283" spans="10:17" x14ac:dyDescent="0.2">
      <c r="J283" s="3">
        <v>43997</v>
      </c>
      <c r="K283">
        <v>1.63</v>
      </c>
      <c r="L283">
        <f t="shared" si="15"/>
        <v>1.8999999999999997</v>
      </c>
    </row>
    <row r="284" spans="10:17" x14ac:dyDescent="0.2">
      <c r="J284" s="3">
        <v>44027</v>
      </c>
      <c r="K284">
        <v>1.77</v>
      </c>
      <c r="L284">
        <f t="shared" ref="L284:L301" si="17">AVERAGE(K284:K286)</f>
        <v>1.9966666666666668</v>
      </c>
    </row>
    <row r="285" spans="10:17" x14ac:dyDescent="0.2">
      <c r="J285" s="3">
        <v>44058</v>
      </c>
      <c r="K285">
        <v>2.2999999999999998</v>
      </c>
      <c r="L285">
        <f t="shared" si="17"/>
        <v>2.2033333333333331</v>
      </c>
    </row>
    <row r="286" spans="10:17" x14ac:dyDescent="0.2">
      <c r="J286" s="3">
        <v>44089</v>
      </c>
      <c r="K286">
        <v>1.92</v>
      </c>
      <c r="L286">
        <f t="shared" si="17"/>
        <v>2.3066666666666666</v>
      </c>
    </row>
    <row r="287" spans="10:17" x14ac:dyDescent="0.2">
      <c r="J287" s="3">
        <v>44119</v>
      </c>
      <c r="K287">
        <v>2.39</v>
      </c>
      <c r="L287">
        <f t="shared" si="17"/>
        <v>2.5299999999999998</v>
      </c>
    </row>
    <row r="288" spans="10:17" x14ac:dyDescent="0.2">
      <c r="J288" s="3">
        <v>44150</v>
      </c>
      <c r="K288">
        <v>2.61</v>
      </c>
      <c r="L288">
        <f t="shared" si="17"/>
        <v>2.6366666666666663</v>
      </c>
    </row>
    <row r="289" spans="10:12" x14ac:dyDescent="0.2">
      <c r="J289" s="3">
        <v>44180</v>
      </c>
      <c r="K289">
        <v>2.59</v>
      </c>
      <c r="L289">
        <f t="shared" si="17"/>
        <v>3.5499999999999994</v>
      </c>
    </row>
    <row r="290" spans="10:12" x14ac:dyDescent="0.2">
      <c r="J290" s="3">
        <v>44211</v>
      </c>
      <c r="K290">
        <v>2.71</v>
      </c>
      <c r="L290">
        <f t="shared" si="17"/>
        <v>3.56</v>
      </c>
    </row>
    <row r="291" spans="10:12" x14ac:dyDescent="0.2">
      <c r="J291" s="3">
        <v>44242</v>
      </c>
      <c r="K291">
        <v>5.35</v>
      </c>
      <c r="L291">
        <f t="shared" si="17"/>
        <v>3.543333333333333</v>
      </c>
    </row>
    <row r="292" spans="10:12" x14ac:dyDescent="0.2">
      <c r="J292" s="3">
        <v>44270</v>
      </c>
      <c r="K292">
        <v>2.62</v>
      </c>
      <c r="L292">
        <f t="shared" si="17"/>
        <v>2.7300000000000004</v>
      </c>
    </row>
    <row r="293" spans="10:12" x14ac:dyDescent="0.2">
      <c r="J293" s="3">
        <v>44301</v>
      </c>
      <c r="K293">
        <v>2.66</v>
      </c>
      <c r="L293">
        <f t="shared" si="17"/>
        <v>2.9433333333333334</v>
      </c>
    </row>
    <row r="294" spans="10:12" x14ac:dyDescent="0.2">
      <c r="J294" s="3">
        <v>44331</v>
      </c>
      <c r="K294">
        <v>2.91</v>
      </c>
      <c r="L294">
        <f t="shared" si="17"/>
        <v>3.3366666666666664</v>
      </c>
    </row>
    <row r="295" spans="10:12" x14ac:dyDescent="0.2">
      <c r="J295" s="3">
        <v>44362</v>
      </c>
      <c r="K295">
        <v>3.26</v>
      </c>
      <c r="L295">
        <f t="shared" si="17"/>
        <v>3.7233333333333332</v>
      </c>
    </row>
    <row r="296" spans="10:12" x14ac:dyDescent="0.2">
      <c r="J296" s="3">
        <v>44392</v>
      </c>
      <c r="K296">
        <v>3.84</v>
      </c>
      <c r="L296">
        <f t="shared" si="17"/>
        <v>4.3566666666666665</v>
      </c>
    </row>
    <row r="297" spans="10:12" x14ac:dyDescent="0.2">
      <c r="J297" s="3">
        <v>44423</v>
      </c>
      <c r="K297">
        <v>4.07</v>
      </c>
      <c r="L297">
        <f t="shared" si="17"/>
        <v>4.9133333333333331</v>
      </c>
    </row>
    <row r="298" spans="10:12" x14ac:dyDescent="0.2">
      <c r="J298" s="3">
        <v>44454</v>
      </c>
      <c r="K298">
        <v>5.16</v>
      </c>
      <c r="L298">
        <f t="shared" si="17"/>
        <v>5.2399999999999993</v>
      </c>
    </row>
    <row r="299" spans="10:12" x14ac:dyDescent="0.2">
      <c r="J299" s="3">
        <v>44484</v>
      </c>
      <c r="K299">
        <v>5.51</v>
      </c>
      <c r="L299">
        <f t="shared" si="17"/>
        <v>4.7733333333333325</v>
      </c>
    </row>
    <row r="300" spans="10:12" x14ac:dyDescent="0.2">
      <c r="J300" s="3">
        <v>44515</v>
      </c>
      <c r="K300">
        <v>5.05</v>
      </c>
      <c r="L300">
        <f t="shared" si="17"/>
        <v>4.4049999999999994</v>
      </c>
    </row>
    <row r="301" spans="10:12" x14ac:dyDescent="0.2">
      <c r="J301" s="3">
        <v>44545</v>
      </c>
      <c r="K301">
        <v>3.76</v>
      </c>
      <c r="L301">
        <f t="shared" si="17"/>
        <v>3.76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Ascroft</dc:creator>
  <cp:lastModifiedBy>Joe Ascroft</cp:lastModifiedBy>
  <dcterms:created xsi:type="dcterms:W3CDTF">2022-01-30T21:14:12Z</dcterms:created>
  <dcterms:modified xsi:type="dcterms:W3CDTF">2022-03-18T23:39:35Z</dcterms:modified>
</cp:coreProperties>
</file>