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1eca1117a57bf4/Desktop/DataScienceMS/DTSC560_DataScienceForBusiness/"/>
    </mc:Choice>
  </mc:AlternateContent>
  <xr:revisionPtr revIDLastSave="8" documentId="8_{F715676B-4374-4CE2-A2BA-A5FE08B238AD}" xr6:coauthVersionLast="47" xr6:coauthVersionMax="47" xr10:uidLastSave="{50131856-0214-4161-9EA4-C6E35A24E57C}"/>
  <bookViews>
    <workbookView xWindow="28680" yWindow="-120" windowWidth="29040" windowHeight="15840" xr2:uid="{00000000-000D-0000-FFFF-FFFF00000000}"/>
  </bookViews>
  <sheets>
    <sheet name="united_dairies_moving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4" i="1"/>
  <c r="D4" i="1" s="1"/>
  <c r="C3" i="1"/>
  <c r="D3" i="1" s="1"/>
  <c r="E3" i="1" s="1"/>
  <c r="D5" i="1"/>
  <c r="D6" i="1" l="1"/>
  <c r="C7" i="1"/>
  <c r="E4" i="1"/>
  <c r="F4" i="1"/>
  <c r="G4" i="1"/>
  <c r="G3" i="1"/>
  <c r="F3" i="1"/>
  <c r="G5" i="1"/>
  <c r="E5" i="1"/>
  <c r="F5" i="1"/>
  <c r="F6" i="1"/>
  <c r="E6" i="1"/>
  <c r="G6" i="1"/>
  <c r="D7" i="1" l="1"/>
  <c r="C8" i="1"/>
  <c r="E7" i="1" l="1"/>
  <c r="F7" i="1"/>
  <c r="G7" i="1"/>
  <c r="D8" i="1"/>
  <c r="C9" i="1"/>
  <c r="G8" i="1" l="1"/>
  <c r="E8" i="1"/>
  <c r="F8" i="1"/>
  <c r="D9" i="1"/>
  <c r="C10" i="1"/>
  <c r="D10" i="1" l="1"/>
  <c r="C11" i="1"/>
  <c r="E9" i="1"/>
  <c r="F9" i="1"/>
  <c r="G9" i="1"/>
  <c r="D11" i="1" l="1"/>
  <c r="C12" i="1"/>
  <c r="F10" i="1"/>
  <c r="G10" i="1"/>
  <c r="E10" i="1"/>
  <c r="D12" i="1" l="1"/>
  <c r="C13" i="1"/>
  <c r="F11" i="1"/>
  <c r="E11" i="1"/>
  <c r="G11" i="1"/>
  <c r="D13" i="1" l="1"/>
  <c r="C14" i="1"/>
  <c r="D14" i="1" s="1"/>
  <c r="F12" i="1"/>
  <c r="E12" i="1"/>
  <c r="G12" i="1"/>
  <c r="F13" i="1" l="1"/>
  <c r="F14" i="1" s="1"/>
  <c r="F16" i="1" s="1"/>
  <c r="E13" i="1"/>
  <c r="E14" i="1" s="1"/>
  <c r="G13" i="1"/>
  <c r="G14" i="1" s="1"/>
</calcChain>
</file>

<file path=xl/sharedStrings.xml><?xml version="1.0" encoding="utf-8"?>
<sst xmlns="http://schemas.openxmlformats.org/spreadsheetml/2006/main" count="11" uniqueCount="11">
  <si>
    <t>Week</t>
  </si>
  <si>
    <t>Sales</t>
  </si>
  <si>
    <t>Forecast Error</t>
  </si>
  <si>
    <t>Asolute Value of Errors</t>
  </si>
  <si>
    <t>Squared Error</t>
  </si>
  <si>
    <t>Absolute % errors</t>
  </si>
  <si>
    <t>MAE</t>
  </si>
  <si>
    <t>MSE</t>
  </si>
  <si>
    <t>MAPE</t>
  </si>
  <si>
    <t>RMSE</t>
  </si>
  <si>
    <t>Moving Average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</si>
</sst>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/>
    <xf numFmtId="1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C4" sqref="C4"/>
    </sheetView>
  </sheetViews>
  <sheetFormatPr defaultRowHeight="15" x14ac:dyDescent="0.25"/>
  <sheetData>
    <row r="1" spans="1:8" ht="43.5" customHeight="1" x14ac:dyDescent="0.25">
      <c r="A1" s="3" t="s">
        <v>0</v>
      </c>
      <c r="B1" s="3" t="s">
        <v>1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5</v>
      </c>
      <c r="H1" s="2"/>
    </row>
    <row r="2" spans="1:8" x14ac:dyDescent="0.25">
      <c r="A2">
        <v>1</v>
      </c>
      <c r="B2">
        <v>2750</v>
      </c>
    </row>
    <row r="3" spans="1:8" x14ac:dyDescent="0.25">
      <c r="A3">
        <v>2</v>
      </c>
      <c r="B3">
        <v>3100</v>
      </c>
      <c r="C3">
        <f>(0.2*B2)+((1-0.2)*B2)</f>
        <v>2750</v>
      </c>
      <c r="D3">
        <f t="shared" ref="D3:D14" si="0">B3-C3</f>
        <v>350</v>
      </c>
      <c r="E3">
        <f t="shared" ref="E3:E4" si="1">ABS(D3)</f>
        <v>350</v>
      </c>
      <c r="F3">
        <f t="shared" ref="F3:F4" si="2">D3*D3</f>
        <v>122500</v>
      </c>
      <c r="G3" s="1">
        <f t="shared" ref="G3:G4" si="3">ABS(D3/B3)</f>
        <v>0.11290322580645161</v>
      </c>
    </row>
    <row r="4" spans="1:8" x14ac:dyDescent="0.25">
      <c r="A4">
        <v>3</v>
      </c>
      <c r="B4">
        <v>3250</v>
      </c>
      <c r="C4">
        <f>(0.2*B3)+((1-0.2)*C3)</f>
        <v>2820</v>
      </c>
      <c r="D4">
        <f t="shared" si="0"/>
        <v>430</v>
      </c>
      <c r="E4">
        <f t="shared" si="1"/>
        <v>430</v>
      </c>
      <c r="F4">
        <f t="shared" si="2"/>
        <v>184900</v>
      </c>
      <c r="G4" s="1">
        <f t="shared" si="3"/>
        <v>0.13230769230769232</v>
      </c>
    </row>
    <row r="5" spans="1:8" x14ac:dyDescent="0.25">
      <c r="A5">
        <v>4</v>
      </c>
      <c r="B5">
        <v>2800</v>
      </c>
      <c r="C5">
        <f t="shared" ref="C5:C14" si="4">(0.2*B4)+((1-0.2)*C4)</f>
        <v>2906</v>
      </c>
      <c r="D5">
        <f t="shared" si="0"/>
        <v>-106</v>
      </c>
      <c r="E5">
        <f t="shared" ref="E5:E13" si="5">ABS(D5)</f>
        <v>106</v>
      </c>
      <c r="F5">
        <f t="shared" ref="F5:F13" si="6">D5*D5</f>
        <v>11236</v>
      </c>
      <c r="G5" s="1">
        <f t="shared" ref="G5:G13" si="7">ABS(D5/B5)</f>
        <v>3.785714285714286E-2</v>
      </c>
    </row>
    <row r="6" spans="1:8" x14ac:dyDescent="0.25">
      <c r="A6">
        <v>5</v>
      </c>
      <c r="B6">
        <v>2900</v>
      </c>
      <c r="C6">
        <f t="shared" si="4"/>
        <v>2884.8</v>
      </c>
      <c r="D6">
        <f t="shared" si="0"/>
        <v>15.199999999999818</v>
      </c>
      <c r="E6">
        <f t="shared" si="5"/>
        <v>15.199999999999818</v>
      </c>
      <c r="F6">
        <f t="shared" si="6"/>
        <v>231.03999999999448</v>
      </c>
      <c r="G6" s="1">
        <f t="shared" si="7"/>
        <v>5.2413793103447646E-3</v>
      </c>
    </row>
    <row r="7" spans="1:8" x14ac:dyDescent="0.25">
      <c r="A7">
        <v>6</v>
      </c>
      <c r="B7">
        <v>3050</v>
      </c>
      <c r="C7">
        <f t="shared" si="4"/>
        <v>2887.84</v>
      </c>
      <c r="D7">
        <f t="shared" si="0"/>
        <v>162.15999999999985</v>
      </c>
      <c r="E7">
        <f t="shared" si="5"/>
        <v>162.15999999999985</v>
      </c>
      <c r="F7">
        <f t="shared" si="6"/>
        <v>26295.865599999954</v>
      </c>
      <c r="G7" s="1">
        <f t="shared" si="7"/>
        <v>5.3167213114754051E-2</v>
      </c>
    </row>
    <row r="8" spans="1:8" x14ac:dyDescent="0.25">
      <c r="A8">
        <v>7</v>
      </c>
      <c r="B8">
        <v>3300</v>
      </c>
      <c r="C8">
        <f t="shared" si="4"/>
        <v>2920.2720000000004</v>
      </c>
      <c r="D8">
        <f t="shared" si="0"/>
        <v>379.72799999999961</v>
      </c>
      <c r="E8">
        <f t="shared" si="5"/>
        <v>379.72799999999961</v>
      </c>
      <c r="F8">
        <f t="shared" si="6"/>
        <v>144193.3539839997</v>
      </c>
      <c r="G8" s="1">
        <f t="shared" si="7"/>
        <v>0.11506909090909079</v>
      </c>
    </row>
    <row r="9" spans="1:8" x14ac:dyDescent="0.25">
      <c r="A9">
        <v>8</v>
      </c>
      <c r="B9">
        <v>3100</v>
      </c>
      <c r="C9">
        <f t="shared" si="4"/>
        <v>2996.2176000000004</v>
      </c>
      <c r="D9">
        <f t="shared" si="0"/>
        <v>103.7823999999996</v>
      </c>
      <c r="E9">
        <f t="shared" si="5"/>
        <v>103.7823999999996</v>
      </c>
      <c r="F9">
        <f t="shared" si="6"/>
        <v>10770.786549759916</v>
      </c>
      <c r="G9" s="1">
        <f t="shared" si="7"/>
        <v>3.3478193548386964E-2</v>
      </c>
    </row>
    <row r="10" spans="1:8" x14ac:dyDescent="0.25">
      <c r="A10">
        <v>9</v>
      </c>
      <c r="B10">
        <v>2950</v>
      </c>
      <c r="C10">
        <f t="shared" si="4"/>
        <v>3016.9740800000004</v>
      </c>
      <c r="D10">
        <f t="shared" si="0"/>
        <v>-66.974080000000413</v>
      </c>
      <c r="E10">
        <f t="shared" si="5"/>
        <v>66.974080000000413</v>
      </c>
      <c r="F10">
        <f t="shared" si="6"/>
        <v>4485.5273918464554</v>
      </c>
      <c r="G10" s="1">
        <f t="shared" si="7"/>
        <v>2.2703077966101836E-2</v>
      </c>
    </row>
    <row r="11" spans="1:8" x14ac:dyDescent="0.25">
      <c r="A11">
        <v>10</v>
      </c>
      <c r="B11">
        <v>3000</v>
      </c>
      <c r="C11">
        <f t="shared" si="4"/>
        <v>3003.5792640000004</v>
      </c>
      <c r="D11">
        <f t="shared" si="0"/>
        <v>-3.5792640000004212</v>
      </c>
      <c r="E11">
        <f t="shared" si="5"/>
        <v>3.5792640000004212</v>
      </c>
      <c r="F11">
        <f t="shared" si="6"/>
        <v>12.811130781699015</v>
      </c>
      <c r="G11" s="1">
        <f t="shared" si="7"/>
        <v>1.1930880000001404E-3</v>
      </c>
    </row>
    <row r="12" spans="1:8" x14ac:dyDescent="0.25">
      <c r="A12">
        <v>11</v>
      </c>
      <c r="B12">
        <v>3200</v>
      </c>
      <c r="C12">
        <f t="shared" si="4"/>
        <v>3002.8634112000004</v>
      </c>
      <c r="D12">
        <f t="shared" si="0"/>
        <v>197.13658879999957</v>
      </c>
      <c r="E12">
        <f t="shared" si="5"/>
        <v>197.13658879999957</v>
      </c>
      <c r="F12">
        <f t="shared" si="6"/>
        <v>38862.834643700116</v>
      </c>
      <c r="G12" s="1">
        <f t="shared" si="7"/>
        <v>6.1605183999999868E-2</v>
      </c>
    </row>
    <row r="13" spans="1:8" x14ac:dyDescent="0.25">
      <c r="A13">
        <v>12</v>
      </c>
      <c r="B13">
        <v>3150</v>
      </c>
      <c r="C13">
        <f t="shared" si="4"/>
        <v>3042.2907289600003</v>
      </c>
      <c r="D13">
        <f t="shared" si="0"/>
        <v>107.70927103999975</v>
      </c>
      <c r="E13">
        <f t="shared" si="5"/>
        <v>107.70927103999975</v>
      </c>
      <c r="F13">
        <f t="shared" si="6"/>
        <v>11601.287067968129</v>
      </c>
      <c r="G13" s="1">
        <f t="shared" si="7"/>
        <v>3.4193419377777701E-2</v>
      </c>
    </row>
    <row r="14" spans="1:8" x14ac:dyDescent="0.25">
      <c r="A14">
        <v>13</v>
      </c>
      <c r="C14">
        <f t="shared" si="4"/>
        <v>3063.8325831680004</v>
      </c>
      <c r="D14">
        <f t="shared" si="0"/>
        <v>-3063.8325831680004</v>
      </c>
      <c r="E14" s="4">
        <f>AVERAGE(E3:E13)</f>
        <v>174.75178216727264</v>
      </c>
      <c r="F14" s="4">
        <f>AVERAGE(F3:F13)</f>
        <v>50462.682397096003</v>
      </c>
      <c r="G14" s="5">
        <f>AVERAGE(G3:G13)</f>
        <v>5.5428973381613005E-2</v>
      </c>
    </row>
    <row r="15" spans="1:8" x14ac:dyDescent="0.25">
      <c r="E15" s="4" t="s">
        <v>6</v>
      </c>
      <c r="F15" s="4" t="s">
        <v>7</v>
      </c>
      <c r="G15" s="4" t="s">
        <v>8</v>
      </c>
    </row>
    <row r="16" spans="1:8" x14ac:dyDescent="0.25">
      <c r="E16" s="4"/>
      <c r="F16" s="4">
        <f>SQRT(F14)</f>
        <v>224.63900462096069</v>
      </c>
      <c r="G16" s="4"/>
    </row>
    <row r="17" spans="5:7" x14ac:dyDescent="0.25">
      <c r="E17" s="4"/>
      <c r="F17" s="4" t="s">
        <v>9</v>
      </c>
      <c r="G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united_dairies_movingAverage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Christian</cp:lastModifiedBy>
  <dcterms:created xsi:type="dcterms:W3CDTF">2023-10-25T21:50:03Z</dcterms:created>
  <dcterms:modified xsi:type="dcterms:W3CDTF">2023-10-26T16:05:03Z</dcterms:modified>
</cp:coreProperties>
</file>